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gsacyr-my.sharepoint.com/personal/afperez_sacyr_com/Documents/SACYR_UTE-Tunel-L8/00. Organización/LeassonLearned/Analisis_LL/Certificación/Export_Cert/Lot2_Certif_DO/"/>
    </mc:Choice>
  </mc:AlternateContent>
  <xr:revisionPtr revIDLastSave="1" documentId="11_CBD72156B11A644B33EBCF2C1FE10179C1D5EF57" xr6:coauthVersionLast="47" xr6:coauthVersionMax="47" xr10:uidLastSave="{D76D5F26-B541-487F-8458-F0C2C1BBE571}"/>
  <bookViews>
    <workbookView xWindow="57480" yWindow="-120" windowWidth="24240" windowHeight="1752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2" l="1"/>
  <c r="L23" i="2"/>
  <c r="N23" i="2"/>
  <c r="P23" i="2"/>
  <c r="Q23" i="2"/>
  <c r="R23" i="2"/>
  <c r="G24" i="2"/>
  <c r="H24" i="2"/>
  <c r="L24" i="2"/>
  <c r="N24" i="2"/>
  <c r="I24" i="2" s="1"/>
  <c r="O24" i="2"/>
  <c r="P24" i="2"/>
  <c r="Q24" i="2"/>
  <c r="R24" i="2"/>
  <c r="F25" i="2"/>
  <c r="G25" i="2"/>
  <c r="H25" i="2"/>
  <c r="I25" i="2"/>
  <c r="L25" i="2"/>
  <c r="N25" i="2"/>
  <c r="O25" i="2"/>
  <c r="P25" i="2"/>
  <c r="Q25" i="2"/>
  <c r="R25" i="2" s="1"/>
  <c r="H26" i="2"/>
  <c r="L26" i="2"/>
  <c r="N26" i="2"/>
  <c r="O26" i="2"/>
  <c r="P26" i="2"/>
  <c r="Q26" i="2"/>
  <c r="R26" i="2" s="1"/>
  <c r="F27" i="2"/>
  <c r="G27" i="2"/>
  <c r="H27" i="2"/>
  <c r="I27" i="2"/>
  <c r="L27" i="2"/>
  <c r="N27" i="2"/>
  <c r="O27" i="2"/>
  <c r="P27" i="2"/>
  <c r="Q27" i="2"/>
  <c r="R27" i="2" s="1"/>
  <c r="F28" i="2"/>
  <c r="H28" i="2"/>
  <c r="L28" i="2"/>
  <c r="N28" i="2"/>
  <c r="P28" i="2"/>
  <c r="Q28" i="2"/>
  <c r="R28" i="2"/>
  <c r="H29" i="2"/>
  <c r="L29" i="2"/>
  <c r="N29" i="2"/>
  <c r="P29" i="2"/>
  <c r="Q29" i="2"/>
  <c r="R29" i="2"/>
  <c r="F30" i="2"/>
  <c r="G30" i="2"/>
  <c r="H30" i="2"/>
  <c r="L30" i="2"/>
  <c r="N30" i="2"/>
  <c r="I30" i="2" s="1"/>
  <c r="O30" i="2"/>
  <c r="P30" i="2"/>
  <c r="Q30" i="2"/>
  <c r="R30" i="2"/>
  <c r="F31" i="2"/>
  <c r="G31" i="2"/>
  <c r="H31" i="2"/>
  <c r="I31" i="2"/>
  <c r="L31" i="2"/>
  <c r="N31" i="2"/>
  <c r="O31" i="2"/>
  <c r="P31" i="2"/>
  <c r="Q31" i="2"/>
  <c r="R31" i="2"/>
  <c r="G32" i="2"/>
  <c r="H32" i="2"/>
  <c r="I32" i="2"/>
  <c r="L32" i="2"/>
  <c r="N32" i="2"/>
  <c r="F32" i="2" s="1"/>
  <c r="P32" i="2"/>
  <c r="Q32" i="2"/>
  <c r="R32" i="2" s="1"/>
  <c r="H33" i="2"/>
  <c r="L33" i="2"/>
  <c r="N33" i="2"/>
  <c r="O33" i="2"/>
  <c r="P33" i="2"/>
  <c r="Q33" i="2"/>
  <c r="R33" i="2" s="1"/>
  <c r="H34" i="2"/>
  <c r="L34" i="2"/>
  <c r="N34" i="2"/>
  <c r="P34" i="2"/>
  <c r="Q34" i="2"/>
  <c r="R34" i="2"/>
  <c r="F35" i="2"/>
  <c r="H35" i="2"/>
  <c r="L35" i="2"/>
  <c r="N35" i="2"/>
  <c r="P35" i="2"/>
  <c r="Q35" i="2"/>
  <c r="R35" i="2"/>
  <c r="F36" i="2"/>
  <c r="G36" i="2"/>
  <c r="H36" i="2"/>
  <c r="L36" i="2"/>
  <c r="N36" i="2"/>
  <c r="I36" i="2" s="1"/>
  <c r="O36" i="2"/>
  <c r="P36" i="2"/>
  <c r="Q36" i="2"/>
  <c r="R36" i="2"/>
  <c r="F37" i="2"/>
  <c r="G37" i="2"/>
  <c r="H37" i="2"/>
  <c r="I37" i="2"/>
  <c r="L37" i="2"/>
  <c r="N37" i="2"/>
  <c r="O37" i="2"/>
  <c r="P37" i="2"/>
  <c r="Q37" i="2"/>
  <c r="R37" i="2"/>
  <c r="G38" i="2"/>
  <c r="H38" i="2"/>
  <c r="L38" i="2"/>
  <c r="N38" i="2"/>
  <c r="O38" i="2"/>
  <c r="P38" i="2"/>
  <c r="Q38" i="2"/>
  <c r="R38" i="2" s="1"/>
  <c r="F39" i="2"/>
  <c r="G39" i="2"/>
  <c r="H39" i="2"/>
  <c r="I39" i="2"/>
  <c r="L39" i="2"/>
  <c r="N39" i="2"/>
  <c r="O39" i="2" s="1"/>
  <c r="P39" i="2"/>
  <c r="Q39" i="2"/>
  <c r="R39" i="2" s="1"/>
  <c r="F40" i="2"/>
  <c r="H40" i="2"/>
  <c r="I40" i="2"/>
  <c r="L40" i="2"/>
  <c r="N40" i="2"/>
  <c r="P40" i="2"/>
  <c r="Q40" i="2"/>
  <c r="R40" i="2" s="1"/>
  <c r="G52" i="2"/>
  <c r="H52" i="2"/>
  <c r="I52" i="2"/>
  <c r="L52" i="2"/>
  <c r="N52" i="2"/>
  <c r="F52" i="2" s="1"/>
  <c r="O52" i="2"/>
  <c r="P52" i="2"/>
  <c r="Q52" i="2"/>
  <c r="R52" i="2"/>
  <c r="G53" i="2"/>
  <c r="H53" i="2"/>
  <c r="L53" i="2"/>
  <c r="N53" i="2"/>
  <c r="P53" i="2"/>
  <c r="Q53" i="2"/>
  <c r="R53" i="2" s="1"/>
  <c r="F54" i="2"/>
  <c r="G54" i="2"/>
  <c r="H54" i="2"/>
  <c r="I54" i="2"/>
  <c r="L54" i="2"/>
  <c r="N54" i="2"/>
  <c r="O54" i="2" s="1"/>
  <c r="P54" i="2"/>
  <c r="Q54" i="2"/>
  <c r="R54" i="2" s="1"/>
  <c r="F55" i="2"/>
  <c r="H55" i="2"/>
  <c r="I55" i="2"/>
  <c r="L55" i="2"/>
  <c r="N55" i="2"/>
  <c r="G55" i="2" s="1"/>
  <c r="P55" i="2"/>
  <c r="Q55" i="2"/>
  <c r="R55" i="2"/>
  <c r="H56" i="2"/>
  <c r="L56" i="2"/>
  <c r="N56" i="2"/>
  <c r="O56" i="2"/>
  <c r="P56" i="2"/>
  <c r="Q56" i="2"/>
  <c r="R56" i="2" s="1"/>
  <c r="G57" i="2"/>
  <c r="H57" i="2"/>
  <c r="L57" i="2"/>
  <c r="N57" i="2"/>
  <c r="F57" i="2" s="1"/>
  <c r="O57" i="2"/>
  <c r="P57" i="2"/>
  <c r="Q57" i="2"/>
  <c r="R57" i="2" s="1"/>
  <c r="F58" i="2"/>
  <c r="G58" i="2"/>
  <c r="H58" i="2"/>
  <c r="I58" i="2"/>
  <c r="L58" i="2"/>
  <c r="N58" i="2"/>
  <c r="O58" i="2"/>
  <c r="P58" i="2"/>
  <c r="Q58" i="2"/>
  <c r="R58" i="2" s="1"/>
  <c r="F59" i="2"/>
  <c r="G59" i="2"/>
  <c r="H59" i="2"/>
  <c r="I59" i="2"/>
  <c r="L59" i="2"/>
  <c r="N59" i="2"/>
  <c r="O59" i="2" s="1"/>
  <c r="P59" i="2"/>
  <c r="Q59" i="2"/>
  <c r="R59" i="2" s="1"/>
  <c r="H60" i="2"/>
  <c r="I60" i="2"/>
  <c r="L60" i="2"/>
  <c r="N60" i="2"/>
  <c r="P60" i="2"/>
  <c r="Q60" i="2"/>
  <c r="R60" i="2" s="1"/>
  <c r="H61" i="2"/>
  <c r="I61" i="2"/>
  <c r="L61" i="2"/>
  <c r="N61" i="2"/>
  <c r="P61" i="2"/>
  <c r="Q61" i="2"/>
  <c r="R61" i="2"/>
  <c r="F62" i="2"/>
  <c r="H62" i="2"/>
  <c r="L62" i="2"/>
  <c r="N62" i="2"/>
  <c r="O62" i="2" s="1"/>
  <c r="P62" i="2"/>
  <c r="Q62" i="2"/>
  <c r="R62" i="2"/>
  <c r="H74" i="2"/>
  <c r="I74" i="2"/>
  <c r="L74" i="2"/>
  <c r="N74" i="2"/>
  <c r="O74" i="2"/>
  <c r="P74" i="2"/>
  <c r="Q74" i="2"/>
  <c r="R74" i="2"/>
  <c r="F75" i="2"/>
  <c r="H75" i="2"/>
  <c r="L75" i="2"/>
  <c r="N75" i="2"/>
  <c r="P75" i="2"/>
  <c r="Q75" i="2"/>
  <c r="R75" i="2" s="1"/>
  <c r="H76" i="2"/>
  <c r="L76" i="2"/>
  <c r="N76" i="2"/>
  <c r="P76" i="2"/>
  <c r="Q76" i="2"/>
  <c r="R76" i="2"/>
  <c r="F77" i="2"/>
  <c r="G77" i="2"/>
  <c r="H77" i="2"/>
  <c r="I77" i="2"/>
  <c r="L77" i="2"/>
  <c r="N77" i="2"/>
  <c r="O77" i="2"/>
  <c r="P77" i="2"/>
  <c r="Q77" i="2"/>
  <c r="R77" i="2"/>
  <c r="H89" i="2"/>
  <c r="I89" i="2"/>
  <c r="L89" i="2"/>
  <c r="N89" i="2"/>
  <c r="P89" i="2"/>
  <c r="Q89" i="2"/>
  <c r="R89" i="2" s="1"/>
  <c r="F90" i="2"/>
  <c r="H90" i="2"/>
  <c r="I90" i="2"/>
  <c r="L90" i="2"/>
  <c r="N90" i="2"/>
  <c r="G90" i="2" s="1"/>
  <c r="O90" i="2"/>
  <c r="P90" i="2"/>
  <c r="Q90" i="2"/>
  <c r="R90" i="2"/>
  <c r="F91" i="2"/>
  <c r="H91" i="2"/>
  <c r="L91" i="2"/>
  <c r="N91" i="2"/>
  <c r="O91" i="2"/>
  <c r="P91" i="2"/>
  <c r="Q91" i="2"/>
  <c r="R91" i="2" s="1"/>
  <c r="G92" i="2"/>
  <c r="H92" i="2"/>
  <c r="L92" i="2"/>
  <c r="N92" i="2"/>
  <c r="F92" i="2" s="1"/>
  <c r="O92" i="2"/>
  <c r="P92" i="2"/>
  <c r="Q92" i="2"/>
  <c r="R92" i="2" s="1"/>
  <c r="F93" i="2"/>
  <c r="G93" i="2"/>
  <c r="H93" i="2"/>
  <c r="I93" i="2"/>
  <c r="L93" i="2"/>
  <c r="N93" i="2"/>
  <c r="O93" i="2"/>
  <c r="P93" i="2"/>
  <c r="Q93" i="2"/>
  <c r="R93" i="2" s="1"/>
  <c r="F94" i="2"/>
  <c r="G94" i="2"/>
  <c r="H94" i="2"/>
  <c r="I94" i="2"/>
  <c r="L94" i="2"/>
  <c r="N94" i="2"/>
  <c r="O94" i="2"/>
  <c r="P94" i="2"/>
  <c r="Q94" i="2"/>
  <c r="R94" i="2" s="1"/>
  <c r="G95" i="2"/>
  <c r="H95" i="2"/>
  <c r="L95" i="2"/>
  <c r="N95" i="2"/>
  <c r="P95" i="2"/>
  <c r="Q95" i="2"/>
  <c r="R95" i="2" s="1"/>
  <c r="H96" i="2"/>
  <c r="I96" i="2"/>
  <c r="L96" i="2"/>
  <c r="N96" i="2"/>
  <c r="P96" i="2"/>
  <c r="Q96" i="2"/>
  <c r="R96" i="2"/>
  <c r="F97" i="2"/>
  <c r="H97" i="2"/>
  <c r="L97" i="2"/>
  <c r="N97" i="2"/>
  <c r="O97" i="2"/>
  <c r="P97" i="2"/>
  <c r="Q97" i="2"/>
  <c r="R97" i="2" s="1"/>
  <c r="G98" i="2"/>
  <c r="H98" i="2"/>
  <c r="L98" i="2"/>
  <c r="N98" i="2"/>
  <c r="F98" i="2" s="1"/>
  <c r="O98" i="2"/>
  <c r="P98" i="2"/>
  <c r="Q98" i="2"/>
  <c r="R98" i="2" s="1"/>
  <c r="F99" i="2"/>
  <c r="G99" i="2"/>
  <c r="H99" i="2"/>
  <c r="I99" i="2"/>
  <c r="L99" i="2"/>
  <c r="N99" i="2"/>
  <c r="O99" i="2"/>
  <c r="P99" i="2"/>
  <c r="Q99" i="2"/>
  <c r="R99" i="2"/>
  <c r="F100" i="2"/>
  <c r="H100" i="2"/>
  <c r="L100" i="2"/>
  <c r="N100" i="2"/>
  <c r="O100" i="2"/>
  <c r="P100" i="2"/>
  <c r="Q100" i="2"/>
  <c r="R100" i="2" s="1"/>
  <c r="F101" i="2"/>
  <c r="G101" i="2"/>
  <c r="H101" i="2"/>
  <c r="I101" i="2"/>
  <c r="L101" i="2"/>
  <c r="N101" i="2"/>
  <c r="O101" i="2" s="1"/>
  <c r="P101" i="2"/>
  <c r="Q101" i="2"/>
  <c r="R101" i="2" s="1"/>
  <c r="F102" i="2"/>
  <c r="H102" i="2"/>
  <c r="I102" i="2"/>
  <c r="L102" i="2"/>
  <c r="N102" i="2"/>
  <c r="G102" i="2" s="1"/>
  <c r="O102" i="2"/>
  <c r="P102" i="2"/>
  <c r="Q102" i="2"/>
  <c r="R102" i="2"/>
  <c r="H112" i="2"/>
  <c r="L112" i="2"/>
  <c r="N112" i="2"/>
  <c r="P112" i="2"/>
  <c r="Q112" i="2"/>
  <c r="R112" i="2" s="1"/>
  <c r="F113" i="2"/>
  <c r="G113" i="2"/>
  <c r="H113" i="2"/>
  <c r="L113" i="2"/>
  <c r="N113" i="2"/>
  <c r="P113" i="2"/>
  <c r="Q113" i="2"/>
  <c r="R113" i="2" s="1"/>
  <c r="G123" i="2"/>
  <c r="H123" i="2"/>
  <c r="L123" i="2"/>
  <c r="N123" i="2"/>
  <c r="F123" i="2" s="1"/>
  <c r="O123" i="2"/>
  <c r="P123" i="2"/>
  <c r="Q123" i="2"/>
  <c r="R123" i="2" s="1"/>
  <c r="F124" i="2"/>
  <c r="G124" i="2"/>
  <c r="H124" i="2"/>
  <c r="I124" i="2"/>
  <c r="L124" i="2"/>
  <c r="N124" i="2"/>
  <c r="O124" i="2"/>
  <c r="P124" i="2"/>
  <c r="Q124" i="2"/>
  <c r="R124" i="2"/>
  <c r="F125" i="2"/>
  <c r="G125" i="2"/>
  <c r="H125" i="2"/>
  <c r="I125" i="2"/>
  <c r="L125" i="2"/>
  <c r="N125" i="2"/>
  <c r="O125" i="2"/>
  <c r="P125" i="2"/>
  <c r="Q125" i="2"/>
  <c r="R125" i="2" s="1"/>
  <c r="H126" i="2"/>
  <c r="L126" i="2"/>
  <c r="N126" i="2"/>
  <c r="P126" i="2"/>
  <c r="Q126" i="2"/>
  <c r="R126" i="2" s="1"/>
  <c r="F127" i="2"/>
  <c r="H127" i="2"/>
  <c r="I127" i="2"/>
  <c r="L127" i="2"/>
  <c r="N127" i="2"/>
  <c r="G127" i="2" s="1"/>
  <c r="O127" i="2"/>
  <c r="P127" i="2"/>
  <c r="Q127" i="2"/>
  <c r="R127" i="2"/>
  <c r="F128" i="2"/>
  <c r="H128" i="2"/>
  <c r="L128" i="2"/>
  <c r="N128" i="2"/>
  <c r="O128" i="2"/>
  <c r="P128" i="2"/>
  <c r="Q128" i="2"/>
  <c r="R128" i="2" s="1"/>
  <c r="G129" i="2"/>
  <c r="H129" i="2"/>
  <c r="L129" i="2"/>
  <c r="N129" i="2"/>
  <c r="F129" i="2" s="1"/>
  <c r="O129" i="2"/>
  <c r="P129" i="2"/>
  <c r="Q129" i="2"/>
  <c r="R129" i="2" s="1"/>
  <c r="F130" i="2"/>
  <c r="G130" i="2"/>
  <c r="H130" i="2"/>
  <c r="I130" i="2"/>
  <c r="L130" i="2"/>
  <c r="N130" i="2"/>
  <c r="O130" i="2"/>
  <c r="P130" i="2"/>
  <c r="Q130" i="2"/>
  <c r="R130" i="2"/>
  <c r="F131" i="2"/>
  <c r="G131" i="2"/>
  <c r="H131" i="2"/>
  <c r="I131" i="2"/>
  <c r="L131" i="2"/>
  <c r="N131" i="2"/>
  <c r="O131" i="2"/>
  <c r="P131" i="2"/>
  <c r="Q131" i="2"/>
  <c r="R131" i="2" s="1"/>
  <c r="F141" i="2"/>
  <c r="G141" i="2"/>
  <c r="G142" i="2" s="1"/>
  <c r="H141" i="2"/>
  <c r="I141" i="2"/>
  <c r="L141" i="2"/>
  <c r="N141" i="2"/>
  <c r="O141" i="2"/>
  <c r="P141" i="2"/>
  <c r="Q141" i="2"/>
  <c r="R141" i="2"/>
  <c r="F152" i="2"/>
  <c r="G152" i="2"/>
  <c r="H152" i="2"/>
  <c r="I152" i="2"/>
  <c r="L152" i="2"/>
  <c r="N152" i="2"/>
  <c r="O152" i="2" s="1"/>
  <c r="P152" i="2"/>
  <c r="Q152" i="2"/>
  <c r="R152" i="2" s="1"/>
  <c r="H153" i="2"/>
  <c r="L153" i="2"/>
  <c r="N153" i="2"/>
  <c r="O153" i="2"/>
  <c r="P153" i="2"/>
  <c r="Q153" i="2"/>
  <c r="R153" i="2"/>
  <c r="H154" i="2"/>
  <c r="L154" i="2"/>
  <c r="N154" i="2"/>
  <c r="P154" i="2"/>
  <c r="Q154" i="2"/>
  <c r="R154" i="2" s="1"/>
  <c r="G155" i="2"/>
  <c r="H155" i="2"/>
  <c r="L155" i="2"/>
  <c r="N155" i="2"/>
  <c r="F155" i="2" s="1"/>
  <c r="O155" i="2"/>
  <c r="P155" i="2"/>
  <c r="Q155" i="2"/>
  <c r="R155" i="2"/>
  <c r="F156" i="2"/>
  <c r="G156" i="2"/>
  <c r="H156" i="2"/>
  <c r="I156" i="2"/>
  <c r="L156" i="2"/>
  <c r="N156" i="2"/>
  <c r="O156" i="2"/>
  <c r="P156" i="2"/>
  <c r="Q156" i="2"/>
  <c r="R156" i="2"/>
  <c r="F157" i="2"/>
  <c r="G157" i="2"/>
  <c r="H157" i="2"/>
  <c r="L157" i="2"/>
  <c r="N157" i="2"/>
  <c r="I157" i="2" s="1"/>
  <c r="P157" i="2"/>
  <c r="Q157" i="2"/>
  <c r="R157" i="2" s="1"/>
  <c r="F158" i="2"/>
  <c r="G158" i="2"/>
  <c r="H158" i="2"/>
  <c r="I158" i="2"/>
  <c r="L158" i="2"/>
  <c r="N158" i="2"/>
  <c r="O158" i="2" s="1"/>
  <c r="P158" i="2"/>
  <c r="Q158" i="2"/>
  <c r="R158" i="2" s="1"/>
  <c r="F159" i="2"/>
  <c r="H159" i="2"/>
  <c r="I159" i="2"/>
  <c r="L159" i="2"/>
  <c r="N159" i="2"/>
  <c r="G159" i="2" s="1"/>
  <c r="P159" i="2"/>
  <c r="Q159" i="2"/>
  <c r="R159" i="2"/>
  <c r="H160" i="2"/>
  <c r="L160" i="2"/>
  <c r="N160" i="2"/>
  <c r="P160" i="2"/>
  <c r="Q160" i="2"/>
  <c r="R160" i="2" s="1"/>
  <c r="G161" i="2"/>
  <c r="H161" i="2"/>
  <c r="L161" i="2"/>
  <c r="N161" i="2"/>
  <c r="F161" i="2" s="1"/>
  <c r="O161" i="2"/>
  <c r="P161" i="2"/>
  <c r="Q161" i="2"/>
  <c r="R161" i="2"/>
  <c r="F162" i="2"/>
  <c r="G162" i="2"/>
  <c r="H162" i="2"/>
  <c r="I162" i="2"/>
  <c r="L162" i="2"/>
  <c r="N162" i="2"/>
  <c r="O162" i="2"/>
  <c r="P162" i="2"/>
  <c r="Q162" i="2"/>
  <c r="R162" i="2"/>
  <c r="F163" i="2"/>
  <c r="G163" i="2"/>
  <c r="H163" i="2"/>
  <c r="I163" i="2"/>
  <c r="L163" i="2"/>
  <c r="N163" i="2"/>
  <c r="O163" i="2" s="1"/>
  <c r="P163" i="2"/>
  <c r="Q163" i="2"/>
  <c r="R163" i="2" s="1"/>
  <c r="H164" i="2"/>
  <c r="I164" i="2"/>
  <c r="L164" i="2"/>
  <c r="N164" i="2"/>
  <c r="P164" i="2"/>
  <c r="Q164" i="2"/>
  <c r="R164" i="2" s="1"/>
  <c r="H165" i="2"/>
  <c r="L165" i="2"/>
  <c r="N165" i="2"/>
  <c r="P165" i="2"/>
  <c r="Q165" i="2"/>
  <c r="R165" i="2"/>
  <c r="F166" i="2"/>
  <c r="H166" i="2"/>
  <c r="L166" i="2"/>
  <c r="N166" i="2"/>
  <c r="O166" i="2" s="1"/>
  <c r="P166" i="2"/>
  <c r="Q166" i="2"/>
  <c r="R166" i="2" s="1"/>
  <c r="G167" i="2"/>
  <c r="H167" i="2"/>
  <c r="L167" i="2"/>
  <c r="N167" i="2"/>
  <c r="F167" i="2" s="1"/>
  <c r="O167" i="2"/>
  <c r="P167" i="2"/>
  <c r="Q167" i="2"/>
  <c r="R167" i="2" s="1"/>
  <c r="F168" i="2"/>
  <c r="G168" i="2"/>
  <c r="H168" i="2"/>
  <c r="I168" i="2"/>
  <c r="L168" i="2"/>
  <c r="N168" i="2"/>
  <c r="O168" i="2"/>
  <c r="P168" i="2"/>
  <c r="Q168" i="2"/>
  <c r="R168" i="2" s="1"/>
  <c r="H169" i="2"/>
  <c r="L169" i="2"/>
  <c r="N169" i="2"/>
  <c r="P169" i="2"/>
  <c r="Q169" i="2"/>
  <c r="R169" i="2" s="1"/>
  <c r="F170" i="2"/>
  <c r="G170" i="2"/>
  <c r="H170" i="2"/>
  <c r="I170" i="2"/>
  <c r="L170" i="2"/>
  <c r="N170" i="2"/>
  <c r="O170" i="2" s="1"/>
  <c r="P170" i="2"/>
  <c r="Q170" i="2"/>
  <c r="R170" i="2" s="1"/>
  <c r="F171" i="2"/>
  <c r="H171" i="2"/>
  <c r="L171" i="2"/>
  <c r="N171" i="2"/>
  <c r="O171" i="2" s="1"/>
  <c r="P171" i="2"/>
  <c r="Q171" i="2"/>
  <c r="R171" i="2"/>
  <c r="H172" i="2"/>
  <c r="L172" i="2"/>
  <c r="N172" i="2"/>
  <c r="P172" i="2"/>
  <c r="Q172" i="2"/>
  <c r="R172" i="2"/>
  <c r="G173" i="2"/>
  <c r="H173" i="2"/>
  <c r="L173" i="2"/>
  <c r="N173" i="2"/>
  <c r="F173" i="2" s="1"/>
  <c r="O173" i="2"/>
  <c r="P173" i="2"/>
  <c r="Q173" i="2"/>
  <c r="R173" i="2"/>
  <c r="F174" i="2"/>
  <c r="G174" i="2"/>
  <c r="H174" i="2"/>
  <c r="I174" i="2"/>
  <c r="L174" i="2"/>
  <c r="N174" i="2"/>
  <c r="O174" i="2"/>
  <c r="P174" i="2"/>
  <c r="Q174" i="2"/>
  <c r="R174" i="2"/>
  <c r="G175" i="2"/>
  <c r="H175" i="2"/>
  <c r="L175" i="2"/>
  <c r="N175" i="2"/>
  <c r="O175" i="2"/>
  <c r="P175" i="2"/>
  <c r="Q175" i="2"/>
  <c r="R175" i="2" s="1"/>
  <c r="F176" i="2"/>
  <c r="G176" i="2"/>
  <c r="H176" i="2"/>
  <c r="I176" i="2"/>
  <c r="L176" i="2"/>
  <c r="N176" i="2"/>
  <c r="O176" i="2" s="1"/>
  <c r="P176" i="2"/>
  <c r="Q176" i="2"/>
  <c r="R176" i="2" s="1"/>
  <c r="F177" i="2"/>
  <c r="H177" i="2"/>
  <c r="I177" i="2"/>
  <c r="L177" i="2"/>
  <c r="N177" i="2"/>
  <c r="G177" i="2" s="1"/>
  <c r="P177" i="2"/>
  <c r="Q177" i="2"/>
  <c r="R177" i="2"/>
  <c r="H178" i="2"/>
  <c r="L178" i="2"/>
  <c r="N178" i="2"/>
  <c r="O178" i="2"/>
  <c r="P178" i="2"/>
  <c r="Q178" i="2"/>
  <c r="R178" i="2" s="1"/>
  <c r="G179" i="2"/>
  <c r="H179" i="2"/>
  <c r="L179" i="2"/>
  <c r="N179" i="2"/>
  <c r="F179" i="2" s="1"/>
  <c r="O179" i="2"/>
  <c r="P179" i="2"/>
  <c r="Q179" i="2"/>
  <c r="R179" i="2"/>
  <c r="F180" i="2"/>
  <c r="G180" i="2"/>
  <c r="H180" i="2"/>
  <c r="I180" i="2"/>
  <c r="L180" i="2"/>
  <c r="N180" i="2"/>
  <c r="O180" i="2"/>
  <c r="P180" i="2"/>
  <c r="Q180" i="2"/>
  <c r="R180" i="2"/>
  <c r="F181" i="2"/>
  <c r="G181" i="2"/>
  <c r="H181" i="2"/>
  <c r="I181" i="2"/>
  <c r="L181" i="2"/>
  <c r="N181" i="2"/>
  <c r="O181" i="2" s="1"/>
  <c r="P181" i="2"/>
  <c r="Q181" i="2"/>
  <c r="R181" i="2" s="1"/>
  <c r="H182" i="2"/>
  <c r="I182" i="2"/>
  <c r="L182" i="2"/>
  <c r="N182" i="2"/>
  <c r="P182" i="2"/>
  <c r="Q182" i="2"/>
  <c r="R182" i="2" s="1"/>
  <c r="H183" i="2"/>
  <c r="I183" i="2"/>
  <c r="L183" i="2"/>
  <c r="N183" i="2"/>
  <c r="P183" i="2"/>
  <c r="Q183" i="2"/>
  <c r="R183" i="2"/>
  <c r="F184" i="2"/>
  <c r="H184" i="2"/>
  <c r="L184" i="2"/>
  <c r="N184" i="2"/>
  <c r="O184" i="2" s="1"/>
  <c r="P184" i="2"/>
  <c r="Q184" i="2"/>
  <c r="R184" i="2"/>
  <c r="G185" i="2"/>
  <c r="H185" i="2"/>
  <c r="L185" i="2"/>
  <c r="N185" i="2"/>
  <c r="F185" i="2" s="1"/>
  <c r="O185" i="2"/>
  <c r="P185" i="2"/>
  <c r="Q185" i="2"/>
  <c r="R185" i="2" s="1"/>
  <c r="F186" i="2"/>
  <c r="G186" i="2"/>
  <c r="H186" i="2"/>
  <c r="I186" i="2"/>
  <c r="L186" i="2"/>
  <c r="N186" i="2"/>
  <c r="O186" i="2"/>
  <c r="P186" i="2"/>
  <c r="Q186" i="2"/>
  <c r="R186" i="2"/>
  <c r="F187" i="2"/>
  <c r="H187" i="2"/>
  <c r="L187" i="2"/>
  <c r="N187" i="2"/>
  <c r="P187" i="2"/>
  <c r="Q187" i="2"/>
  <c r="R187" i="2" s="1"/>
  <c r="F188" i="2"/>
  <c r="G188" i="2"/>
  <c r="H188" i="2"/>
  <c r="I188" i="2"/>
  <c r="L188" i="2"/>
  <c r="N188" i="2"/>
  <c r="O188" i="2" s="1"/>
  <c r="P188" i="2"/>
  <c r="Q188" i="2"/>
  <c r="R188" i="2" s="1"/>
  <c r="F189" i="2"/>
  <c r="H189" i="2"/>
  <c r="L189" i="2"/>
  <c r="N189" i="2"/>
  <c r="O189" i="2"/>
  <c r="P189" i="2"/>
  <c r="Q189" i="2"/>
  <c r="R189" i="2"/>
  <c r="G200" i="2"/>
  <c r="H200" i="2"/>
  <c r="I200" i="2"/>
  <c r="L200" i="2"/>
  <c r="N200" i="2"/>
  <c r="F200" i="2" s="1"/>
  <c r="O200" i="2"/>
  <c r="P200" i="2"/>
  <c r="Q200" i="2"/>
  <c r="R200" i="2" s="1"/>
  <c r="H201" i="2"/>
  <c r="L201" i="2"/>
  <c r="N201" i="2"/>
  <c r="O201" i="2"/>
  <c r="P201" i="2"/>
  <c r="Q201" i="2"/>
  <c r="R201" i="2"/>
  <c r="F202" i="2"/>
  <c r="H202" i="2"/>
  <c r="I202" i="2"/>
  <c r="L202" i="2"/>
  <c r="N202" i="2"/>
  <c r="P202" i="2"/>
  <c r="Q202" i="2"/>
  <c r="R202" i="2"/>
  <c r="F203" i="2"/>
  <c r="H203" i="2"/>
  <c r="L203" i="2"/>
  <c r="N203" i="2"/>
  <c r="P203" i="2"/>
  <c r="Q203" i="2"/>
  <c r="R203" i="2"/>
  <c r="F204" i="2"/>
  <c r="G204" i="2"/>
  <c r="H204" i="2"/>
  <c r="I204" i="2"/>
  <c r="L204" i="2"/>
  <c r="N204" i="2"/>
  <c r="O204" i="2"/>
  <c r="P204" i="2"/>
  <c r="Q204" i="2"/>
  <c r="R204" i="2"/>
  <c r="G205" i="2"/>
  <c r="H205" i="2"/>
  <c r="L205" i="2"/>
  <c r="N205" i="2"/>
  <c r="O205" i="2" s="1"/>
  <c r="P205" i="2"/>
  <c r="Q205" i="2"/>
  <c r="R205" i="2"/>
  <c r="G206" i="2"/>
  <c r="H206" i="2"/>
  <c r="I206" i="2"/>
  <c r="L206" i="2"/>
  <c r="N206" i="2"/>
  <c r="P206" i="2"/>
  <c r="Q206" i="2"/>
  <c r="R206" i="2" s="1"/>
  <c r="H207" i="2"/>
  <c r="L207" i="2"/>
  <c r="N207" i="2"/>
  <c r="O207" i="2"/>
  <c r="P207" i="2"/>
  <c r="Q207" i="2"/>
  <c r="R207" i="2" s="1"/>
  <c r="G218" i="2"/>
  <c r="H218" i="2"/>
  <c r="L218" i="2"/>
  <c r="N218" i="2"/>
  <c r="F218" i="2" s="1"/>
  <c r="O218" i="2"/>
  <c r="P218" i="2"/>
  <c r="Q218" i="2"/>
  <c r="R218" i="2"/>
  <c r="F219" i="2"/>
  <c r="G219" i="2"/>
  <c r="H219" i="2"/>
  <c r="I219" i="2"/>
  <c r="L219" i="2"/>
  <c r="N219" i="2"/>
  <c r="O219" i="2"/>
  <c r="P219" i="2"/>
  <c r="Q219" i="2"/>
  <c r="R219" i="2"/>
  <c r="F220" i="2"/>
  <c r="G220" i="2"/>
  <c r="H220" i="2"/>
  <c r="I220" i="2"/>
  <c r="L220" i="2"/>
  <c r="N220" i="2"/>
  <c r="O220" i="2"/>
  <c r="P220" i="2"/>
  <c r="Q220" i="2"/>
  <c r="R220" i="2" s="1"/>
  <c r="H221" i="2"/>
  <c r="I221" i="2"/>
  <c r="L221" i="2"/>
  <c r="N221" i="2"/>
  <c r="P221" i="2"/>
  <c r="Q221" i="2"/>
  <c r="R221" i="2" s="1"/>
  <c r="H222" i="2"/>
  <c r="I222" i="2"/>
  <c r="L222" i="2"/>
  <c r="N222" i="2"/>
  <c r="G222" i="2" s="1"/>
  <c r="O222" i="2"/>
  <c r="P222" i="2"/>
  <c r="Q222" i="2"/>
  <c r="R222" i="2"/>
  <c r="F223" i="2"/>
  <c r="H223" i="2"/>
  <c r="L223" i="2"/>
  <c r="N223" i="2"/>
  <c r="O223" i="2"/>
  <c r="P223" i="2"/>
  <c r="Q223" i="2"/>
  <c r="R223" i="2" s="1"/>
  <c r="G224" i="2"/>
  <c r="H224" i="2"/>
  <c r="L224" i="2"/>
  <c r="N224" i="2"/>
  <c r="F224" i="2" s="1"/>
  <c r="O224" i="2"/>
  <c r="P224" i="2"/>
  <c r="Q224" i="2"/>
  <c r="R224" i="2" s="1"/>
  <c r="F225" i="2"/>
  <c r="G225" i="2"/>
  <c r="H225" i="2"/>
  <c r="I225" i="2"/>
  <c r="L225" i="2"/>
  <c r="N225" i="2"/>
  <c r="O225" i="2"/>
  <c r="P225" i="2"/>
  <c r="Q225" i="2"/>
  <c r="R225" i="2" s="1"/>
  <c r="F226" i="2"/>
  <c r="H226" i="2"/>
  <c r="I226" i="2"/>
  <c r="L226" i="2"/>
  <c r="N226" i="2"/>
  <c r="G226" i="2" s="1"/>
  <c r="O226" i="2"/>
  <c r="P226" i="2"/>
  <c r="Q226" i="2"/>
  <c r="R226" i="2" s="1"/>
  <c r="F227" i="2"/>
  <c r="G227" i="2"/>
  <c r="H227" i="2"/>
  <c r="L227" i="2"/>
  <c r="N227" i="2"/>
  <c r="P227" i="2"/>
  <c r="Q227" i="2"/>
  <c r="R227" i="2" s="1"/>
  <c r="H228" i="2"/>
  <c r="L228" i="2"/>
  <c r="N228" i="2"/>
  <c r="O228" i="2"/>
  <c r="P228" i="2"/>
  <c r="Q228" i="2"/>
  <c r="R228" i="2"/>
  <c r="F229" i="2"/>
  <c r="H229" i="2"/>
  <c r="L229" i="2"/>
  <c r="N229" i="2"/>
  <c r="O229" i="2"/>
  <c r="P229" i="2"/>
  <c r="Q229" i="2"/>
  <c r="R229" i="2"/>
  <c r="G230" i="2"/>
  <c r="H230" i="2"/>
  <c r="L230" i="2"/>
  <c r="N230" i="2"/>
  <c r="F230" i="2" s="1"/>
  <c r="O230" i="2"/>
  <c r="P230" i="2"/>
  <c r="Q230" i="2"/>
  <c r="R230" i="2" s="1"/>
  <c r="F231" i="2"/>
  <c r="G231" i="2"/>
  <c r="H231" i="2"/>
  <c r="I231" i="2"/>
  <c r="L231" i="2"/>
  <c r="N231" i="2"/>
  <c r="O231" i="2"/>
  <c r="P231" i="2"/>
  <c r="Q231" i="2"/>
  <c r="R231" i="2" s="1"/>
  <c r="H232" i="2"/>
  <c r="I232" i="2"/>
  <c r="L232" i="2"/>
  <c r="N232" i="2"/>
  <c r="P232" i="2"/>
  <c r="Q232" i="2"/>
  <c r="R232" i="2" s="1"/>
  <c r="G233" i="2"/>
  <c r="H233" i="2"/>
  <c r="I233" i="2"/>
  <c r="L233" i="2"/>
  <c r="N233" i="2"/>
  <c r="O233" i="2" s="1"/>
  <c r="P233" i="2"/>
  <c r="Q233" i="2"/>
  <c r="R233" i="2" s="1"/>
  <c r="F234" i="2"/>
  <c r="H234" i="2"/>
  <c r="I234" i="2"/>
  <c r="L234" i="2"/>
  <c r="N234" i="2"/>
  <c r="G234" i="2" s="1"/>
  <c r="O234" i="2"/>
  <c r="P234" i="2"/>
  <c r="Q234" i="2"/>
  <c r="R234" i="2"/>
  <c r="H235" i="2"/>
  <c r="L235" i="2"/>
  <c r="N235" i="2"/>
  <c r="P235" i="2"/>
  <c r="Q235" i="2"/>
  <c r="R235" i="2" s="1"/>
  <c r="G236" i="2"/>
  <c r="H236" i="2"/>
  <c r="L236" i="2"/>
  <c r="N236" i="2"/>
  <c r="F236" i="2" s="1"/>
  <c r="O236" i="2"/>
  <c r="P236" i="2"/>
  <c r="Q236" i="2"/>
  <c r="R236" i="2" s="1"/>
  <c r="F237" i="2"/>
  <c r="G237" i="2"/>
  <c r="H237" i="2"/>
  <c r="I237" i="2"/>
  <c r="L237" i="2"/>
  <c r="N237" i="2"/>
  <c r="O237" i="2"/>
  <c r="P237" i="2"/>
  <c r="Q237" i="2"/>
  <c r="R237" i="2"/>
  <c r="F238" i="2"/>
  <c r="G238" i="2"/>
  <c r="H238" i="2"/>
  <c r="I238" i="2"/>
  <c r="L238" i="2"/>
  <c r="N238" i="2"/>
  <c r="O238" i="2"/>
  <c r="P238" i="2"/>
  <c r="Q238" i="2"/>
  <c r="R238" i="2" s="1"/>
  <c r="H239" i="2"/>
  <c r="I239" i="2"/>
  <c r="L239" i="2"/>
  <c r="N239" i="2"/>
  <c r="P239" i="2"/>
  <c r="Q239" i="2"/>
  <c r="R239" i="2" s="1"/>
  <c r="H240" i="2"/>
  <c r="I240" i="2"/>
  <c r="L240" i="2"/>
  <c r="N240" i="2"/>
  <c r="G240" i="2" s="1"/>
  <c r="P240" i="2"/>
  <c r="Q240" i="2"/>
  <c r="R240" i="2"/>
  <c r="H251" i="2"/>
  <c r="L251" i="2"/>
  <c r="N251" i="2"/>
  <c r="O251" i="2"/>
  <c r="P251" i="2"/>
  <c r="Q251" i="2"/>
  <c r="R251" i="2" s="1"/>
  <c r="F252" i="2"/>
  <c r="G252" i="2"/>
  <c r="H252" i="2"/>
  <c r="I252" i="2"/>
  <c r="L252" i="2"/>
  <c r="N252" i="2"/>
  <c r="O252" i="2" s="1"/>
  <c r="P252" i="2"/>
  <c r="Q252" i="2"/>
  <c r="R252" i="2"/>
  <c r="H253" i="2"/>
  <c r="I253" i="2"/>
  <c r="L253" i="2"/>
  <c r="N253" i="2"/>
  <c r="P253" i="2"/>
  <c r="Q253" i="2"/>
  <c r="R253" i="2" s="1"/>
  <c r="G254" i="2"/>
  <c r="H254" i="2"/>
  <c r="L254" i="2"/>
  <c r="N254" i="2"/>
  <c r="P254" i="2"/>
  <c r="Q254" i="2"/>
  <c r="R254" i="2"/>
  <c r="F255" i="2"/>
  <c r="G255" i="2"/>
  <c r="H255" i="2"/>
  <c r="I255" i="2"/>
  <c r="L255" i="2"/>
  <c r="N255" i="2"/>
  <c r="O255" i="2"/>
  <c r="P255" i="2"/>
  <c r="Q255" i="2"/>
  <c r="R255" i="2"/>
  <c r="G256" i="2"/>
  <c r="H256" i="2"/>
  <c r="I256" i="2"/>
  <c r="L256" i="2"/>
  <c r="N256" i="2"/>
  <c r="P256" i="2"/>
  <c r="Q256" i="2"/>
  <c r="R256" i="2" s="1"/>
  <c r="G257" i="2"/>
  <c r="H257" i="2"/>
  <c r="L257" i="2"/>
  <c r="N257" i="2"/>
  <c r="O257" i="2"/>
  <c r="P257" i="2"/>
  <c r="Q257" i="2"/>
  <c r="R257" i="2" s="1"/>
  <c r="H258" i="2"/>
  <c r="I258" i="2"/>
  <c r="L258" i="2"/>
  <c r="N258" i="2"/>
  <c r="F258" i="2" s="1"/>
  <c r="P258" i="2"/>
  <c r="Q258" i="2"/>
  <c r="R258" i="2" s="1"/>
  <c r="H259" i="2"/>
  <c r="L259" i="2"/>
  <c r="N259" i="2"/>
  <c r="P259" i="2"/>
  <c r="Q259" i="2"/>
  <c r="R259" i="2" s="1"/>
  <c r="G260" i="2"/>
  <c r="H260" i="2"/>
  <c r="L260" i="2"/>
  <c r="N260" i="2"/>
  <c r="P260" i="2"/>
  <c r="Q260" i="2"/>
  <c r="R260" i="2"/>
  <c r="F271" i="2"/>
  <c r="H271" i="2"/>
  <c r="L271" i="2"/>
  <c r="N271" i="2"/>
  <c r="O271" i="2"/>
  <c r="P271" i="2"/>
  <c r="Q271" i="2"/>
  <c r="R271" i="2" s="1"/>
  <c r="H272" i="2"/>
  <c r="I272" i="2"/>
  <c r="L272" i="2"/>
  <c r="N272" i="2"/>
  <c r="O272" i="2" s="1"/>
  <c r="P272" i="2"/>
  <c r="Q272" i="2"/>
  <c r="R272" i="2" s="1"/>
  <c r="F273" i="2"/>
  <c r="H273" i="2"/>
  <c r="I273" i="2"/>
  <c r="L273" i="2"/>
  <c r="N273" i="2"/>
  <c r="G273" i="2" s="1"/>
  <c r="P273" i="2"/>
  <c r="Q273" i="2"/>
  <c r="R273" i="2"/>
  <c r="H274" i="2"/>
  <c r="L274" i="2"/>
  <c r="N274" i="2"/>
  <c r="P274" i="2"/>
  <c r="Q274" i="2"/>
  <c r="R274" i="2" s="1"/>
  <c r="G275" i="2"/>
  <c r="H275" i="2"/>
  <c r="L275" i="2"/>
  <c r="N275" i="2"/>
  <c r="F275" i="2" s="1"/>
  <c r="O275" i="2"/>
  <c r="P275" i="2"/>
  <c r="Q275" i="2"/>
  <c r="R275" i="2" s="1"/>
  <c r="F276" i="2"/>
  <c r="G276" i="2"/>
  <c r="H276" i="2"/>
  <c r="I276" i="2"/>
  <c r="L276" i="2"/>
  <c r="N276" i="2"/>
  <c r="O276" i="2"/>
  <c r="P276" i="2"/>
  <c r="Q276" i="2"/>
  <c r="R276" i="2" s="1"/>
  <c r="F277" i="2"/>
  <c r="G277" i="2"/>
  <c r="H277" i="2"/>
  <c r="I277" i="2"/>
  <c r="L277" i="2"/>
  <c r="N277" i="2"/>
  <c r="O277" i="2" s="1"/>
  <c r="P277" i="2"/>
  <c r="Q277" i="2"/>
  <c r="R277" i="2" s="1"/>
  <c r="F278" i="2"/>
  <c r="H278" i="2"/>
  <c r="I278" i="2"/>
  <c r="L278" i="2"/>
  <c r="N278" i="2"/>
  <c r="P278" i="2"/>
  <c r="Q278" i="2"/>
  <c r="R278" i="2" s="1"/>
  <c r="H289" i="2"/>
  <c r="I289" i="2"/>
  <c r="L289" i="2"/>
  <c r="N289" i="2"/>
  <c r="F289" i="2" s="1"/>
  <c r="P289" i="2"/>
  <c r="Q289" i="2"/>
  <c r="R289" i="2" s="1"/>
  <c r="G290" i="2"/>
  <c r="H290" i="2"/>
  <c r="L290" i="2"/>
  <c r="N290" i="2"/>
  <c r="O290" i="2" s="1"/>
  <c r="P290" i="2"/>
  <c r="Q290" i="2"/>
  <c r="R290" i="2" s="1"/>
  <c r="G291" i="2"/>
  <c r="H291" i="2"/>
  <c r="L291" i="2"/>
  <c r="N291" i="2"/>
  <c r="P291" i="2"/>
  <c r="Q291" i="2"/>
  <c r="R291" i="2" s="1"/>
  <c r="H292" i="2"/>
  <c r="L292" i="2"/>
  <c r="N292" i="2"/>
  <c r="P292" i="2"/>
  <c r="Q292" i="2"/>
  <c r="R292" i="2"/>
  <c r="H293" i="2"/>
  <c r="L293" i="2"/>
  <c r="N293" i="2"/>
  <c r="P293" i="2"/>
  <c r="Q293" i="2"/>
  <c r="R293" i="2"/>
  <c r="F294" i="2"/>
  <c r="G294" i="2"/>
  <c r="H294" i="2"/>
  <c r="I294" i="2"/>
  <c r="L294" i="2"/>
  <c r="N294" i="2"/>
  <c r="O294" i="2"/>
  <c r="P294" i="2"/>
  <c r="Q294" i="2"/>
  <c r="R294" i="2"/>
  <c r="H295" i="2"/>
  <c r="L295" i="2"/>
  <c r="N295" i="2"/>
  <c r="P295" i="2"/>
  <c r="Q295" i="2"/>
  <c r="R295" i="2"/>
  <c r="G296" i="2"/>
  <c r="H296" i="2"/>
  <c r="L296" i="2"/>
  <c r="N296" i="2"/>
  <c r="P296" i="2"/>
  <c r="Q296" i="2"/>
  <c r="R296" i="2" s="1"/>
  <c r="F297" i="2"/>
  <c r="H297" i="2"/>
  <c r="I297" i="2"/>
  <c r="L297" i="2"/>
  <c r="N297" i="2"/>
  <c r="P297" i="2"/>
  <c r="Q297" i="2"/>
  <c r="R297" i="2"/>
  <c r="F298" i="2"/>
  <c r="H298" i="2"/>
  <c r="I298" i="2"/>
  <c r="L298" i="2"/>
  <c r="N298" i="2"/>
  <c r="P298" i="2"/>
  <c r="Q298" i="2"/>
  <c r="R298" i="2" s="1"/>
  <c r="H299" i="2"/>
  <c r="L299" i="2"/>
  <c r="N299" i="2"/>
  <c r="P299" i="2"/>
  <c r="Q299" i="2"/>
  <c r="R299" i="2"/>
  <c r="F300" i="2"/>
  <c r="G300" i="2"/>
  <c r="H300" i="2"/>
  <c r="I300" i="2"/>
  <c r="L300" i="2"/>
  <c r="N300" i="2"/>
  <c r="O300" i="2"/>
  <c r="P300" i="2"/>
  <c r="Q300" i="2"/>
  <c r="R300" i="2"/>
  <c r="H311" i="2"/>
  <c r="L311" i="2"/>
  <c r="N311" i="2"/>
  <c r="P311" i="2"/>
  <c r="Q311" i="2"/>
  <c r="R311" i="2" s="1"/>
  <c r="H312" i="2"/>
  <c r="I312" i="2"/>
  <c r="L312" i="2"/>
  <c r="N312" i="2"/>
  <c r="P312" i="2"/>
  <c r="Q312" i="2"/>
  <c r="R312" i="2"/>
  <c r="H313" i="2"/>
  <c r="L313" i="2"/>
  <c r="N313" i="2"/>
  <c r="P313" i="2"/>
  <c r="Q313" i="2"/>
  <c r="R313" i="2" s="1"/>
  <c r="G314" i="2"/>
  <c r="H314" i="2"/>
  <c r="L314" i="2"/>
  <c r="N314" i="2"/>
  <c r="F314" i="2" s="1"/>
  <c r="O314" i="2"/>
  <c r="P314" i="2"/>
  <c r="Q314" i="2"/>
  <c r="R314" i="2"/>
  <c r="F315" i="2"/>
  <c r="G315" i="2"/>
  <c r="H315" i="2"/>
  <c r="I315" i="2"/>
  <c r="L315" i="2"/>
  <c r="N315" i="2"/>
  <c r="O315" i="2"/>
  <c r="P315" i="2"/>
  <c r="Q315" i="2"/>
  <c r="R315" i="2" s="1"/>
  <c r="G316" i="2"/>
  <c r="H316" i="2"/>
  <c r="L316" i="2"/>
  <c r="N316" i="2"/>
  <c r="P316" i="2"/>
  <c r="Q316" i="2"/>
  <c r="R316" i="2" s="1"/>
  <c r="F317" i="2"/>
  <c r="G317" i="2"/>
  <c r="H317" i="2"/>
  <c r="L317" i="2"/>
  <c r="N317" i="2"/>
  <c r="P317" i="2"/>
  <c r="Q317" i="2"/>
  <c r="R317" i="2" s="1"/>
  <c r="H318" i="2"/>
  <c r="L318" i="2"/>
  <c r="N318" i="2"/>
  <c r="P318" i="2"/>
  <c r="Q318" i="2"/>
  <c r="R318" i="2"/>
  <c r="H319" i="2"/>
  <c r="L319" i="2"/>
  <c r="N319" i="2"/>
  <c r="P319" i="2"/>
  <c r="Q319" i="2"/>
  <c r="R319" i="2"/>
  <c r="F320" i="2"/>
  <c r="G320" i="2"/>
  <c r="H320" i="2"/>
  <c r="I320" i="2"/>
  <c r="L320" i="2"/>
  <c r="N320" i="2"/>
  <c r="O320" i="2"/>
  <c r="P320" i="2"/>
  <c r="Q320" i="2"/>
  <c r="R320" i="2" s="1"/>
  <c r="F321" i="2"/>
  <c r="G321" i="2"/>
  <c r="H321" i="2"/>
  <c r="I321" i="2"/>
  <c r="L321" i="2"/>
  <c r="N321" i="2"/>
  <c r="O321" i="2"/>
  <c r="P321" i="2"/>
  <c r="Q321" i="2"/>
  <c r="R321" i="2" s="1"/>
  <c r="H322" i="2"/>
  <c r="I322" i="2"/>
  <c r="L322" i="2"/>
  <c r="N322" i="2"/>
  <c r="F322" i="2" s="1"/>
  <c r="P322" i="2"/>
  <c r="Q322" i="2"/>
  <c r="R322" i="2" s="1"/>
  <c r="F323" i="2"/>
  <c r="G323" i="2"/>
  <c r="H323" i="2"/>
  <c r="L323" i="2"/>
  <c r="N323" i="2"/>
  <c r="P323" i="2"/>
  <c r="Q323" i="2"/>
  <c r="R323" i="2" s="1"/>
  <c r="H334" i="2"/>
  <c r="I334" i="2"/>
  <c r="L334" i="2"/>
  <c r="N334" i="2"/>
  <c r="O334" i="2"/>
  <c r="P334" i="2"/>
  <c r="Q334" i="2"/>
  <c r="R334" i="2"/>
  <c r="H335" i="2"/>
  <c r="L335" i="2"/>
  <c r="N335" i="2"/>
  <c r="O335" i="2"/>
  <c r="P335" i="2"/>
  <c r="Q335" i="2"/>
  <c r="R335" i="2" s="1"/>
  <c r="H336" i="2"/>
  <c r="L336" i="2"/>
  <c r="N336" i="2"/>
  <c r="P336" i="2"/>
  <c r="Q336" i="2"/>
  <c r="R336" i="2" s="1"/>
  <c r="F337" i="2"/>
  <c r="H337" i="2"/>
  <c r="I337" i="2"/>
  <c r="L337" i="2"/>
  <c r="N337" i="2"/>
  <c r="P337" i="2"/>
  <c r="Q337" i="2"/>
  <c r="R337" i="2" s="1"/>
  <c r="H338" i="2"/>
  <c r="L338" i="2"/>
  <c r="N338" i="2"/>
  <c r="P338" i="2"/>
  <c r="Q338" i="2"/>
  <c r="R338" i="2"/>
  <c r="F339" i="2"/>
  <c r="G339" i="2"/>
  <c r="H339" i="2"/>
  <c r="I339" i="2"/>
  <c r="L339" i="2"/>
  <c r="N339" i="2"/>
  <c r="O339" i="2"/>
  <c r="P339" i="2"/>
  <c r="Q339" i="2"/>
  <c r="R339" i="2"/>
  <c r="G340" i="2"/>
  <c r="H340" i="2"/>
  <c r="L340" i="2"/>
  <c r="N340" i="2"/>
  <c r="O340" i="2"/>
  <c r="P340" i="2"/>
  <c r="Q340" i="2"/>
  <c r="R340" i="2"/>
  <c r="G341" i="2"/>
  <c r="H341" i="2"/>
  <c r="I341" i="2"/>
  <c r="L341" i="2"/>
  <c r="N341" i="2"/>
  <c r="F341" i="2" s="1"/>
  <c r="P341" i="2"/>
  <c r="Q341" i="2"/>
  <c r="R341" i="2" s="1"/>
  <c r="H352" i="2"/>
  <c r="L352" i="2"/>
  <c r="N352" i="2"/>
  <c r="O352" i="2"/>
  <c r="P352" i="2"/>
  <c r="Q352" i="2"/>
  <c r="R352" i="2" s="1"/>
  <c r="G353" i="2"/>
  <c r="H353" i="2"/>
  <c r="L353" i="2"/>
  <c r="N353" i="2"/>
  <c r="F353" i="2" s="1"/>
  <c r="O353" i="2"/>
  <c r="P353" i="2"/>
  <c r="Q353" i="2"/>
  <c r="R353" i="2"/>
  <c r="F354" i="2"/>
  <c r="G354" i="2"/>
  <c r="H354" i="2"/>
  <c r="I354" i="2"/>
  <c r="L354" i="2"/>
  <c r="N354" i="2"/>
  <c r="O354" i="2"/>
  <c r="P354" i="2"/>
  <c r="Q354" i="2"/>
  <c r="R354" i="2" s="1"/>
  <c r="F355" i="2"/>
  <c r="G355" i="2"/>
  <c r="H355" i="2"/>
  <c r="I355" i="2"/>
  <c r="L355" i="2"/>
  <c r="N355" i="2"/>
  <c r="O355" i="2" s="1"/>
  <c r="P355" i="2"/>
  <c r="Q355" i="2"/>
  <c r="R355" i="2" s="1"/>
  <c r="H356" i="2"/>
  <c r="I356" i="2"/>
  <c r="L356" i="2"/>
  <c r="N356" i="2"/>
  <c r="P356" i="2"/>
  <c r="Q356" i="2"/>
  <c r="R356" i="2" s="1"/>
  <c r="H367" i="2"/>
  <c r="I367" i="2"/>
  <c r="L367" i="2"/>
  <c r="N367" i="2"/>
  <c r="F367" i="2" s="1"/>
  <c r="P367" i="2"/>
  <c r="Q367" i="2"/>
  <c r="R367" i="2"/>
  <c r="H368" i="2"/>
  <c r="L368" i="2"/>
  <c r="N368" i="2"/>
  <c r="O368" i="2"/>
  <c r="P368" i="2"/>
  <c r="Q368" i="2"/>
  <c r="R368" i="2" s="1"/>
  <c r="H369" i="2"/>
  <c r="L369" i="2"/>
  <c r="N369" i="2"/>
  <c r="P369" i="2"/>
  <c r="Q369" i="2"/>
  <c r="R369" i="2" s="1"/>
  <c r="H370" i="2"/>
  <c r="L370" i="2"/>
  <c r="N370" i="2"/>
  <c r="P370" i="2"/>
  <c r="Q370" i="2"/>
  <c r="R370" i="2"/>
  <c r="F381" i="2"/>
  <c r="G381" i="2"/>
  <c r="H381" i="2"/>
  <c r="I381" i="2"/>
  <c r="L381" i="2"/>
  <c r="N381" i="2"/>
  <c r="O381" i="2"/>
  <c r="P381" i="2"/>
  <c r="Q381" i="2"/>
  <c r="R381" i="2"/>
  <c r="H382" i="2"/>
  <c r="L382" i="2"/>
  <c r="N382" i="2"/>
  <c r="P382" i="2"/>
  <c r="Q382" i="2"/>
  <c r="R382" i="2" s="1"/>
  <c r="F383" i="2"/>
  <c r="G383" i="2"/>
  <c r="H383" i="2"/>
  <c r="I383" i="2"/>
  <c r="L383" i="2"/>
  <c r="N383" i="2"/>
  <c r="O383" i="2" s="1"/>
  <c r="P383" i="2"/>
  <c r="Q383" i="2"/>
  <c r="R383" i="2" s="1"/>
  <c r="F384" i="2"/>
  <c r="H384" i="2"/>
  <c r="L384" i="2"/>
  <c r="N384" i="2"/>
  <c r="O384" i="2"/>
  <c r="P384" i="2"/>
  <c r="Q384" i="2"/>
  <c r="R384" i="2"/>
  <c r="H385" i="2"/>
  <c r="L385" i="2"/>
  <c r="N385" i="2"/>
  <c r="P385" i="2"/>
  <c r="Q385" i="2"/>
  <c r="R385" i="2"/>
  <c r="G386" i="2"/>
  <c r="H386" i="2"/>
  <c r="L386" i="2"/>
  <c r="N386" i="2"/>
  <c r="F386" i="2" s="1"/>
  <c r="O386" i="2"/>
  <c r="P386" i="2"/>
  <c r="Q386" i="2"/>
  <c r="R386" i="2" s="1"/>
  <c r="H387" i="2"/>
  <c r="L387" i="2"/>
  <c r="N387" i="2"/>
  <c r="O387" i="2"/>
  <c r="P387" i="2"/>
  <c r="Q387" i="2"/>
  <c r="R387" i="2"/>
  <c r="F388" i="2"/>
  <c r="G388" i="2"/>
  <c r="H388" i="2"/>
  <c r="L388" i="2"/>
  <c r="N388" i="2"/>
  <c r="I388" i="2" s="1"/>
  <c r="P388" i="2"/>
  <c r="Q388" i="2"/>
  <c r="R388" i="2" s="1"/>
  <c r="H389" i="2"/>
  <c r="I389" i="2"/>
  <c r="L389" i="2"/>
  <c r="N389" i="2"/>
  <c r="O389" i="2" s="1"/>
  <c r="P389" i="2"/>
  <c r="Q389" i="2"/>
  <c r="R389" i="2" s="1"/>
  <c r="F390" i="2"/>
  <c r="H390" i="2"/>
  <c r="I390" i="2"/>
  <c r="L390" i="2"/>
  <c r="N390" i="2"/>
  <c r="G390" i="2" s="1"/>
  <c r="O390" i="2"/>
  <c r="P390" i="2"/>
  <c r="Q390" i="2"/>
  <c r="R390" i="2"/>
  <c r="G391" i="2"/>
  <c r="H391" i="2"/>
  <c r="I391" i="2"/>
  <c r="L391" i="2"/>
  <c r="N391" i="2"/>
  <c r="P391" i="2"/>
  <c r="Q391" i="2"/>
  <c r="R391" i="2" s="1"/>
  <c r="H392" i="2"/>
  <c r="L392" i="2"/>
  <c r="N392" i="2"/>
  <c r="O392" i="2"/>
  <c r="P392" i="2"/>
  <c r="Q392" i="2"/>
  <c r="R392" i="2" s="1"/>
  <c r="G393" i="2"/>
  <c r="H393" i="2"/>
  <c r="I393" i="2"/>
  <c r="L393" i="2"/>
  <c r="N393" i="2"/>
  <c r="F393" i="2" s="1"/>
  <c r="O393" i="2"/>
  <c r="P393" i="2"/>
  <c r="Q393" i="2"/>
  <c r="R393" i="2"/>
  <c r="F394" i="2"/>
  <c r="H394" i="2"/>
  <c r="I394" i="2"/>
  <c r="L394" i="2"/>
  <c r="N394" i="2"/>
  <c r="P394" i="2"/>
  <c r="Q394" i="2"/>
  <c r="R394" i="2" s="1"/>
  <c r="H395" i="2"/>
  <c r="L395" i="2"/>
  <c r="N395" i="2"/>
  <c r="P395" i="2"/>
  <c r="Q395" i="2"/>
  <c r="R395" i="2" s="1"/>
  <c r="H396" i="2"/>
  <c r="L396" i="2"/>
  <c r="N396" i="2"/>
  <c r="P396" i="2"/>
  <c r="Q396" i="2"/>
  <c r="R396" i="2"/>
  <c r="H407" i="2"/>
  <c r="I407" i="2"/>
  <c r="L407" i="2"/>
  <c r="N407" i="2"/>
  <c r="O407" i="2"/>
  <c r="P407" i="2"/>
  <c r="Q407" i="2"/>
  <c r="R407" i="2" s="1"/>
  <c r="G408" i="2"/>
  <c r="H408" i="2"/>
  <c r="L408" i="2"/>
  <c r="N408" i="2"/>
  <c r="I408" i="2" s="1"/>
  <c r="O408" i="2"/>
  <c r="P408" i="2"/>
  <c r="Q408" i="2"/>
  <c r="R408" i="2" s="1"/>
  <c r="H409" i="2"/>
  <c r="L409" i="2"/>
  <c r="N409" i="2"/>
  <c r="P409" i="2"/>
  <c r="Q409" i="2"/>
  <c r="R409" i="2"/>
  <c r="F410" i="2"/>
  <c r="G410" i="2"/>
  <c r="H410" i="2"/>
  <c r="L410" i="2"/>
  <c r="N410" i="2"/>
  <c r="I410" i="2" s="1"/>
  <c r="O410" i="2"/>
  <c r="P410" i="2"/>
  <c r="Q410" i="2"/>
  <c r="R410" i="2" s="1"/>
  <c r="F411" i="2"/>
  <c r="G411" i="2"/>
  <c r="H411" i="2"/>
  <c r="I411" i="2"/>
  <c r="L411" i="2"/>
  <c r="N411" i="2"/>
  <c r="O411" i="2"/>
  <c r="P411" i="2"/>
  <c r="Q411" i="2"/>
  <c r="R411" i="2"/>
  <c r="H412" i="2"/>
  <c r="I412" i="2"/>
  <c r="L412" i="2"/>
  <c r="N412" i="2"/>
  <c r="G412" i="2" s="1"/>
  <c r="O412" i="2"/>
  <c r="P412" i="2"/>
  <c r="Q412" i="2"/>
  <c r="R412" i="2" s="1"/>
  <c r="F413" i="2"/>
  <c r="G413" i="2"/>
  <c r="H413" i="2"/>
  <c r="L413" i="2"/>
  <c r="N413" i="2"/>
  <c r="I413" i="2" s="1"/>
  <c r="O413" i="2"/>
  <c r="P413" i="2"/>
  <c r="Q413" i="2"/>
  <c r="R413" i="2" s="1"/>
  <c r="H414" i="2"/>
  <c r="L414" i="2"/>
  <c r="N414" i="2"/>
  <c r="P414" i="2"/>
  <c r="Q414" i="2"/>
  <c r="R414" i="2"/>
  <c r="G415" i="2"/>
  <c r="H415" i="2"/>
  <c r="L415" i="2"/>
  <c r="N415" i="2"/>
  <c r="I415" i="2" s="1"/>
  <c r="O415" i="2"/>
  <c r="P415" i="2"/>
  <c r="Q415" i="2"/>
  <c r="R415" i="2" s="1"/>
  <c r="F426" i="2"/>
  <c r="G426" i="2"/>
  <c r="H426" i="2"/>
  <c r="I426" i="2"/>
  <c r="L426" i="2"/>
  <c r="N426" i="2"/>
  <c r="O426" i="2"/>
  <c r="P426" i="2"/>
  <c r="Q426" i="2"/>
  <c r="R426" i="2" s="1"/>
  <c r="G427" i="2"/>
  <c r="H427" i="2"/>
  <c r="I427" i="2"/>
  <c r="L427" i="2"/>
  <c r="N427" i="2"/>
  <c r="P427" i="2"/>
  <c r="Q427" i="2"/>
  <c r="R427" i="2"/>
  <c r="F428" i="2"/>
  <c r="H428" i="2"/>
  <c r="L428" i="2"/>
  <c r="N428" i="2"/>
  <c r="O428" i="2" s="1"/>
  <c r="P428" i="2"/>
  <c r="Q428" i="2"/>
  <c r="R428" i="2" s="1"/>
  <c r="H429" i="2"/>
  <c r="L429" i="2"/>
  <c r="N429" i="2"/>
  <c r="O429" i="2"/>
  <c r="P429" i="2"/>
  <c r="Q429" i="2"/>
  <c r="R429" i="2" s="1"/>
  <c r="H430" i="2"/>
  <c r="I430" i="2"/>
  <c r="L430" i="2"/>
  <c r="N430" i="2"/>
  <c r="F430" i="2" s="1"/>
  <c r="P430" i="2"/>
  <c r="Q430" i="2"/>
  <c r="R430" i="2"/>
  <c r="H441" i="2"/>
  <c r="I441" i="2"/>
  <c r="L441" i="2"/>
  <c r="N441" i="2"/>
  <c r="P441" i="2"/>
  <c r="Q441" i="2"/>
  <c r="R441" i="2" s="1"/>
  <c r="H442" i="2"/>
  <c r="L442" i="2"/>
  <c r="N442" i="2"/>
  <c r="P442" i="2"/>
  <c r="Q442" i="2"/>
  <c r="R442" i="2" s="1"/>
  <c r="F443" i="2"/>
  <c r="G443" i="2"/>
  <c r="H443" i="2"/>
  <c r="I443" i="2"/>
  <c r="L443" i="2"/>
  <c r="N443" i="2"/>
  <c r="O443" i="2" s="1"/>
  <c r="P443" i="2"/>
  <c r="Q443" i="2"/>
  <c r="R443" i="2"/>
  <c r="H444" i="2"/>
  <c r="I444" i="2"/>
  <c r="L444" i="2"/>
  <c r="N444" i="2"/>
  <c r="O444" i="2"/>
  <c r="P444" i="2"/>
  <c r="Q444" i="2"/>
  <c r="R444" i="2"/>
  <c r="G445" i="2"/>
  <c r="H445" i="2"/>
  <c r="L445" i="2"/>
  <c r="N445" i="2"/>
  <c r="I445" i="2" s="1"/>
  <c r="O445" i="2"/>
  <c r="P445" i="2"/>
  <c r="Q445" i="2"/>
  <c r="R445" i="2" s="1"/>
  <c r="G446" i="2"/>
  <c r="H446" i="2"/>
  <c r="I446" i="2"/>
  <c r="L446" i="2"/>
  <c r="N446" i="2"/>
  <c r="F446" i="2" s="1"/>
  <c r="O446" i="2"/>
  <c r="P446" i="2"/>
  <c r="Q446" i="2"/>
  <c r="R446" i="2" s="1"/>
  <c r="H447" i="2"/>
  <c r="L447" i="2"/>
  <c r="N447" i="2"/>
  <c r="P447" i="2"/>
  <c r="Q447" i="2"/>
  <c r="R447" i="2" s="1"/>
  <c r="F458" i="2"/>
  <c r="H458" i="2"/>
  <c r="L458" i="2"/>
  <c r="N458" i="2"/>
  <c r="O458" i="2"/>
  <c r="P458" i="2"/>
  <c r="Q458" i="2"/>
  <c r="R458" i="2"/>
  <c r="F459" i="2"/>
  <c r="G459" i="2"/>
  <c r="H459" i="2"/>
  <c r="I459" i="2"/>
  <c r="L459" i="2"/>
  <c r="N459" i="2"/>
  <c r="O459" i="2"/>
  <c r="P459" i="2"/>
  <c r="Q459" i="2"/>
  <c r="R459" i="2" s="1"/>
  <c r="F470" i="2"/>
  <c r="G470" i="2"/>
  <c r="H470" i="2"/>
  <c r="I470" i="2"/>
  <c r="L470" i="2"/>
  <c r="N470" i="2"/>
  <c r="O470" i="2" s="1"/>
  <c r="P470" i="2"/>
  <c r="Q470" i="2"/>
  <c r="R470" i="2" s="1"/>
  <c r="H471" i="2"/>
  <c r="L471" i="2"/>
  <c r="N471" i="2"/>
  <c r="O471" i="2"/>
  <c r="P471" i="2"/>
  <c r="Q471" i="2"/>
  <c r="R471" i="2"/>
  <c r="F472" i="2"/>
  <c r="G472" i="2"/>
  <c r="H472" i="2"/>
  <c r="L472" i="2"/>
  <c r="N472" i="2"/>
  <c r="I472" i="2" s="1"/>
  <c r="P472" i="2"/>
  <c r="Q472" i="2"/>
  <c r="R472" i="2" s="1"/>
  <c r="G473" i="2"/>
  <c r="H473" i="2"/>
  <c r="I473" i="2"/>
  <c r="L473" i="2"/>
  <c r="N473" i="2"/>
  <c r="F473" i="2" s="1"/>
  <c r="O473" i="2"/>
  <c r="P473" i="2"/>
  <c r="Q473" i="2"/>
  <c r="R473" i="2"/>
  <c r="H484" i="2"/>
  <c r="I484" i="2"/>
  <c r="L484" i="2"/>
  <c r="N484" i="2"/>
  <c r="F484" i="2" s="1"/>
  <c r="P484" i="2"/>
  <c r="Q484" i="2"/>
  <c r="R484" i="2"/>
  <c r="F485" i="2"/>
  <c r="G485" i="2"/>
  <c r="H485" i="2"/>
  <c r="L485" i="2"/>
  <c r="N485" i="2"/>
  <c r="I485" i="2" s="1"/>
  <c r="O485" i="2"/>
  <c r="P485" i="2"/>
  <c r="Q485" i="2"/>
  <c r="R485" i="2"/>
  <c r="F486" i="2"/>
  <c r="G486" i="2"/>
  <c r="H486" i="2"/>
  <c r="I486" i="2"/>
  <c r="L486" i="2"/>
  <c r="N486" i="2"/>
  <c r="O486" i="2"/>
  <c r="P486" i="2"/>
  <c r="Q486" i="2"/>
  <c r="R486" i="2" s="1"/>
  <c r="G487" i="2"/>
  <c r="H487" i="2"/>
  <c r="I487" i="2"/>
  <c r="L487" i="2"/>
  <c r="N487" i="2"/>
  <c r="P487" i="2"/>
  <c r="Q487" i="2"/>
  <c r="R487" i="2"/>
  <c r="H488" i="2"/>
  <c r="L488" i="2"/>
  <c r="N488" i="2"/>
  <c r="O488" i="2"/>
  <c r="P488" i="2"/>
  <c r="Q488" i="2"/>
  <c r="R488" i="2" s="1"/>
  <c r="G499" i="2"/>
  <c r="H499" i="2"/>
  <c r="L499" i="2"/>
  <c r="N499" i="2"/>
  <c r="P499" i="2"/>
  <c r="Q499" i="2"/>
  <c r="R499" i="2" s="1"/>
  <c r="G500" i="2"/>
  <c r="H500" i="2"/>
  <c r="I500" i="2"/>
  <c r="L500" i="2"/>
  <c r="N500" i="2"/>
  <c r="F500" i="2" s="1"/>
  <c r="O500" i="2"/>
  <c r="P500" i="2"/>
  <c r="Q500" i="2"/>
  <c r="R500" i="2"/>
  <c r="H511" i="2"/>
  <c r="I511" i="2"/>
  <c r="L511" i="2"/>
  <c r="N511" i="2"/>
  <c r="F511" i="2" s="1"/>
  <c r="P511" i="2"/>
  <c r="Q511" i="2"/>
  <c r="R511" i="2"/>
  <c r="F522" i="2"/>
  <c r="H522" i="2"/>
  <c r="I522" i="2"/>
  <c r="L522" i="2"/>
  <c r="N522" i="2"/>
  <c r="P522" i="2"/>
  <c r="Q522" i="2"/>
  <c r="R522" i="2" s="1"/>
  <c r="H523" i="2"/>
  <c r="L523" i="2"/>
  <c r="N523" i="2"/>
  <c r="P523" i="2"/>
  <c r="Q523" i="2"/>
  <c r="R523" i="2" s="1"/>
  <c r="F524" i="2"/>
  <c r="G524" i="2"/>
  <c r="H524" i="2"/>
  <c r="I524" i="2"/>
  <c r="L524" i="2"/>
  <c r="N524" i="2"/>
  <c r="O524" i="2" s="1"/>
  <c r="P524" i="2"/>
  <c r="Q524" i="2"/>
  <c r="R524" i="2" s="1"/>
  <c r="H525" i="2"/>
  <c r="I525" i="2"/>
  <c r="L525" i="2"/>
  <c r="N525" i="2"/>
  <c r="O525" i="2"/>
  <c r="P525" i="2"/>
  <c r="Q525" i="2"/>
  <c r="R525" i="2"/>
  <c r="G526" i="2"/>
  <c r="H526" i="2"/>
  <c r="L526" i="2"/>
  <c r="N526" i="2"/>
  <c r="I526" i="2" s="1"/>
  <c r="O526" i="2"/>
  <c r="P526" i="2"/>
  <c r="Q526" i="2"/>
  <c r="R526" i="2" s="1"/>
  <c r="G527" i="2"/>
  <c r="H527" i="2"/>
  <c r="I527" i="2"/>
  <c r="L527" i="2"/>
  <c r="N527" i="2"/>
  <c r="F527" i="2" s="1"/>
  <c r="O527" i="2"/>
  <c r="P527" i="2"/>
  <c r="Q527" i="2"/>
  <c r="R527" i="2" s="1"/>
  <c r="H538" i="2"/>
  <c r="I538" i="2"/>
  <c r="L538" i="2"/>
  <c r="N538" i="2"/>
  <c r="F538" i="2" s="1"/>
  <c r="P538" i="2"/>
  <c r="Q538" i="2"/>
  <c r="R538" i="2" s="1"/>
  <c r="H539" i="2"/>
  <c r="L539" i="2"/>
  <c r="N539" i="2"/>
  <c r="O539" i="2"/>
  <c r="P539" i="2"/>
  <c r="Q539" i="2"/>
  <c r="R539" i="2"/>
  <c r="F540" i="2"/>
  <c r="G540" i="2"/>
  <c r="H540" i="2"/>
  <c r="I540" i="2"/>
  <c r="L540" i="2"/>
  <c r="N540" i="2"/>
  <c r="O540" i="2"/>
  <c r="P540" i="2"/>
  <c r="Q540" i="2"/>
  <c r="R540" i="2" s="1"/>
  <c r="G541" i="2"/>
  <c r="H541" i="2"/>
  <c r="I541" i="2"/>
  <c r="L541" i="2"/>
  <c r="N541" i="2"/>
  <c r="P541" i="2"/>
  <c r="Q541" i="2"/>
  <c r="R541" i="2"/>
  <c r="H542" i="2"/>
  <c r="I542" i="2"/>
  <c r="L542" i="2"/>
  <c r="N542" i="2"/>
  <c r="G542" i="2" s="1"/>
  <c r="O542" i="2"/>
  <c r="P542" i="2"/>
  <c r="Q542" i="2"/>
  <c r="R542" i="2" s="1"/>
  <c r="H543" i="2"/>
  <c r="L543" i="2"/>
  <c r="N543" i="2"/>
  <c r="P543" i="2"/>
  <c r="Q543" i="2"/>
  <c r="R543" i="2"/>
  <c r="H544" i="2"/>
  <c r="I544" i="2"/>
  <c r="L544" i="2"/>
  <c r="N544" i="2"/>
  <c r="F544" i="2" s="1"/>
  <c r="P544" i="2"/>
  <c r="Q544" i="2"/>
  <c r="R544" i="2" s="1"/>
  <c r="H555" i="2"/>
  <c r="L555" i="2"/>
  <c r="N555" i="2"/>
  <c r="P555" i="2"/>
  <c r="Q555" i="2"/>
  <c r="R555" i="2"/>
  <c r="G556" i="2"/>
  <c r="H556" i="2"/>
  <c r="L556" i="2"/>
  <c r="N556" i="2"/>
  <c r="I556" i="2" s="1"/>
  <c r="O556" i="2"/>
  <c r="P556" i="2"/>
  <c r="Q556" i="2"/>
  <c r="R556" i="2" s="1"/>
  <c r="F557" i="2"/>
  <c r="G557" i="2"/>
  <c r="H557" i="2"/>
  <c r="I557" i="2"/>
  <c r="L557" i="2"/>
  <c r="N557" i="2"/>
  <c r="O557" i="2"/>
  <c r="P557" i="2"/>
  <c r="Q557" i="2"/>
  <c r="R557" i="2"/>
  <c r="H558" i="2"/>
  <c r="L558" i="2"/>
  <c r="N558" i="2"/>
  <c r="P558" i="2"/>
  <c r="Q558" i="2"/>
  <c r="R558" i="2"/>
  <c r="H559" i="2"/>
  <c r="L559" i="2"/>
  <c r="N559" i="2"/>
  <c r="P559" i="2"/>
  <c r="Q559" i="2"/>
  <c r="R559" i="2" s="1"/>
  <c r="F560" i="2"/>
  <c r="G560" i="2"/>
  <c r="H560" i="2"/>
  <c r="I560" i="2"/>
  <c r="L560" i="2"/>
  <c r="N560" i="2"/>
  <c r="O560" i="2"/>
  <c r="P560" i="2"/>
  <c r="Q560" i="2"/>
  <c r="R560" i="2" s="1"/>
  <c r="G571" i="2"/>
  <c r="H571" i="2"/>
  <c r="I571" i="2"/>
  <c r="L571" i="2"/>
  <c r="N571" i="2"/>
  <c r="F571" i="2" s="1"/>
  <c r="P571" i="2"/>
  <c r="Q571" i="2"/>
  <c r="R571" i="2" s="1"/>
  <c r="F572" i="2"/>
  <c r="G572" i="2"/>
  <c r="H572" i="2"/>
  <c r="I572" i="2"/>
  <c r="L572" i="2"/>
  <c r="N572" i="2"/>
  <c r="O572" i="2"/>
  <c r="P572" i="2"/>
  <c r="Q572" i="2"/>
  <c r="R572" i="2"/>
  <c r="F573" i="2"/>
  <c r="H573" i="2"/>
  <c r="L573" i="2"/>
  <c r="N573" i="2"/>
  <c r="P573" i="2"/>
  <c r="Q573" i="2"/>
  <c r="R573" i="2" s="1"/>
  <c r="H574" i="2"/>
  <c r="I574" i="2"/>
  <c r="L574" i="2"/>
  <c r="N574" i="2"/>
  <c r="P574" i="2"/>
  <c r="Q574" i="2"/>
  <c r="R574" i="2" s="1"/>
  <c r="F575" i="2"/>
  <c r="H575" i="2"/>
  <c r="I575" i="2"/>
  <c r="L575" i="2"/>
  <c r="N575" i="2"/>
  <c r="G575" i="2" s="1"/>
  <c r="O575" i="2"/>
  <c r="P575" i="2"/>
  <c r="Q575" i="2"/>
  <c r="R575" i="2"/>
  <c r="G576" i="2"/>
  <c r="H576" i="2"/>
  <c r="L576" i="2"/>
  <c r="N576" i="2"/>
  <c r="P576" i="2"/>
  <c r="Q576" i="2"/>
  <c r="R576" i="2"/>
  <c r="G577" i="2"/>
  <c r="H577" i="2"/>
  <c r="I577" i="2"/>
  <c r="L577" i="2"/>
  <c r="N577" i="2"/>
  <c r="F577" i="2" s="1"/>
  <c r="P577" i="2"/>
  <c r="Q577" i="2"/>
  <c r="R577" i="2" s="1"/>
  <c r="G578" i="2"/>
  <c r="H578" i="2"/>
  <c r="L578" i="2"/>
  <c r="N578" i="2"/>
  <c r="P578" i="2"/>
  <c r="Q578" i="2"/>
  <c r="R578" i="2"/>
  <c r="F579" i="2"/>
  <c r="G579" i="2"/>
  <c r="H579" i="2"/>
  <c r="I579" i="2"/>
  <c r="L579" i="2"/>
  <c r="N579" i="2"/>
  <c r="O579" i="2"/>
  <c r="P579" i="2"/>
  <c r="Q579" i="2"/>
  <c r="R579" i="2" s="1"/>
  <c r="G580" i="2"/>
  <c r="H580" i="2"/>
  <c r="L580" i="2"/>
  <c r="N580" i="2"/>
  <c r="P580" i="2"/>
  <c r="Q580" i="2"/>
  <c r="R580" i="2" s="1"/>
  <c r="F581" i="2"/>
  <c r="H581" i="2"/>
  <c r="L581" i="2"/>
  <c r="N581" i="2"/>
  <c r="P581" i="2"/>
  <c r="Q581" i="2"/>
  <c r="R581" i="2"/>
  <c r="H582" i="2"/>
  <c r="L582" i="2"/>
  <c r="N582" i="2"/>
  <c r="P582" i="2"/>
  <c r="Q582" i="2"/>
  <c r="R582" i="2"/>
  <c r="G583" i="2"/>
  <c r="H583" i="2"/>
  <c r="I583" i="2"/>
  <c r="L583" i="2"/>
  <c r="N583" i="2"/>
  <c r="F583" i="2" s="1"/>
  <c r="P583" i="2"/>
  <c r="Q583" i="2"/>
  <c r="R583" i="2"/>
  <c r="H584" i="2"/>
  <c r="L584" i="2"/>
  <c r="N584" i="2"/>
  <c r="O584" i="2"/>
  <c r="P584" i="2"/>
  <c r="Q584" i="2"/>
  <c r="R584" i="2"/>
  <c r="F585" i="2"/>
  <c r="G585" i="2"/>
  <c r="H585" i="2"/>
  <c r="L585" i="2"/>
  <c r="N585" i="2"/>
  <c r="I585" i="2" s="1"/>
  <c r="P585" i="2"/>
  <c r="Q585" i="2"/>
  <c r="R585" i="2" s="1"/>
  <c r="H586" i="2"/>
  <c r="L586" i="2"/>
  <c r="N586" i="2"/>
  <c r="P586" i="2"/>
  <c r="Q586" i="2"/>
  <c r="R586" i="2"/>
  <c r="H587" i="2"/>
  <c r="L587" i="2"/>
  <c r="N587" i="2"/>
  <c r="O587" i="2"/>
  <c r="P587" i="2"/>
  <c r="Q587" i="2"/>
  <c r="R587" i="2"/>
  <c r="F588" i="2"/>
  <c r="H588" i="2"/>
  <c r="L588" i="2"/>
  <c r="N588" i="2"/>
  <c r="O588" i="2"/>
  <c r="P588" i="2"/>
  <c r="Q588" i="2"/>
  <c r="R588" i="2"/>
  <c r="G589" i="2"/>
  <c r="H589" i="2"/>
  <c r="I589" i="2"/>
  <c r="L589" i="2"/>
  <c r="N589" i="2"/>
  <c r="F589" i="2" s="1"/>
  <c r="P589" i="2"/>
  <c r="Q589" i="2"/>
  <c r="R589" i="2" s="1"/>
  <c r="F590" i="2"/>
  <c r="H590" i="2"/>
  <c r="I590" i="2"/>
  <c r="L590" i="2"/>
  <c r="N590" i="2"/>
  <c r="G590" i="2" s="1"/>
  <c r="O590" i="2"/>
  <c r="P590" i="2"/>
  <c r="Q590" i="2"/>
  <c r="R590" i="2"/>
  <c r="F591" i="2"/>
  <c r="H591" i="2"/>
  <c r="L591" i="2"/>
  <c r="N591" i="2"/>
  <c r="P591" i="2"/>
  <c r="Q591" i="2"/>
  <c r="R591" i="2" s="1"/>
  <c r="H592" i="2"/>
  <c r="I592" i="2"/>
  <c r="L592" i="2"/>
  <c r="N592" i="2"/>
  <c r="P592" i="2"/>
  <c r="Q592" i="2"/>
  <c r="R592" i="2" s="1"/>
  <c r="F593" i="2"/>
  <c r="H593" i="2"/>
  <c r="I593" i="2"/>
  <c r="L593" i="2"/>
  <c r="N593" i="2"/>
  <c r="P593" i="2"/>
  <c r="Q593" i="2"/>
  <c r="R593" i="2"/>
  <c r="F594" i="2"/>
  <c r="G594" i="2"/>
  <c r="H594" i="2"/>
  <c r="L594" i="2"/>
  <c r="N594" i="2"/>
  <c r="I594" i="2" s="1"/>
  <c r="O594" i="2"/>
  <c r="P594" i="2"/>
  <c r="Q594" i="2"/>
  <c r="R594" i="2" s="1"/>
  <c r="G595" i="2"/>
  <c r="H595" i="2"/>
  <c r="I595" i="2"/>
  <c r="L595" i="2"/>
  <c r="N595" i="2"/>
  <c r="F595" i="2" s="1"/>
  <c r="P595" i="2"/>
  <c r="Q595" i="2"/>
  <c r="R595" i="2" s="1"/>
  <c r="F606" i="2"/>
  <c r="H606" i="2"/>
  <c r="L606" i="2"/>
  <c r="N606" i="2"/>
  <c r="P606" i="2"/>
  <c r="Q606" i="2"/>
  <c r="R606" i="2" s="1"/>
  <c r="F607" i="2"/>
  <c r="G607" i="2"/>
  <c r="H607" i="2"/>
  <c r="L607" i="2"/>
  <c r="N607" i="2"/>
  <c r="I607" i="2" s="1"/>
  <c r="O607" i="2"/>
  <c r="P607" i="2"/>
  <c r="Q607" i="2"/>
  <c r="R607" i="2" s="1"/>
  <c r="F608" i="2"/>
  <c r="G608" i="2"/>
  <c r="H608" i="2"/>
  <c r="I608" i="2"/>
  <c r="L608" i="2"/>
  <c r="N608" i="2"/>
  <c r="O608" i="2"/>
  <c r="P608" i="2"/>
  <c r="Q608" i="2"/>
  <c r="R608" i="2"/>
  <c r="H609" i="2"/>
  <c r="I609" i="2"/>
  <c r="L609" i="2"/>
  <c r="N609" i="2"/>
  <c r="O609" i="2"/>
  <c r="P609" i="2"/>
  <c r="Q609" i="2"/>
  <c r="R609" i="2"/>
  <c r="G610" i="2"/>
  <c r="H610" i="2"/>
  <c r="L610" i="2"/>
  <c r="N610" i="2"/>
  <c r="I610" i="2" s="1"/>
  <c r="O610" i="2"/>
  <c r="P610" i="2"/>
  <c r="Q610" i="2"/>
  <c r="R610" i="2" s="1"/>
  <c r="F621" i="2"/>
  <c r="G621" i="2"/>
  <c r="H621" i="2"/>
  <c r="L621" i="2"/>
  <c r="N621" i="2"/>
  <c r="I621" i="2" s="1"/>
  <c r="O621" i="2"/>
  <c r="P621" i="2"/>
  <c r="Q621" i="2"/>
  <c r="R621" i="2"/>
  <c r="F622" i="2"/>
  <c r="H622" i="2"/>
  <c r="I622" i="2"/>
  <c r="L622" i="2"/>
  <c r="N622" i="2"/>
  <c r="P622" i="2"/>
  <c r="Q622" i="2"/>
  <c r="R622" i="2"/>
  <c r="H623" i="2"/>
  <c r="I623" i="2"/>
  <c r="L623" i="2"/>
  <c r="N623" i="2"/>
  <c r="F623" i="2" s="1"/>
  <c r="O623" i="2"/>
  <c r="P623" i="2"/>
  <c r="Q623" i="2"/>
  <c r="R623" i="2"/>
  <c r="H624" i="2"/>
  <c r="L624" i="2"/>
  <c r="N624" i="2"/>
  <c r="P624" i="2"/>
  <c r="Q624" i="2"/>
  <c r="R624" i="2" s="1"/>
  <c r="G625" i="2"/>
  <c r="H625" i="2"/>
  <c r="I625" i="2"/>
  <c r="L625" i="2"/>
  <c r="N625" i="2"/>
  <c r="F625" i="2" s="1"/>
  <c r="P625" i="2"/>
  <c r="Q625" i="2"/>
  <c r="R625" i="2"/>
  <c r="H626" i="2"/>
  <c r="L626" i="2"/>
  <c r="N626" i="2"/>
  <c r="P626" i="2"/>
  <c r="Q626" i="2"/>
  <c r="R626" i="2" s="1"/>
  <c r="H627" i="2"/>
  <c r="L627" i="2"/>
  <c r="N627" i="2"/>
  <c r="P627" i="2"/>
  <c r="Q627" i="2"/>
  <c r="R627" i="2"/>
  <c r="F628" i="2"/>
  <c r="H628" i="2"/>
  <c r="I628" i="2"/>
  <c r="L628" i="2"/>
  <c r="N628" i="2"/>
  <c r="O628" i="2" s="1"/>
  <c r="P628" i="2"/>
  <c r="Q628" i="2"/>
  <c r="R628" i="2"/>
  <c r="G629" i="2"/>
  <c r="H629" i="2"/>
  <c r="I629" i="2"/>
  <c r="L629" i="2"/>
  <c r="N629" i="2"/>
  <c r="F629" i="2" s="1"/>
  <c r="O629" i="2"/>
  <c r="P629" i="2"/>
  <c r="Q629" i="2"/>
  <c r="R629" i="2"/>
  <c r="F630" i="2"/>
  <c r="G630" i="2"/>
  <c r="H630" i="2"/>
  <c r="I630" i="2"/>
  <c r="L630" i="2"/>
  <c r="N630" i="2"/>
  <c r="O630" i="2"/>
  <c r="P630" i="2"/>
  <c r="Q630" i="2"/>
  <c r="R630" i="2" s="1"/>
  <c r="H631" i="2"/>
  <c r="L631" i="2"/>
  <c r="N631" i="2"/>
  <c r="P631" i="2"/>
  <c r="Q631" i="2"/>
  <c r="R631" i="2"/>
  <c r="G632" i="2"/>
  <c r="H632" i="2"/>
  <c r="I632" i="2"/>
  <c r="L632" i="2"/>
  <c r="N632" i="2"/>
  <c r="P632" i="2"/>
  <c r="Q632" i="2"/>
  <c r="R632" i="2"/>
  <c r="H633" i="2"/>
  <c r="L633" i="2"/>
  <c r="N633" i="2"/>
  <c r="O633" i="2"/>
  <c r="P633" i="2"/>
  <c r="Q633" i="2"/>
  <c r="R633" i="2"/>
  <c r="F634" i="2"/>
  <c r="G634" i="2"/>
  <c r="H634" i="2"/>
  <c r="I634" i="2"/>
  <c r="L634" i="2"/>
  <c r="N634" i="2"/>
  <c r="O634" i="2" s="1"/>
  <c r="P634" i="2"/>
  <c r="Q634" i="2"/>
  <c r="R634" i="2"/>
  <c r="H635" i="2"/>
  <c r="I635" i="2"/>
  <c r="L635" i="2"/>
  <c r="N635" i="2"/>
  <c r="O635" i="2"/>
  <c r="P635" i="2"/>
  <c r="Q635" i="2"/>
  <c r="R635" i="2"/>
  <c r="H636" i="2"/>
  <c r="L636" i="2"/>
  <c r="N636" i="2"/>
  <c r="P636" i="2"/>
  <c r="Q636" i="2"/>
  <c r="R636" i="2" s="1"/>
  <c r="H637" i="2"/>
  <c r="I637" i="2"/>
  <c r="L637" i="2"/>
  <c r="N637" i="2"/>
  <c r="P637" i="2"/>
  <c r="Q637" i="2"/>
  <c r="R637" i="2"/>
  <c r="F638" i="2"/>
  <c r="G638" i="2"/>
  <c r="H638" i="2"/>
  <c r="L638" i="2"/>
  <c r="N638" i="2"/>
  <c r="P638" i="2"/>
  <c r="Q638" i="2"/>
  <c r="R638" i="2" s="1"/>
  <c r="F639" i="2"/>
  <c r="G639" i="2"/>
  <c r="H639" i="2"/>
  <c r="I639" i="2"/>
  <c r="L639" i="2"/>
  <c r="N639" i="2"/>
  <c r="O639" i="2"/>
  <c r="P639" i="2"/>
  <c r="Q639" i="2"/>
  <c r="R639" i="2"/>
  <c r="H640" i="2"/>
  <c r="L640" i="2"/>
  <c r="N640" i="2"/>
  <c r="P640" i="2"/>
  <c r="Q640" i="2"/>
  <c r="R640" i="2"/>
  <c r="H641" i="2"/>
  <c r="I641" i="2"/>
  <c r="L641" i="2"/>
  <c r="N641" i="2"/>
  <c r="F641" i="2" s="1"/>
  <c r="O641" i="2"/>
  <c r="P641" i="2"/>
  <c r="Q641" i="2"/>
  <c r="R641" i="2"/>
  <c r="H642" i="2"/>
  <c r="L642" i="2"/>
  <c r="N642" i="2"/>
  <c r="P642" i="2"/>
  <c r="Q642" i="2"/>
  <c r="R642" i="2" s="1"/>
  <c r="G643" i="2"/>
  <c r="H643" i="2"/>
  <c r="I643" i="2"/>
  <c r="L643" i="2"/>
  <c r="N643" i="2"/>
  <c r="F643" i="2" s="1"/>
  <c r="P643" i="2"/>
  <c r="Q643" i="2"/>
  <c r="R643" i="2" s="1"/>
  <c r="G644" i="2"/>
  <c r="H644" i="2"/>
  <c r="I644" i="2"/>
  <c r="L644" i="2"/>
  <c r="N644" i="2"/>
  <c r="P644" i="2"/>
  <c r="Q644" i="2"/>
  <c r="R644" i="2" s="1"/>
  <c r="H645" i="2"/>
  <c r="L645" i="2"/>
  <c r="N645" i="2"/>
  <c r="P645" i="2"/>
  <c r="Q645" i="2"/>
  <c r="R645" i="2"/>
  <c r="F646" i="2"/>
  <c r="H646" i="2"/>
  <c r="I646" i="2"/>
  <c r="L646" i="2"/>
  <c r="N646" i="2"/>
  <c r="O646" i="2" s="1"/>
  <c r="P646" i="2"/>
  <c r="Q646" i="2"/>
  <c r="R646" i="2" s="1"/>
  <c r="G647" i="2"/>
  <c r="H647" i="2"/>
  <c r="I647" i="2"/>
  <c r="L647" i="2"/>
  <c r="N647" i="2"/>
  <c r="F647" i="2" s="1"/>
  <c r="O647" i="2"/>
  <c r="P647" i="2"/>
  <c r="Q647" i="2"/>
  <c r="R647" i="2"/>
  <c r="F648" i="2"/>
  <c r="G648" i="2"/>
  <c r="H648" i="2"/>
  <c r="I648" i="2"/>
  <c r="L648" i="2"/>
  <c r="N648" i="2"/>
  <c r="O648" i="2"/>
  <c r="P648" i="2"/>
  <c r="Q648" i="2"/>
  <c r="R648" i="2" s="1"/>
  <c r="H649" i="2"/>
  <c r="L649" i="2"/>
  <c r="N649" i="2"/>
  <c r="O649" i="2"/>
  <c r="P649" i="2"/>
  <c r="Q649" i="2"/>
  <c r="R649" i="2"/>
  <c r="H650" i="2"/>
  <c r="I650" i="2"/>
  <c r="L650" i="2"/>
  <c r="N650" i="2"/>
  <c r="P650" i="2"/>
  <c r="Q650" i="2"/>
  <c r="R650" i="2"/>
  <c r="F651" i="2"/>
  <c r="H651" i="2"/>
  <c r="L651" i="2"/>
  <c r="N651" i="2"/>
  <c r="O651" i="2"/>
  <c r="P651" i="2"/>
  <c r="Q651" i="2"/>
  <c r="R651" i="2"/>
  <c r="F652" i="2"/>
  <c r="G652" i="2"/>
  <c r="H652" i="2"/>
  <c r="I652" i="2"/>
  <c r="L652" i="2"/>
  <c r="N652" i="2"/>
  <c r="O652" i="2" s="1"/>
  <c r="P652" i="2"/>
  <c r="Q652" i="2"/>
  <c r="R652" i="2"/>
  <c r="G663" i="2"/>
  <c r="H663" i="2"/>
  <c r="L663" i="2"/>
  <c r="N663" i="2"/>
  <c r="P663" i="2"/>
  <c r="Q663" i="2"/>
  <c r="R663" i="2"/>
  <c r="F664" i="2"/>
  <c r="H664" i="2"/>
  <c r="L664" i="2"/>
  <c r="N664" i="2"/>
  <c r="O664" i="2"/>
  <c r="P664" i="2"/>
  <c r="Q664" i="2"/>
  <c r="R664" i="2" s="1"/>
  <c r="H665" i="2"/>
  <c r="L665" i="2"/>
  <c r="N665" i="2"/>
  <c r="O665" i="2" s="1"/>
  <c r="P665" i="2"/>
  <c r="Q665" i="2"/>
  <c r="R665" i="2"/>
  <c r="F666" i="2"/>
  <c r="H666" i="2"/>
  <c r="I666" i="2"/>
  <c r="L666" i="2"/>
  <c r="N666" i="2"/>
  <c r="G666" i="2" s="1"/>
  <c r="O666" i="2"/>
  <c r="P666" i="2"/>
  <c r="Q666" i="2"/>
  <c r="R666" i="2" s="1"/>
  <c r="G667" i="2"/>
  <c r="H667" i="2"/>
  <c r="L667" i="2"/>
  <c r="N667" i="2"/>
  <c r="O667" i="2"/>
  <c r="P667" i="2"/>
  <c r="Q667" i="2"/>
  <c r="R667" i="2" s="1"/>
  <c r="F668" i="2"/>
  <c r="G668" i="2"/>
  <c r="H668" i="2"/>
  <c r="I668" i="2"/>
  <c r="L668" i="2"/>
  <c r="N668" i="2"/>
  <c r="O668" i="2"/>
  <c r="P668" i="2"/>
  <c r="Q668" i="2"/>
  <c r="R668" i="2" s="1"/>
  <c r="H669" i="2"/>
  <c r="I669" i="2"/>
  <c r="L669" i="2"/>
  <c r="N669" i="2"/>
  <c r="P669" i="2"/>
  <c r="Q669" i="2"/>
  <c r="R669" i="2"/>
  <c r="F670" i="2"/>
  <c r="H670" i="2"/>
  <c r="I670" i="2"/>
  <c r="L670" i="2"/>
  <c r="N670" i="2"/>
  <c r="G670" i="2" s="1"/>
  <c r="O670" i="2"/>
  <c r="P670" i="2"/>
  <c r="Q670" i="2"/>
  <c r="R670" i="2" s="1"/>
  <c r="H671" i="2"/>
  <c r="L671" i="2"/>
  <c r="N671" i="2"/>
  <c r="O671" i="2"/>
  <c r="P671" i="2"/>
  <c r="Q671" i="2"/>
  <c r="R671" i="2" s="1"/>
  <c r="F672" i="2"/>
  <c r="H672" i="2"/>
  <c r="I672" i="2"/>
  <c r="L672" i="2"/>
  <c r="N672" i="2"/>
  <c r="G672" i="2" s="1"/>
  <c r="O672" i="2"/>
  <c r="P672" i="2"/>
  <c r="Q672" i="2"/>
  <c r="R672" i="2" s="1"/>
  <c r="F683" i="2"/>
  <c r="H683" i="2"/>
  <c r="I683" i="2"/>
  <c r="L683" i="2"/>
  <c r="N683" i="2"/>
  <c r="O683" i="2" s="1"/>
  <c r="P683" i="2"/>
  <c r="Q683" i="2"/>
  <c r="R683" i="2"/>
  <c r="G684" i="2"/>
  <c r="H684" i="2"/>
  <c r="L684" i="2"/>
  <c r="N684" i="2"/>
  <c r="O684" i="2"/>
  <c r="P684" i="2"/>
  <c r="Q684" i="2"/>
  <c r="R684" i="2"/>
  <c r="F685" i="2"/>
  <c r="G685" i="2"/>
  <c r="H685" i="2"/>
  <c r="I685" i="2"/>
  <c r="L685" i="2"/>
  <c r="N685" i="2"/>
  <c r="O685" i="2" s="1"/>
  <c r="P685" i="2"/>
  <c r="Q685" i="2"/>
  <c r="R685" i="2"/>
  <c r="H686" i="2"/>
  <c r="L686" i="2"/>
  <c r="N686" i="2"/>
  <c r="O686" i="2"/>
  <c r="P686" i="2"/>
  <c r="Q686" i="2"/>
  <c r="R686" i="2"/>
  <c r="G687" i="2"/>
  <c r="H687" i="2"/>
  <c r="I687" i="2"/>
  <c r="L687" i="2"/>
  <c r="N687" i="2"/>
  <c r="F687" i="2" s="1"/>
  <c r="P687" i="2"/>
  <c r="Q687" i="2"/>
  <c r="R687" i="2"/>
  <c r="H688" i="2"/>
  <c r="L688" i="2"/>
  <c r="N688" i="2"/>
  <c r="O688" i="2"/>
  <c r="P688" i="2"/>
  <c r="Q688" i="2"/>
  <c r="R688" i="2" s="1"/>
  <c r="F699" i="2"/>
  <c r="H699" i="2"/>
  <c r="I699" i="2"/>
  <c r="L699" i="2"/>
  <c r="N699" i="2"/>
  <c r="G699" i="2" s="1"/>
  <c r="O699" i="2"/>
  <c r="P699" i="2"/>
  <c r="Q699" i="2"/>
  <c r="R699" i="2" s="1"/>
  <c r="F700" i="2"/>
  <c r="G700" i="2"/>
  <c r="H700" i="2"/>
  <c r="L700" i="2"/>
  <c r="N700" i="2"/>
  <c r="P700" i="2"/>
  <c r="Q700" i="2"/>
  <c r="R700" i="2"/>
  <c r="F701" i="2"/>
  <c r="G701" i="2"/>
  <c r="H701" i="2"/>
  <c r="I701" i="2"/>
  <c r="L701" i="2"/>
  <c r="N701" i="2"/>
  <c r="O701" i="2"/>
  <c r="P701" i="2"/>
  <c r="Q701" i="2"/>
  <c r="R701" i="2" s="1"/>
  <c r="F702" i="2"/>
  <c r="H702" i="2"/>
  <c r="I702" i="2"/>
  <c r="L702" i="2"/>
  <c r="N702" i="2"/>
  <c r="G702" i="2" s="1"/>
  <c r="O702" i="2"/>
  <c r="P702" i="2"/>
  <c r="Q702" i="2"/>
  <c r="R702" i="2"/>
  <c r="F703" i="2"/>
  <c r="H703" i="2"/>
  <c r="L703" i="2"/>
  <c r="N703" i="2"/>
  <c r="O703" i="2"/>
  <c r="P703" i="2"/>
  <c r="Q703" i="2"/>
  <c r="R703" i="2" s="1"/>
  <c r="H704" i="2"/>
  <c r="L704" i="2"/>
  <c r="N704" i="2"/>
  <c r="P704" i="2"/>
  <c r="Q704" i="2"/>
  <c r="R704" i="2"/>
  <c r="F705" i="2"/>
  <c r="H705" i="2"/>
  <c r="I705" i="2"/>
  <c r="L705" i="2"/>
  <c r="N705" i="2"/>
  <c r="G705" i="2" s="1"/>
  <c r="O705" i="2"/>
  <c r="P705" i="2"/>
  <c r="Q705" i="2"/>
  <c r="R705" i="2" s="1"/>
  <c r="H706" i="2"/>
  <c r="L706" i="2"/>
  <c r="N706" i="2"/>
  <c r="P706" i="2"/>
  <c r="Q706" i="2"/>
  <c r="R706" i="2"/>
  <c r="H717" i="2"/>
  <c r="L717" i="2"/>
  <c r="N717" i="2"/>
  <c r="P717" i="2"/>
  <c r="Q717" i="2"/>
  <c r="R717" i="2"/>
  <c r="F718" i="2"/>
  <c r="G718" i="2"/>
  <c r="H718" i="2"/>
  <c r="I718" i="2"/>
  <c r="L718" i="2"/>
  <c r="N718" i="2"/>
  <c r="O718" i="2" s="1"/>
  <c r="P718" i="2"/>
  <c r="Q718" i="2"/>
  <c r="R718" i="2" s="1"/>
  <c r="H719" i="2"/>
  <c r="I719" i="2"/>
  <c r="L719" i="2"/>
  <c r="N719" i="2"/>
  <c r="O719" i="2"/>
  <c r="P719" i="2"/>
  <c r="Q719" i="2"/>
  <c r="R719" i="2"/>
  <c r="H720" i="2"/>
  <c r="L720" i="2"/>
  <c r="N720" i="2"/>
  <c r="P720" i="2"/>
  <c r="Q720" i="2"/>
  <c r="R720" i="2" s="1"/>
  <c r="H721" i="2"/>
  <c r="I721" i="2"/>
  <c r="L721" i="2"/>
  <c r="N721" i="2"/>
  <c r="P721" i="2"/>
  <c r="Q721" i="2"/>
  <c r="R721" i="2"/>
  <c r="F722" i="2"/>
  <c r="G722" i="2"/>
  <c r="H722" i="2"/>
  <c r="L722" i="2"/>
  <c r="N722" i="2"/>
  <c r="P722" i="2"/>
  <c r="Q722" i="2"/>
  <c r="R722" i="2" s="1"/>
  <c r="F723" i="2"/>
  <c r="G723" i="2"/>
  <c r="H723" i="2"/>
  <c r="I723" i="2"/>
  <c r="L723" i="2"/>
  <c r="N723" i="2"/>
  <c r="O723" i="2"/>
  <c r="P723" i="2"/>
  <c r="Q723" i="2"/>
  <c r="R723" i="2"/>
  <c r="H724" i="2"/>
  <c r="I724" i="2"/>
  <c r="L724" i="2"/>
  <c r="N724" i="2"/>
  <c r="P724" i="2"/>
  <c r="Q724" i="2"/>
  <c r="R724" i="2"/>
  <c r="H725" i="2"/>
  <c r="I725" i="2"/>
  <c r="L725" i="2"/>
  <c r="N725" i="2"/>
  <c r="F725" i="2" s="1"/>
  <c r="O725" i="2"/>
  <c r="P725" i="2"/>
  <c r="Q725" i="2"/>
  <c r="R725" i="2"/>
  <c r="H726" i="2"/>
  <c r="L726" i="2"/>
  <c r="N726" i="2"/>
  <c r="O726" i="2"/>
  <c r="P726" i="2"/>
  <c r="Q726" i="2"/>
  <c r="R726" i="2" s="1"/>
  <c r="G727" i="2"/>
  <c r="H727" i="2"/>
  <c r="I727" i="2"/>
  <c r="L727" i="2"/>
  <c r="N727" i="2"/>
  <c r="F727" i="2" s="1"/>
  <c r="P727" i="2"/>
  <c r="Q727" i="2"/>
  <c r="R727" i="2"/>
  <c r="F738" i="2"/>
  <c r="H738" i="2"/>
  <c r="I738" i="2"/>
  <c r="L738" i="2"/>
  <c r="N738" i="2"/>
  <c r="G738" i="2" s="1"/>
  <c r="O738" i="2"/>
  <c r="P738" i="2"/>
  <c r="Q738" i="2"/>
  <c r="R738" i="2"/>
  <c r="F739" i="2"/>
  <c r="G739" i="2"/>
  <c r="H739" i="2"/>
  <c r="L739" i="2"/>
  <c r="N739" i="2"/>
  <c r="I739" i="2" s="1"/>
  <c r="O739" i="2"/>
  <c r="P739" i="2"/>
  <c r="Q739" i="2"/>
  <c r="R739" i="2" s="1"/>
  <c r="F740" i="2"/>
  <c r="G740" i="2"/>
  <c r="H740" i="2"/>
  <c r="I740" i="2"/>
  <c r="L740" i="2"/>
  <c r="N740" i="2"/>
  <c r="O740" i="2"/>
  <c r="P740" i="2"/>
  <c r="Q740" i="2"/>
  <c r="R740" i="2" s="1"/>
  <c r="H741" i="2"/>
  <c r="L741" i="2"/>
  <c r="N741" i="2"/>
  <c r="P741" i="2"/>
  <c r="Q741" i="2"/>
  <c r="R741" i="2"/>
  <c r="F742" i="2"/>
  <c r="H742" i="2"/>
  <c r="I742" i="2"/>
  <c r="L742" i="2"/>
  <c r="N742" i="2"/>
  <c r="G742" i="2" s="1"/>
  <c r="O742" i="2"/>
  <c r="P742" i="2"/>
  <c r="Q742" i="2"/>
  <c r="R742" i="2" s="1"/>
  <c r="H743" i="2"/>
  <c r="L743" i="2"/>
  <c r="N743" i="2"/>
  <c r="P743" i="2"/>
  <c r="Q743" i="2"/>
  <c r="R743" i="2" s="1"/>
  <c r="F744" i="2"/>
  <c r="H744" i="2"/>
  <c r="I744" i="2"/>
  <c r="L744" i="2"/>
  <c r="N744" i="2"/>
  <c r="G744" i="2" s="1"/>
  <c r="O744" i="2"/>
  <c r="P744" i="2"/>
  <c r="Q744" i="2"/>
  <c r="R744" i="2"/>
  <c r="F745" i="2"/>
  <c r="G745" i="2"/>
  <c r="H745" i="2"/>
  <c r="L745" i="2"/>
  <c r="N745" i="2"/>
  <c r="I745" i="2" s="1"/>
  <c r="O745" i="2"/>
  <c r="P745" i="2"/>
  <c r="Q745" i="2"/>
  <c r="R745" i="2" s="1"/>
  <c r="F756" i="2"/>
  <c r="G756" i="2"/>
  <c r="H756" i="2"/>
  <c r="I756" i="2"/>
  <c r="L756" i="2"/>
  <c r="N756" i="2"/>
  <c r="O756" i="2" s="1"/>
  <c r="P756" i="2"/>
  <c r="Q756" i="2"/>
  <c r="R756" i="2"/>
  <c r="H757" i="2"/>
  <c r="I757" i="2"/>
  <c r="L757" i="2"/>
  <c r="N757" i="2"/>
  <c r="P757" i="2"/>
  <c r="Q757" i="2"/>
  <c r="R757" i="2" s="1"/>
  <c r="H758" i="2"/>
  <c r="L758" i="2"/>
  <c r="N758" i="2"/>
  <c r="O758" i="2"/>
  <c r="P758" i="2"/>
  <c r="Q758" i="2"/>
  <c r="R758" i="2"/>
  <c r="H759" i="2"/>
  <c r="I759" i="2"/>
  <c r="L759" i="2"/>
  <c r="N759" i="2"/>
  <c r="P759" i="2"/>
  <c r="Q759" i="2"/>
  <c r="R759" i="2"/>
  <c r="G760" i="2"/>
  <c r="H760" i="2"/>
  <c r="I760" i="2"/>
  <c r="L760" i="2"/>
  <c r="N760" i="2"/>
  <c r="F760" i="2" s="1"/>
  <c r="O760" i="2"/>
  <c r="P760" i="2"/>
  <c r="Q760" i="2"/>
  <c r="R760" i="2" s="1"/>
  <c r="F771" i="2"/>
  <c r="H771" i="2"/>
  <c r="I771" i="2"/>
  <c r="L771" i="2"/>
  <c r="N771" i="2"/>
  <c r="G771" i="2" s="1"/>
  <c r="O771" i="2"/>
  <c r="P771" i="2"/>
  <c r="Q771" i="2"/>
  <c r="R771" i="2"/>
  <c r="F772" i="2"/>
  <c r="H772" i="2"/>
  <c r="L772" i="2"/>
  <c r="N772" i="2"/>
  <c r="O772" i="2" s="1"/>
  <c r="P772" i="2"/>
  <c r="Q772" i="2"/>
  <c r="R772" i="2"/>
  <c r="F773" i="2"/>
  <c r="G773" i="2"/>
  <c r="H773" i="2"/>
  <c r="I773" i="2"/>
  <c r="L773" i="2"/>
  <c r="N773" i="2"/>
  <c r="O773" i="2"/>
  <c r="P773" i="2"/>
  <c r="Q773" i="2"/>
  <c r="R773" i="2" s="1"/>
  <c r="H784" i="2"/>
  <c r="I784" i="2"/>
  <c r="L784" i="2"/>
  <c r="N784" i="2"/>
  <c r="P784" i="2"/>
  <c r="Q784" i="2"/>
  <c r="R784" i="2" s="1"/>
  <c r="G785" i="2"/>
  <c r="H785" i="2"/>
  <c r="I785" i="2"/>
  <c r="L785" i="2"/>
  <c r="N785" i="2"/>
  <c r="F785" i="2" s="1"/>
  <c r="P785" i="2"/>
  <c r="Q785" i="2"/>
  <c r="R785" i="2"/>
  <c r="H786" i="2"/>
  <c r="I786" i="2"/>
  <c r="L786" i="2"/>
  <c r="N786" i="2"/>
  <c r="P786" i="2"/>
  <c r="Q786" i="2"/>
  <c r="R786" i="2"/>
  <c r="G787" i="2"/>
  <c r="H787" i="2"/>
  <c r="L787" i="2"/>
  <c r="N787" i="2"/>
  <c r="O787" i="2"/>
  <c r="P787" i="2"/>
  <c r="Q787" i="2"/>
  <c r="R787" i="2" s="1"/>
  <c r="F788" i="2"/>
  <c r="H788" i="2"/>
  <c r="I788" i="2"/>
  <c r="L788" i="2"/>
  <c r="N788" i="2"/>
  <c r="O788" i="2" s="1"/>
  <c r="P788" i="2"/>
  <c r="Q788" i="2"/>
  <c r="R788" i="2"/>
  <c r="H789" i="2"/>
  <c r="L789" i="2"/>
  <c r="N789" i="2"/>
  <c r="P789" i="2"/>
  <c r="Q789" i="2"/>
  <c r="R789" i="2"/>
  <c r="F790" i="2"/>
  <c r="G790" i="2"/>
  <c r="H790" i="2"/>
  <c r="I790" i="2"/>
  <c r="L790" i="2"/>
  <c r="N790" i="2"/>
  <c r="O790" i="2" s="1"/>
  <c r="P790" i="2"/>
  <c r="Q790" i="2"/>
  <c r="R790" i="2" s="1"/>
  <c r="H791" i="2"/>
  <c r="L791" i="2"/>
  <c r="N791" i="2"/>
  <c r="P791" i="2"/>
  <c r="Q791" i="2"/>
  <c r="R791" i="2"/>
  <c r="G792" i="2"/>
  <c r="H792" i="2"/>
  <c r="I792" i="2"/>
  <c r="L792" i="2"/>
  <c r="N792" i="2"/>
  <c r="F792" i="2" s="1"/>
  <c r="P792" i="2"/>
  <c r="Q792" i="2"/>
  <c r="R792" i="2"/>
  <c r="H793" i="2"/>
  <c r="L793" i="2"/>
  <c r="N793" i="2"/>
  <c r="O793" i="2"/>
  <c r="P793" i="2"/>
  <c r="Q793" i="2"/>
  <c r="R793" i="2" s="1"/>
  <c r="F794" i="2"/>
  <c r="G794" i="2"/>
  <c r="H794" i="2"/>
  <c r="I794" i="2"/>
  <c r="L794" i="2"/>
  <c r="N794" i="2"/>
  <c r="O794" i="2" s="1"/>
  <c r="P794" i="2"/>
  <c r="Q794" i="2"/>
  <c r="R794" i="2" s="1"/>
  <c r="G795" i="2"/>
  <c r="H795" i="2"/>
  <c r="I795" i="2"/>
  <c r="L795" i="2"/>
  <c r="N795" i="2"/>
  <c r="P795" i="2"/>
  <c r="Q795" i="2"/>
  <c r="R795" i="2"/>
  <c r="G796" i="2"/>
  <c r="H796" i="2"/>
  <c r="I796" i="2"/>
  <c r="L796" i="2"/>
  <c r="N796" i="2"/>
  <c r="P796" i="2"/>
  <c r="Q796" i="2"/>
  <c r="R796" i="2" s="1"/>
  <c r="H797" i="2"/>
  <c r="L797" i="2"/>
  <c r="N797" i="2"/>
  <c r="P797" i="2"/>
  <c r="Q797" i="2"/>
  <c r="R797" i="2"/>
  <c r="F798" i="2"/>
  <c r="G798" i="2"/>
  <c r="H798" i="2"/>
  <c r="L798" i="2"/>
  <c r="N798" i="2"/>
  <c r="I798" i="2" s="1"/>
  <c r="P798" i="2"/>
  <c r="Q798" i="2"/>
  <c r="R798" i="2"/>
  <c r="G799" i="2"/>
  <c r="H799" i="2"/>
  <c r="I799" i="2"/>
  <c r="L799" i="2"/>
  <c r="N799" i="2"/>
  <c r="F799" i="2" s="1"/>
  <c r="O799" i="2"/>
  <c r="P799" i="2"/>
  <c r="Q799" i="2"/>
  <c r="R799" i="2" s="1"/>
  <c r="F810" i="2"/>
  <c r="H810" i="2"/>
  <c r="I810" i="2"/>
  <c r="L810" i="2"/>
  <c r="N810" i="2"/>
  <c r="G810" i="2" s="1"/>
  <c r="O810" i="2"/>
  <c r="P810" i="2"/>
  <c r="Q810" i="2"/>
  <c r="R810" i="2" s="1"/>
  <c r="H811" i="2"/>
  <c r="L811" i="2"/>
  <c r="N811" i="2"/>
  <c r="O811" i="2"/>
  <c r="P811" i="2"/>
  <c r="Q811" i="2"/>
  <c r="R811" i="2"/>
  <c r="F812" i="2"/>
  <c r="G812" i="2"/>
  <c r="H812" i="2"/>
  <c r="I812" i="2"/>
  <c r="L812" i="2"/>
  <c r="N812" i="2"/>
  <c r="O812" i="2"/>
  <c r="P812" i="2"/>
  <c r="Q812" i="2"/>
  <c r="R812" i="2" s="1"/>
  <c r="F813" i="2"/>
  <c r="G813" i="2"/>
  <c r="H813" i="2"/>
  <c r="I813" i="2"/>
  <c r="L813" i="2"/>
  <c r="N813" i="2"/>
  <c r="O813" i="2"/>
  <c r="P813" i="2"/>
  <c r="Q813" i="2"/>
  <c r="R813" i="2" s="1"/>
  <c r="H814" i="2"/>
  <c r="I814" i="2"/>
  <c r="L814" i="2"/>
  <c r="N814" i="2"/>
  <c r="P814" i="2"/>
  <c r="Q814" i="2"/>
  <c r="R814" i="2" s="1"/>
  <c r="F815" i="2"/>
  <c r="G815" i="2"/>
  <c r="H815" i="2"/>
  <c r="L815" i="2"/>
  <c r="N815" i="2"/>
  <c r="I815" i="2" s="1"/>
  <c r="O815" i="2"/>
  <c r="P815" i="2"/>
  <c r="Q815" i="2"/>
  <c r="R815" i="2" s="1"/>
  <c r="H816" i="2"/>
  <c r="L816" i="2"/>
  <c r="N816" i="2"/>
  <c r="O816" i="2"/>
  <c r="P816" i="2"/>
  <c r="Q816" i="2"/>
  <c r="R816" i="2"/>
  <c r="F817" i="2"/>
  <c r="G817" i="2"/>
  <c r="H817" i="2"/>
  <c r="I817" i="2"/>
  <c r="L817" i="2"/>
  <c r="N817" i="2"/>
  <c r="O817" i="2"/>
  <c r="P817" i="2"/>
  <c r="Q817" i="2"/>
  <c r="R817" i="2" s="1"/>
  <c r="F818" i="2"/>
  <c r="G818" i="2"/>
  <c r="H818" i="2"/>
  <c r="I818" i="2"/>
  <c r="L818" i="2"/>
  <c r="N818" i="2"/>
  <c r="O818" i="2"/>
  <c r="P818" i="2"/>
  <c r="Q818" i="2"/>
  <c r="R818" i="2" s="1"/>
  <c r="G829" i="2"/>
  <c r="H829" i="2"/>
  <c r="I829" i="2"/>
  <c r="L829" i="2"/>
  <c r="N829" i="2"/>
  <c r="P829" i="2"/>
  <c r="Q829" i="2"/>
  <c r="R829" i="2"/>
  <c r="H830" i="2"/>
  <c r="L830" i="2"/>
  <c r="N830" i="2"/>
  <c r="P830" i="2"/>
  <c r="Q830" i="2"/>
  <c r="R830" i="2"/>
  <c r="H831" i="2"/>
  <c r="L831" i="2"/>
  <c r="N831" i="2"/>
  <c r="P831" i="2"/>
  <c r="Q831" i="2"/>
  <c r="R831" i="2" s="1"/>
  <c r="H832" i="2"/>
  <c r="L832" i="2"/>
  <c r="N832" i="2"/>
  <c r="P832" i="2"/>
  <c r="Q832" i="2"/>
  <c r="R832" i="2"/>
  <c r="F833" i="2"/>
  <c r="G833" i="2"/>
  <c r="H833" i="2"/>
  <c r="L833" i="2"/>
  <c r="N833" i="2"/>
  <c r="I833" i="2" s="1"/>
  <c r="O833" i="2"/>
  <c r="P833" i="2"/>
  <c r="Q833" i="2"/>
  <c r="R833" i="2"/>
  <c r="F844" i="2"/>
  <c r="G844" i="2"/>
  <c r="H844" i="2"/>
  <c r="I844" i="2"/>
  <c r="L844" i="2"/>
  <c r="N844" i="2"/>
  <c r="O844" i="2"/>
  <c r="P844" i="2"/>
  <c r="Q844" i="2"/>
  <c r="R844" i="2" s="1"/>
  <c r="F845" i="2"/>
  <c r="G845" i="2"/>
  <c r="H845" i="2"/>
  <c r="I845" i="2"/>
  <c r="L845" i="2"/>
  <c r="N845" i="2"/>
  <c r="O845" i="2"/>
  <c r="P845" i="2"/>
  <c r="Q845" i="2"/>
  <c r="R845" i="2" s="1"/>
  <c r="H846" i="2"/>
  <c r="L846" i="2"/>
  <c r="N846" i="2"/>
  <c r="P846" i="2"/>
  <c r="Q846" i="2"/>
  <c r="R846" i="2" s="1"/>
  <c r="F847" i="2"/>
  <c r="G847" i="2"/>
  <c r="H847" i="2"/>
  <c r="L847" i="2"/>
  <c r="N847" i="2"/>
  <c r="I847" i="2" s="1"/>
  <c r="P847" i="2"/>
  <c r="Q847" i="2"/>
  <c r="R847" i="2" s="1"/>
  <c r="F848" i="2"/>
  <c r="H848" i="2"/>
  <c r="I848" i="2"/>
  <c r="L848" i="2"/>
  <c r="N848" i="2"/>
  <c r="G848" i="2" s="1"/>
  <c r="O848" i="2"/>
  <c r="P848" i="2"/>
  <c r="Q848" i="2"/>
  <c r="R848" i="2"/>
  <c r="H849" i="2"/>
  <c r="L849" i="2"/>
  <c r="N849" i="2"/>
  <c r="P849" i="2"/>
  <c r="Q849" i="2"/>
  <c r="R849" i="2"/>
  <c r="F850" i="2"/>
  <c r="G850" i="2"/>
  <c r="H850" i="2"/>
  <c r="I850" i="2"/>
  <c r="L850" i="2"/>
  <c r="N850" i="2"/>
  <c r="O850" i="2"/>
  <c r="P850" i="2"/>
  <c r="Q850" i="2"/>
  <c r="R850" i="2" s="1"/>
  <c r="F861" i="2"/>
  <c r="G861" i="2"/>
  <c r="H861" i="2"/>
  <c r="I861" i="2"/>
  <c r="L861" i="2"/>
  <c r="N861" i="2"/>
  <c r="O861" i="2" s="1"/>
  <c r="P861" i="2"/>
  <c r="Q861" i="2"/>
  <c r="R861" i="2"/>
  <c r="G862" i="2"/>
  <c r="H862" i="2"/>
  <c r="I862" i="2"/>
  <c r="L862" i="2"/>
  <c r="N862" i="2"/>
  <c r="P862" i="2"/>
  <c r="Q862" i="2"/>
  <c r="R862" i="2"/>
  <c r="H873" i="2"/>
  <c r="I873" i="2"/>
  <c r="L873" i="2"/>
  <c r="N873" i="2"/>
  <c r="G873" i="2" s="1"/>
  <c r="O873" i="2"/>
  <c r="P873" i="2"/>
  <c r="Q873" i="2"/>
  <c r="R873" i="2" s="1"/>
  <c r="F874" i="2"/>
  <c r="G874" i="2"/>
  <c r="H874" i="2"/>
  <c r="L874" i="2"/>
  <c r="N874" i="2"/>
  <c r="I874" i="2" s="1"/>
  <c r="O874" i="2"/>
  <c r="P874" i="2"/>
  <c r="Q874" i="2"/>
  <c r="R874" i="2" s="1"/>
  <c r="F875" i="2"/>
  <c r="H875" i="2"/>
  <c r="I875" i="2"/>
  <c r="L875" i="2"/>
  <c r="N875" i="2"/>
  <c r="G875" i="2" s="1"/>
  <c r="O875" i="2"/>
  <c r="P875" i="2"/>
  <c r="Q875" i="2"/>
  <c r="R875" i="2" s="1"/>
  <c r="F876" i="2"/>
  <c r="H876" i="2"/>
  <c r="L876" i="2"/>
  <c r="N876" i="2"/>
  <c r="O876" i="2"/>
  <c r="P876" i="2"/>
  <c r="Q876" i="2"/>
  <c r="R876" i="2"/>
  <c r="H887" i="2"/>
  <c r="L887" i="2"/>
  <c r="N887" i="2"/>
  <c r="P887" i="2"/>
  <c r="Q887" i="2"/>
  <c r="R887" i="2"/>
  <c r="F888" i="2"/>
  <c r="G888" i="2"/>
  <c r="H888" i="2"/>
  <c r="I888" i="2"/>
  <c r="L888" i="2"/>
  <c r="N888" i="2"/>
  <c r="O888" i="2" s="1"/>
  <c r="P888" i="2"/>
  <c r="Q888" i="2"/>
  <c r="R888" i="2" s="1"/>
  <c r="H889" i="2"/>
  <c r="I889" i="2"/>
  <c r="L889" i="2"/>
  <c r="N889" i="2"/>
  <c r="P889" i="2"/>
  <c r="Q889" i="2"/>
  <c r="R889" i="2"/>
  <c r="H890" i="2"/>
  <c r="L890" i="2"/>
  <c r="N890" i="2"/>
  <c r="P890" i="2"/>
  <c r="Q890" i="2"/>
  <c r="R890" i="2"/>
  <c r="H891" i="2"/>
  <c r="L891" i="2"/>
  <c r="N891" i="2"/>
  <c r="O891" i="2"/>
  <c r="P891" i="2"/>
  <c r="Q891" i="2"/>
  <c r="R891" i="2"/>
  <c r="F902" i="2"/>
  <c r="H902" i="2"/>
  <c r="I902" i="2"/>
  <c r="L902" i="2"/>
  <c r="N902" i="2"/>
  <c r="G902" i="2" s="1"/>
  <c r="O902" i="2"/>
  <c r="P902" i="2"/>
  <c r="Q902" i="2"/>
  <c r="R902" i="2"/>
  <c r="H903" i="2"/>
  <c r="L903" i="2"/>
  <c r="N903" i="2"/>
  <c r="P903" i="2"/>
  <c r="Q903" i="2"/>
  <c r="R903" i="2"/>
  <c r="G914" i="2"/>
  <c r="G915" i="2" s="1"/>
  <c r="H914" i="2"/>
  <c r="L914" i="2"/>
  <c r="N914" i="2"/>
  <c r="O914" i="2"/>
  <c r="P914" i="2"/>
  <c r="Q914" i="2"/>
  <c r="R914" i="2"/>
  <c r="F925" i="2"/>
  <c r="G925" i="2"/>
  <c r="H925" i="2"/>
  <c r="I925" i="2"/>
  <c r="L925" i="2"/>
  <c r="N925" i="2"/>
  <c r="O925" i="2"/>
  <c r="P925" i="2"/>
  <c r="Q925" i="2"/>
  <c r="R925" i="2" s="1"/>
  <c r="F926" i="2"/>
  <c r="G926" i="2"/>
  <c r="H926" i="2"/>
  <c r="I926" i="2"/>
  <c r="L926" i="2"/>
  <c r="N926" i="2"/>
  <c r="O926" i="2"/>
  <c r="P926" i="2"/>
  <c r="Q926" i="2"/>
  <c r="R926" i="2" s="1"/>
  <c r="F927" i="2"/>
  <c r="H927" i="2"/>
  <c r="I927" i="2"/>
  <c r="L927" i="2"/>
  <c r="N927" i="2"/>
  <c r="G927" i="2" s="1"/>
  <c r="P927" i="2"/>
  <c r="Q927" i="2"/>
  <c r="R927" i="2" s="1"/>
  <c r="H928" i="2"/>
  <c r="L928" i="2"/>
  <c r="N928" i="2"/>
  <c r="P928" i="2"/>
  <c r="Q928" i="2"/>
  <c r="R928" i="2" s="1"/>
  <c r="F929" i="2"/>
  <c r="H929" i="2"/>
  <c r="I929" i="2"/>
  <c r="L929" i="2"/>
  <c r="N929" i="2"/>
  <c r="G929" i="2" s="1"/>
  <c r="O929" i="2"/>
  <c r="P929" i="2"/>
  <c r="Q929" i="2"/>
  <c r="R929" i="2"/>
  <c r="F930" i="2"/>
  <c r="H930" i="2"/>
  <c r="L930" i="2"/>
  <c r="N930" i="2"/>
  <c r="O930" i="2" s="1"/>
  <c r="P930" i="2"/>
  <c r="Q930" i="2"/>
  <c r="R930" i="2" s="1"/>
  <c r="F941" i="2"/>
  <c r="G941" i="2"/>
  <c r="H941" i="2"/>
  <c r="I941" i="2"/>
  <c r="L941" i="2"/>
  <c r="N941" i="2"/>
  <c r="O941" i="2"/>
  <c r="P941" i="2"/>
  <c r="Q941" i="2"/>
  <c r="R941" i="2"/>
  <c r="F942" i="2"/>
  <c r="H942" i="2"/>
  <c r="L942" i="2"/>
  <c r="N942" i="2"/>
  <c r="P942" i="2"/>
  <c r="Q942" i="2"/>
  <c r="R942" i="2"/>
  <c r="H943" i="2"/>
  <c r="I943" i="2"/>
  <c r="L943" i="2"/>
  <c r="N943" i="2"/>
  <c r="P943" i="2"/>
  <c r="Q943" i="2"/>
  <c r="R943" i="2"/>
  <c r="F944" i="2"/>
  <c r="G944" i="2"/>
  <c r="H944" i="2"/>
  <c r="I944" i="2"/>
  <c r="L944" i="2"/>
  <c r="N944" i="2"/>
  <c r="O944" i="2"/>
  <c r="P944" i="2"/>
  <c r="Q944" i="2"/>
  <c r="R944" i="2"/>
  <c r="G945" i="2"/>
  <c r="H945" i="2"/>
  <c r="I945" i="2"/>
  <c r="L945" i="2"/>
  <c r="N945" i="2"/>
  <c r="F945" i="2" s="1"/>
  <c r="O945" i="2"/>
  <c r="P945" i="2"/>
  <c r="Q945" i="2"/>
  <c r="R945" i="2"/>
  <c r="H946" i="2"/>
  <c r="I946" i="2"/>
  <c r="L946" i="2"/>
  <c r="N946" i="2"/>
  <c r="P946" i="2"/>
  <c r="Q946" i="2"/>
  <c r="R946" i="2" s="1"/>
  <c r="F947" i="2"/>
  <c r="H947" i="2"/>
  <c r="I947" i="2"/>
  <c r="L947" i="2"/>
  <c r="N947" i="2"/>
  <c r="G947" i="2" s="1"/>
  <c r="O947" i="2"/>
  <c r="P947" i="2"/>
  <c r="Q947" i="2"/>
  <c r="R947" i="2"/>
  <c r="F958" i="2"/>
  <c r="G958" i="2"/>
  <c r="H958" i="2"/>
  <c r="I958" i="2"/>
  <c r="L958" i="2"/>
  <c r="N958" i="2"/>
  <c r="O958" i="2"/>
  <c r="P958" i="2"/>
  <c r="Q958" i="2"/>
  <c r="R958" i="2" s="1"/>
  <c r="F959" i="2"/>
  <c r="G959" i="2"/>
  <c r="H959" i="2"/>
  <c r="I959" i="2"/>
  <c r="L959" i="2"/>
  <c r="N959" i="2"/>
  <c r="O959" i="2"/>
  <c r="P959" i="2"/>
  <c r="Q959" i="2"/>
  <c r="R959" i="2" s="1"/>
  <c r="H960" i="2"/>
  <c r="L960" i="2"/>
  <c r="N960" i="2"/>
  <c r="P960" i="2"/>
  <c r="Q960" i="2"/>
  <c r="R960" i="2" s="1"/>
  <c r="G961" i="2"/>
  <c r="H961" i="2"/>
  <c r="L961" i="2"/>
  <c r="N961" i="2"/>
  <c r="P961" i="2"/>
  <c r="Q961" i="2"/>
  <c r="R961" i="2" s="1"/>
  <c r="F962" i="2"/>
  <c r="H962" i="2"/>
  <c r="I962" i="2"/>
  <c r="L962" i="2"/>
  <c r="N962" i="2"/>
  <c r="G962" i="2" s="1"/>
  <c r="O962" i="2"/>
  <c r="P962" i="2"/>
  <c r="Q962" i="2"/>
  <c r="R962" i="2"/>
  <c r="F963" i="2"/>
  <c r="H963" i="2"/>
  <c r="L963" i="2"/>
  <c r="N963" i="2"/>
  <c r="P963" i="2"/>
  <c r="Q963" i="2"/>
  <c r="R963" i="2"/>
  <c r="F974" i="2"/>
  <c r="H974" i="2"/>
  <c r="I974" i="2"/>
  <c r="L974" i="2"/>
  <c r="N974" i="2"/>
  <c r="G974" i="2" s="1"/>
  <c r="O974" i="2"/>
  <c r="P974" i="2"/>
  <c r="Q974" i="2"/>
  <c r="R974" i="2"/>
  <c r="H975" i="2"/>
  <c r="L975" i="2"/>
  <c r="N975" i="2"/>
  <c r="P975" i="2"/>
  <c r="Q975" i="2"/>
  <c r="R975" i="2" s="1"/>
  <c r="H976" i="2"/>
  <c r="L976" i="2"/>
  <c r="N976" i="2"/>
  <c r="P976" i="2"/>
  <c r="Q976" i="2"/>
  <c r="R976" i="2"/>
  <c r="F977" i="2"/>
  <c r="G977" i="2"/>
  <c r="H977" i="2"/>
  <c r="I977" i="2"/>
  <c r="L977" i="2"/>
  <c r="N977" i="2"/>
  <c r="O977" i="2" s="1"/>
  <c r="P977" i="2"/>
  <c r="Q977" i="2"/>
  <c r="R977" i="2"/>
  <c r="H978" i="2"/>
  <c r="I978" i="2"/>
  <c r="L978" i="2"/>
  <c r="N978" i="2"/>
  <c r="O978" i="2"/>
  <c r="P978" i="2"/>
  <c r="Q978" i="2"/>
  <c r="R978" i="2" s="1"/>
  <c r="H979" i="2"/>
  <c r="I979" i="2"/>
  <c r="L979" i="2"/>
  <c r="N979" i="2"/>
  <c r="P979" i="2"/>
  <c r="Q979" i="2"/>
  <c r="R979" i="2"/>
  <c r="H980" i="2"/>
  <c r="L980" i="2"/>
  <c r="N980" i="2"/>
  <c r="O980" i="2"/>
  <c r="P980" i="2"/>
  <c r="Q980" i="2"/>
  <c r="R980" i="2"/>
  <c r="F981" i="2"/>
  <c r="G981" i="2"/>
  <c r="H981" i="2"/>
  <c r="I981" i="2"/>
  <c r="L981" i="2"/>
  <c r="N981" i="2"/>
  <c r="O981" i="2" s="1"/>
  <c r="P981" i="2"/>
  <c r="Q981" i="2"/>
  <c r="R981" i="2"/>
  <c r="H982" i="2"/>
  <c r="I982" i="2"/>
  <c r="L982" i="2"/>
  <c r="N982" i="2"/>
  <c r="P982" i="2"/>
  <c r="Q982" i="2"/>
  <c r="R982" i="2"/>
  <c r="H983" i="2"/>
  <c r="L983" i="2"/>
  <c r="N983" i="2"/>
  <c r="O983" i="2"/>
  <c r="P983" i="2"/>
  <c r="Q983" i="2"/>
  <c r="R983" i="2"/>
  <c r="H984" i="2"/>
  <c r="L984" i="2"/>
  <c r="N984" i="2"/>
  <c r="O984" i="2"/>
  <c r="P984" i="2"/>
  <c r="Q984" i="2"/>
  <c r="R984" i="2"/>
  <c r="G985" i="2"/>
  <c r="H985" i="2"/>
  <c r="I985" i="2"/>
  <c r="L985" i="2"/>
  <c r="N985" i="2"/>
  <c r="P985" i="2"/>
  <c r="Q985" i="2"/>
  <c r="R985" i="2"/>
  <c r="F986" i="2"/>
  <c r="H986" i="2"/>
  <c r="L986" i="2"/>
  <c r="N986" i="2"/>
  <c r="O986" i="2"/>
  <c r="P986" i="2"/>
  <c r="Q986" i="2"/>
  <c r="R986" i="2"/>
  <c r="H987" i="2"/>
  <c r="L987" i="2"/>
  <c r="N987" i="2"/>
  <c r="P987" i="2"/>
  <c r="Q987" i="2"/>
  <c r="R987" i="2"/>
  <c r="H988" i="2"/>
  <c r="L988" i="2"/>
  <c r="N988" i="2"/>
  <c r="P988" i="2"/>
  <c r="Q988" i="2"/>
  <c r="R988" i="2"/>
  <c r="F989" i="2"/>
  <c r="G989" i="2"/>
  <c r="H989" i="2"/>
  <c r="I989" i="2"/>
  <c r="L989" i="2"/>
  <c r="N989" i="2"/>
  <c r="O989" i="2" s="1"/>
  <c r="P989" i="2"/>
  <c r="Q989" i="2"/>
  <c r="R989" i="2"/>
  <c r="H990" i="2"/>
  <c r="I990" i="2"/>
  <c r="L990" i="2"/>
  <c r="N990" i="2"/>
  <c r="O990" i="2"/>
  <c r="P990" i="2"/>
  <c r="Q990" i="2"/>
  <c r="R990" i="2" s="1"/>
  <c r="H991" i="2"/>
  <c r="I991" i="2"/>
  <c r="L991" i="2"/>
  <c r="N991" i="2"/>
  <c r="P991" i="2"/>
  <c r="Q991" i="2"/>
  <c r="R991" i="2" s="1"/>
  <c r="H992" i="2"/>
  <c r="L992" i="2"/>
  <c r="N992" i="2"/>
  <c r="O992" i="2" s="1"/>
  <c r="P992" i="2"/>
  <c r="Q992" i="2"/>
  <c r="R992" i="2"/>
  <c r="F993" i="2"/>
  <c r="G993" i="2"/>
  <c r="H993" i="2"/>
  <c r="I993" i="2"/>
  <c r="L993" i="2"/>
  <c r="N993" i="2"/>
  <c r="O993" i="2" s="1"/>
  <c r="P993" i="2"/>
  <c r="Q993" i="2"/>
  <c r="R993" i="2" s="1"/>
  <c r="H994" i="2"/>
  <c r="L994" i="2"/>
  <c r="N994" i="2"/>
  <c r="P994" i="2"/>
  <c r="Q994" i="2"/>
  <c r="R994" i="2"/>
  <c r="H995" i="2"/>
  <c r="L995" i="2"/>
  <c r="N995" i="2"/>
  <c r="P995" i="2"/>
  <c r="Q995" i="2"/>
  <c r="R995" i="2" s="1"/>
  <c r="H996" i="2"/>
  <c r="L996" i="2"/>
  <c r="N996" i="2"/>
  <c r="P996" i="2"/>
  <c r="Q996" i="2"/>
  <c r="R996" i="2" s="1"/>
  <c r="F997" i="2"/>
  <c r="G997" i="2"/>
  <c r="H997" i="2"/>
  <c r="I997" i="2"/>
  <c r="L997" i="2"/>
  <c r="N997" i="2"/>
  <c r="O997" i="2" s="1"/>
  <c r="P997" i="2"/>
  <c r="Q997" i="2"/>
  <c r="R997" i="2" s="1"/>
  <c r="F998" i="2"/>
  <c r="G998" i="2"/>
  <c r="H998" i="2"/>
  <c r="I998" i="2"/>
  <c r="L998" i="2"/>
  <c r="N998" i="2"/>
  <c r="O998" i="2"/>
  <c r="P998" i="2"/>
  <c r="Q998" i="2"/>
  <c r="R998" i="2"/>
  <c r="F999" i="2"/>
  <c r="H999" i="2"/>
  <c r="I999" i="2"/>
  <c r="L999" i="2"/>
  <c r="N999" i="2"/>
  <c r="P999" i="2"/>
  <c r="Q999" i="2"/>
  <c r="R999" i="2"/>
  <c r="H1000" i="2"/>
  <c r="I1000" i="2"/>
  <c r="L1000" i="2"/>
  <c r="N1000" i="2"/>
  <c r="F1000" i="2" s="1"/>
  <c r="O1000" i="2"/>
  <c r="P1000" i="2"/>
  <c r="Q1000" i="2"/>
  <c r="R1000" i="2"/>
  <c r="H1001" i="2"/>
  <c r="L1001" i="2"/>
  <c r="N1001" i="2"/>
  <c r="O1001" i="2"/>
  <c r="P1001" i="2"/>
  <c r="Q1001" i="2"/>
  <c r="R1001" i="2" s="1"/>
  <c r="G1002" i="2"/>
  <c r="H1002" i="2"/>
  <c r="I1002" i="2"/>
  <c r="L1002" i="2"/>
  <c r="N1002" i="2"/>
  <c r="F1002" i="2" s="1"/>
  <c r="P1002" i="2"/>
  <c r="Q1002" i="2"/>
  <c r="R1002" i="2"/>
  <c r="G1003" i="2"/>
  <c r="H1003" i="2"/>
  <c r="I1003" i="2"/>
  <c r="L1003" i="2"/>
  <c r="N1003" i="2"/>
  <c r="P1003" i="2"/>
  <c r="Q1003" i="2"/>
  <c r="R1003" i="2" s="1"/>
  <c r="G1004" i="2"/>
  <c r="H1004" i="2"/>
  <c r="L1004" i="2"/>
  <c r="N1004" i="2"/>
  <c r="O1004" i="2"/>
  <c r="P1004" i="2"/>
  <c r="Q1004" i="2"/>
  <c r="R1004" i="2"/>
  <c r="F1005" i="2"/>
  <c r="H1005" i="2"/>
  <c r="I1005" i="2"/>
  <c r="L1005" i="2"/>
  <c r="N1005" i="2"/>
  <c r="O1005" i="2" s="1"/>
  <c r="P1005" i="2"/>
  <c r="Q1005" i="2"/>
  <c r="R1005" i="2"/>
  <c r="G1006" i="2"/>
  <c r="H1006" i="2"/>
  <c r="I1006" i="2"/>
  <c r="L1006" i="2"/>
  <c r="N1006" i="2"/>
  <c r="F1006" i="2" s="1"/>
  <c r="O1006" i="2"/>
  <c r="P1006" i="2"/>
  <c r="Q1006" i="2"/>
  <c r="R1006" i="2"/>
  <c r="F1007" i="2"/>
  <c r="G1007" i="2"/>
  <c r="H1007" i="2"/>
  <c r="I1007" i="2"/>
  <c r="L1007" i="2"/>
  <c r="N1007" i="2"/>
  <c r="O1007" i="2"/>
  <c r="P1007" i="2"/>
  <c r="Q1007" i="2"/>
  <c r="R1007" i="2"/>
  <c r="G1008" i="2"/>
  <c r="H1008" i="2"/>
  <c r="I1008" i="2"/>
  <c r="L1008" i="2"/>
  <c r="N1008" i="2"/>
  <c r="F1008" i="2" s="1"/>
  <c r="O1008" i="2"/>
  <c r="P1008" i="2"/>
  <c r="Q1008" i="2"/>
  <c r="R1008" i="2"/>
  <c r="H1009" i="2"/>
  <c r="L1009" i="2"/>
  <c r="N1009" i="2"/>
  <c r="P1009" i="2"/>
  <c r="Q1009" i="2"/>
  <c r="R1009" i="2" s="1"/>
  <c r="F1010" i="2"/>
  <c r="H1010" i="2"/>
  <c r="L1010" i="2"/>
  <c r="N1010" i="2"/>
  <c r="O1010" i="2"/>
  <c r="P1010" i="2"/>
  <c r="Q1010" i="2"/>
  <c r="R1010" i="2"/>
  <c r="F1011" i="2"/>
  <c r="G1011" i="2"/>
  <c r="H1011" i="2"/>
  <c r="I1011" i="2"/>
  <c r="L1011" i="2"/>
  <c r="N1011" i="2"/>
  <c r="O1011" i="2" s="1"/>
  <c r="P1011" i="2"/>
  <c r="Q1011" i="2"/>
  <c r="R1011" i="2"/>
  <c r="G1022" i="2"/>
  <c r="H1022" i="2"/>
  <c r="I1022" i="2"/>
  <c r="L1022" i="2"/>
  <c r="N1022" i="2"/>
  <c r="P1022" i="2"/>
  <c r="Q1022" i="2"/>
  <c r="R1022" i="2"/>
  <c r="H1023" i="2"/>
  <c r="L1023" i="2"/>
  <c r="N1023" i="2"/>
  <c r="O1023" i="2"/>
  <c r="P1023" i="2"/>
  <c r="Q1023" i="2"/>
  <c r="R1023" i="2" s="1"/>
  <c r="H1024" i="2"/>
  <c r="L1024" i="2"/>
  <c r="N1024" i="2"/>
  <c r="O1024" i="2" s="1"/>
  <c r="P1024" i="2"/>
  <c r="Q1024" i="2"/>
  <c r="R1024" i="2" s="1"/>
  <c r="F1025" i="2"/>
  <c r="H1025" i="2"/>
  <c r="I1025" i="2"/>
  <c r="L1025" i="2"/>
  <c r="N1025" i="2"/>
  <c r="G1025" i="2" s="1"/>
  <c r="O1025" i="2"/>
  <c r="P1025" i="2"/>
  <c r="Q1025" i="2"/>
  <c r="R1025" i="2" s="1"/>
  <c r="G1026" i="2"/>
  <c r="H1026" i="2"/>
  <c r="L1026" i="2"/>
  <c r="N1026" i="2"/>
  <c r="O1026" i="2"/>
  <c r="P1026" i="2"/>
  <c r="Q1026" i="2"/>
  <c r="R1026" i="2" s="1"/>
  <c r="F1037" i="2"/>
  <c r="G1037" i="2"/>
  <c r="H1037" i="2"/>
  <c r="I1037" i="2"/>
  <c r="L1037" i="2"/>
  <c r="N1037" i="2"/>
  <c r="O1037" i="2"/>
  <c r="P1037" i="2"/>
  <c r="Q1037" i="2"/>
  <c r="R1037" i="2"/>
  <c r="H1038" i="2"/>
  <c r="I1038" i="2"/>
  <c r="L1038" i="2"/>
  <c r="N1038" i="2"/>
  <c r="P1038" i="2"/>
  <c r="Q1038" i="2"/>
  <c r="R1038" i="2" s="1"/>
  <c r="G1039" i="2"/>
  <c r="H1039" i="2"/>
  <c r="I1039" i="2"/>
  <c r="L1039" i="2"/>
  <c r="N1039" i="2"/>
  <c r="F1039" i="2" s="1"/>
  <c r="O1039" i="2"/>
  <c r="P1039" i="2"/>
  <c r="Q1039" i="2"/>
  <c r="R1039" i="2"/>
  <c r="F1040" i="2"/>
  <c r="G1040" i="2"/>
  <c r="H1040" i="2"/>
  <c r="I1040" i="2"/>
  <c r="L1040" i="2"/>
  <c r="N1040" i="2"/>
  <c r="O1040" i="2" s="1"/>
  <c r="P1040" i="2"/>
  <c r="Q1040" i="2"/>
  <c r="R1040" i="2"/>
  <c r="H1041" i="2"/>
  <c r="I1041" i="2"/>
  <c r="L1041" i="2"/>
  <c r="N1041" i="2"/>
  <c r="O1041" i="2"/>
  <c r="P1041" i="2"/>
  <c r="Q1041" i="2"/>
  <c r="R1041" i="2" s="1"/>
  <c r="G1042" i="2"/>
  <c r="H1042" i="2"/>
  <c r="L1042" i="2"/>
  <c r="N1042" i="2"/>
  <c r="P1042" i="2"/>
  <c r="Q1042" i="2"/>
  <c r="R1042" i="2" s="1"/>
  <c r="H1043" i="2"/>
  <c r="L1043" i="2"/>
  <c r="N1043" i="2"/>
  <c r="P1043" i="2"/>
  <c r="Q1043" i="2"/>
  <c r="R1043" i="2"/>
  <c r="F1044" i="2"/>
  <c r="G1044" i="2"/>
  <c r="H1044" i="2"/>
  <c r="I1044" i="2"/>
  <c r="L1044" i="2"/>
  <c r="N1044" i="2"/>
  <c r="O1044" i="2" s="1"/>
  <c r="P1044" i="2"/>
  <c r="Q1044" i="2"/>
  <c r="R1044" i="2" s="1"/>
  <c r="H1045" i="2"/>
  <c r="L1045" i="2"/>
  <c r="N1045" i="2"/>
  <c r="P1045" i="2"/>
  <c r="Q1045" i="2"/>
  <c r="R1045" i="2"/>
  <c r="F1046" i="2"/>
  <c r="G1046" i="2"/>
  <c r="H1046" i="2"/>
  <c r="I1046" i="2"/>
  <c r="L1046" i="2"/>
  <c r="N1046" i="2"/>
  <c r="O1046" i="2"/>
  <c r="P1046" i="2"/>
  <c r="Q1046" i="2"/>
  <c r="R1046" i="2"/>
  <c r="H1047" i="2"/>
  <c r="I1047" i="2"/>
  <c r="L1047" i="2"/>
  <c r="N1047" i="2"/>
  <c r="F1047" i="2" s="1"/>
  <c r="O1047" i="2"/>
  <c r="P1047" i="2"/>
  <c r="Q1047" i="2"/>
  <c r="R1047" i="2" s="1"/>
  <c r="F1048" i="2"/>
  <c r="H1048" i="2"/>
  <c r="L1048" i="2"/>
  <c r="N1048" i="2"/>
  <c r="P1048" i="2"/>
  <c r="Q1048" i="2"/>
  <c r="R1048" i="2"/>
  <c r="F1049" i="2"/>
  <c r="G1049" i="2"/>
  <c r="H1049" i="2"/>
  <c r="I1049" i="2"/>
  <c r="L1049" i="2"/>
  <c r="N1049" i="2"/>
  <c r="O1049" i="2" s="1"/>
  <c r="P1049" i="2"/>
  <c r="Q1049" i="2"/>
  <c r="R1049" i="2"/>
  <c r="G1050" i="2"/>
  <c r="H1050" i="2"/>
  <c r="I1050" i="2"/>
  <c r="L1050" i="2"/>
  <c r="N1050" i="2"/>
  <c r="P1050" i="2"/>
  <c r="Q1050" i="2"/>
  <c r="R1050" i="2" s="1"/>
  <c r="H1051" i="2"/>
  <c r="L1051" i="2"/>
  <c r="N1051" i="2"/>
  <c r="P1051" i="2"/>
  <c r="Q1051" i="2"/>
  <c r="R1051" i="2"/>
  <c r="H1052" i="2"/>
  <c r="L1052" i="2"/>
  <c r="N1052" i="2"/>
  <c r="P1052" i="2"/>
  <c r="Q1052" i="2"/>
  <c r="R1052" i="2"/>
  <c r="G1053" i="2"/>
  <c r="H1053" i="2"/>
  <c r="I1053" i="2"/>
  <c r="L1053" i="2"/>
  <c r="N1053" i="2"/>
  <c r="F1053" i="2" s="1"/>
  <c r="O1053" i="2"/>
  <c r="P1053" i="2"/>
  <c r="Q1053" i="2"/>
  <c r="R1053" i="2" s="1"/>
  <c r="F1054" i="2"/>
  <c r="G1054" i="2"/>
  <c r="H1054" i="2"/>
  <c r="I1054" i="2"/>
  <c r="L1054" i="2"/>
  <c r="N1054" i="2"/>
  <c r="O1054" i="2" s="1"/>
  <c r="P1054" i="2"/>
  <c r="Q1054" i="2"/>
  <c r="R1054" i="2"/>
  <c r="F1055" i="2"/>
  <c r="G1055" i="2"/>
  <c r="H1055" i="2"/>
  <c r="I1055" i="2"/>
  <c r="L1055" i="2"/>
  <c r="N1055" i="2"/>
  <c r="O1055" i="2"/>
  <c r="P1055" i="2"/>
  <c r="Q1055" i="2"/>
  <c r="R1055" i="2"/>
  <c r="H1056" i="2"/>
  <c r="L1056" i="2"/>
  <c r="N1056" i="2"/>
  <c r="P1056" i="2"/>
  <c r="Q1056" i="2"/>
  <c r="R1056" i="2"/>
  <c r="G1057" i="2"/>
  <c r="H1057" i="2"/>
  <c r="I1057" i="2"/>
  <c r="L1057" i="2"/>
  <c r="N1057" i="2"/>
  <c r="F1057" i="2" s="1"/>
  <c r="O1057" i="2"/>
  <c r="P1057" i="2"/>
  <c r="Q1057" i="2"/>
  <c r="R1057" i="2"/>
  <c r="F1058" i="2"/>
  <c r="G1058" i="2"/>
  <c r="H1058" i="2"/>
  <c r="I1058" i="2"/>
  <c r="L1058" i="2"/>
  <c r="N1058" i="2"/>
  <c r="O1058" i="2" s="1"/>
  <c r="P1058" i="2"/>
  <c r="Q1058" i="2"/>
  <c r="R1058" i="2"/>
  <c r="H1059" i="2"/>
  <c r="I1059" i="2"/>
  <c r="L1059" i="2"/>
  <c r="N1059" i="2"/>
  <c r="P1059" i="2"/>
  <c r="Q1059" i="2"/>
  <c r="R1059" i="2" s="1"/>
  <c r="G1060" i="2"/>
  <c r="H1060" i="2"/>
  <c r="L1060" i="2"/>
  <c r="N1060" i="2"/>
  <c r="P1060" i="2"/>
  <c r="Q1060" i="2"/>
  <c r="R1060" i="2" s="1"/>
  <c r="H1061" i="2"/>
  <c r="L1061" i="2"/>
  <c r="N1061" i="2"/>
  <c r="P1061" i="2"/>
  <c r="Q1061" i="2"/>
  <c r="R1061" i="2"/>
  <c r="F1072" i="2"/>
  <c r="G1072" i="2"/>
  <c r="H1072" i="2"/>
  <c r="I1072" i="2"/>
  <c r="L1072" i="2"/>
  <c r="N1072" i="2"/>
  <c r="O1072" i="2"/>
  <c r="P1072" i="2"/>
  <c r="Q1072" i="2"/>
  <c r="R1072" i="2" s="1"/>
  <c r="F1073" i="2"/>
  <c r="G1073" i="2"/>
  <c r="H1073" i="2"/>
  <c r="I1073" i="2"/>
  <c r="L1073" i="2"/>
  <c r="N1073" i="2"/>
  <c r="O1073" i="2"/>
  <c r="P1073" i="2"/>
  <c r="Q1073" i="2"/>
  <c r="R1073" i="2" s="1"/>
  <c r="F1074" i="2"/>
  <c r="G1074" i="2"/>
  <c r="H1074" i="2"/>
  <c r="I1074" i="2"/>
  <c r="L1074" i="2"/>
  <c r="N1074" i="2"/>
  <c r="O1074" i="2"/>
  <c r="P1074" i="2"/>
  <c r="Q1074" i="2"/>
  <c r="R1074" i="2" s="1"/>
  <c r="F1075" i="2"/>
  <c r="G1075" i="2"/>
  <c r="H1075" i="2"/>
  <c r="I1075" i="2"/>
  <c r="L1075" i="2"/>
  <c r="N1075" i="2"/>
  <c r="O1075" i="2"/>
  <c r="P1075" i="2"/>
  <c r="Q1075" i="2"/>
  <c r="R1075" i="2"/>
  <c r="H1076" i="2"/>
  <c r="I1076" i="2"/>
  <c r="L1076" i="2"/>
  <c r="N1076" i="2"/>
  <c r="G1076" i="2" s="1"/>
  <c r="O1076" i="2"/>
  <c r="P1076" i="2"/>
  <c r="Q1076" i="2"/>
  <c r="R1076" i="2" s="1"/>
  <c r="F1077" i="2"/>
  <c r="G1077" i="2"/>
  <c r="H1077" i="2"/>
  <c r="L1077" i="2"/>
  <c r="N1077" i="2"/>
  <c r="I1077" i="2" s="1"/>
  <c r="O1077" i="2"/>
  <c r="P1077" i="2"/>
  <c r="Q1077" i="2"/>
  <c r="R1077" i="2"/>
  <c r="F1078" i="2"/>
  <c r="G1078" i="2"/>
  <c r="H1078" i="2"/>
  <c r="I1078" i="2"/>
  <c r="L1078" i="2"/>
  <c r="N1078" i="2"/>
  <c r="O1078" i="2"/>
  <c r="P1078" i="2"/>
  <c r="Q1078" i="2"/>
  <c r="R1078" i="2"/>
  <c r="G1079" i="2"/>
  <c r="H1079" i="2"/>
  <c r="I1079" i="2"/>
  <c r="L1079" i="2"/>
  <c r="N1079" i="2"/>
  <c r="P1079" i="2"/>
  <c r="Q1079" i="2"/>
  <c r="R1079" i="2"/>
  <c r="G1080" i="2"/>
  <c r="H1080" i="2"/>
  <c r="L1080" i="2"/>
  <c r="N1080" i="2"/>
  <c r="P1080" i="2"/>
  <c r="Q1080" i="2"/>
  <c r="R1080" i="2" s="1"/>
  <c r="F1081" i="2"/>
  <c r="H1081" i="2"/>
  <c r="I1081" i="2"/>
  <c r="L1081" i="2"/>
  <c r="N1081" i="2"/>
  <c r="G1081" i="2" s="1"/>
  <c r="O1081" i="2"/>
  <c r="P1081" i="2"/>
  <c r="Q1081" i="2"/>
  <c r="R1081" i="2"/>
  <c r="F1082" i="2"/>
  <c r="H1082" i="2"/>
  <c r="I1082" i="2"/>
  <c r="L1082" i="2"/>
  <c r="N1082" i="2"/>
  <c r="G1082" i="2" s="1"/>
  <c r="O1082" i="2"/>
  <c r="P1082" i="2"/>
  <c r="Q1082" i="2"/>
  <c r="R1082" i="2"/>
  <c r="F1083" i="2"/>
  <c r="G1083" i="2"/>
  <c r="H1083" i="2"/>
  <c r="L1083" i="2"/>
  <c r="N1083" i="2"/>
  <c r="I1083" i="2" s="1"/>
  <c r="O1083" i="2"/>
  <c r="P1083" i="2"/>
  <c r="Q1083" i="2"/>
  <c r="R1083" i="2"/>
  <c r="H1095" i="2"/>
  <c r="I1095" i="2"/>
  <c r="L1095" i="2"/>
  <c r="N1095" i="2"/>
  <c r="P1095" i="2"/>
  <c r="Q1095" i="2"/>
  <c r="R1095" i="2"/>
  <c r="G1096" i="2"/>
  <c r="H1096" i="2"/>
  <c r="L1096" i="2"/>
  <c r="N1096" i="2"/>
  <c r="P1096" i="2"/>
  <c r="Q1096" i="2"/>
  <c r="R1096" i="2" s="1"/>
  <c r="F1097" i="2"/>
  <c r="H1097" i="2"/>
  <c r="I1097" i="2"/>
  <c r="L1097" i="2"/>
  <c r="N1097" i="2"/>
  <c r="G1097" i="2" s="1"/>
  <c r="O1097" i="2"/>
  <c r="P1097" i="2"/>
  <c r="Q1097" i="2"/>
  <c r="R1097" i="2"/>
  <c r="H1098" i="2"/>
  <c r="L1098" i="2"/>
  <c r="N1098" i="2"/>
  <c r="P1098" i="2"/>
  <c r="Q1098" i="2"/>
  <c r="R1098" i="2"/>
  <c r="G1099" i="2"/>
  <c r="H1099" i="2"/>
  <c r="I1099" i="2"/>
  <c r="L1099" i="2"/>
  <c r="N1099" i="2"/>
  <c r="F1099" i="2" s="1"/>
  <c r="P1099" i="2"/>
  <c r="Q1099" i="2"/>
  <c r="R1099" i="2"/>
  <c r="H1100" i="2"/>
  <c r="L1100" i="2"/>
  <c r="N1100" i="2"/>
  <c r="P1100" i="2"/>
  <c r="Q1100" i="2"/>
  <c r="R1100" i="2"/>
  <c r="F1101" i="2"/>
  <c r="G1101" i="2"/>
  <c r="H1101" i="2"/>
  <c r="I1101" i="2"/>
  <c r="L1101" i="2"/>
  <c r="N1101" i="2"/>
  <c r="O1101" i="2" s="1"/>
  <c r="P1101" i="2"/>
  <c r="Q1101" i="2"/>
  <c r="R1101" i="2"/>
  <c r="H1102" i="2"/>
  <c r="I1102" i="2"/>
  <c r="L1102" i="2"/>
  <c r="N1102" i="2"/>
  <c r="P1102" i="2"/>
  <c r="Q1102" i="2"/>
  <c r="R1102" i="2" s="1"/>
  <c r="H1114" i="2"/>
  <c r="L1114" i="2"/>
  <c r="N1114" i="2"/>
  <c r="P1114" i="2"/>
  <c r="Q1114" i="2"/>
  <c r="R1114" i="2"/>
  <c r="F1115" i="2"/>
  <c r="G1115" i="2"/>
  <c r="H1115" i="2"/>
  <c r="I1115" i="2"/>
  <c r="L1115" i="2"/>
  <c r="N1115" i="2"/>
  <c r="O1115" i="2"/>
  <c r="P1115" i="2"/>
  <c r="Q1115" i="2"/>
  <c r="R1115" i="2" s="1"/>
  <c r="F1116" i="2"/>
  <c r="G1116" i="2"/>
  <c r="H1116" i="2"/>
  <c r="I1116" i="2"/>
  <c r="L1116" i="2"/>
  <c r="N1116" i="2"/>
  <c r="O1116" i="2"/>
  <c r="P1116" i="2"/>
  <c r="Q1116" i="2"/>
  <c r="R1116" i="2"/>
  <c r="H1117" i="2"/>
  <c r="I1117" i="2"/>
  <c r="L1117" i="2"/>
  <c r="N1117" i="2"/>
  <c r="P1117" i="2"/>
  <c r="Q1117" i="2"/>
  <c r="R1117" i="2"/>
  <c r="G1118" i="2"/>
  <c r="H1118" i="2"/>
  <c r="L1118" i="2"/>
  <c r="N1118" i="2"/>
  <c r="I1118" i="2" s="1"/>
  <c r="O1118" i="2"/>
  <c r="P1118" i="2"/>
  <c r="Q1118" i="2"/>
  <c r="R1118" i="2"/>
  <c r="F1119" i="2"/>
  <c r="G1119" i="2"/>
  <c r="H1119" i="2"/>
  <c r="I1119" i="2"/>
  <c r="L1119" i="2"/>
  <c r="N1119" i="2"/>
  <c r="O1119" i="2"/>
  <c r="P1119" i="2"/>
  <c r="Q1119" i="2"/>
  <c r="R1119" i="2"/>
  <c r="F1120" i="2"/>
  <c r="G1120" i="2"/>
  <c r="H1120" i="2"/>
  <c r="I1120" i="2"/>
  <c r="L1120" i="2"/>
  <c r="N1120" i="2"/>
  <c r="O1120" i="2"/>
  <c r="P1120" i="2"/>
  <c r="Q1120" i="2"/>
  <c r="R1120" i="2" s="1"/>
  <c r="F1121" i="2"/>
  <c r="G1121" i="2"/>
  <c r="H1121" i="2"/>
  <c r="I1121" i="2"/>
  <c r="L1121" i="2"/>
  <c r="N1121" i="2"/>
  <c r="O1121" i="2"/>
  <c r="P1121" i="2"/>
  <c r="Q1121" i="2"/>
  <c r="R1121" i="2" s="1"/>
  <c r="H1122" i="2"/>
  <c r="L1122" i="2"/>
  <c r="N1122" i="2"/>
  <c r="P1122" i="2"/>
  <c r="Q1122" i="2"/>
  <c r="R1122" i="2"/>
  <c r="H1123" i="2"/>
  <c r="I1123" i="2"/>
  <c r="L1123" i="2"/>
  <c r="N1123" i="2"/>
  <c r="G1123" i="2" s="1"/>
  <c r="O1123" i="2"/>
  <c r="P1123" i="2"/>
  <c r="Q1123" i="2"/>
  <c r="R1123" i="2" s="1"/>
  <c r="H1135" i="2"/>
  <c r="L1135" i="2"/>
  <c r="N1135" i="2"/>
  <c r="P1135" i="2"/>
  <c r="Q1135" i="2"/>
  <c r="R1135" i="2" s="1"/>
  <c r="F1136" i="2"/>
  <c r="G1136" i="2"/>
  <c r="H1136" i="2"/>
  <c r="I1136" i="2"/>
  <c r="L1136" i="2"/>
  <c r="N1136" i="2"/>
  <c r="O1136" i="2"/>
  <c r="P1136" i="2"/>
  <c r="Q1136" i="2"/>
  <c r="R1136" i="2"/>
  <c r="F1137" i="2"/>
  <c r="G1137" i="2"/>
  <c r="H1137" i="2"/>
  <c r="I1137" i="2"/>
  <c r="L1137" i="2"/>
  <c r="N1137" i="2"/>
  <c r="O1137" i="2" s="1"/>
  <c r="P1137" i="2"/>
  <c r="Q1137" i="2"/>
  <c r="R1137" i="2"/>
  <c r="F1138" i="2"/>
  <c r="H1138" i="2"/>
  <c r="I1138" i="2"/>
  <c r="L1138" i="2"/>
  <c r="N1138" i="2"/>
  <c r="G1138" i="2" s="1"/>
  <c r="O1138" i="2"/>
  <c r="P1138" i="2"/>
  <c r="Q1138" i="2"/>
  <c r="R1138" i="2"/>
  <c r="G1139" i="2"/>
  <c r="H1139" i="2"/>
  <c r="L1139" i="2"/>
  <c r="N1139" i="2"/>
  <c r="O1139" i="2" s="1"/>
  <c r="P1139" i="2"/>
  <c r="Q1139" i="2"/>
  <c r="R1139" i="2" s="1"/>
  <c r="H1140" i="2"/>
  <c r="L1140" i="2"/>
  <c r="N1140" i="2"/>
  <c r="P1140" i="2"/>
  <c r="Q1140" i="2"/>
  <c r="R1140" i="2" s="1"/>
  <c r="F1141" i="2"/>
  <c r="G1141" i="2"/>
  <c r="H1141" i="2"/>
  <c r="I1141" i="2"/>
  <c r="L1141" i="2"/>
  <c r="N1141" i="2"/>
  <c r="O1141" i="2"/>
  <c r="P1141" i="2"/>
  <c r="Q1141" i="2"/>
  <c r="R1141" i="2"/>
  <c r="F1142" i="2"/>
  <c r="G1142" i="2"/>
  <c r="H1142" i="2"/>
  <c r="I1142" i="2"/>
  <c r="L1142" i="2"/>
  <c r="N1142" i="2"/>
  <c r="O1142" i="2" s="1"/>
  <c r="P1142" i="2"/>
  <c r="Q1142" i="2"/>
  <c r="R1142" i="2" s="1"/>
  <c r="H1143" i="2"/>
  <c r="L1143" i="2"/>
  <c r="N1143" i="2"/>
  <c r="P1143" i="2"/>
  <c r="Q1143" i="2"/>
  <c r="R1143" i="2" s="1"/>
  <c r="G1144" i="2"/>
  <c r="H1144" i="2"/>
  <c r="L1144" i="2"/>
  <c r="N1144" i="2"/>
  <c r="P1144" i="2"/>
  <c r="Q1144" i="2"/>
  <c r="R1144" i="2"/>
  <c r="H1156" i="2"/>
  <c r="I1156" i="2"/>
  <c r="L1156" i="2"/>
  <c r="N1156" i="2"/>
  <c r="O1156" i="2"/>
  <c r="P1156" i="2"/>
  <c r="Q1156" i="2"/>
  <c r="R1156" i="2" s="1"/>
  <c r="F1157" i="2"/>
  <c r="H1157" i="2"/>
  <c r="L1157" i="2"/>
  <c r="N1157" i="2"/>
  <c r="O1157" i="2"/>
  <c r="P1157" i="2"/>
  <c r="Q1157" i="2"/>
  <c r="R1157" i="2" s="1"/>
  <c r="F1158" i="2"/>
  <c r="H1158" i="2"/>
  <c r="I1158" i="2"/>
  <c r="L1158" i="2"/>
  <c r="N1158" i="2"/>
  <c r="G1158" i="2" s="1"/>
  <c r="P1158" i="2"/>
  <c r="Q1158" i="2"/>
  <c r="R1158" i="2" s="1"/>
  <c r="G1159" i="2"/>
  <c r="H1159" i="2"/>
  <c r="L1159" i="2"/>
  <c r="N1159" i="2"/>
  <c r="O1159" i="2"/>
  <c r="P1159" i="2"/>
  <c r="Q1159" i="2"/>
  <c r="R1159" i="2" s="1"/>
  <c r="F1160" i="2"/>
  <c r="G1160" i="2"/>
  <c r="H1160" i="2"/>
  <c r="I1160" i="2"/>
  <c r="L1160" i="2"/>
  <c r="N1160" i="2"/>
  <c r="O1160" i="2"/>
  <c r="P1160" i="2"/>
  <c r="Q1160" i="2"/>
  <c r="R1160" i="2" s="1"/>
  <c r="F1161" i="2"/>
  <c r="H1161" i="2"/>
  <c r="I1161" i="2"/>
  <c r="L1161" i="2"/>
  <c r="N1161" i="2"/>
  <c r="G1161" i="2" s="1"/>
  <c r="O1161" i="2"/>
  <c r="P1161" i="2"/>
  <c r="Q1161" i="2"/>
  <c r="R1161" i="2"/>
  <c r="H1162" i="2"/>
  <c r="L1162" i="2"/>
  <c r="N1162" i="2"/>
  <c r="P1162" i="2"/>
  <c r="Q1162" i="2"/>
  <c r="R1162" i="2" s="1"/>
  <c r="F1163" i="2"/>
  <c r="G1163" i="2"/>
  <c r="H1163" i="2"/>
  <c r="I1163" i="2"/>
  <c r="L1163" i="2"/>
  <c r="N1163" i="2"/>
  <c r="O1163" i="2" s="1"/>
  <c r="P1163" i="2"/>
  <c r="Q1163" i="2"/>
  <c r="R1163" i="2"/>
  <c r="H1164" i="2"/>
  <c r="L1164" i="2"/>
  <c r="N1164" i="2"/>
  <c r="P1164" i="2"/>
  <c r="Q1164" i="2"/>
  <c r="R1164" i="2" s="1"/>
  <c r="G1165" i="2"/>
  <c r="H1165" i="2"/>
  <c r="L1165" i="2"/>
  <c r="N1165" i="2"/>
  <c r="O1165" i="2"/>
  <c r="P1165" i="2"/>
  <c r="Q1165" i="2"/>
  <c r="R1165" i="2"/>
  <c r="F1177" i="2"/>
  <c r="H1177" i="2"/>
  <c r="I1177" i="2"/>
  <c r="L1177" i="2"/>
  <c r="N1177" i="2"/>
  <c r="G1177" i="2" s="1"/>
  <c r="O1177" i="2"/>
  <c r="P1177" i="2"/>
  <c r="Q1177" i="2"/>
  <c r="R1177" i="2"/>
  <c r="H1178" i="2"/>
  <c r="L1178" i="2"/>
  <c r="N1178" i="2"/>
  <c r="P1178" i="2"/>
  <c r="Q1178" i="2"/>
  <c r="R1178" i="2"/>
  <c r="F1179" i="2"/>
  <c r="G1179" i="2"/>
  <c r="H1179" i="2"/>
  <c r="I1179" i="2"/>
  <c r="L1179" i="2"/>
  <c r="N1179" i="2"/>
  <c r="O1179" i="2" s="1"/>
  <c r="P1179" i="2"/>
  <c r="Q1179" i="2"/>
  <c r="R1179" i="2"/>
  <c r="H1180" i="2"/>
  <c r="L1180" i="2"/>
  <c r="N1180" i="2"/>
  <c r="P1180" i="2"/>
  <c r="Q1180" i="2"/>
  <c r="R1180" i="2"/>
  <c r="G1181" i="2"/>
  <c r="H1181" i="2"/>
  <c r="L1181" i="2"/>
  <c r="N1181" i="2"/>
  <c r="P1181" i="2"/>
  <c r="Q1181" i="2"/>
  <c r="R1181" i="2" s="1"/>
  <c r="F1182" i="2"/>
  <c r="H1182" i="2"/>
  <c r="I1182" i="2"/>
  <c r="L1182" i="2"/>
  <c r="N1182" i="2"/>
  <c r="G1182" i="2" s="1"/>
  <c r="O1182" i="2"/>
  <c r="P1182" i="2"/>
  <c r="Q1182" i="2"/>
  <c r="R1182" i="2" s="1"/>
  <c r="F1183" i="2"/>
  <c r="H1183" i="2"/>
  <c r="L1183" i="2"/>
  <c r="N1183" i="2"/>
  <c r="O1183" i="2"/>
  <c r="P1183" i="2"/>
  <c r="Q1183" i="2"/>
  <c r="R1183" i="2"/>
  <c r="F1184" i="2"/>
  <c r="G1184" i="2"/>
  <c r="H1184" i="2"/>
  <c r="I1184" i="2"/>
  <c r="L1184" i="2"/>
  <c r="N1184" i="2"/>
  <c r="O1184" i="2" s="1"/>
  <c r="P1184" i="2"/>
  <c r="Q1184" i="2"/>
  <c r="R1184" i="2"/>
  <c r="G1185" i="2"/>
  <c r="H1185" i="2"/>
  <c r="L1185" i="2"/>
  <c r="N1185" i="2"/>
  <c r="P1185" i="2"/>
  <c r="Q1185" i="2"/>
  <c r="R1185" i="2"/>
  <c r="F1186" i="2"/>
  <c r="H1186" i="2"/>
  <c r="I1186" i="2"/>
  <c r="L1186" i="2"/>
  <c r="N1186" i="2"/>
  <c r="G1186" i="2" s="1"/>
  <c r="O1186" i="2"/>
  <c r="P1186" i="2"/>
  <c r="Q1186" i="2"/>
  <c r="R1186" i="2"/>
  <c r="H1198" i="2"/>
  <c r="I1198" i="2"/>
  <c r="L1198" i="2"/>
  <c r="N1198" i="2"/>
  <c r="O1198" i="2"/>
  <c r="P1198" i="2"/>
  <c r="Q1198" i="2"/>
  <c r="R1198" i="2" s="1"/>
  <c r="H1199" i="2"/>
  <c r="L1199" i="2"/>
  <c r="N1199" i="2"/>
  <c r="O1199" i="2"/>
  <c r="P1199" i="2"/>
  <c r="Q1199" i="2"/>
  <c r="R1199" i="2"/>
  <c r="F1200" i="2"/>
  <c r="G1200" i="2"/>
  <c r="H1200" i="2"/>
  <c r="L1200" i="2"/>
  <c r="N1200" i="2"/>
  <c r="I1200" i="2" s="1"/>
  <c r="P1200" i="2"/>
  <c r="Q1200" i="2"/>
  <c r="R1200" i="2" s="1"/>
  <c r="F1201" i="2"/>
  <c r="G1201" i="2"/>
  <c r="H1201" i="2"/>
  <c r="I1201" i="2"/>
  <c r="L1201" i="2"/>
  <c r="N1201" i="2"/>
  <c r="O1201" i="2"/>
  <c r="P1201" i="2"/>
  <c r="Q1201" i="2"/>
  <c r="R1201" i="2"/>
  <c r="F1202" i="2"/>
  <c r="G1202" i="2"/>
  <c r="H1202" i="2"/>
  <c r="I1202" i="2"/>
  <c r="L1202" i="2"/>
  <c r="N1202" i="2"/>
  <c r="O1202" i="2" s="1"/>
  <c r="P1202" i="2"/>
  <c r="Q1202" i="2"/>
  <c r="R1202" i="2"/>
  <c r="H1203" i="2"/>
  <c r="I1203" i="2"/>
  <c r="L1203" i="2"/>
  <c r="N1203" i="2"/>
  <c r="O1203" i="2" s="1"/>
  <c r="P1203" i="2"/>
  <c r="Q1203" i="2"/>
  <c r="R1203" i="2" s="1"/>
  <c r="H1204" i="2"/>
  <c r="L1204" i="2"/>
  <c r="N1204" i="2"/>
  <c r="O1204" i="2"/>
  <c r="P1204" i="2"/>
  <c r="Q1204" i="2"/>
  <c r="R1204" i="2"/>
  <c r="F1205" i="2"/>
  <c r="H1205" i="2"/>
  <c r="I1205" i="2"/>
  <c r="L1205" i="2"/>
  <c r="N1205" i="2"/>
  <c r="G1205" i="2" s="1"/>
  <c r="P1205" i="2"/>
  <c r="Q1205" i="2"/>
  <c r="R1205" i="2"/>
  <c r="H1206" i="2"/>
  <c r="L1206" i="2"/>
  <c r="N1206" i="2"/>
  <c r="O1206" i="2"/>
  <c r="P1206" i="2"/>
  <c r="Q1206" i="2"/>
  <c r="R1206" i="2" s="1"/>
  <c r="F1207" i="2"/>
  <c r="G1207" i="2"/>
  <c r="H1207" i="2"/>
  <c r="I1207" i="2"/>
  <c r="L1207" i="2"/>
  <c r="N1207" i="2"/>
  <c r="O1207" i="2"/>
  <c r="P1207" i="2"/>
  <c r="Q1207" i="2"/>
  <c r="R1207" i="2" s="1"/>
  <c r="H1219" i="2"/>
  <c r="I1219" i="2"/>
  <c r="L1219" i="2"/>
  <c r="N1219" i="2"/>
  <c r="P1219" i="2"/>
  <c r="Q1219" i="2"/>
  <c r="R1219" i="2"/>
  <c r="H1220" i="2"/>
  <c r="L1220" i="2"/>
  <c r="N1220" i="2"/>
  <c r="O1220" i="2" s="1"/>
  <c r="P1220" i="2"/>
  <c r="Q1220" i="2"/>
  <c r="R1220" i="2"/>
  <c r="F1221" i="2"/>
  <c r="G1221" i="2"/>
  <c r="H1221" i="2"/>
  <c r="I1221" i="2"/>
  <c r="L1221" i="2"/>
  <c r="N1221" i="2"/>
  <c r="O1221" i="2"/>
  <c r="P1221" i="2"/>
  <c r="Q1221" i="2"/>
  <c r="R1221" i="2" s="1"/>
  <c r="G1222" i="2"/>
  <c r="H1222" i="2"/>
  <c r="I1222" i="2"/>
  <c r="L1222" i="2"/>
  <c r="N1222" i="2"/>
  <c r="P1222" i="2"/>
  <c r="Q1222" i="2"/>
  <c r="R1222" i="2"/>
  <c r="H1223" i="2"/>
  <c r="I1223" i="2"/>
  <c r="L1223" i="2"/>
  <c r="N1223" i="2"/>
  <c r="P1223" i="2"/>
  <c r="Q1223" i="2"/>
  <c r="R1223" i="2"/>
  <c r="H1224" i="2"/>
  <c r="I1224" i="2"/>
  <c r="L1224" i="2"/>
  <c r="N1224" i="2"/>
  <c r="O1224" i="2"/>
  <c r="P1224" i="2"/>
  <c r="Q1224" i="2"/>
  <c r="R1224" i="2"/>
  <c r="F1236" i="2"/>
  <c r="G1236" i="2"/>
  <c r="H1236" i="2"/>
  <c r="I1236" i="2"/>
  <c r="L1236" i="2"/>
  <c r="N1236" i="2"/>
  <c r="O1236" i="2"/>
  <c r="P1236" i="2"/>
  <c r="Q1236" i="2"/>
  <c r="R1236" i="2"/>
  <c r="F1237" i="2"/>
  <c r="H1237" i="2"/>
  <c r="L1237" i="2"/>
  <c r="N1237" i="2"/>
  <c r="O1237" i="2"/>
  <c r="P1237" i="2"/>
  <c r="Q1237" i="2"/>
  <c r="R1237" i="2"/>
  <c r="F1238" i="2"/>
  <c r="G1238" i="2"/>
  <c r="H1238" i="2"/>
  <c r="I1238" i="2"/>
  <c r="L1238" i="2"/>
  <c r="N1238" i="2"/>
  <c r="O1238" i="2"/>
  <c r="P1238" i="2"/>
  <c r="Q1238" i="2"/>
  <c r="R1238" i="2" s="1"/>
  <c r="H1239" i="2"/>
  <c r="I1239" i="2"/>
  <c r="L1239" i="2"/>
  <c r="N1239" i="2"/>
  <c r="P1239" i="2"/>
  <c r="Q1239" i="2"/>
  <c r="R1239" i="2"/>
  <c r="F1240" i="2"/>
  <c r="H1240" i="2"/>
  <c r="L1240" i="2"/>
  <c r="N1240" i="2"/>
  <c r="O1240" i="2" s="1"/>
  <c r="P1240" i="2"/>
  <c r="Q1240" i="2"/>
  <c r="R1240" i="2" s="1"/>
  <c r="F1241" i="2"/>
  <c r="H1241" i="2"/>
  <c r="L1241" i="2"/>
  <c r="N1241" i="2"/>
  <c r="P1241" i="2"/>
  <c r="Q1241" i="2"/>
  <c r="R1241" i="2" s="1"/>
  <c r="F1242" i="2"/>
  <c r="G1242" i="2"/>
  <c r="H1242" i="2"/>
  <c r="I1242" i="2"/>
  <c r="L1242" i="2"/>
  <c r="N1242" i="2"/>
  <c r="O1242" i="2"/>
  <c r="P1242" i="2"/>
  <c r="Q1242" i="2"/>
  <c r="R1242" i="2"/>
  <c r="F1243" i="2"/>
  <c r="G1243" i="2"/>
  <c r="H1243" i="2"/>
  <c r="I1243" i="2"/>
  <c r="L1243" i="2"/>
  <c r="N1243" i="2"/>
  <c r="O1243" i="2" s="1"/>
  <c r="P1243" i="2"/>
  <c r="Q1243" i="2"/>
  <c r="R1243" i="2" s="1"/>
  <c r="F1255" i="2"/>
  <c r="G1255" i="2"/>
  <c r="H1255" i="2"/>
  <c r="I1255" i="2"/>
  <c r="L1255" i="2"/>
  <c r="N1255" i="2"/>
  <c r="O1255" i="2"/>
  <c r="P1255" i="2"/>
  <c r="Q1255" i="2"/>
  <c r="R1255" i="2"/>
  <c r="F1256" i="2"/>
  <c r="H1256" i="2"/>
  <c r="I1256" i="2"/>
  <c r="L1256" i="2"/>
  <c r="N1256" i="2"/>
  <c r="G1256" i="2" s="1"/>
  <c r="O1256" i="2"/>
  <c r="P1256" i="2"/>
  <c r="Q1256" i="2"/>
  <c r="R1256" i="2" s="1"/>
  <c r="H1257" i="2"/>
  <c r="L1257" i="2"/>
  <c r="N1257" i="2"/>
  <c r="O1257" i="2"/>
  <c r="P1257" i="2"/>
  <c r="Q1257" i="2"/>
  <c r="R1257" i="2"/>
  <c r="G1258" i="2"/>
  <c r="H1258" i="2"/>
  <c r="L1258" i="2"/>
  <c r="N1258" i="2"/>
  <c r="P1258" i="2"/>
  <c r="Q1258" i="2"/>
  <c r="R1258" i="2"/>
  <c r="F1259" i="2"/>
  <c r="G1259" i="2"/>
  <c r="H1259" i="2"/>
  <c r="I1259" i="2"/>
  <c r="L1259" i="2"/>
  <c r="N1259" i="2"/>
  <c r="O1259" i="2"/>
  <c r="P1259" i="2"/>
  <c r="Q1259" i="2"/>
  <c r="R1259" i="2"/>
  <c r="H1260" i="2"/>
  <c r="I1260" i="2"/>
  <c r="L1260" i="2"/>
  <c r="N1260" i="2"/>
  <c r="P1260" i="2"/>
  <c r="Q1260" i="2"/>
  <c r="R1260" i="2"/>
  <c r="F1261" i="2"/>
  <c r="H1261" i="2"/>
  <c r="I1261" i="2"/>
  <c r="L1261" i="2"/>
  <c r="N1261" i="2"/>
  <c r="G1261" i="2" s="1"/>
  <c r="O1261" i="2"/>
  <c r="P1261" i="2"/>
  <c r="Q1261" i="2"/>
  <c r="R1261" i="2"/>
  <c r="G1262" i="2"/>
  <c r="H1262" i="2"/>
  <c r="L1262" i="2"/>
  <c r="N1262" i="2"/>
  <c r="P1262" i="2"/>
  <c r="Q1262" i="2"/>
  <c r="R1262" i="2" s="1"/>
  <c r="F1274" i="2"/>
  <c r="H1274" i="2"/>
  <c r="I1274" i="2"/>
  <c r="L1274" i="2"/>
  <c r="N1274" i="2"/>
  <c r="G1274" i="2" s="1"/>
  <c r="O1274" i="2"/>
  <c r="P1274" i="2"/>
  <c r="Q1274" i="2"/>
  <c r="R1274" i="2"/>
  <c r="F1275" i="2"/>
  <c r="H1275" i="2"/>
  <c r="I1275" i="2"/>
  <c r="L1275" i="2"/>
  <c r="N1275" i="2"/>
  <c r="G1275" i="2" s="1"/>
  <c r="O1275" i="2"/>
  <c r="P1275" i="2"/>
  <c r="Q1275" i="2"/>
  <c r="R1275" i="2"/>
  <c r="F1276" i="2"/>
  <c r="G1276" i="2"/>
  <c r="H1276" i="2"/>
  <c r="L1276" i="2"/>
  <c r="N1276" i="2"/>
  <c r="I1276" i="2" s="1"/>
  <c r="O1276" i="2"/>
  <c r="P1276" i="2"/>
  <c r="Q1276" i="2"/>
  <c r="R1276" i="2"/>
  <c r="F1277" i="2"/>
  <c r="G1277" i="2"/>
  <c r="H1277" i="2"/>
  <c r="I1277" i="2"/>
  <c r="L1277" i="2"/>
  <c r="N1277" i="2"/>
  <c r="O1277" i="2"/>
  <c r="P1277" i="2"/>
  <c r="Q1277" i="2"/>
  <c r="R1277" i="2" s="1"/>
  <c r="G1278" i="2"/>
  <c r="H1278" i="2"/>
  <c r="L1278" i="2"/>
  <c r="N1278" i="2"/>
  <c r="O1278" i="2"/>
  <c r="P1278" i="2"/>
  <c r="Q1278" i="2"/>
  <c r="R1278" i="2" s="1"/>
  <c r="F1279" i="2"/>
  <c r="H1279" i="2"/>
  <c r="I1279" i="2"/>
  <c r="L1279" i="2"/>
  <c r="N1279" i="2"/>
  <c r="G1279" i="2" s="1"/>
  <c r="O1279" i="2"/>
  <c r="P1279" i="2"/>
  <c r="Q1279" i="2"/>
  <c r="R1279" i="2" s="1"/>
  <c r="F1280" i="2"/>
  <c r="G1280" i="2"/>
  <c r="H1280" i="2"/>
  <c r="I1280" i="2"/>
  <c r="L1280" i="2"/>
  <c r="N1280" i="2"/>
  <c r="O1280" i="2"/>
  <c r="P1280" i="2"/>
  <c r="Q1280" i="2"/>
  <c r="R1280" i="2"/>
  <c r="F1281" i="2"/>
  <c r="H1281" i="2"/>
  <c r="I1281" i="2"/>
  <c r="L1281" i="2"/>
  <c r="N1281" i="2"/>
  <c r="G1281" i="2" s="1"/>
  <c r="O1281" i="2"/>
  <c r="P1281" i="2"/>
  <c r="Q1281" i="2"/>
  <c r="R1281" i="2"/>
  <c r="H1282" i="2"/>
  <c r="L1282" i="2"/>
  <c r="N1282" i="2"/>
  <c r="P1282" i="2"/>
  <c r="Q1282" i="2"/>
  <c r="R1282" i="2"/>
  <c r="F1283" i="2"/>
  <c r="G1283" i="2"/>
  <c r="H1283" i="2"/>
  <c r="I1283" i="2"/>
  <c r="L1283" i="2"/>
  <c r="N1283" i="2"/>
  <c r="O1283" i="2"/>
  <c r="P1283" i="2"/>
  <c r="Q1283" i="2"/>
  <c r="R1283" i="2" s="1"/>
  <c r="G1284" i="2"/>
  <c r="H1284" i="2"/>
  <c r="L1284" i="2"/>
  <c r="N1284" i="2"/>
  <c r="P1284" i="2"/>
  <c r="Q1284" i="2"/>
  <c r="R1284" i="2"/>
  <c r="F1285" i="2"/>
  <c r="G1285" i="2"/>
  <c r="H1285" i="2"/>
  <c r="I1285" i="2"/>
  <c r="L1285" i="2"/>
  <c r="N1285" i="2"/>
  <c r="O1285" i="2"/>
  <c r="P1285" i="2"/>
  <c r="Q1285" i="2"/>
  <c r="R1285" i="2" s="1"/>
  <c r="H1296" i="2"/>
  <c r="L1296" i="2"/>
  <c r="N1296" i="2"/>
  <c r="P1296" i="2"/>
  <c r="Q1296" i="2"/>
  <c r="R1296" i="2" s="1"/>
  <c r="H1297" i="2"/>
  <c r="I1297" i="2"/>
  <c r="L1297" i="2"/>
  <c r="N1297" i="2"/>
  <c r="O1297" i="2"/>
  <c r="P1297" i="2"/>
  <c r="Q1297" i="2"/>
  <c r="R1297" i="2" s="1"/>
  <c r="H1298" i="2"/>
  <c r="L1298" i="2"/>
  <c r="N1298" i="2"/>
  <c r="O1298" i="2"/>
  <c r="P1298" i="2"/>
  <c r="Q1298" i="2"/>
  <c r="R1298" i="2" s="1"/>
  <c r="F1299" i="2"/>
  <c r="H1299" i="2"/>
  <c r="I1299" i="2"/>
  <c r="L1299" i="2"/>
  <c r="N1299" i="2"/>
  <c r="G1299" i="2" s="1"/>
  <c r="O1299" i="2"/>
  <c r="P1299" i="2"/>
  <c r="Q1299" i="2"/>
  <c r="R1299" i="2"/>
  <c r="F1300" i="2"/>
  <c r="H1300" i="2"/>
  <c r="L1300" i="2"/>
  <c r="N1300" i="2"/>
  <c r="P1300" i="2"/>
  <c r="Q1300" i="2"/>
  <c r="R1300" i="2"/>
  <c r="G1301" i="2"/>
  <c r="H1301" i="2"/>
  <c r="L1301" i="2"/>
  <c r="N1301" i="2"/>
  <c r="P1301" i="2"/>
  <c r="Q1301" i="2"/>
  <c r="R1301" i="2"/>
  <c r="H1302" i="2"/>
  <c r="L1302" i="2"/>
  <c r="N1302" i="2"/>
  <c r="P1302" i="2"/>
  <c r="Q1302" i="2"/>
  <c r="R1302" i="2"/>
  <c r="H1303" i="2"/>
  <c r="L1303" i="2"/>
  <c r="N1303" i="2"/>
  <c r="P1303" i="2"/>
  <c r="Q1303" i="2"/>
  <c r="R1303" i="2" s="1"/>
  <c r="H1314" i="2"/>
  <c r="I1314" i="2"/>
  <c r="L1314" i="2"/>
  <c r="N1314" i="2"/>
  <c r="G1314" i="2" s="1"/>
  <c r="O1314" i="2"/>
  <c r="P1314" i="2"/>
  <c r="Q1314" i="2"/>
  <c r="R1314" i="2" s="1"/>
  <c r="F1315" i="2"/>
  <c r="G1315" i="2"/>
  <c r="H1315" i="2"/>
  <c r="L1315" i="2"/>
  <c r="N1315" i="2"/>
  <c r="I1315" i="2" s="1"/>
  <c r="O1315" i="2"/>
  <c r="P1315" i="2"/>
  <c r="Q1315" i="2"/>
  <c r="R1315" i="2"/>
  <c r="F1316" i="2"/>
  <c r="G1316" i="2"/>
  <c r="H1316" i="2"/>
  <c r="I1316" i="2"/>
  <c r="L1316" i="2"/>
  <c r="N1316" i="2"/>
  <c r="O1316" i="2"/>
  <c r="P1316" i="2"/>
  <c r="Q1316" i="2"/>
  <c r="R1316" i="2" s="1"/>
  <c r="H1317" i="2"/>
  <c r="L1317" i="2"/>
  <c r="N1317" i="2"/>
  <c r="P1317" i="2"/>
  <c r="Q1317" i="2"/>
  <c r="R1317" i="2"/>
  <c r="G1318" i="2"/>
  <c r="H1318" i="2"/>
  <c r="L1318" i="2"/>
  <c r="N1318" i="2"/>
  <c r="O1318" i="2" s="1"/>
  <c r="P1318" i="2"/>
  <c r="Q1318" i="2"/>
  <c r="R1318" i="2" s="1"/>
  <c r="F1319" i="2"/>
  <c r="H1319" i="2"/>
  <c r="I1319" i="2"/>
  <c r="L1319" i="2"/>
  <c r="N1319" i="2"/>
  <c r="G1319" i="2" s="1"/>
  <c r="O1319" i="2"/>
  <c r="P1319" i="2"/>
  <c r="Q1319" i="2"/>
  <c r="R1319" i="2" s="1"/>
  <c r="F1320" i="2"/>
  <c r="H1320" i="2"/>
  <c r="I1320" i="2"/>
  <c r="L1320" i="2"/>
  <c r="N1320" i="2"/>
  <c r="G1320" i="2" s="1"/>
  <c r="O1320" i="2"/>
  <c r="P1320" i="2"/>
  <c r="Q1320" i="2"/>
  <c r="R1320" i="2"/>
  <c r="F1321" i="2"/>
  <c r="G1321" i="2"/>
  <c r="H1321" i="2"/>
  <c r="L1321" i="2"/>
  <c r="N1321" i="2"/>
  <c r="I1321" i="2" s="1"/>
  <c r="O1321" i="2"/>
  <c r="P1321" i="2"/>
  <c r="Q1321" i="2"/>
  <c r="R1321" i="2"/>
  <c r="F1322" i="2"/>
  <c r="G1322" i="2"/>
  <c r="H1322" i="2"/>
  <c r="I1322" i="2"/>
  <c r="L1322" i="2"/>
  <c r="N1322" i="2"/>
  <c r="O1322" i="2"/>
  <c r="P1322" i="2"/>
  <c r="Q1322" i="2"/>
  <c r="R1322" i="2" s="1"/>
  <c r="G1323" i="2"/>
  <c r="H1323" i="2"/>
  <c r="L1323" i="2"/>
  <c r="N1323" i="2"/>
  <c r="O1323" i="2"/>
  <c r="P1323" i="2"/>
  <c r="Q1323" i="2"/>
  <c r="R1323" i="2" s="1"/>
  <c r="H1334" i="2"/>
  <c r="L1334" i="2"/>
  <c r="N1334" i="2"/>
  <c r="P1334" i="2"/>
  <c r="Q1334" i="2"/>
  <c r="R1334" i="2"/>
  <c r="H1335" i="2"/>
  <c r="L1335" i="2"/>
  <c r="N1335" i="2"/>
  <c r="P1335" i="2"/>
  <c r="Q1335" i="2"/>
  <c r="R1335" i="2" s="1"/>
  <c r="G1336" i="2"/>
  <c r="H1336" i="2"/>
  <c r="I1336" i="2"/>
  <c r="L1336" i="2"/>
  <c r="N1336" i="2"/>
  <c r="F1336" i="2" s="1"/>
  <c r="O1336" i="2"/>
  <c r="P1336" i="2"/>
  <c r="Q1336" i="2"/>
  <c r="R1336" i="2" s="1"/>
  <c r="F1337" i="2"/>
  <c r="G1337" i="2"/>
  <c r="H1337" i="2"/>
  <c r="I1337" i="2"/>
  <c r="L1337" i="2"/>
  <c r="N1337" i="2"/>
  <c r="O1337" i="2"/>
  <c r="P1337" i="2"/>
  <c r="Q1337" i="2"/>
  <c r="R1337" i="2"/>
  <c r="F1338" i="2"/>
  <c r="H1338" i="2"/>
  <c r="I1338" i="2"/>
  <c r="L1338" i="2"/>
  <c r="N1338" i="2"/>
  <c r="G1338" i="2" s="1"/>
  <c r="P1338" i="2"/>
  <c r="Q1338" i="2"/>
  <c r="R1338" i="2" s="1"/>
  <c r="H1339" i="2"/>
  <c r="L1339" i="2"/>
  <c r="N1339" i="2"/>
  <c r="P1339" i="2"/>
  <c r="Q1339" i="2"/>
  <c r="R1339" i="2"/>
  <c r="G1340" i="2"/>
  <c r="H1340" i="2"/>
  <c r="L1340" i="2"/>
  <c r="N1340" i="2"/>
  <c r="P1340" i="2"/>
  <c r="Q1340" i="2"/>
  <c r="R1340" i="2"/>
  <c r="F1341" i="2"/>
  <c r="G1341" i="2"/>
  <c r="H1341" i="2"/>
  <c r="I1341" i="2"/>
  <c r="L1341" i="2"/>
  <c r="N1341" i="2"/>
  <c r="O1341" i="2"/>
  <c r="P1341" i="2"/>
  <c r="Q1341" i="2"/>
  <c r="R1341" i="2"/>
  <c r="F1352" i="2"/>
  <c r="H1352" i="2"/>
  <c r="I1352" i="2"/>
  <c r="L1352" i="2"/>
  <c r="N1352" i="2"/>
  <c r="O1352" i="2" s="1"/>
  <c r="P1352" i="2"/>
  <c r="Q1352" i="2"/>
  <c r="R1352" i="2"/>
  <c r="H1353" i="2"/>
  <c r="I1353" i="2"/>
  <c r="L1353" i="2"/>
  <c r="N1353" i="2"/>
  <c r="O1353" i="2" s="1"/>
  <c r="P1353" i="2"/>
  <c r="Q1353" i="2"/>
  <c r="R1353" i="2" s="1"/>
  <c r="F1364" i="2"/>
  <c r="H1364" i="2"/>
  <c r="L1364" i="2"/>
  <c r="N1364" i="2"/>
  <c r="O1364" i="2"/>
  <c r="P1364" i="2"/>
  <c r="Q1364" i="2"/>
  <c r="R1364" i="2"/>
  <c r="H1365" i="2"/>
  <c r="I1365" i="2"/>
  <c r="L1365" i="2"/>
  <c r="N1365" i="2"/>
  <c r="O1365" i="2"/>
  <c r="P1365" i="2"/>
  <c r="Q1365" i="2"/>
  <c r="R1365" i="2" s="1"/>
  <c r="G1366" i="2"/>
  <c r="H1366" i="2"/>
  <c r="L1366" i="2"/>
  <c r="N1366" i="2"/>
  <c r="P1366" i="2"/>
  <c r="Q1366" i="2"/>
  <c r="R1366" i="2"/>
  <c r="F1367" i="2"/>
  <c r="G1367" i="2"/>
  <c r="H1367" i="2"/>
  <c r="I1367" i="2"/>
  <c r="L1367" i="2"/>
  <c r="N1367" i="2"/>
  <c r="O1367" i="2"/>
  <c r="P1367" i="2"/>
  <c r="Q1367" i="2"/>
  <c r="R1367" i="2"/>
  <c r="F1368" i="2"/>
  <c r="G1368" i="2"/>
  <c r="H1368" i="2"/>
  <c r="I1368" i="2"/>
  <c r="L1368" i="2"/>
  <c r="N1368" i="2"/>
  <c r="O1368" i="2"/>
  <c r="P1368" i="2"/>
  <c r="Q1368" i="2"/>
  <c r="R1368" i="2"/>
  <c r="H1369" i="2"/>
  <c r="I1369" i="2"/>
  <c r="L1369" i="2"/>
  <c r="N1369" i="2"/>
  <c r="F1369" i="2" s="1"/>
  <c r="O1369" i="2"/>
  <c r="P1369" i="2"/>
  <c r="Q1369" i="2"/>
  <c r="R1369" i="2"/>
  <c r="H1370" i="2"/>
  <c r="I1370" i="2"/>
  <c r="L1370" i="2"/>
  <c r="N1370" i="2"/>
  <c r="O1370" i="2"/>
  <c r="P1370" i="2"/>
  <c r="Q1370" i="2"/>
  <c r="R1370" i="2" s="1"/>
  <c r="G1371" i="2"/>
  <c r="H1371" i="2"/>
  <c r="L1371" i="2"/>
  <c r="N1371" i="2"/>
  <c r="P1371" i="2"/>
  <c r="Q1371" i="2"/>
  <c r="R1371" i="2"/>
  <c r="F1372" i="2"/>
  <c r="G1372" i="2"/>
  <c r="H1372" i="2"/>
  <c r="I1372" i="2"/>
  <c r="L1372" i="2"/>
  <c r="N1372" i="2"/>
  <c r="O1372" i="2" s="1"/>
  <c r="P1372" i="2"/>
  <c r="Q1372" i="2"/>
  <c r="R1372" i="2" s="1"/>
  <c r="F1373" i="2"/>
  <c r="G1373" i="2"/>
  <c r="H1373" i="2"/>
  <c r="I1373" i="2"/>
  <c r="L1373" i="2"/>
  <c r="N1373" i="2"/>
  <c r="O1373" i="2"/>
  <c r="P1373" i="2"/>
  <c r="Q1373" i="2"/>
  <c r="R1373" i="2"/>
  <c r="F1374" i="2"/>
  <c r="H1374" i="2"/>
  <c r="I1374" i="2"/>
  <c r="L1374" i="2"/>
  <c r="N1374" i="2"/>
  <c r="G1374" i="2" s="1"/>
  <c r="O1374" i="2"/>
  <c r="P1374" i="2"/>
  <c r="Q1374" i="2"/>
  <c r="R1374" i="2" s="1"/>
  <c r="H1375" i="2"/>
  <c r="L1375" i="2"/>
  <c r="N1375" i="2"/>
  <c r="O1375" i="2"/>
  <c r="P1375" i="2"/>
  <c r="Q1375" i="2"/>
  <c r="R1375" i="2"/>
  <c r="G1376" i="2"/>
  <c r="H1376" i="2"/>
  <c r="L1376" i="2"/>
  <c r="N1376" i="2"/>
  <c r="P1376" i="2"/>
  <c r="Q1376" i="2"/>
  <c r="R1376" i="2" s="1"/>
  <c r="F1377" i="2"/>
  <c r="G1377" i="2"/>
  <c r="H1377" i="2"/>
  <c r="I1377" i="2"/>
  <c r="L1377" i="2"/>
  <c r="N1377" i="2"/>
  <c r="O1377" i="2"/>
  <c r="P1377" i="2"/>
  <c r="Q1377" i="2"/>
  <c r="R1377" i="2"/>
  <c r="H1378" i="2"/>
  <c r="L1378" i="2"/>
  <c r="N1378" i="2"/>
  <c r="P1378" i="2"/>
  <c r="Q1378" i="2"/>
  <c r="R1378" i="2"/>
  <c r="H1379" i="2"/>
  <c r="I1379" i="2"/>
  <c r="L1379" i="2"/>
  <c r="N1379" i="2"/>
  <c r="G1379" i="2" s="1"/>
  <c r="O1379" i="2"/>
  <c r="P1379" i="2"/>
  <c r="Q1379" i="2"/>
  <c r="R1379" i="2"/>
  <c r="H1390" i="2"/>
  <c r="L1390" i="2"/>
  <c r="N1390" i="2"/>
  <c r="P1390" i="2"/>
  <c r="Q1390" i="2"/>
  <c r="R1390" i="2" s="1"/>
  <c r="F1391" i="2"/>
  <c r="H1391" i="2"/>
  <c r="I1391" i="2"/>
  <c r="L1391" i="2"/>
  <c r="N1391" i="2"/>
  <c r="G1391" i="2" s="1"/>
  <c r="O1391" i="2"/>
  <c r="P1391" i="2"/>
  <c r="Q1391" i="2"/>
  <c r="R1391" i="2"/>
  <c r="F1392" i="2"/>
  <c r="H1392" i="2"/>
  <c r="I1392" i="2"/>
  <c r="L1392" i="2"/>
  <c r="N1392" i="2"/>
  <c r="G1392" i="2" s="1"/>
  <c r="O1392" i="2"/>
  <c r="P1392" i="2"/>
  <c r="Q1392" i="2"/>
  <c r="R1392" i="2"/>
  <c r="F1393" i="2"/>
  <c r="G1393" i="2"/>
  <c r="H1393" i="2"/>
  <c r="L1393" i="2"/>
  <c r="N1393" i="2"/>
  <c r="I1393" i="2" s="1"/>
  <c r="O1393" i="2"/>
  <c r="P1393" i="2"/>
  <c r="Q1393" i="2"/>
  <c r="R1393" i="2"/>
  <c r="F1394" i="2"/>
  <c r="G1394" i="2"/>
  <c r="H1394" i="2"/>
  <c r="I1394" i="2"/>
  <c r="L1394" i="2"/>
  <c r="N1394" i="2"/>
  <c r="O1394" i="2"/>
  <c r="P1394" i="2"/>
  <c r="Q1394" i="2"/>
  <c r="R1394" i="2" s="1"/>
  <c r="H1395" i="2"/>
  <c r="L1395" i="2"/>
  <c r="N1395" i="2"/>
  <c r="P1395" i="2"/>
  <c r="Q1395" i="2"/>
  <c r="R1395" i="2"/>
  <c r="F1396" i="2"/>
  <c r="H1396" i="2"/>
  <c r="I1396" i="2"/>
  <c r="L1396" i="2"/>
  <c r="N1396" i="2"/>
  <c r="G1396" i="2" s="1"/>
  <c r="O1396" i="2"/>
  <c r="P1396" i="2"/>
  <c r="Q1396" i="2"/>
  <c r="R1396" i="2" s="1"/>
  <c r="F1397" i="2"/>
  <c r="G1397" i="2"/>
  <c r="H1397" i="2"/>
  <c r="I1397" i="2"/>
  <c r="L1397" i="2"/>
  <c r="N1397" i="2"/>
  <c r="O1397" i="2"/>
  <c r="P1397" i="2"/>
  <c r="Q1397" i="2"/>
  <c r="R1397" i="2"/>
  <c r="F1398" i="2"/>
  <c r="H1398" i="2"/>
  <c r="I1398" i="2"/>
  <c r="L1398" i="2"/>
  <c r="N1398" i="2"/>
  <c r="G1398" i="2" s="1"/>
  <c r="O1398" i="2"/>
  <c r="P1398" i="2"/>
  <c r="Q1398" i="2"/>
  <c r="R1398" i="2"/>
  <c r="G1409" i="2"/>
  <c r="H1409" i="2"/>
  <c r="I1409" i="2"/>
  <c r="L1409" i="2"/>
  <c r="N1409" i="2"/>
  <c r="F1409" i="2" s="1"/>
  <c r="O1409" i="2"/>
  <c r="P1409" i="2"/>
  <c r="Q1409" i="2"/>
  <c r="R1409" i="2"/>
  <c r="F1410" i="2"/>
  <c r="H1410" i="2"/>
  <c r="I1410" i="2"/>
  <c r="L1410" i="2"/>
  <c r="N1410" i="2"/>
  <c r="G1410" i="2" s="1"/>
  <c r="P1410" i="2"/>
  <c r="Q1410" i="2"/>
  <c r="R1410" i="2" s="1"/>
  <c r="H1411" i="2"/>
  <c r="I1411" i="2"/>
  <c r="L1411" i="2"/>
  <c r="N1411" i="2"/>
  <c r="P1411" i="2"/>
  <c r="Q1411" i="2"/>
  <c r="R1411" i="2" s="1"/>
  <c r="F1412" i="2"/>
  <c r="G1412" i="2"/>
  <c r="H1412" i="2"/>
  <c r="L1412" i="2"/>
  <c r="N1412" i="2"/>
  <c r="I1412" i="2" s="1"/>
  <c r="O1412" i="2"/>
  <c r="P1412" i="2"/>
  <c r="Q1412" i="2"/>
  <c r="R1412" i="2"/>
  <c r="F1413" i="2"/>
  <c r="G1413" i="2"/>
  <c r="H1413" i="2"/>
  <c r="I1413" i="2"/>
  <c r="L1413" i="2"/>
  <c r="N1413" i="2"/>
  <c r="O1413" i="2"/>
  <c r="P1413" i="2"/>
  <c r="Q1413" i="2"/>
  <c r="R1413" i="2" s="1"/>
  <c r="H1424" i="2"/>
  <c r="L1424" i="2"/>
  <c r="N1424" i="2"/>
  <c r="P1424" i="2"/>
  <c r="Q1424" i="2"/>
  <c r="R1424" i="2"/>
  <c r="H1425" i="2"/>
  <c r="I1425" i="2"/>
  <c r="L1425" i="2"/>
  <c r="N1425" i="2"/>
  <c r="G1425" i="2" s="1"/>
  <c r="O1425" i="2"/>
  <c r="P1425" i="2"/>
  <c r="Q1425" i="2"/>
  <c r="R1425" i="2"/>
  <c r="H1426" i="2"/>
  <c r="L1426" i="2"/>
  <c r="N1426" i="2"/>
  <c r="I1426" i="2" s="1"/>
  <c r="O1426" i="2"/>
  <c r="P1426" i="2"/>
  <c r="Q1426" i="2"/>
  <c r="R1426" i="2" s="1"/>
  <c r="F1427" i="2"/>
  <c r="G1427" i="2"/>
  <c r="H1427" i="2"/>
  <c r="I1427" i="2"/>
  <c r="L1427" i="2"/>
  <c r="N1427" i="2"/>
  <c r="O1427" i="2"/>
  <c r="P1427" i="2"/>
  <c r="Q1427" i="2"/>
  <c r="R1427" i="2"/>
  <c r="F1428" i="2"/>
  <c r="G1428" i="2"/>
  <c r="H1428" i="2"/>
  <c r="I1428" i="2"/>
  <c r="L1428" i="2"/>
  <c r="N1428" i="2"/>
  <c r="O1428" i="2"/>
  <c r="P1428" i="2"/>
  <c r="Q1428" i="2"/>
  <c r="R1428" i="2" s="1"/>
  <c r="F1429" i="2"/>
  <c r="H1429" i="2"/>
  <c r="I1429" i="2"/>
  <c r="L1429" i="2"/>
  <c r="N1429" i="2"/>
  <c r="G1429" i="2" s="1"/>
  <c r="O1429" i="2"/>
  <c r="P1429" i="2"/>
  <c r="Q1429" i="2"/>
  <c r="R1429" i="2" s="1"/>
  <c r="F1430" i="2"/>
  <c r="G1430" i="2"/>
  <c r="H1430" i="2"/>
  <c r="I1430" i="2"/>
  <c r="L1430" i="2"/>
  <c r="N1430" i="2"/>
  <c r="O1430" i="2"/>
  <c r="P1430" i="2"/>
  <c r="Q1430" i="2"/>
  <c r="R1430" i="2"/>
  <c r="H1441" i="2"/>
  <c r="L1441" i="2"/>
  <c r="N1441" i="2"/>
  <c r="P1441" i="2"/>
  <c r="Q1441" i="2"/>
  <c r="R1441" i="2"/>
  <c r="F1442" i="2"/>
  <c r="H1442" i="2"/>
  <c r="I1442" i="2"/>
  <c r="L1442" i="2"/>
  <c r="N1442" i="2"/>
  <c r="G1442" i="2" s="1"/>
  <c r="O1442" i="2"/>
  <c r="P1442" i="2"/>
  <c r="Q1442" i="2"/>
  <c r="R1442" i="2" s="1"/>
  <c r="H1453" i="2"/>
  <c r="L1453" i="2"/>
  <c r="N1453" i="2"/>
  <c r="P1453" i="2"/>
  <c r="Q1453" i="2"/>
  <c r="R1453" i="2"/>
  <c r="F1454" i="2"/>
  <c r="G1454" i="2"/>
  <c r="H1454" i="2"/>
  <c r="I1454" i="2"/>
  <c r="L1454" i="2"/>
  <c r="N1454" i="2"/>
  <c r="O1454" i="2"/>
  <c r="P1454" i="2"/>
  <c r="Q1454" i="2"/>
  <c r="R1454" i="2"/>
  <c r="F1455" i="2"/>
  <c r="G1455" i="2"/>
  <c r="H1455" i="2"/>
  <c r="I1455" i="2"/>
  <c r="L1455" i="2"/>
  <c r="N1455" i="2"/>
  <c r="O1455" i="2" s="1"/>
  <c r="P1455" i="2"/>
  <c r="Q1455" i="2"/>
  <c r="R1455" i="2"/>
  <c r="G1456" i="2"/>
  <c r="H1456" i="2"/>
  <c r="L1456" i="2"/>
  <c r="N1456" i="2"/>
  <c r="O1456" i="2" s="1"/>
  <c r="P1456" i="2"/>
  <c r="Q1456" i="2"/>
  <c r="R1456" i="2"/>
  <c r="H1467" i="2"/>
  <c r="I1467" i="2"/>
  <c r="L1467" i="2"/>
  <c r="N1467" i="2"/>
  <c r="P1467" i="2"/>
  <c r="Q1467" i="2"/>
  <c r="R1467" i="2" s="1"/>
  <c r="G1468" i="2"/>
  <c r="H1468" i="2"/>
  <c r="L1468" i="2"/>
  <c r="N1468" i="2"/>
  <c r="O1468" i="2"/>
  <c r="P1468" i="2"/>
  <c r="Q1468" i="2"/>
  <c r="R1468" i="2" s="1"/>
  <c r="F1469" i="2"/>
  <c r="H1469" i="2"/>
  <c r="I1469" i="2"/>
  <c r="L1469" i="2"/>
  <c r="N1469" i="2"/>
  <c r="G1469" i="2" s="1"/>
  <c r="O1469" i="2"/>
  <c r="P1469" i="2"/>
  <c r="Q1469" i="2"/>
  <c r="R1469" i="2"/>
  <c r="G1470" i="2"/>
  <c r="H1470" i="2"/>
  <c r="L1470" i="2"/>
  <c r="N1470" i="2"/>
  <c r="P1470" i="2"/>
  <c r="Q1470" i="2"/>
  <c r="R1470" i="2" s="1"/>
  <c r="F1481" i="2"/>
  <c r="G1481" i="2"/>
  <c r="H1481" i="2"/>
  <c r="I1481" i="2"/>
  <c r="L1481" i="2"/>
  <c r="N1481" i="2"/>
  <c r="O1481" i="2"/>
  <c r="P1481" i="2"/>
  <c r="Q1481" i="2"/>
  <c r="R1481" i="2"/>
  <c r="H1482" i="2"/>
  <c r="L1482" i="2"/>
  <c r="N1482" i="2"/>
  <c r="P1482" i="2"/>
  <c r="Q1482" i="2"/>
  <c r="R1482" i="2" s="1"/>
  <c r="F1493" i="2"/>
  <c r="G1493" i="2"/>
  <c r="H1493" i="2"/>
  <c r="I1493" i="2"/>
  <c r="L1493" i="2"/>
  <c r="N1493" i="2"/>
  <c r="O1493" i="2"/>
  <c r="P1493" i="2"/>
  <c r="Q1493" i="2"/>
  <c r="R1493" i="2"/>
  <c r="G1494" i="2"/>
  <c r="G1504" i="2"/>
  <c r="H1504" i="2"/>
  <c r="I1504" i="2"/>
  <c r="L1504" i="2"/>
  <c r="N1504" i="2"/>
  <c r="F1504" i="2" s="1"/>
  <c r="O1504" i="2"/>
  <c r="P1504" i="2"/>
  <c r="Q1504" i="2"/>
  <c r="R1504" i="2"/>
  <c r="F1505" i="2"/>
  <c r="H1505" i="2"/>
  <c r="I1505" i="2"/>
  <c r="L1505" i="2"/>
  <c r="N1505" i="2"/>
  <c r="G1505" i="2" s="1"/>
  <c r="O1505" i="2"/>
  <c r="P1505" i="2"/>
  <c r="Q1505" i="2"/>
  <c r="R1505" i="2" s="1"/>
  <c r="H1506" i="2"/>
  <c r="I1506" i="2"/>
  <c r="L1506" i="2"/>
  <c r="N1506" i="2"/>
  <c r="O1506" i="2"/>
  <c r="P1506" i="2"/>
  <c r="Q1506" i="2"/>
  <c r="R1506" i="2" s="1"/>
  <c r="F1507" i="2"/>
  <c r="G1507" i="2"/>
  <c r="H1507" i="2"/>
  <c r="L1507" i="2"/>
  <c r="N1507" i="2"/>
  <c r="P1507" i="2"/>
  <c r="Q1507" i="2"/>
  <c r="R1507" i="2" s="1"/>
  <c r="F1508" i="2"/>
  <c r="G1508" i="2"/>
  <c r="H1508" i="2"/>
  <c r="I1508" i="2"/>
  <c r="L1508" i="2"/>
  <c r="N1508" i="2"/>
  <c r="O1508" i="2"/>
  <c r="P1508" i="2"/>
  <c r="Q1508" i="2"/>
  <c r="R1508" i="2"/>
  <c r="H1509" i="2"/>
  <c r="L1509" i="2"/>
  <c r="N1509" i="2"/>
  <c r="P1509" i="2"/>
  <c r="Q1509" i="2"/>
  <c r="R1509" i="2"/>
  <c r="H1520" i="2"/>
  <c r="I1520" i="2"/>
  <c r="L1520" i="2"/>
  <c r="N1520" i="2"/>
  <c r="P1520" i="2"/>
  <c r="Q1520" i="2"/>
  <c r="R1520" i="2"/>
  <c r="H1521" i="2"/>
  <c r="L1521" i="2"/>
  <c r="N1521" i="2"/>
  <c r="O1521" i="2"/>
  <c r="P1521" i="2"/>
  <c r="Q1521" i="2"/>
  <c r="R1521" i="2" s="1"/>
  <c r="G1522" i="2"/>
  <c r="H1522" i="2"/>
  <c r="L1522" i="2"/>
  <c r="N1522" i="2"/>
  <c r="P1522" i="2"/>
  <c r="Q1522" i="2"/>
  <c r="R1522" i="2"/>
  <c r="F1523" i="2"/>
  <c r="H1523" i="2"/>
  <c r="I1523" i="2"/>
  <c r="L1523" i="2"/>
  <c r="N1523" i="2"/>
  <c r="G1523" i="2" s="1"/>
  <c r="O1523" i="2"/>
  <c r="P1523" i="2"/>
  <c r="Q1523" i="2"/>
  <c r="R1523" i="2" s="1"/>
  <c r="H1524" i="2"/>
  <c r="L1524" i="2"/>
  <c r="N1524" i="2"/>
  <c r="P1524" i="2"/>
  <c r="Q1524" i="2"/>
  <c r="R1524" i="2" s="1"/>
  <c r="F1525" i="2"/>
  <c r="G1525" i="2"/>
  <c r="H1525" i="2"/>
  <c r="I1525" i="2"/>
  <c r="L1525" i="2"/>
  <c r="N1525" i="2"/>
  <c r="O1525" i="2"/>
  <c r="P1525" i="2"/>
  <c r="Q1525" i="2"/>
  <c r="R1525" i="2" s="1"/>
  <c r="F1526" i="2"/>
  <c r="G1526" i="2"/>
  <c r="H1526" i="2"/>
  <c r="I1526" i="2"/>
  <c r="L1526" i="2"/>
  <c r="N1526" i="2"/>
  <c r="O1526" i="2"/>
  <c r="P1526" i="2"/>
  <c r="Q1526" i="2"/>
  <c r="R1526" i="2"/>
  <c r="H1537" i="2"/>
  <c r="I1537" i="2"/>
  <c r="L1537" i="2"/>
  <c r="N1537" i="2"/>
  <c r="O1537" i="2"/>
  <c r="P1537" i="2"/>
  <c r="Q1537" i="2"/>
  <c r="R1537" i="2"/>
  <c r="G1538" i="2"/>
  <c r="H1538" i="2"/>
  <c r="L1538" i="2"/>
  <c r="N1538" i="2"/>
  <c r="O1538" i="2"/>
  <c r="P1538" i="2"/>
  <c r="Q1538" i="2"/>
  <c r="R1538" i="2" s="1"/>
  <c r="H1539" i="2"/>
  <c r="L1539" i="2"/>
  <c r="N1539" i="2"/>
  <c r="O1539" i="2" s="1"/>
  <c r="P1539" i="2"/>
  <c r="Q1539" i="2"/>
  <c r="R1539" i="2" s="1"/>
  <c r="F1540" i="2"/>
  <c r="G1540" i="2"/>
  <c r="H1540" i="2"/>
  <c r="L1540" i="2"/>
  <c r="N1540" i="2"/>
  <c r="P1540" i="2"/>
  <c r="Q1540" i="2"/>
  <c r="R1540" i="2"/>
  <c r="F1541" i="2"/>
  <c r="G1541" i="2"/>
  <c r="H1541" i="2"/>
  <c r="I1541" i="2"/>
  <c r="L1541" i="2"/>
  <c r="N1541" i="2"/>
  <c r="O1541" i="2"/>
  <c r="P1541" i="2"/>
  <c r="Q1541" i="2"/>
  <c r="R1541" i="2"/>
  <c r="H1542" i="2"/>
  <c r="L1542" i="2"/>
  <c r="N1542" i="2"/>
  <c r="P1542" i="2"/>
  <c r="Q1542" i="2"/>
  <c r="R1542" i="2" s="1"/>
  <c r="H1543" i="2"/>
  <c r="L1543" i="2"/>
  <c r="N1543" i="2"/>
  <c r="O1543" i="2" s="1"/>
  <c r="P1543" i="2"/>
  <c r="Q1543" i="2"/>
  <c r="R1543" i="2"/>
  <c r="F1554" i="2"/>
  <c r="H1554" i="2"/>
  <c r="I1554" i="2"/>
  <c r="L1554" i="2"/>
  <c r="N1554" i="2"/>
  <c r="G1554" i="2" s="1"/>
  <c r="O1554" i="2"/>
  <c r="P1554" i="2"/>
  <c r="Q1554" i="2"/>
  <c r="R1554" i="2" s="1"/>
  <c r="H1555" i="2"/>
  <c r="L1555" i="2"/>
  <c r="N1555" i="2"/>
  <c r="P1555" i="2"/>
  <c r="Q1555" i="2"/>
  <c r="R1555" i="2"/>
  <c r="F1556" i="2"/>
  <c r="H1556" i="2"/>
  <c r="I1556" i="2"/>
  <c r="L1556" i="2"/>
  <c r="N1556" i="2"/>
  <c r="G1556" i="2" s="1"/>
  <c r="O1556" i="2"/>
  <c r="P1556" i="2"/>
  <c r="Q1556" i="2"/>
  <c r="R1556" i="2" s="1"/>
  <c r="F1557" i="2"/>
  <c r="G1557" i="2"/>
  <c r="H1557" i="2"/>
  <c r="L1557" i="2"/>
  <c r="N1557" i="2"/>
  <c r="I1557" i="2" s="1"/>
  <c r="O1557" i="2"/>
  <c r="P1557" i="2"/>
  <c r="Q1557" i="2"/>
  <c r="R1557" i="2"/>
  <c r="F1558" i="2"/>
  <c r="G1558" i="2"/>
  <c r="H1558" i="2"/>
  <c r="I1558" i="2"/>
  <c r="L1558" i="2"/>
  <c r="N1558" i="2"/>
  <c r="O1558" i="2"/>
  <c r="P1558" i="2"/>
  <c r="Q1558" i="2"/>
  <c r="R1558" i="2" s="1"/>
  <c r="H1559" i="2"/>
  <c r="L1559" i="2"/>
  <c r="N1559" i="2"/>
  <c r="O1559" i="2"/>
  <c r="P1559" i="2"/>
  <c r="Q1559" i="2"/>
  <c r="R1559" i="2"/>
  <c r="H1570" i="2"/>
  <c r="L1570" i="2"/>
  <c r="N1570" i="2"/>
  <c r="P1570" i="2"/>
  <c r="Q1570" i="2"/>
  <c r="R1570" i="2"/>
  <c r="F1571" i="2"/>
  <c r="H1571" i="2"/>
  <c r="I1571" i="2"/>
  <c r="L1571" i="2"/>
  <c r="N1571" i="2"/>
  <c r="G1571" i="2" s="1"/>
  <c r="O1571" i="2"/>
  <c r="P1571" i="2"/>
  <c r="Q1571" i="2"/>
  <c r="R1571" i="2" s="1"/>
  <c r="H1572" i="2"/>
  <c r="I1572" i="2"/>
  <c r="L1572" i="2"/>
  <c r="N1572" i="2"/>
  <c r="O1572" i="2"/>
  <c r="P1572" i="2"/>
  <c r="Q1572" i="2"/>
  <c r="R1572" i="2" s="1"/>
  <c r="H1573" i="2"/>
  <c r="L1573" i="2"/>
  <c r="N1573" i="2"/>
  <c r="P1573" i="2"/>
  <c r="Q1573" i="2"/>
  <c r="R1573" i="2" s="1"/>
  <c r="F1574" i="2"/>
  <c r="G1574" i="2"/>
  <c r="H1574" i="2"/>
  <c r="I1574" i="2"/>
  <c r="L1574" i="2"/>
  <c r="N1574" i="2"/>
  <c r="O1574" i="2"/>
  <c r="P1574" i="2"/>
  <c r="Q1574" i="2"/>
  <c r="R1574" i="2"/>
  <c r="F1575" i="2"/>
  <c r="H1575" i="2"/>
  <c r="I1575" i="2"/>
  <c r="L1575" i="2"/>
  <c r="N1575" i="2"/>
  <c r="O1575" i="2" s="1"/>
  <c r="P1575" i="2"/>
  <c r="Q1575" i="2"/>
  <c r="R1575" i="2" s="1"/>
  <c r="G1576" i="2"/>
  <c r="H1576" i="2"/>
  <c r="I1576" i="2"/>
  <c r="L1576" i="2"/>
  <c r="N1576" i="2"/>
  <c r="F1576" i="2" s="1"/>
  <c r="O1576" i="2"/>
  <c r="P1576" i="2"/>
  <c r="Q1576" i="2"/>
  <c r="R1576" i="2"/>
  <c r="F1577" i="2"/>
  <c r="G1577" i="2"/>
  <c r="H1577" i="2"/>
  <c r="I1577" i="2"/>
  <c r="L1577" i="2"/>
  <c r="N1577" i="2"/>
  <c r="O1577" i="2"/>
  <c r="P1577" i="2"/>
  <c r="Q1577" i="2"/>
  <c r="R1577" i="2"/>
  <c r="H1578" i="2"/>
  <c r="L1578" i="2"/>
  <c r="N1578" i="2"/>
  <c r="P1578" i="2"/>
  <c r="Q1578" i="2"/>
  <c r="R1578" i="2" s="1"/>
  <c r="H1579" i="2"/>
  <c r="L1579" i="2"/>
  <c r="N1579" i="2"/>
  <c r="P1579" i="2"/>
  <c r="Q1579" i="2"/>
  <c r="R1579" i="2"/>
  <c r="F1580" i="2"/>
  <c r="G1580" i="2"/>
  <c r="H1580" i="2"/>
  <c r="I1580" i="2"/>
  <c r="L1580" i="2"/>
  <c r="N1580" i="2"/>
  <c r="O1580" i="2"/>
  <c r="P1580" i="2"/>
  <c r="Q1580" i="2"/>
  <c r="R1580" i="2"/>
  <c r="F1581" i="2"/>
  <c r="G1581" i="2"/>
  <c r="H1581" i="2"/>
  <c r="I1581" i="2"/>
  <c r="L1581" i="2"/>
  <c r="N1581" i="2"/>
  <c r="O1581" i="2" s="1"/>
  <c r="P1581" i="2"/>
  <c r="Q1581" i="2"/>
  <c r="R1581" i="2"/>
  <c r="G1582" i="2"/>
  <c r="H1582" i="2"/>
  <c r="L1582" i="2"/>
  <c r="N1582" i="2"/>
  <c r="O1582" i="2"/>
  <c r="P1582" i="2"/>
  <c r="Q1582" i="2"/>
  <c r="R1582" i="2"/>
  <c r="F1583" i="2"/>
  <c r="H1583" i="2"/>
  <c r="I1583" i="2"/>
  <c r="L1583" i="2"/>
  <c r="N1583" i="2"/>
  <c r="G1583" i="2" s="1"/>
  <c r="O1583" i="2"/>
  <c r="P1583" i="2"/>
  <c r="Q1583" i="2"/>
  <c r="R1583" i="2"/>
  <c r="H1584" i="2"/>
  <c r="I1584" i="2"/>
  <c r="L1584" i="2"/>
  <c r="N1584" i="2"/>
  <c r="O1584" i="2"/>
  <c r="P1584" i="2"/>
  <c r="Q1584" i="2"/>
  <c r="R1584" i="2" s="1"/>
  <c r="F1585" i="2"/>
  <c r="H1585" i="2"/>
  <c r="L1585" i="2"/>
  <c r="N1585" i="2"/>
  <c r="P1585" i="2"/>
  <c r="Q1585" i="2"/>
  <c r="R1585" i="2" s="1"/>
  <c r="H1596" i="2"/>
  <c r="L1596" i="2"/>
  <c r="N1596" i="2"/>
  <c r="P1596" i="2"/>
  <c r="Q1596" i="2"/>
  <c r="R1596" i="2" s="1"/>
  <c r="F1597" i="2"/>
  <c r="G1597" i="2"/>
  <c r="H1597" i="2"/>
  <c r="I1597" i="2"/>
  <c r="L1597" i="2"/>
  <c r="N1597" i="2"/>
  <c r="O1597" i="2"/>
  <c r="P1597" i="2"/>
  <c r="Q1597" i="2"/>
  <c r="R1597" i="2" s="1"/>
  <c r="F1598" i="2"/>
  <c r="G1598" i="2"/>
  <c r="H1598" i="2"/>
  <c r="I1598" i="2"/>
  <c r="L1598" i="2"/>
  <c r="N1598" i="2"/>
  <c r="O1598" i="2"/>
  <c r="P1598" i="2"/>
  <c r="Q1598" i="2"/>
  <c r="R1598" i="2"/>
  <c r="F1599" i="2"/>
  <c r="H1599" i="2"/>
  <c r="I1599" i="2"/>
  <c r="L1599" i="2"/>
  <c r="N1599" i="2"/>
  <c r="G1599" i="2" s="1"/>
  <c r="O1599" i="2"/>
  <c r="P1599" i="2"/>
  <c r="Q1599" i="2"/>
  <c r="R1599" i="2" s="1"/>
  <c r="G1600" i="2"/>
  <c r="H1600" i="2"/>
  <c r="L1600" i="2"/>
  <c r="N1600" i="2"/>
  <c r="O1600" i="2"/>
  <c r="P1600" i="2"/>
  <c r="Q1600" i="2"/>
  <c r="R1600" i="2"/>
  <c r="F1601" i="2"/>
  <c r="H1601" i="2"/>
  <c r="I1601" i="2"/>
  <c r="L1601" i="2"/>
  <c r="N1601" i="2"/>
  <c r="G1601" i="2" s="1"/>
  <c r="O1601" i="2"/>
  <c r="P1601" i="2"/>
  <c r="Q1601" i="2"/>
  <c r="R1601" i="2"/>
  <c r="F1602" i="2"/>
  <c r="G1602" i="2"/>
  <c r="H1602" i="2"/>
  <c r="L1602" i="2"/>
  <c r="N1602" i="2"/>
  <c r="I1602" i="2" s="1"/>
  <c r="P1602" i="2"/>
  <c r="Q1602" i="2"/>
  <c r="R1602" i="2" s="1"/>
  <c r="F1603" i="2"/>
  <c r="G1603" i="2"/>
  <c r="H1603" i="2"/>
  <c r="I1603" i="2"/>
  <c r="L1603" i="2"/>
  <c r="N1603" i="2"/>
  <c r="O1603" i="2"/>
  <c r="P1603" i="2"/>
  <c r="Q1603" i="2"/>
  <c r="R1603" i="2" s="1"/>
  <c r="G1604" i="2"/>
  <c r="H1604" i="2"/>
  <c r="L1604" i="2"/>
  <c r="N1604" i="2"/>
  <c r="P1604" i="2"/>
  <c r="Q1604" i="2"/>
  <c r="R1604" i="2"/>
  <c r="H1605" i="2"/>
  <c r="L1605" i="2"/>
  <c r="N1605" i="2"/>
  <c r="P1605" i="2"/>
  <c r="Q1605" i="2"/>
  <c r="R1605" i="2" s="1"/>
  <c r="G1606" i="2"/>
  <c r="H1606" i="2"/>
  <c r="L1606" i="2"/>
  <c r="N1606" i="2"/>
  <c r="O1606" i="2"/>
  <c r="P1606" i="2"/>
  <c r="Q1606" i="2"/>
  <c r="R1606" i="2"/>
  <c r="H1617" i="2"/>
  <c r="L1617" i="2"/>
  <c r="N1617" i="2"/>
  <c r="O1617" i="2"/>
  <c r="P1617" i="2"/>
  <c r="Q1617" i="2"/>
  <c r="R1617" i="2"/>
  <c r="H1618" i="2"/>
  <c r="L1618" i="2"/>
  <c r="N1618" i="2"/>
  <c r="P1618" i="2"/>
  <c r="Q1618" i="2"/>
  <c r="R1618" i="2"/>
  <c r="F1619" i="2"/>
  <c r="G1619" i="2"/>
  <c r="H1619" i="2"/>
  <c r="I1619" i="2"/>
  <c r="L1619" i="2"/>
  <c r="N1619" i="2"/>
  <c r="O1619" i="2"/>
  <c r="P1619" i="2"/>
  <c r="Q1619" i="2"/>
  <c r="R1619" i="2"/>
  <c r="F1620" i="2"/>
  <c r="G1620" i="2"/>
  <c r="H1620" i="2"/>
  <c r="I1620" i="2"/>
  <c r="L1620" i="2"/>
  <c r="N1620" i="2"/>
  <c r="O1620" i="2" s="1"/>
  <c r="P1620" i="2"/>
  <c r="Q1620" i="2"/>
  <c r="R1620" i="2"/>
  <c r="G1621" i="2"/>
  <c r="H1621" i="2"/>
  <c r="I1621" i="2"/>
  <c r="L1621" i="2"/>
  <c r="N1621" i="2"/>
  <c r="F1621" i="2" s="1"/>
  <c r="O1621" i="2"/>
  <c r="P1621" i="2"/>
  <c r="Q1621" i="2"/>
  <c r="R1621" i="2"/>
  <c r="H1632" i="2"/>
  <c r="L1632" i="2"/>
  <c r="N1632" i="2"/>
  <c r="O1632" i="2"/>
  <c r="P1632" i="2"/>
  <c r="Q1632" i="2"/>
  <c r="R1632" i="2" s="1"/>
  <c r="G1633" i="2"/>
  <c r="H1633" i="2"/>
  <c r="L1633" i="2"/>
  <c r="N1633" i="2"/>
  <c r="O1633" i="2"/>
  <c r="P1633" i="2"/>
  <c r="Q1633" i="2"/>
  <c r="R1633" i="2" s="1"/>
  <c r="F1634" i="2"/>
  <c r="H1634" i="2"/>
  <c r="I1634" i="2"/>
  <c r="L1634" i="2"/>
  <c r="N1634" i="2"/>
  <c r="G1634" i="2" s="1"/>
  <c r="O1634" i="2"/>
  <c r="P1634" i="2"/>
  <c r="Q1634" i="2"/>
  <c r="R1634" i="2"/>
  <c r="F1635" i="2"/>
  <c r="H1635" i="2"/>
  <c r="L1635" i="2"/>
  <c r="N1635" i="2"/>
  <c r="O1635" i="2" s="1"/>
  <c r="P1635" i="2"/>
  <c r="Q1635" i="2"/>
  <c r="R1635" i="2" s="1"/>
  <c r="F1646" i="2"/>
  <c r="G1646" i="2"/>
  <c r="H1646" i="2"/>
  <c r="I1646" i="2"/>
  <c r="L1646" i="2"/>
  <c r="N1646" i="2"/>
  <c r="O1646" i="2"/>
  <c r="P1646" i="2"/>
  <c r="Q1646" i="2"/>
  <c r="R1646" i="2"/>
  <c r="H1647" i="2"/>
  <c r="L1647" i="2"/>
  <c r="N1647" i="2"/>
  <c r="P1647" i="2"/>
  <c r="Q1647" i="2"/>
  <c r="R1647" i="2"/>
  <c r="G1648" i="2"/>
  <c r="H1648" i="2"/>
  <c r="I1648" i="2"/>
  <c r="L1648" i="2"/>
  <c r="N1648" i="2"/>
  <c r="F1648" i="2" s="1"/>
  <c r="P1648" i="2"/>
  <c r="Q1648" i="2"/>
  <c r="R1648" i="2"/>
  <c r="H1649" i="2"/>
  <c r="L1649" i="2"/>
  <c r="N1649" i="2"/>
  <c r="P1649" i="2"/>
  <c r="Q1649" i="2"/>
  <c r="R1649" i="2"/>
  <c r="H1650" i="2"/>
  <c r="I1650" i="2"/>
  <c r="L1650" i="2"/>
  <c r="N1650" i="2"/>
  <c r="O1650" i="2"/>
  <c r="P1650" i="2"/>
  <c r="Q1650" i="2"/>
  <c r="R1650" i="2"/>
  <c r="F1661" i="2"/>
  <c r="H1661" i="2"/>
  <c r="I1661" i="2"/>
  <c r="L1661" i="2"/>
  <c r="N1661" i="2"/>
  <c r="G1661" i="2" s="1"/>
  <c r="O1661" i="2"/>
  <c r="P1661" i="2"/>
  <c r="Q1661" i="2"/>
  <c r="R1661" i="2"/>
  <c r="F1662" i="2"/>
  <c r="G1662" i="2"/>
  <c r="H1662" i="2"/>
  <c r="L1662" i="2"/>
  <c r="N1662" i="2"/>
  <c r="I1662" i="2" s="1"/>
  <c r="O1662" i="2"/>
  <c r="P1662" i="2"/>
  <c r="Q1662" i="2"/>
  <c r="R1662" i="2" s="1"/>
  <c r="F1663" i="2"/>
  <c r="G1663" i="2"/>
  <c r="H1663" i="2"/>
  <c r="I1663" i="2"/>
  <c r="L1663" i="2"/>
  <c r="N1663" i="2"/>
  <c r="O1663" i="2"/>
  <c r="P1663" i="2"/>
  <c r="Q1663" i="2"/>
  <c r="R1663" i="2" s="1"/>
  <c r="H1664" i="2"/>
  <c r="I1664" i="2"/>
  <c r="L1664" i="2"/>
  <c r="N1664" i="2"/>
  <c r="F1664" i="2" s="1"/>
  <c r="O1664" i="2"/>
  <c r="P1664" i="2"/>
  <c r="Q1664" i="2"/>
  <c r="R1664" i="2"/>
  <c r="H1665" i="2"/>
  <c r="I1665" i="2"/>
  <c r="L1665" i="2"/>
  <c r="N1665" i="2"/>
  <c r="G1665" i="2" s="1"/>
  <c r="O1665" i="2"/>
  <c r="P1665" i="2"/>
  <c r="Q1665" i="2"/>
  <c r="R1665" i="2" s="1"/>
  <c r="G1666" i="2"/>
  <c r="H1666" i="2"/>
  <c r="L1666" i="2"/>
  <c r="N1666" i="2"/>
  <c r="O1666" i="2" s="1"/>
  <c r="P1666" i="2"/>
  <c r="Q1666" i="2"/>
  <c r="R1666" i="2" s="1"/>
  <c r="H1677" i="2"/>
  <c r="L1677" i="2"/>
  <c r="N1677" i="2"/>
  <c r="O1677" i="2" s="1"/>
  <c r="P1677" i="2"/>
  <c r="Q1677" i="2"/>
  <c r="R1677" i="2" s="1"/>
  <c r="H1678" i="2"/>
  <c r="L1678" i="2"/>
  <c r="N1678" i="2"/>
  <c r="P1678" i="2"/>
  <c r="Q1678" i="2"/>
  <c r="R1678" i="2"/>
  <c r="F1679" i="2"/>
  <c r="G1679" i="2"/>
  <c r="H1679" i="2"/>
  <c r="I1679" i="2"/>
  <c r="L1679" i="2"/>
  <c r="N1679" i="2"/>
  <c r="O1679" i="2"/>
  <c r="P1679" i="2"/>
  <c r="Q1679" i="2"/>
  <c r="R1679" i="2"/>
  <c r="F1680" i="2"/>
  <c r="G1680" i="2"/>
  <c r="H1680" i="2"/>
  <c r="I1680" i="2"/>
  <c r="L1680" i="2"/>
  <c r="N1680" i="2"/>
  <c r="O1680" i="2" s="1"/>
  <c r="P1680" i="2"/>
  <c r="Q1680" i="2"/>
  <c r="R1680" i="2" s="1"/>
  <c r="H1681" i="2"/>
  <c r="I1681" i="2"/>
  <c r="L1681" i="2"/>
  <c r="N1681" i="2"/>
  <c r="O1681" i="2"/>
  <c r="P1681" i="2"/>
  <c r="Q1681" i="2"/>
  <c r="R1681" i="2"/>
  <c r="H1682" i="2"/>
  <c r="L1682" i="2"/>
  <c r="N1682" i="2"/>
  <c r="O1682" i="2" s="1"/>
  <c r="P1682" i="2"/>
  <c r="Q1682" i="2"/>
  <c r="R1682" i="2" s="1"/>
  <c r="H1693" i="2"/>
  <c r="L1693" i="2"/>
  <c r="N1693" i="2"/>
  <c r="P1693" i="2"/>
  <c r="Q1693" i="2"/>
  <c r="R1693" i="2"/>
  <c r="F1694" i="2"/>
  <c r="H1694" i="2"/>
  <c r="I1694" i="2"/>
  <c r="L1694" i="2"/>
  <c r="N1694" i="2"/>
  <c r="G1694" i="2" s="1"/>
  <c r="O1694" i="2"/>
  <c r="P1694" i="2"/>
  <c r="Q1694" i="2"/>
  <c r="R1694" i="2" s="1"/>
  <c r="G1695" i="2"/>
  <c r="H1695" i="2"/>
  <c r="L1695" i="2"/>
  <c r="N1695" i="2"/>
  <c r="O1695" i="2"/>
  <c r="P1695" i="2"/>
  <c r="Q1695" i="2"/>
  <c r="R1695" i="2" s="1"/>
  <c r="F1696" i="2"/>
  <c r="G1696" i="2"/>
  <c r="H1696" i="2"/>
  <c r="I1696" i="2"/>
  <c r="L1696" i="2"/>
  <c r="N1696" i="2"/>
  <c r="O1696" i="2"/>
  <c r="P1696" i="2"/>
  <c r="Q1696" i="2"/>
  <c r="R1696" i="2" s="1"/>
  <c r="H1697" i="2"/>
  <c r="L1697" i="2"/>
  <c r="N1697" i="2"/>
  <c r="P1697" i="2"/>
  <c r="Q1697" i="2"/>
  <c r="R1697" i="2"/>
  <c r="F1698" i="2"/>
  <c r="H1698" i="2"/>
  <c r="I1698" i="2"/>
  <c r="L1698" i="2"/>
  <c r="N1698" i="2"/>
  <c r="G1698" i="2" s="1"/>
  <c r="O1698" i="2"/>
  <c r="P1698" i="2"/>
  <c r="Q1698" i="2"/>
  <c r="R1698" i="2" s="1"/>
  <c r="H1699" i="2"/>
  <c r="L1699" i="2"/>
  <c r="N1699" i="2"/>
  <c r="O1699" i="2"/>
  <c r="P1699" i="2"/>
  <c r="Q1699" i="2"/>
  <c r="R1699" i="2"/>
  <c r="F1700" i="2"/>
  <c r="H1700" i="2"/>
  <c r="I1700" i="2"/>
  <c r="L1700" i="2"/>
  <c r="N1700" i="2"/>
  <c r="G1700" i="2" s="1"/>
  <c r="O1700" i="2"/>
  <c r="P1700" i="2"/>
  <c r="Q1700" i="2"/>
  <c r="R1700" i="2"/>
  <c r="F1701" i="2"/>
  <c r="G1701" i="2"/>
  <c r="H1701" i="2"/>
  <c r="L1701" i="2"/>
  <c r="N1701" i="2"/>
  <c r="I1701" i="2" s="1"/>
  <c r="O1701" i="2"/>
  <c r="P1701" i="2"/>
  <c r="Q1701" i="2"/>
  <c r="R1701" i="2"/>
  <c r="F1702" i="2"/>
  <c r="G1702" i="2"/>
  <c r="H1702" i="2"/>
  <c r="I1702" i="2"/>
  <c r="L1702" i="2"/>
  <c r="N1702" i="2"/>
  <c r="O1702" i="2"/>
  <c r="P1702" i="2"/>
  <c r="Q1702" i="2"/>
  <c r="R1702" i="2" s="1"/>
  <c r="F1703" i="2"/>
  <c r="H1703" i="2"/>
  <c r="I1703" i="2"/>
  <c r="L1703" i="2"/>
  <c r="N1703" i="2"/>
  <c r="G1703" i="2" s="1"/>
  <c r="O1703" i="2"/>
  <c r="P1703" i="2"/>
  <c r="Q1703" i="2"/>
  <c r="R1703" i="2"/>
  <c r="H1704" i="2"/>
  <c r="L1704" i="2"/>
  <c r="N1704" i="2"/>
  <c r="O1704" i="2" s="1"/>
  <c r="P1704" i="2"/>
  <c r="Q1704" i="2"/>
  <c r="R1704" i="2" s="1"/>
  <c r="G1705" i="2"/>
  <c r="H1705" i="2"/>
  <c r="L1705" i="2"/>
  <c r="N1705" i="2"/>
  <c r="O1705" i="2"/>
  <c r="P1705" i="2"/>
  <c r="Q1705" i="2"/>
  <c r="R1705" i="2" s="1"/>
  <c r="F1706" i="2"/>
  <c r="H1706" i="2"/>
  <c r="I1706" i="2"/>
  <c r="L1706" i="2"/>
  <c r="N1706" i="2"/>
  <c r="G1706" i="2" s="1"/>
  <c r="O1706" i="2"/>
  <c r="P1706" i="2"/>
  <c r="Q1706" i="2"/>
  <c r="R1706" i="2"/>
  <c r="F1707" i="2"/>
  <c r="H1707" i="2"/>
  <c r="L1707" i="2"/>
  <c r="N1707" i="2"/>
  <c r="P1707" i="2"/>
  <c r="Q1707" i="2"/>
  <c r="R1707" i="2" s="1"/>
  <c r="F1718" i="2"/>
  <c r="G1718" i="2"/>
  <c r="H1718" i="2"/>
  <c r="I1718" i="2"/>
  <c r="L1718" i="2"/>
  <c r="N1718" i="2"/>
  <c r="O1718" i="2"/>
  <c r="P1718" i="2"/>
  <c r="Q1718" i="2"/>
  <c r="R1718" i="2"/>
  <c r="H1719" i="2"/>
  <c r="L1719" i="2"/>
  <c r="N1719" i="2"/>
  <c r="P1719" i="2"/>
  <c r="Q1719" i="2"/>
  <c r="R1719" i="2" s="1"/>
  <c r="G1720" i="2"/>
  <c r="H1720" i="2"/>
  <c r="I1720" i="2"/>
  <c r="L1720" i="2"/>
  <c r="N1720" i="2"/>
  <c r="F1720" i="2" s="1"/>
  <c r="P1720" i="2"/>
  <c r="Q1720" i="2"/>
  <c r="R1720" i="2"/>
  <c r="H1721" i="2"/>
  <c r="I1721" i="2"/>
  <c r="L1721" i="2"/>
  <c r="N1721" i="2"/>
  <c r="P1721" i="2"/>
  <c r="Q1721" i="2"/>
  <c r="R1721" i="2"/>
  <c r="H1722" i="2"/>
  <c r="I1722" i="2"/>
  <c r="L1722" i="2"/>
  <c r="N1722" i="2"/>
  <c r="O1722" i="2" s="1"/>
  <c r="P1722" i="2"/>
  <c r="Q1722" i="2"/>
  <c r="R1722" i="2"/>
  <c r="H1723" i="2"/>
  <c r="L1723" i="2"/>
  <c r="N1723" i="2"/>
  <c r="P1723" i="2"/>
  <c r="Q1723" i="2"/>
  <c r="R1723" i="2"/>
  <c r="F1724" i="2"/>
  <c r="G1724" i="2"/>
  <c r="H1724" i="2"/>
  <c r="I1724" i="2"/>
  <c r="L1724" i="2"/>
  <c r="N1724" i="2"/>
  <c r="O1724" i="2"/>
  <c r="P1724" i="2"/>
  <c r="Q1724" i="2"/>
  <c r="R1724" i="2"/>
  <c r="G1725" i="2"/>
  <c r="H1725" i="2"/>
  <c r="I1725" i="2"/>
  <c r="L1725" i="2"/>
  <c r="N1725" i="2"/>
  <c r="P1725" i="2"/>
  <c r="Q1725" i="2"/>
  <c r="R1725" i="2" s="1"/>
  <c r="G1726" i="2"/>
  <c r="H1726" i="2"/>
  <c r="L1726" i="2"/>
  <c r="N1726" i="2"/>
  <c r="O1726" i="2"/>
  <c r="P1726" i="2"/>
  <c r="Q1726" i="2"/>
  <c r="R1726" i="2"/>
  <c r="F1727" i="2"/>
  <c r="H1727" i="2"/>
  <c r="I1727" i="2"/>
  <c r="L1727" i="2"/>
  <c r="N1727" i="2"/>
  <c r="G1727" i="2" s="1"/>
  <c r="O1727" i="2"/>
  <c r="P1727" i="2"/>
  <c r="Q1727" i="2"/>
  <c r="R1727" i="2"/>
  <c r="H1728" i="2"/>
  <c r="I1728" i="2"/>
  <c r="L1728" i="2"/>
  <c r="N1728" i="2"/>
  <c r="O1728" i="2"/>
  <c r="P1728" i="2"/>
  <c r="Q1728" i="2"/>
  <c r="R1728" i="2" s="1"/>
  <c r="H1729" i="2"/>
  <c r="L1729" i="2"/>
  <c r="N1729" i="2"/>
  <c r="P1729" i="2"/>
  <c r="Q1729" i="2"/>
  <c r="R1729" i="2"/>
  <c r="F1730" i="2"/>
  <c r="G1730" i="2"/>
  <c r="H1730" i="2"/>
  <c r="I1730" i="2"/>
  <c r="L1730" i="2"/>
  <c r="N1730" i="2"/>
  <c r="O1730" i="2"/>
  <c r="P1730" i="2"/>
  <c r="Q1730" i="2"/>
  <c r="R1730" i="2"/>
  <c r="H1731" i="2"/>
  <c r="I1731" i="2"/>
  <c r="L1731" i="2"/>
  <c r="N1731" i="2"/>
  <c r="P1731" i="2"/>
  <c r="Q1731" i="2"/>
  <c r="R1731" i="2"/>
  <c r="H1742" i="2"/>
  <c r="L1742" i="2"/>
  <c r="N1742" i="2"/>
  <c r="P1742" i="2"/>
  <c r="Q1742" i="2"/>
  <c r="R1742" i="2"/>
  <c r="F1743" i="2"/>
  <c r="G1743" i="2"/>
  <c r="H1743" i="2"/>
  <c r="I1743" i="2"/>
  <c r="L1743" i="2"/>
  <c r="N1743" i="2"/>
  <c r="O1743" i="2"/>
  <c r="P1743" i="2"/>
  <c r="Q1743" i="2"/>
  <c r="R1743" i="2" s="1"/>
  <c r="G1744" i="2"/>
  <c r="H1744" i="2"/>
  <c r="I1744" i="2"/>
  <c r="L1744" i="2"/>
  <c r="N1744" i="2"/>
  <c r="P1744" i="2"/>
  <c r="Q1744" i="2"/>
  <c r="R1744" i="2"/>
  <c r="H1745" i="2"/>
  <c r="L1745" i="2"/>
  <c r="N1745" i="2"/>
  <c r="P1745" i="2"/>
  <c r="Q1745" i="2"/>
  <c r="R1745" i="2" s="1"/>
  <c r="H1746" i="2"/>
  <c r="L1746" i="2"/>
  <c r="N1746" i="2"/>
  <c r="P1746" i="2"/>
  <c r="Q1746" i="2"/>
  <c r="R1746" i="2"/>
  <c r="F1747" i="2"/>
  <c r="G1747" i="2"/>
  <c r="H1747" i="2"/>
  <c r="I1747" i="2"/>
  <c r="L1747" i="2"/>
  <c r="N1747" i="2"/>
  <c r="O1747" i="2"/>
  <c r="P1747" i="2"/>
  <c r="Q1747" i="2"/>
  <c r="R1747" i="2"/>
  <c r="H1748" i="2"/>
  <c r="I1748" i="2"/>
  <c r="L1748" i="2"/>
  <c r="N1748" i="2"/>
  <c r="P1748" i="2"/>
  <c r="Q1748" i="2"/>
  <c r="R1748" i="2"/>
  <c r="G1749" i="2"/>
  <c r="H1749" i="2"/>
  <c r="I1749" i="2"/>
  <c r="L1749" i="2"/>
  <c r="N1749" i="2"/>
  <c r="P1749" i="2"/>
  <c r="Q1749" i="2"/>
  <c r="R1749" i="2" s="1"/>
  <c r="G1750" i="2"/>
  <c r="H1750" i="2"/>
  <c r="L1750" i="2"/>
  <c r="N1750" i="2"/>
  <c r="O1750" i="2"/>
  <c r="P1750" i="2"/>
  <c r="Q1750" i="2"/>
  <c r="R1750" i="2" s="1"/>
  <c r="F1751" i="2"/>
  <c r="H1751" i="2"/>
  <c r="L1751" i="2"/>
  <c r="N1751" i="2"/>
  <c r="P1751" i="2"/>
  <c r="Q1751" i="2"/>
  <c r="R1751" i="2" s="1"/>
  <c r="F1752" i="2"/>
  <c r="G1752" i="2"/>
  <c r="H1752" i="2"/>
  <c r="L1752" i="2"/>
  <c r="N1752" i="2"/>
  <c r="I1752" i="2" s="1"/>
  <c r="O1752" i="2"/>
  <c r="P1752" i="2"/>
  <c r="Q1752" i="2"/>
  <c r="R1752" i="2" s="1"/>
  <c r="F1753" i="2"/>
  <c r="G1753" i="2"/>
  <c r="H1753" i="2"/>
  <c r="I1753" i="2"/>
  <c r="L1753" i="2"/>
  <c r="N1753" i="2"/>
  <c r="O1753" i="2"/>
  <c r="P1753" i="2"/>
  <c r="Q1753" i="2"/>
  <c r="R1753" i="2"/>
  <c r="H1754" i="2"/>
  <c r="L1754" i="2"/>
  <c r="N1754" i="2"/>
  <c r="O1754" i="2"/>
  <c r="P1754" i="2"/>
  <c r="Q1754" i="2"/>
  <c r="R1754" i="2" s="1"/>
  <c r="G1767" i="2"/>
  <c r="H1767" i="2"/>
  <c r="I1767" i="2"/>
  <c r="L1767" i="2"/>
  <c r="N1767" i="2"/>
  <c r="F1767" i="2" s="1"/>
  <c r="O1767" i="2"/>
  <c r="P1767" i="2"/>
  <c r="Q1767" i="2"/>
  <c r="R1767" i="2"/>
  <c r="H1768" i="2"/>
  <c r="L1768" i="2"/>
  <c r="N1768" i="2"/>
  <c r="O1768" i="2"/>
  <c r="P1768" i="2"/>
  <c r="Q1768" i="2"/>
  <c r="R1768" i="2"/>
  <c r="H1769" i="2"/>
  <c r="L1769" i="2"/>
  <c r="N1769" i="2"/>
  <c r="O1769" i="2"/>
  <c r="P1769" i="2"/>
  <c r="Q1769" i="2"/>
  <c r="R1769" i="2"/>
  <c r="F1770" i="2"/>
  <c r="G1770" i="2"/>
  <c r="H1770" i="2"/>
  <c r="I1770" i="2"/>
  <c r="L1770" i="2"/>
  <c r="N1770" i="2"/>
  <c r="O1770" i="2"/>
  <c r="P1770" i="2"/>
  <c r="Q1770" i="2"/>
  <c r="R1770" i="2" s="1"/>
  <c r="F1783" i="2"/>
  <c r="G1783" i="2"/>
  <c r="H1783" i="2"/>
  <c r="L1783" i="2"/>
  <c r="N1783" i="2"/>
  <c r="I1783" i="2" s="1"/>
  <c r="O1783" i="2"/>
  <c r="P1783" i="2"/>
  <c r="Q1783" i="2"/>
  <c r="R1783" i="2"/>
  <c r="F1784" i="2"/>
  <c r="G1784" i="2"/>
  <c r="H1784" i="2"/>
  <c r="I1784" i="2"/>
  <c r="L1784" i="2"/>
  <c r="N1784" i="2"/>
  <c r="O1784" i="2"/>
  <c r="P1784" i="2"/>
  <c r="Q1784" i="2"/>
  <c r="R1784" i="2" s="1"/>
  <c r="H1785" i="2"/>
  <c r="L1785" i="2"/>
  <c r="N1785" i="2"/>
  <c r="O1785" i="2" s="1"/>
  <c r="P1785" i="2"/>
  <c r="Q1785" i="2"/>
  <c r="R1785" i="2" s="1"/>
  <c r="F1786" i="2"/>
  <c r="H1786" i="2"/>
  <c r="I1786" i="2"/>
  <c r="L1786" i="2"/>
  <c r="N1786" i="2"/>
  <c r="G1786" i="2" s="1"/>
  <c r="O1786" i="2"/>
  <c r="P1786" i="2"/>
  <c r="Q1786" i="2"/>
  <c r="R1786" i="2" s="1"/>
  <c r="F1799" i="2"/>
  <c r="H1799" i="2"/>
  <c r="L1799" i="2"/>
  <c r="N1799" i="2"/>
  <c r="O1799" i="2"/>
  <c r="P1799" i="2"/>
  <c r="Q1799" i="2"/>
  <c r="R1799" i="2" s="1"/>
  <c r="H1800" i="2"/>
  <c r="L1800" i="2"/>
  <c r="N1800" i="2"/>
  <c r="P1800" i="2"/>
  <c r="Q1800" i="2"/>
  <c r="R1800" i="2"/>
  <c r="G1801" i="2"/>
  <c r="H1801" i="2"/>
  <c r="I1801" i="2"/>
  <c r="L1801" i="2"/>
  <c r="N1801" i="2"/>
  <c r="P1801" i="2"/>
  <c r="Q1801" i="2"/>
  <c r="R1801" i="2"/>
  <c r="F1802" i="2"/>
  <c r="H1802" i="2"/>
  <c r="L1802" i="2"/>
  <c r="N1802" i="2"/>
  <c r="O1802" i="2"/>
  <c r="P1802" i="2"/>
  <c r="Q1802" i="2"/>
  <c r="R1802" i="2"/>
  <c r="H1803" i="2"/>
  <c r="I1803" i="2"/>
  <c r="L1803" i="2"/>
  <c r="N1803" i="2"/>
  <c r="P1803" i="2"/>
  <c r="Q1803" i="2"/>
  <c r="R1803" i="2"/>
  <c r="F1804" i="2"/>
  <c r="H1804" i="2"/>
  <c r="L1804" i="2"/>
  <c r="N1804" i="2"/>
  <c r="O1804" i="2"/>
  <c r="P1804" i="2"/>
  <c r="Q1804" i="2"/>
  <c r="R1804" i="2"/>
  <c r="F1805" i="2"/>
  <c r="G1805" i="2"/>
  <c r="H1805" i="2"/>
  <c r="I1805" i="2"/>
  <c r="L1805" i="2"/>
  <c r="N1805" i="2"/>
  <c r="O1805" i="2"/>
  <c r="P1805" i="2"/>
  <c r="Q1805" i="2"/>
  <c r="R1805" i="2" s="1"/>
  <c r="G1806" i="2"/>
  <c r="H1806" i="2"/>
  <c r="I1806" i="2"/>
  <c r="L1806" i="2"/>
  <c r="N1806" i="2"/>
  <c r="P1806" i="2"/>
  <c r="Q1806" i="2"/>
  <c r="R1806" i="2"/>
  <c r="H1807" i="2"/>
  <c r="I1807" i="2"/>
  <c r="L1807" i="2"/>
  <c r="N1807" i="2"/>
  <c r="O1807" i="2"/>
  <c r="P1807" i="2"/>
  <c r="Q1807" i="2"/>
  <c r="R1807" i="2"/>
  <c r="H1808" i="2"/>
  <c r="I1808" i="2"/>
  <c r="L1808" i="2"/>
  <c r="N1808" i="2"/>
  <c r="O1808" i="2"/>
  <c r="P1808" i="2"/>
  <c r="Q1808" i="2"/>
  <c r="R1808" i="2"/>
  <c r="G1809" i="2"/>
  <c r="H1809" i="2"/>
  <c r="L1809" i="2"/>
  <c r="N1809" i="2"/>
  <c r="P1809" i="2"/>
  <c r="Q1809" i="2"/>
  <c r="R1809" i="2" s="1"/>
  <c r="F1810" i="2"/>
  <c r="G1810" i="2"/>
  <c r="H1810" i="2"/>
  <c r="I1810" i="2"/>
  <c r="L1810" i="2"/>
  <c r="N1810" i="2"/>
  <c r="O1810" i="2"/>
  <c r="P1810" i="2"/>
  <c r="Q1810" i="2"/>
  <c r="R1810" i="2"/>
  <c r="F1811" i="2"/>
  <c r="G1811" i="2"/>
  <c r="H1811" i="2"/>
  <c r="I1811" i="2"/>
  <c r="L1811" i="2"/>
  <c r="N1811" i="2"/>
  <c r="O1811" i="2"/>
  <c r="P1811" i="2"/>
  <c r="Q1811" i="2"/>
  <c r="R1811" i="2"/>
  <c r="H1812" i="2"/>
  <c r="I1812" i="2"/>
  <c r="L1812" i="2"/>
  <c r="N1812" i="2"/>
  <c r="F1812" i="2" s="1"/>
  <c r="O1812" i="2"/>
  <c r="P1812" i="2"/>
  <c r="Q1812" i="2"/>
  <c r="R1812" i="2"/>
  <c r="H1813" i="2"/>
  <c r="I1813" i="2"/>
  <c r="L1813" i="2"/>
  <c r="N1813" i="2"/>
  <c r="O1813" i="2"/>
  <c r="P1813" i="2"/>
  <c r="Q1813" i="2"/>
  <c r="R1813" i="2" s="1"/>
  <c r="H1814" i="2"/>
  <c r="L1814" i="2"/>
  <c r="N1814" i="2"/>
  <c r="P1814" i="2"/>
  <c r="Q1814" i="2"/>
  <c r="R1814" i="2" s="1"/>
  <c r="F1815" i="2"/>
  <c r="G1815" i="2"/>
  <c r="H1815" i="2"/>
  <c r="I1815" i="2"/>
  <c r="L1815" i="2"/>
  <c r="N1815" i="2"/>
  <c r="O1815" i="2" s="1"/>
  <c r="P1815" i="2"/>
  <c r="Q1815" i="2"/>
  <c r="R1815" i="2" s="1"/>
  <c r="F1816" i="2"/>
  <c r="G1816" i="2"/>
  <c r="H1816" i="2"/>
  <c r="I1816" i="2"/>
  <c r="L1816" i="2"/>
  <c r="N1816" i="2"/>
  <c r="O1816" i="2"/>
  <c r="P1816" i="2"/>
  <c r="Q1816" i="2"/>
  <c r="R1816" i="2"/>
  <c r="F1817" i="2"/>
  <c r="H1817" i="2"/>
  <c r="I1817" i="2"/>
  <c r="L1817" i="2"/>
  <c r="N1817" i="2"/>
  <c r="G1817" i="2" s="1"/>
  <c r="P1817" i="2"/>
  <c r="Q1817" i="2"/>
  <c r="R1817" i="2" s="1"/>
  <c r="G1830" i="2"/>
  <c r="H1830" i="2"/>
  <c r="L1830" i="2"/>
  <c r="N1830" i="2"/>
  <c r="O1830" i="2"/>
  <c r="P1830" i="2"/>
  <c r="Q1830" i="2"/>
  <c r="R1830" i="2" s="1"/>
  <c r="F1831" i="2"/>
  <c r="H1831" i="2"/>
  <c r="L1831" i="2"/>
  <c r="N1831" i="2"/>
  <c r="P1831" i="2"/>
  <c r="Q1831" i="2"/>
  <c r="R1831" i="2"/>
  <c r="F1832" i="2"/>
  <c r="G1832" i="2"/>
  <c r="H1832" i="2"/>
  <c r="L1832" i="2"/>
  <c r="N1832" i="2"/>
  <c r="I1832" i="2" s="1"/>
  <c r="O1832" i="2"/>
  <c r="P1832" i="2"/>
  <c r="Q1832" i="2"/>
  <c r="R1832" i="2" s="1"/>
  <c r="F1833" i="2"/>
  <c r="G1833" i="2"/>
  <c r="H1833" i="2"/>
  <c r="I1833" i="2"/>
  <c r="L1833" i="2"/>
  <c r="N1833" i="2"/>
  <c r="O1833" i="2"/>
  <c r="P1833" i="2"/>
  <c r="Q1833" i="2"/>
  <c r="R1833" i="2"/>
  <c r="H1834" i="2"/>
  <c r="L1834" i="2"/>
  <c r="N1834" i="2"/>
  <c r="O1834" i="2"/>
  <c r="P1834" i="2"/>
  <c r="Q1834" i="2"/>
  <c r="R1834" i="2" s="1"/>
  <c r="G1835" i="2"/>
  <c r="H1835" i="2"/>
  <c r="L1835" i="2"/>
  <c r="N1835" i="2"/>
  <c r="P1835" i="2"/>
  <c r="Q1835" i="2"/>
  <c r="R1835" i="2" s="1"/>
  <c r="G1836" i="2"/>
  <c r="H1836" i="2"/>
  <c r="L1836" i="2"/>
  <c r="N1836" i="2"/>
  <c r="P1836" i="2"/>
  <c r="Q1836" i="2"/>
  <c r="R1836" i="2" s="1"/>
  <c r="F1837" i="2"/>
  <c r="H1837" i="2"/>
  <c r="I1837" i="2"/>
  <c r="L1837" i="2"/>
  <c r="N1837" i="2"/>
  <c r="G1837" i="2" s="1"/>
  <c r="O1837" i="2"/>
  <c r="P1837" i="2"/>
  <c r="Q1837" i="2"/>
  <c r="R1837" i="2" s="1"/>
  <c r="H1838" i="2"/>
  <c r="L1838" i="2"/>
  <c r="N1838" i="2"/>
  <c r="P1838" i="2"/>
  <c r="Q1838" i="2"/>
  <c r="R1838" i="2"/>
  <c r="F1839" i="2"/>
  <c r="G1839" i="2"/>
  <c r="H1839" i="2"/>
  <c r="I1839" i="2"/>
  <c r="L1839" i="2"/>
  <c r="N1839" i="2"/>
  <c r="O1839" i="2"/>
  <c r="P1839" i="2"/>
  <c r="Q1839" i="2"/>
  <c r="R1839" i="2"/>
  <c r="H1840" i="2"/>
  <c r="L1840" i="2"/>
  <c r="N1840" i="2"/>
  <c r="O1840" i="2" s="1"/>
  <c r="P1840" i="2"/>
  <c r="Q1840" i="2"/>
  <c r="R1840" i="2"/>
  <c r="H1841" i="2"/>
  <c r="L1841" i="2"/>
  <c r="N1841" i="2"/>
  <c r="P1841" i="2"/>
  <c r="Q1841" i="2"/>
  <c r="R1841" i="2" s="1"/>
  <c r="F1842" i="2"/>
  <c r="G1842" i="2"/>
  <c r="H1842" i="2"/>
  <c r="I1842" i="2"/>
  <c r="L1842" i="2"/>
  <c r="N1842" i="2"/>
  <c r="O1842" i="2"/>
  <c r="P1842" i="2"/>
  <c r="Q1842" i="2"/>
  <c r="R1842" i="2" s="1"/>
  <c r="F1843" i="2"/>
  <c r="H1843" i="2"/>
  <c r="L1843" i="2"/>
  <c r="N1843" i="2"/>
  <c r="P1843" i="2"/>
  <c r="Q1843" i="2"/>
  <c r="R1843" i="2"/>
  <c r="H1844" i="2"/>
  <c r="L1844" i="2"/>
  <c r="N1844" i="2"/>
  <c r="P1844" i="2"/>
  <c r="Q1844" i="2"/>
  <c r="R1844" i="2" s="1"/>
  <c r="F1845" i="2"/>
  <c r="G1845" i="2"/>
  <c r="H1845" i="2"/>
  <c r="I1845" i="2"/>
  <c r="L1845" i="2"/>
  <c r="N1845" i="2"/>
  <c r="O1845" i="2"/>
  <c r="P1845" i="2"/>
  <c r="Q1845" i="2"/>
  <c r="R1845" i="2" s="1"/>
  <c r="H1846" i="2"/>
  <c r="L1846" i="2"/>
  <c r="N1846" i="2"/>
  <c r="O1846" i="2"/>
  <c r="P1846" i="2"/>
  <c r="Q1846" i="2"/>
  <c r="R1846" i="2" s="1"/>
  <c r="F1859" i="2"/>
  <c r="G1859" i="2"/>
  <c r="H1859" i="2"/>
  <c r="I1859" i="2"/>
  <c r="L1859" i="2"/>
  <c r="N1859" i="2"/>
  <c r="O1859" i="2"/>
  <c r="P1859" i="2"/>
  <c r="Q1859" i="2"/>
  <c r="R1859" i="2"/>
  <c r="F1860" i="2"/>
  <c r="G1860" i="2"/>
  <c r="H1860" i="2"/>
  <c r="I1860" i="2"/>
  <c r="L1860" i="2"/>
  <c r="N1860" i="2"/>
  <c r="O1860" i="2" s="1"/>
  <c r="P1860" i="2"/>
  <c r="Q1860" i="2"/>
  <c r="R1860" i="2" s="1"/>
  <c r="H1861" i="2"/>
  <c r="L1861" i="2"/>
  <c r="N1861" i="2"/>
  <c r="O1861" i="2" s="1"/>
  <c r="P1861" i="2"/>
  <c r="Q1861" i="2"/>
  <c r="R1861" i="2" s="1"/>
  <c r="H1862" i="2"/>
  <c r="L1862" i="2"/>
  <c r="N1862" i="2"/>
  <c r="O1862" i="2"/>
  <c r="P1862" i="2"/>
  <c r="Q1862" i="2"/>
  <c r="R1862" i="2" s="1"/>
  <c r="F1863" i="2"/>
  <c r="H1863" i="2"/>
  <c r="I1863" i="2"/>
  <c r="L1863" i="2"/>
  <c r="N1863" i="2"/>
  <c r="G1863" i="2" s="1"/>
  <c r="O1863" i="2"/>
  <c r="P1863" i="2"/>
  <c r="Q1863" i="2"/>
  <c r="R1863" i="2"/>
  <c r="H1864" i="2"/>
  <c r="L1864" i="2"/>
  <c r="N1864" i="2"/>
  <c r="P1864" i="2"/>
  <c r="Q1864" i="2"/>
  <c r="R1864" i="2"/>
  <c r="F1877" i="2"/>
  <c r="G1877" i="2"/>
  <c r="H1877" i="2"/>
  <c r="I1877" i="2"/>
  <c r="L1877" i="2"/>
  <c r="N1877" i="2"/>
  <c r="O1877" i="2"/>
  <c r="P1877" i="2"/>
  <c r="Q1877" i="2"/>
  <c r="R1877" i="2" s="1"/>
  <c r="F1878" i="2"/>
  <c r="G1878" i="2"/>
  <c r="H1878" i="2"/>
  <c r="I1878" i="2"/>
  <c r="L1878" i="2"/>
  <c r="N1878" i="2"/>
  <c r="O1878" i="2"/>
  <c r="P1878" i="2"/>
  <c r="Q1878" i="2"/>
  <c r="R1878" i="2" s="1"/>
  <c r="G1879" i="2"/>
  <c r="G1884" i="2" s="1"/>
  <c r="H1879" i="2"/>
  <c r="I1879" i="2"/>
  <c r="L1879" i="2"/>
  <c r="N1879" i="2"/>
  <c r="F1879" i="2" s="1"/>
  <c r="O1879" i="2"/>
  <c r="P1879" i="2"/>
  <c r="Q1879" i="2"/>
  <c r="R1879" i="2"/>
  <c r="H1880" i="2"/>
  <c r="I1880" i="2"/>
  <c r="L1880" i="2"/>
  <c r="N1880" i="2"/>
  <c r="G1880" i="2" s="1"/>
  <c r="O1880" i="2"/>
  <c r="P1880" i="2"/>
  <c r="Q1880" i="2"/>
  <c r="R1880" i="2" s="1"/>
  <c r="F1881" i="2"/>
  <c r="G1881" i="2"/>
  <c r="H1881" i="2"/>
  <c r="L1881" i="2"/>
  <c r="N1881" i="2"/>
  <c r="I1881" i="2" s="1"/>
  <c r="O1881" i="2"/>
  <c r="P1881" i="2"/>
  <c r="Q1881" i="2"/>
  <c r="R1881" i="2"/>
  <c r="F1882" i="2"/>
  <c r="G1882" i="2"/>
  <c r="H1882" i="2"/>
  <c r="I1882" i="2"/>
  <c r="L1882" i="2"/>
  <c r="N1882" i="2"/>
  <c r="O1882" i="2"/>
  <c r="P1882" i="2"/>
  <c r="Q1882" i="2"/>
  <c r="R1882" i="2" s="1"/>
  <c r="G1883" i="2"/>
  <c r="H1883" i="2"/>
  <c r="I1883" i="2"/>
  <c r="L1883" i="2"/>
  <c r="N1883" i="2"/>
  <c r="F1883" i="2" s="1"/>
  <c r="P1883" i="2"/>
  <c r="Q1883" i="2"/>
  <c r="R1883" i="2"/>
  <c r="H1896" i="2"/>
  <c r="I1896" i="2"/>
  <c r="L1896" i="2"/>
  <c r="N1896" i="2"/>
  <c r="P1896" i="2"/>
  <c r="Q1896" i="2"/>
  <c r="R1896" i="2"/>
  <c r="H1897" i="2"/>
  <c r="L1897" i="2"/>
  <c r="N1897" i="2"/>
  <c r="P1897" i="2"/>
  <c r="Q1897" i="2"/>
  <c r="R1897" i="2"/>
  <c r="G1898" i="2"/>
  <c r="H1898" i="2"/>
  <c r="L1898" i="2"/>
  <c r="N1898" i="2"/>
  <c r="P1898" i="2"/>
  <c r="Q1898" i="2"/>
  <c r="R1898" i="2"/>
  <c r="F1899" i="2"/>
  <c r="G1899" i="2"/>
  <c r="H1899" i="2"/>
  <c r="I1899" i="2"/>
  <c r="L1899" i="2"/>
  <c r="N1899" i="2"/>
  <c r="O1899" i="2"/>
  <c r="P1899" i="2"/>
  <c r="Q1899" i="2"/>
  <c r="R1899" i="2"/>
  <c r="G1900" i="2"/>
  <c r="H1900" i="2"/>
  <c r="L1900" i="2"/>
  <c r="N1900" i="2"/>
  <c r="P1900" i="2"/>
  <c r="Q1900" i="2"/>
  <c r="R1900" i="2"/>
  <c r="G1901" i="2"/>
  <c r="H1901" i="2"/>
  <c r="L1901" i="2"/>
  <c r="N1901" i="2"/>
  <c r="P1901" i="2"/>
  <c r="Q1901" i="2"/>
  <c r="R1901" i="2" s="1"/>
  <c r="G1902" i="2"/>
  <c r="H1902" i="2"/>
  <c r="L1902" i="2"/>
  <c r="N1902" i="2"/>
  <c r="O1902" i="2" s="1"/>
  <c r="P1902" i="2"/>
  <c r="Q1902" i="2"/>
  <c r="R1902" i="2"/>
  <c r="F1903" i="2"/>
  <c r="H1903" i="2"/>
  <c r="I1903" i="2"/>
  <c r="L1903" i="2"/>
  <c r="N1903" i="2"/>
  <c r="G1903" i="2" s="1"/>
  <c r="O1903" i="2"/>
  <c r="P1903" i="2"/>
  <c r="Q1903" i="2"/>
  <c r="R1903" i="2" s="1"/>
  <c r="G1904" i="2"/>
  <c r="H1904" i="2"/>
  <c r="I1904" i="2"/>
  <c r="L1904" i="2"/>
  <c r="N1904" i="2"/>
  <c r="F1904" i="2" s="1"/>
  <c r="O1904" i="2"/>
  <c r="P1904" i="2"/>
  <c r="Q1904" i="2"/>
  <c r="R1904" i="2"/>
  <c r="F1916" i="2"/>
  <c r="H1916" i="2"/>
  <c r="I1916" i="2"/>
  <c r="L1916" i="2"/>
  <c r="N1916" i="2"/>
  <c r="P1916" i="2"/>
  <c r="Q1916" i="2"/>
  <c r="R1916" i="2"/>
  <c r="G1917" i="2"/>
  <c r="H1917" i="2"/>
  <c r="L1917" i="2"/>
  <c r="N1917" i="2"/>
  <c r="O1917" i="2"/>
  <c r="P1917" i="2"/>
  <c r="Q1917" i="2"/>
  <c r="R1917" i="2" s="1"/>
  <c r="F1918" i="2"/>
  <c r="G1918" i="2"/>
  <c r="H1918" i="2"/>
  <c r="I1918" i="2"/>
  <c r="L1918" i="2"/>
  <c r="N1918" i="2"/>
  <c r="O1918" i="2"/>
  <c r="P1918" i="2"/>
  <c r="Q1918" i="2"/>
  <c r="R1918" i="2"/>
  <c r="F1919" i="2"/>
  <c r="H1919" i="2"/>
  <c r="I1919" i="2"/>
  <c r="L1919" i="2"/>
  <c r="N1919" i="2"/>
  <c r="G1919" i="2" s="1"/>
  <c r="O1919" i="2"/>
  <c r="P1919" i="2"/>
  <c r="Q1919" i="2"/>
  <c r="R1919" i="2"/>
  <c r="G1920" i="2"/>
  <c r="H1920" i="2"/>
  <c r="L1920" i="2"/>
  <c r="N1920" i="2"/>
  <c r="P1920" i="2"/>
  <c r="Q1920" i="2"/>
  <c r="R1920" i="2" s="1"/>
  <c r="F1921" i="2"/>
  <c r="H1921" i="2"/>
  <c r="I1921" i="2"/>
  <c r="L1921" i="2"/>
  <c r="N1921" i="2"/>
  <c r="O1921" i="2" s="1"/>
  <c r="P1921" i="2"/>
  <c r="Q1921" i="2"/>
  <c r="R1921" i="2" s="1"/>
  <c r="H1922" i="2"/>
  <c r="L1922" i="2"/>
  <c r="N1922" i="2"/>
  <c r="O1922" i="2"/>
  <c r="P1922" i="2"/>
  <c r="Q1922" i="2"/>
  <c r="R1922" i="2" s="1"/>
  <c r="H1923" i="2"/>
  <c r="L1923" i="2"/>
  <c r="N1923" i="2"/>
  <c r="O1923" i="2"/>
  <c r="P1923" i="2"/>
  <c r="Q1923" i="2"/>
  <c r="R1923" i="2"/>
  <c r="F1924" i="2"/>
  <c r="G1924" i="2"/>
  <c r="H1924" i="2"/>
  <c r="I1924" i="2"/>
  <c r="L1924" i="2"/>
  <c r="N1924" i="2"/>
  <c r="O1924" i="2"/>
  <c r="P1924" i="2"/>
  <c r="Q1924" i="2"/>
  <c r="R1924" i="2" s="1"/>
  <c r="F1925" i="2"/>
  <c r="G1925" i="2"/>
  <c r="H1925" i="2"/>
  <c r="I1925" i="2"/>
  <c r="L1925" i="2"/>
  <c r="N1925" i="2"/>
  <c r="O1925" i="2"/>
  <c r="P1925" i="2"/>
  <c r="Q1925" i="2"/>
  <c r="R1925" i="2"/>
  <c r="F1926" i="2"/>
  <c r="H1926" i="2"/>
  <c r="I1926" i="2"/>
  <c r="L1926" i="2"/>
  <c r="N1926" i="2"/>
  <c r="P1926" i="2"/>
  <c r="Q1926" i="2"/>
  <c r="R1926" i="2" s="1"/>
  <c r="H1927" i="2"/>
  <c r="I1927" i="2"/>
  <c r="L1927" i="2"/>
  <c r="N1927" i="2"/>
  <c r="P1927" i="2"/>
  <c r="Q1927" i="2"/>
  <c r="R1927" i="2" s="1"/>
  <c r="H1928" i="2"/>
  <c r="I1928" i="2"/>
  <c r="L1928" i="2"/>
  <c r="N1928" i="2"/>
  <c r="O1928" i="2"/>
  <c r="P1928" i="2"/>
  <c r="Q1928" i="2"/>
  <c r="R1928" i="2"/>
  <c r="H1929" i="2"/>
  <c r="L1929" i="2"/>
  <c r="N1929" i="2"/>
  <c r="O1929" i="2"/>
  <c r="P1929" i="2"/>
  <c r="Q1929" i="2"/>
  <c r="R1929" i="2" s="1"/>
  <c r="F1930" i="2"/>
  <c r="G1930" i="2"/>
  <c r="H1930" i="2"/>
  <c r="I1930" i="2"/>
  <c r="L1930" i="2"/>
  <c r="N1930" i="2"/>
  <c r="O1930" i="2"/>
  <c r="P1930" i="2"/>
  <c r="Q1930" i="2"/>
  <c r="R1930" i="2" s="1"/>
  <c r="F1931" i="2"/>
  <c r="G1931" i="2"/>
  <c r="H1931" i="2"/>
  <c r="I1931" i="2"/>
  <c r="L1931" i="2"/>
  <c r="N1931" i="2"/>
  <c r="O1931" i="2"/>
  <c r="P1931" i="2"/>
  <c r="Q1931" i="2"/>
  <c r="R1931" i="2"/>
  <c r="F1932" i="2"/>
  <c r="H1932" i="2"/>
  <c r="I1932" i="2"/>
  <c r="L1932" i="2"/>
  <c r="N1932" i="2"/>
  <c r="G1932" i="2" s="1"/>
  <c r="O1932" i="2"/>
  <c r="P1932" i="2"/>
  <c r="Q1932" i="2"/>
  <c r="R1932" i="2" s="1"/>
  <c r="H1933" i="2"/>
  <c r="L1933" i="2"/>
  <c r="N1933" i="2"/>
  <c r="O1933" i="2"/>
  <c r="P1933" i="2"/>
  <c r="Q1933" i="2"/>
  <c r="R1933" i="2"/>
  <c r="F1934" i="2"/>
  <c r="H1934" i="2"/>
  <c r="L1934" i="2"/>
  <c r="N1934" i="2"/>
  <c r="O1934" i="2"/>
  <c r="P1934" i="2"/>
  <c r="Q1934" i="2"/>
  <c r="R1934" i="2"/>
  <c r="F1935" i="2"/>
  <c r="G1935" i="2"/>
  <c r="H1935" i="2"/>
  <c r="L1935" i="2"/>
  <c r="N1935" i="2"/>
  <c r="P1935" i="2"/>
  <c r="Q1935" i="2"/>
  <c r="R1935" i="2" s="1"/>
  <c r="F1936" i="2"/>
  <c r="G1936" i="2"/>
  <c r="H1936" i="2"/>
  <c r="I1936" i="2"/>
  <c r="L1936" i="2"/>
  <c r="N1936" i="2"/>
  <c r="O1936" i="2"/>
  <c r="P1936" i="2"/>
  <c r="Q1936" i="2"/>
  <c r="R1936" i="2"/>
  <c r="H1937" i="2"/>
  <c r="L1937" i="2"/>
  <c r="N1937" i="2"/>
  <c r="P1937" i="2"/>
  <c r="Q1937" i="2"/>
  <c r="R1937" i="2" s="1"/>
  <c r="H1938" i="2"/>
  <c r="I1938" i="2"/>
  <c r="L1938" i="2"/>
  <c r="N1938" i="2"/>
  <c r="O1938" i="2" s="1"/>
  <c r="P1938" i="2"/>
  <c r="Q1938" i="2"/>
  <c r="R1938" i="2" s="1"/>
  <c r="H1939" i="2"/>
  <c r="L1939" i="2"/>
  <c r="N1939" i="2"/>
  <c r="O1939" i="2" s="1"/>
  <c r="P1939" i="2"/>
  <c r="Q1939" i="2"/>
  <c r="R1939" i="2"/>
  <c r="G1950" i="2"/>
  <c r="H1950" i="2"/>
  <c r="I1950" i="2"/>
  <c r="L1950" i="2"/>
  <c r="N1950" i="2"/>
  <c r="F1950" i="2" s="1"/>
  <c r="O1950" i="2"/>
  <c r="P1950" i="2"/>
  <c r="Q1950" i="2"/>
  <c r="R1950" i="2" s="1"/>
  <c r="F1951" i="2"/>
  <c r="G1951" i="2"/>
  <c r="H1951" i="2"/>
  <c r="I1951" i="2"/>
  <c r="L1951" i="2"/>
  <c r="N1951" i="2"/>
  <c r="O1951" i="2"/>
  <c r="P1951" i="2"/>
  <c r="Q1951" i="2"/>
  <c r="R1951" i="2"/>
  <c r="F1952" i="2"/>
  <c r="H1952" i="2"/>
  <c r="I1952" i="2"/>
  <c r="L1952" i="2"/>
  <c r="N1952" i="2"/>
  <c r="G1952" i="2" s="1"/>
  <c r="P1952" i="2"/>
  <c r="Q1952" i="2"/>
  <c r="R1952" i="2" s="1"/>
  <c r="G1953" i="2"/>
  <c r="H1953" i="2"/>
  <c r="L1953" i="2"/>
  <c r="N1953" i="2"/>
  <c r="P1953" i="2"/>
  <c r="Q1953" i="2"/>
  <c r="R1953" i="2"/>
  <c r="F1954" i="2"/>
  <c r="G1954" i="2"/>
  <c r="H1954" i="2"/>
  <c r="L1954" i="2"/>
  <c r="N1954" i="2"/>
  <c r="P1954" i="2"/>
  <c r="Q1954" i="2"/>
  <c r="R1954" i="2"/>
  <c r="F1955" i="2"/>
  <c r="G1955" i="2"/>
  <c r="H1955" i="2"/>
  <c r="I1955" i="2"/>
  <c r="L1955" i="2"/>
  <c r="N1955" i="2"/>
  <c r="O1955" i="2"/>
  <c r="P1955" i="2"/>
  <c r="Q1955" i="2"/>
  <c r="R1955" i="2"/>
  <c r="G1967" i="2"/>
  <c r="H1967" i="2"/>
  <c r="I1967" i="2"/>
  <c r="L1967" i="2"/>
  <c r="N1967" i="2"/>
  <c r="P1967" i="2"/>
  <c r="Q1967" i="2"/>
  <c r="R1967" i="2" s="1"/>
  <c r="H1968" i="2"/>
  <c r="L1968" i="2"/>
  <c r="N1968" i="2"/>
  <c r="P1968" i="2"/>
  <c r="Q1968" i="2"/>
  <c r="R1968" i="2" s="1"/>
  <c r="G1969" i="2"/>
  <c r="H1969" i="2"/>
  <c r="L1969" i="2"/>
  <c r="N1969" i="2"/>
  <c r="O1969" i="2"/>
  <c r="P1969" i="2"/>
  <c r="Q1969" i="2"/>
  <c r="R1969" i="2"/>
  <c r="F1970" i="2"/>
  <c r="G1970" i="2"/>
  <c r="H1970" i="2"/>
  <c r="I1970" i="2"/>
  <c r="L1970" i="2"/>
  <c r="N1970" i="2"/>
  <c r="O1970" i="2"/>
  <c r="P1970" i="2"/>
  <c r="Q1970" i="2"/>
  <c r="R1970" i="2" s="1"/>
  <c r="F1971" i="2"/>
  <c r="G1971" i="2"/>
  <c r="H1971" i="2"/>
  <c r="I1971" i="2"/>
  <c r="L1971" i="2"/>
  <c r="N1971" i="2"/>
  <c r="O1971" i="2"/>
  <c r="P1971" i="2"/>
  <c r="Q1971" i="2"/>
  <c r="R1971" i="2"/>
  <c r="H1972" i="2"/>
  <c r="L1972" i="2"/>
  <c r="N1972" i="2"/>
  <c r="P1972" i="2"/>
  <c r="Q1972" i="2"/>
  <c r="R1972" i="2" s="1"/>
  <c r="H1973" i="2"/>
  <c r="L1973" i="2"/>
  <c r="N1973" i="2"/>
  <c r="P1973" i="2"/>
  <c r="Q1973" i="2"/>
  <c r="R1973" i="2" s="1"/>
  <c r="H1974" i="2"/>
  <c r="L1974" i="2"/>
  <c r="N1974" i="2"/>
  <c r="P1974" i="2"/>
  <c r="Q1974" i="2"/>
  <c r="R1974" i="2"/>
  <c r="F1975" i="2"/>
  <c r="H1975" i="2"/>
  <c r="I1975" i="2"/>
  <c r="L1975" i="2"/>
  <c r="N1975" i="2"/>
  <c r="G1975" i="2" s="1"/>
  <c r="O1975" i="2"/>
  <c r="P1975" i="2"/>
  <c r="Q1975" i="2"/>
  <c r="R1975" i="2" s="1"/>
  <c r="F1976" i="2"/>
  <c r="G1976" i="2"/>
  <c r="H1976" i="2"/>
  <c r="L1976" i="2"/>
  <c r="N1976" i="2"/>
  <c r="I1976" i="2" s="1"/>
  <c r="O1976" i="2"/>
  <c r="P1976" i="2"/>
  <c r="Q1976" i="2"/>
  <c r="R1976" i="2"/>
  <c r="F1977" i="2"/>
  <c r="G1977" i="2"/>
  <c r="H1977" i="2"/>
  <c r="I1977" i="2"/>
  <c r="L1977" i="2"/>
  <c r="N1977" i="2"/>
  <c r="O1977" i="2"/>
  <c r="P1977" i="2"/>
  <c r="Q1977" i="2"/>
  <c r="R1977" i="2" s="1"/>
  <c r="F1978" i="2"/>
  <c r="H1978" i="2"/>
  <c r="I1978" i="2"/>
  <c r="L1978" i="2"/>
  <c r="N1978" i="2"/>
  <c r="G1978" i="2" s="1"/>
  <c r="O1978" i="2"/>
  <c r="P1978" i="2"/>
  <c r="Q1978" i="2"/>
  <c r="R1978" i="2"/>
  <c r="H1979" i="2"/>
  <c r="I1979" i="2"/>
  <c r="L1979" i="2"/>
  <c r="N1979" i="2"/>
  <c r="O1979" i="2"/>
  <c r="P1979" i="2"/>
  <c r="Q1979" i="2"/>
  <c r="R1979" i="2" s="1"/>
  <c r="H1980" i="2"/>
  <c r="L1980" i="2"/>
  <c r="N1980" i="2"/>
  <c r="P1980" i="2"/>
  <c r="Q1980" i="2"/>
  <c r="R1980" i="2" s="1"/>
  <c r="F1981" i="2"/>
  <c r="H1981" i="2"/>
  <c r="I1981" i="2"/>
  <c r="L1981" i="2"/>
  <c r="N1981" i="2"/>
  <c r="G1981" i="2" s="1"/>
  <c r="O1981" i="2"/>
  <c r="P1981" i="2"/>
  <c r="Q1981" i="2"/>
  <c r="R1981" i="2" s="1"/>
  <c r="G1982" i="2"/>
  <c r="H1982" i="2"/>
  <c r="L1982" i="2"/>
  <c r="N1982" i="2"/>
  <c r="O1982" i="2"/>
  <c r="P1982" i="2"/>
  <c r="Q1982" i="2"/>
  <c r="R1982" i="2"/>
  <c r="F1983" i="2"/>
  <c r="G1983" i="2"/>
  <c r="H1983" i="2"/>
  <c r="I1983" i="2"/>
  <c r="L1983" i="2"/>
  <c r="N1983" i="2"/>
  <c r="O1983" i="2"/>
  <c r="P1983" i="2"/>
  <c r="Q1983" i="2"/>
  <c r="R1983" i="2" s="1"/>
  <c r="F1984" i="2"/>
  <c r="G1984" i="2"/>
  <c r="H1984" i="2"/>
  <c r="I1984" i="2"/>
  <c r="L1984" i="2"/>
  <c r="N1984" i="2"/>
  <c r="O1984" i="2"/>
  <c r="P1984" i="2"/>
  <c r="Q1984" i="2"/>
  <c r="R1984" i="2"/>
  <c r="H1985" i="2"/>
  <c r="L1985" i="2"/>
  <c r="N1985" i="2"/>
  <c r="O1985" i="2" s="1"/>
  <c r="P1985" i="2"/>
  <c r="Q1985" i="2"/>
  <c r="R1985" i="2" s="1"/>
  <c r="H1986" i="2"/>
  <c r="L1986" i="2"/>
  <c r="N1986" i="2"/>
  <c r="O1986" i="2"/>
  <c r="P1986" i="2"/>
  <c r="Q1986" i="2"/>
  <c r="R1986" i="2" s="1"/>
  <c r="F1987" i="2"/>
  <c r="H1987" i="2"/>
  <c r="I1987" i="2"/>
  <c r="L1987" i="2"/>
  <c r="N1987" i="2"/>
  <c r="G1987" i="2" s="1"/>
  <c r="O1987" i="2"/>
  <c r="P1987" i="2"/>
  <c r="Q1987" i="2"/>
  <c r="R1987" i="2" s="1"/>
  <c r="H1988" i="2"/>
  <c r="L1988" i="2"/>
  <c r="N1988" i="2"/>
  <c r="P1988" i="2"/>
  <c r="Q1988" i="2"/>
  <c r="R1988" i="2"/>
  <c r="F1989" i="2"/>
  <c r="G1989" i="2"/>
  <c r="H1989" i="2"/>
  <c r="I1989" i="2"/>
  <c r="L1989" i="2"/>
  <c r="N1989" i="2"/>
  <c r="O1989" i="2"/>
  <c r="P1989" i="2"/>
  <c r="Q1989" i="2"/>
  <c r="R1989" i="2" s="1"/>
  <c r="H1990" i="2"/>
  <c r="L1990" i="2"/>
  <c r="N1990" i="2"/>
  <c r="O1990" i="2" s="1"/>
  <c r="P1990" i="2"/>
  <c r="Q1990" i="2"/>
  <c r="R1990" i="2"/>
  <c r="H1991" i="2"/>
  <c r="L1991" i="2"/>
  <c r="N1991" i="2"/>
  <c r="P1991" i="2"/>
  <c r="Q1991" i="2"/>
  <c r="R1991" i="2" s="1"/>
  <c r="G1992" i="2"/>
  <c r="H1992" i="2"/>
  <c r="L1992" i="2"/>
  <c r="N1992" i="2"/>
  <c r="O1992" i="2"/>
  <c r="P1992" i="2"/>
  <c r="Q1992" i="2"/>
  <c r="R1992" i="2"/>
  <c r="F1993" i="2"/>
  <c r="H1993" i="2"/>
  <c r="I1993" i="2"/>
  <c r="L1993" i="2"/>
  <c r="N1993" i="2"/>
  <c r="G1993" i="2" s="1"/>
  <c r="O1993" i="2"/>
  <c r="P1993" i="2"/>
  <c r="Q1993" i="2"/>
  <c r="R1993" i="2"/>
  <c r="H1994" i="2"/>
  <c r="L1994" i="2"/>
  <c r="N1994" i="2"/>
  <c r="P1994" i="2"/>
  <c r="Q1994" i="2"/>
  <c r="R1994" i="2" s="1"/>
  <c r="F1995" i="2"/>
  <c r="G1995" i="2"/>
  <c r="H1995" i="2"/>
  <c r="I1995" i="2"/>
  <c r="L1995" i="2"/>
  <c r="N1995" i="2"/>
  <c r="O1995" i="2"/>
  <c r="P1995" i="2"/>
  <c r="Q1995" i="2"/>
  <c r="R1995" i="2" s="1"/>
  <c r="F1996" i="2"/>
  <c r="G1996" i="2"/>
  <c r="H1996" i="2"/>
  <c r="I1996" i="2"/>
  <c r="L1996" i="2"/>
  <c r="N1996" i="2"/>
  <c r="O1996" i="2"/>
  <c r="P1996" i="2"/>
  <c r="Q1996" i="2"/>
  <c r="R1996" i="2"/>
  <c r="H1997" i="2"/>
  <c r="I1997" i="2"/>
  <c r="L1997" i="2"/>
  <c r="N1997" i="2"/>
  <c r="G1997" i="2" s="1"/>
  <c r="O1997" i="2"/>
  <c r="P1997" i="2"/>
  <c r="Q1997" i="2"/>
  <c r="R1997" i="2" s="1"/>
  <c r="H1998" i="2"/>
  <c r="L1998" i="2"/>
  <c r="N1998" i="2"/>
  <c r="O1998" i="2"/>
  <c r="P1998" i="2"/>
  <c r="Q1998" i="2"/>
  <c r="R1998" i="2"/>
  <c r="F1999" i="2"/>
  <c r="H1999" i="2"/>
  <c r="I1999" i="2"/>
  <c r="L1999" i="2"/>
  <c r="N1999" i="2"/>
  <c r="G1999" i="2" s="1"/>
  <c r="O1999" i="2"/>
  <c r="P1999" i="2"/>
  <c r="Q1999" i="2"/>
  <c r="R1999" i="2"/>
  <c r="H2000" i="2"/>
  <c r="L2000" i="2"/>
  <c r="N2000" i="2"/>
  <c r="P2000" i="2"/>
  <c r="Q2000" i="2"/>
  <c r="R2000" i="2" s="1"/>
  <c r="F2001" i="2"/>
  <c r="G2001" i="2"/>
  <c r="H2001" i="2"/>
  <c r="I2001" i="2"/>
  <c r="L2001" i="2"/>
  <c r="N2001" i="2"/>
  <c r="O2001" i="2"/>
  <c r="P2001" i="2"/>
  <c r="Q2001" i="2"/>
  <c r="R2001" i="2" s="1"/>
  <c r="H2013" i="2"/>
  <c r="L2013" i="2"/>
  <c r="N2013" i="2"/>
  <c r="P2013" i="2"/>
  <c r="Q2013" i="2"/>
  <c r="R2013" i="2"/>
  <c r="G2014" i="2"/>
  <c r="H2014" i="2"/>
  <c r="I2014" i="2"/>
  <c r="L2014" i="2"/>
  <c r="N2014" i="2"/>
  <c r="F2014" i="2" s="1"/>
  <c r="O2014" i="2"/>
  <c r="P2014" i="2"/>
  <c r="Q2014" i="2"/>
  <c r="R2014" i="2"/>
  <c r="F2015" i="2"/>
  <c r="H2015" i="2"/>
  <c r="I2015" i="2"/>
  <c r="L2015" i="2"/>
  <c r="N2015" i="2"/>
  <c r="G2015" i="2" s="1"/>
  <c r="O2015" i="2"/>
  <c r="P2015" i="2"/>
  <c r="Q2015" i="2"/>
  <c r="R2015" i="2"/>
  <c r="H2016" i="2"/>
  <c r="I2016" i="2"/>
  <c r="L2016" i="2"/>
  <c r="N2016" i="2"/>
  <c r="O2016" i="2"/>
  <c r="P2016" i="2"/>
  <c r="Q2016" i="2"/>
  <c r="R2016" i="2" s="1"/>
  <c r="F2017" i="2"/>
  <c r="H2017" i="2"/>
  <c r="L2017" i="2"/>
  <c r="N2017" i="2"/>
  <c r="P2017" i="2"/>
  <c r="Q2017" i="2"/>
  <c r="R2017" i="2"/>
  <c r="F2018" i="2"/>
  <c r="G2018" i="2"/>
  <c r="H2018" i="2"/>
  <c r="I2018" i="2"/>
  <c r="L2018" i="2"/>
  <c r="N2018" i="2"/>
  <c r="O2018" i="2"/>
  <c r="P2018" i="2"/>
  <c r="Q2018" i="2"/>
  <c r="R2018" i="2"/>
  <c r="F2019" i="2"/>
  <c r="G2019" i="2"/>
  <c r="H2019" i="2"/>
  <c r="I2019" i="2"/>
  <c r="L2019" i="2"/>
  <c r="N2019" i="2"/>
  <c r="O2019" i="2" s="1"/>
  <c r="P2019" i="2"/>
  <c r="Q2019" i="2"/>
  <c r="R2019" i="2"/>
  <c r="H2020" i="2"/>
  <c r="L2020" i="2"/>
  <c r="N2020" i="2"/>
  <c r="P2020" i="2"/>
  <c r="Q2020" i="2"/>
  <c r="R2020" i="2"/>
  <c r="F2021" i="2"/>
  <c r="H2021" i="2"/>
  <c r="I2021" i="2"/>
  <c r="L2021" i="2"/>
  <c r="N2021" i="2"/>
  <c r="G2021" i="2" s="1"/>
  <c r="O2021" i="2"/>
  <c r="P2021" i="2"/>
  <c r="Q2021" i="2"/>
  <c r="R2021" i="2" s="1"/>
  <c r="H2022" i="2"/>
  <c r="I2022" i="2"/>
  <c r="L2022" i="2"/>
  <c r="N2022" i="2"/>
  <c r="O2022" i="2"/>
  <c r="P2022" i="2"/>
  <c r="Q2022" i="2"/>
  <c r="R2022" i="2" s="1"/>
  <c r="H2023" i="2"/>
  <c r="L2023" i="2"/>
  <c r="N2023" i="2"/>
  <c r="P2023" i="2"/>
  <c r="Q2023" i="2"/>
  <c r="R2023" i="2" s="1"/>
  <c r="F2024" i="2"/>
  <c r="G2024" i="2"/>
  <c r="H2024" i="2"/>
  <c r="I2024" i="2"/>
  <c r="L2024" i="2"/>
  <c r="N2024" i="2"/>
  <c r="O2024" i="2"/>
  <c r="P2024" i="2"/>
  <c r="Q2024" i="2"/>
  <c r="R2024" i="2"/>
  <c r="F2036" i="2"/>
  <c r="G2036" i="2"/>
  <c r="H2036" i="2"/>
  <c r="I2036" i="2"/>
  <c r="L2036" i="2"/>
  <c r="N2036" i="2"/>
  <c r="O2036" i="2"/>
  <c r="P2036" i="2"/>
  <c r="Q2036" i="2"/>
  <c r="R2036" i="2" s="1"/>
  <c r="G2037" i="2"/>
  <c r="H2037" i="2"/>
  <c r="L2037" i="2"/>
  <c r="N2037" i="2"/>
  <c r="O2037" i="2"/>
  <c r="P2037" i="2"/>
  <c r="Q2037" i="2"/>
  <c r="R2037" i="2"/>
  <c r="H2038" i="2"/>
  <c r="I2038" i="2"/>
  <c r="L2038" i="2"/>
  <c r="N2038" i="2"/>
  <c r="P2038" i="2"/>
  <c r="Q2038" i="2"/>
  <c r="R2038" i="2" s="1"/>
  <c r="G2039" i="2"/>
  <c r="H2039" i="2"/>
  <c r="L2039" i="2"/>
  <c r="N2039" i="2"/>
  <c r="O2039" i="2" s="1"/>
  <c r="P2039" i="2"/>
  <c r="Q2039" i="2"/>
  <c r="R2039" i="2" s="1"/>
  <c r="F2040" i="2"/>
  <c r="H2040" i="2"/>
  <c r="I2040" i="2"/>
  <c r="L2040" i="2"/>
  <c r="N2040" i="2"/>
  <c r="G2040" i="2" s="1"/>
  <c r="O2040" i="2"/>
  <c r="P2040" i="2"/>
  <c r="Q2040" i="2"/>
  <c r="R2040" i="2" s="1"/>
  <c r="F2041" i="2"/>
  <c r="G2041" i="2"/>
  <c r="H2041" i="2"/>
  <c r="L2041" i="2"/>
  <c r="N2041" i="2"/>
  <c r="I2041" i="2" s="1"/>
  <c r="O2041" i="2"/>
  <c r="P2041" i="2"/>
  <c r="Q2041" i="2"/>
  <c r="R2041" i="2" s="1"/>
  <c r="F2042" i="2"/>
  <c r="G2042" i="2"/>
  <c r="H2042" i="2"/>
  <c r="I2042" i="2"/>
  <c r="L2042" i="2"/>
  <c r="N2042" i="2"/>
  <c r="O2042" i="2"/>
  <c r="P2042" i="2"/>
  <c r="Q2042" i="2"/>
  <c r="R2042" i="2" s="1"/>
  <c r="F2043" i="2"/>
  <c r="G2043" i="2"/>
  <c r="H2043" i="2"/>
  <c r="I2043" i="2"/>
  <c r="L2043" i="2"/>
  <c r="N2043" i="2"/>
  <c r="O2043" i="2"/>
  <c r="P2043" i="2"/>
  <c r="Q2043" i="2"/>
  <c r="R2043" i="2"/>
  <c r="H2044" i="2"/>
  <c r="L2044" i="2"/>
  <c r="N2044" i="2"/>
  <c r="P2044" i="2"/>
  <c r="Q2044" i="2"/>
  <c r="R2044" i="2" s="1"/>
  <c r="H2045" i="2"/>
  <c r="L2045" i="2"/>
  <c r="N2045" i="2"/>
  <c r="P2045" i="2"/>
  <c r="Q2045" i="2"/>
  <c r="R2045" i="2"/>
  <c r="F2046" i="2"/>
  <c r="H2046" i="2"/>
  <c r="I2046" i="2"/>
  <c r="L2046" i="2"/>
  <c r="N2046" i="2"/>
  <c r="G2046" i="2" s="1"/>
  <c r="P2046" i="2"/>
  <c r="Q2046" i="2"/>
  <c r="R2046" i="2" s="1"/>
  <c r="G2047" i="2"/>
  <c r="H2047" i="2"/>
  <c r="L2047" i="2"/>
  <c r="N2047" i="2"/>
  <c r="O2047" i="2"/>
  <c r="P2047" i="2"/>
  <c r="Q2047" i="2"/>
  <c r="R2047" i="2" s="1"/>
  <c r="F2048" i="2"/>
  <c r="G2048" i="2"/>
  <c r="H2048" i="2"/>
  <c r="I2048" i="2"/>
  <c r="L2048" i="2"/>
  <c r="N2048" i="2"/>
  <c r="O2048" i="2"/>
  <c r="P2048" i="2"/>
  <c r="Q2048" i="2"/>
  <c r="R2048" i="2"/>
  <c r="F2049" i="2"/>
  <c r="G2049" i="2"/>
  <c r="H2049" i="2"/>
  <c r="I2049" i="2"/>
  <c r="L2049" i="2"/>
  <c r="N2049" i="2"/>
  <c r="O2049" i="2"/>
  <c r="P2049" i="2"/>
  <c r="Q2049" i="2"/>
  <c r="R2049" i="2"/>
  <c r="F2050" i="2"/>
  <c r="G2050" i="2"/>
  <c r="H2050" i="2"/>
  <c r="I2050" i="2"/>
  <c r="L2050" i="2"/>
  <c r="N2050" i="2"/>
  <c r="O2050" i="2" s="1"/>
  <c r="P2050" i="2"/>
  <c r="Q2050" i="2"/>
  <c r="R2050" i="2" s="1"/>
  <c r="G2051" i="2"/>
  <c r="H2051" i="2"/>
  <c r="I2051" i="2"/>
  <c r="L2051" i="2"/>
  <c r="N2051" i="2"/>
  <c r="F2051" i="2" s="1"/>
  <c r="O2051" i="2"/>
  <c r="P2051" i="2"/>
  <c r="Q2051" i="2"/>
  <c r="R2051" i="2"/>
  <c r="H2052" i="2"/>
  <c r="L2052" i="2"/>
  <c r="N2052" i="2"/>
  <c r="P2052" i="2"/>
  <c r="Q2052" i="2"/>
  <c r="R2052" i="2"/>
  <c r="F2053" i="2"/>
  <c r="G2053" i="2"/>
  <c r="H2053" i="2"/>
  <c r="L2053" i="2"/>
  <c r="N2053" i="2"/>
  <c r="I2053" i="2" s="1"/>
  <c r="O2053" i="2"/>
  <c r="P2053" i="2"/>
  <c r="Q2053" i="2"/>
  <c r="R2053" i="2" s="1"/>
  <c r="F2054" i="2"/>
  <c r="G2054" i="2"/>
  <c r="H2054" i="2"/>
  <c r="I2054" i="2"/>
  <c r="L2054" i="2"/>
  <c r="N2054" i="2"/>
  <c r="O2054" i="2"/>
  <c r="P2054" i="2"/>
  <c r="Q2054" i="2"/>
  <c r="R2054" i="2"/>
  <c r="H2055" i="2"/>
  <c r="L2055" i="2"/>
  <c r="N2055" i="2"/>
  <c r="O2055" i="2" s="1"/>
  <c r="P2055" i="2"/>
  <c r="Q2055" i="2"/>
  <c r="R2055" i="2"/>
  <c r="H2056" i="2"/>
  <c r="L2056" i="2"/>
  <c r="N2056" i="2"/>
  <c r="P2056" i="2"/>
  <c r="Q2056" i="2"/>
  <c r="R2056" i="2" s="1"/>
  <c r="G2057" i="2"/>
  <c r="H2057" i="2"/>
  <c r="L2057" i="2"/>
  <c r="N2057" i="2"/>
  <c r="O2057" i="2"/>
  <c r="P2057" i="2"/>
  <c r="Q2057" i="2"/>
  <c r="R2057" i="2"/>
  <c r="F2058" i="2"/>
  <c r="H2058" i="2"/>
  <c r="I2058" i="2"/>
  <c r="L2058" i="2"/>
  <c r="N2058" i="2"/>
  <c r="G2058" i="2" s="1"/>
  <c r="O2058" i="2"/>
  <c r="P2058" i="2"/>
  <c r="Q2058" i="2"/>
  <c r="R2058" i="2"/>
  <c r="H2059" i="2"/>
  <c r="L2059" i="2"/>
  <c r="N2059" i="2"/>
  <c r="P2059" i="2"/>
  <c r="Q2059" i="2"/>
  <c r="R2059" i="2"/>
  <c r="F2060" i="2"/>
  <c r="G2060" i="2"/>
  <c r="H2060" i="2"/>
  <c r="I2060" i="2"/>
  <c r="L2060" i="2"/>
  <c r="N2060" i="2"/>
  <c r="O2060" i="2"/>
  <c r="P2060" i="2"/>
  <c r="Q2060" i="2"/>
  <c r="R2060" i="2"/>
  <c r="H2061" i="2"/>
  <c r="I2061" i="2"/>
  <c r="L2061" i="2"/>
  <c r="N2061" i="2"/>
  <c r="O2061" i="2"/>
  <c r="P2061" i="2"/>
  <c r="Q2061" i="2"/>
  <c r="R2061" i="2"/>
  <c r="F2062" i="2"/>
  <c r="G2062" i="2"/>
  <c r="H2062" i="2"/>
  <c r="L2062" i="2"/>
  <c r="N2062" i="2"/>
  <c r="I2062" i="2" s="1"/>
  <c r="O2062" i="2"/>
  <c r="P2062" i="2"/>
  <c r="Q2062" i="2"/>
  <c r="R2062" i="2" s="1"/>
  <c r="F2074" i="2"/>
  <c r="G2074" i="2"/>
  <c r="H2074" i="2"/>
  <c r="I2074" i="2"/>
  <c r="L2074" i="2"/>
  <c r="N2074" i="2"/>
  <c r="O2074" i="2"/>
  <c r="P2074" i="2"/>
  <c r="Q2074" i="2"/>
  <c r="R2074" i="2"/>
  <c r="H2075" i="2"/>
  <c r="L2075" i="2"/>
  <c r="N2075" i="2"/>
  <c r="P2075" i="2"/>
  <c r="Q2075" i="2"/>
  <c r="R2075" i="2" s="1"/>
  <c r="G2076" i="2"/>
  <c r="H2076" i="2"/>
  <c r="L2076" i="2"/>
  <c r="N2076" i="2"/>
  <c r="O2076" i="2"/>
  <c r="P2076" i="2"/>
  <c r="Q2076" i="2"/>
  <c r="R2076" i="2"/>
  <c r="F2077" i="2"/>
  <c r="G2077" i="2"/>
  <c r="H2077" i="2"/>
  <c r="I2077" i="2"/>
  <c r="L2077" i="2"/>
  <c r="N2077" i="2"/>
  <c r="O2077" i="2"/>
  <c r="P2077" i="2"/>
  <c r="Q2077" i="2"/>
  <c r="R2077" i="2" s="1"/>
  <c r="F2078" i="2"/>
  <c r="G2078" i="2"/>
  <c r="H2078" i="2"/>
  <c r="I2078" i="2"/>
  <c r="L2078" i="2"/>
  <c r="N2078" i="2"/>
  <c r="O2078" i="2" s="1"/>
  <c r="P2078" i="2"/>
  <c r="Q2078" i="2"/>
  <c r="R2078" i="2"/>
  <c r="H2079" i="2"/>
  <c r="L2079" i="2"/>
  <c r="N2079" i="2"/>
  <c r="P2079" i="2"/>
  <c r="Q2079" i="2"/>
  <c r="R2079" i="2"/>
  <c r="F2080" i="2"/>
  <c r="G2080" i="2"/>
  <c r="H2080" i="2"/>
  <c r="I2080" i="2"/>
  <c r="L2080" i="2"/>
  <c r="N2080" i="2"/>
  <c r="O2080" i="2"/>
  <c r="P2080" i="2"/>
  <c r="Q2080" i="2"/>
  <c r="R2080" i="2" s="1"/>
  <c r="H2081" i="2"/>
  <c r="I2081" i="2"/>
  <c r="L2081" i="2"/>
  <c r="N2081" i="2"/>
  <c r="P2081" i="2"/>
  <c r="Q2081" i="2"/>
  <c r="R2081" i="2" s="1"/>
  <c r="F2082" i="2"/>
  <c r="G2082" i="2"/>
  <c r="H2082" i="2"/>
  <c r="L2082" i="2"/>
  <c r="N2082" i="2"/>
  <c r="I2082" i="2" s="1"/>
  <c r="O2082" i="2"/>
  <c r="P2082" i="2"/>
  <c r="Q2082" i="2"/>
  <c r="R2082" i="2" s="1"/>
  <c r="F2083" i="2"/>
  <c r="G2083" i="2"/>
  <c r="H2083" i="2"/>
  <c r="I2083" i="2"/>
  <c r="L2083" i="2"/>
  <c r="N2083" i="2"/>
  <c r="O2083" i="2"/>
  <c r="P2083" i="2"/>
  <c r="Q2083" i="2"/>
  <c r="R2083" i="2" s="1"/>
  <c r="F2084" i="2"/>
  <c r="G2084" i="2"/>
  <c r="H2084" i="2"/>
  <c r="I2084" i="2"/>
  <c r="L2084" i="2"/>
  <c r="N2084" i="2"/>
  <c r="O2084" i="2" s="1"/>
  <c r="P2084" i="2"/>
  <c r="Q2084" i="2"/>
  <c r="R2084" i="2" s="1"/>
  <c r="H2085" i="2"/>
  <c r="L2085" i="2"/>
  <c r="N2085" i="2"/>
  <c r="P2085" i="2"/>
  <c r="Q2085" i="2"/>
  <c r="R2085" i="2"/>
  <c r="H2086" i="2"/>
  <c r="L2086" i="2"/>
  <c r="N2086" i="2"/>
  <c r="P2086" i="2"/>
  <c r="Q2086" i="2"/>
  <c r="R2086" i="2"/>
  <c r="H2087" i="2"/>
  <c r="I2087" i="2"/>
  <c r="L2087" i="2"/>
  <c r="N2087" i="2"/>
  <c r="O2087" i="2"/>
  <c r="P2087" i="2"/>
  <c r="Q2087" i="2"/>
  <c r="R2087" i="2"/>
  <c r="F2088" i="2"/>
  <c r="G2088" i="2"/>
  <c r="H2088" i="2"/>
  <c r="L2088" i="2"/>
  <c r="N2088" i="2"/>
  <c r="I2088" i="2" s="1"/>
  <c r="O2088" i="2"/>
  <c r="P2088" i="2"/>
  <c r="Q2088" i="2"/>
  <c r="R2088" i="2"/>
  <c r="F2089" i="2"/>
  <c r="G2089" i="2"/>
  <c r="H2089" i="2"/>
  <c r="I2089" i="2"/>
  <c r="L2089" i="2"/>
  <c r="N2089" i="2"/>
  <c r="O2089" i="2"/>
  <c r="P2089" i="2"/>
  <c r="Q2089" i="2"/>
  <c r="R2089" i="2" s="1"/>
  <c r="H2090" i="2"/>
  <c r="I2090" i="2"/>
  <c r="L2090" i="2"/>
  <c r="N2090" i="2"/>
  <c r="P2090" i="2"/>
  <c r="Q2090" i="2"/>
  <c r="R2090" i="2" s="1"/>
  <c r="F2091" i="2"/>
  <c r="G2091" i="2"/>
  <c r="H2091" i="2"/>
  <c r="L2091" i="2"/>
  <c r="N2091" i="2"/>
  <c r="I2091" i="2" s="1"/>
  <c r="O2091" i="2"/>
  <c r="P2091" i="2"/>
  <c r="Q2091" i="2"/>
  <c r="R2091" i="2"/>
  <c r="F2092" i="2"/>
  <c r="G2092" i="2"/>
  <c r="H2092" i="2"/>
  <c r="I2092" i="2"/>
  <c r="L2092" i="2"/>
  <c r="N2092" i="2"/>
  <c r="O2092" i="2"/>
  <c r="P2092" i="2"/>
  <c r="Q2092" i="2"/>
  <c r="R2092" i="2"/>
  <c r="H2093" i="2"/>
  <c r="L2093" i="2"/>
  <c r="N2093" i="2"/>
  <c r="O2093" i="2" s="1"/>
  <c r="P2093" i="2"/>
  <c r="Q2093" i="2"/>
  <c r="R2093" i="2" s="1"/>
  <c r="G2094" i="2"/>
  <c r="H2094" i="2"/>
  <c r="L2094" i="2"/>
  <c r="N2094" i="2"/>
  <c r="O2094" i="2"/>
  <c r="P2094" i="2"/>
  <c r="Q2094" i="2"/>
  <c r="R2094" i="2"/>
  <c r="F2095" i="2"/>
  <c r="G2095" i="2"/>
  <c r="H2095" i="2"/>
  <c r="I2095" i="2"/>
  <c r="L2095" i="2"/>
  <c r="N2095" i="2"/>
  <c r="O2095" i="2"/>
  <c r="P2095" i="2"/>
  <c r="Q2095" i="2"/>
  <c r="R2095" i="2"/>
  <c r="F2096" i="2"/>
  <c r="G2096" i="2"/>
  <c r="H2096" i="2"/>
  <c r="I2096" i="2"/>
  <c r="L2096" i="2"/>
  <c r="N2096" i="2"/>
  <c r="O2096" i="2" s="1"/>
  <c r="P2096" i="2"/>
  <c r="Q2096" i="2"/>
  <c r="R2096" i="2" s="1"/>
  <c r="G2097" i="2"/>
  <c r="H2097" i="2"/>
  <c r="L2097" i="2"/>
  <c r="N2097" i="2"/>
  <c r="O2097" i="2" s="1"/>
  <c r="P2097" i="2"/>
  <c r="Q2097" i="2"/>
  <c r="R2097" i="2"/>
  <c r="F2098" i="2"/>
  <c r="H2098" i="2"/>
  <c r="I2098" i="2"/>
  <c r="L2098" i="2"/>
  <c r="N2098" i="2"/>
  <c r="G2098" i="2" s="1"/>
  <c r="O2098" i="2"/>
  <c r="P2098" i="2"/>
  <c r="Q2098" i="2"/>
  <c r="R2098" i="2" s="1"/>
  <c r="H2099" i="2"/>
  <c r="I2099" i="2"/>
  <c r="L2099" i="2"/>
  <c r="N2099" i="2"/>
  <c r="O2099" i="2" s="1"/>
  <c r="P2099" i="2"/>
  <c r="Q2099" i="2"/>
  <c r="R2099" i="2"/>
  <c r="F2100" i="2"/>
  <c r="G2100" i="2"/>
  <c r="H2100" i="2"/>
  <c r="L2100" i="2"/>
  <c r="N2100" i="2"/>
  <c r="I2100" i="2" s="1"/>
  <c r="O2100" i="2"/>
  <c r="P2100" i="2"/>
  <c r="Q2100" i="2"/>
  <c r="R2100" i="2" s="1"/>
  <c r="F2101" i="2"/>
  <c r="G2101" i="2"/>
  <c r="H2101" i="2"/>
  <c r="I2101" i="2"/>
  <c r="L2101" i="2"/>
  <c r="N2101" i="2"/>
  <c r="O2101" i="2"/>
  <c r="P2101" i="2"/>
  <c r="Q2101" i="2"/>
  <c r="R2101" i="2" s="1"/>
  <c r="F2102" i="2"/>
  <c r="H2102" i="2"/>
  <c r="I2102" i="2"/>
  <c r="L2102" i="2"/>
  <c r="N2102" i="2"/>
  <c r="O2102" i="2" s="1"/>
  <c r="P2102" i="2"/>
  <c r="Q2102" i="2"/>
  <c r="R2102" i="2" s="1"/>
  <c r="G2103" i="2"/>
  <c r="H2103" i="2"/>
  <c r="I2103" i="2"/>
  <c r="L2103" i="2"/>
  <c r="N2103" i="2"/>
  <c r="F2103" i="2" s="1"/>
  <c r="P2103" i="2"/>
  <c r="Q2103" i="2"/>
  <c r="R2103" i="2"/>
  <c r="H2104" i="2"/>
  <c r="L2104" i="2"/>
  <c r="N2104" i="2"/>
  <c r="O2104" i="2" s="1"/>
  <c r="P2104" i="2"/>
  <c r="Q2104" i="2"/>
  <c r="R2104" i="2" s="1"/>
  <c r="H2105" i="2"/>
  <c r="I2105" i="2"/>
  <c r="L2105" i="2"/>
  <c r="N2105" i="2"/>
  <c r="O2105" i="2"/>
  <c r="P2105" i="2"/>
  <c r="Q2105" i="2"/>
  <c r="R2105" i="2"/>
  <c r="F2106" i="2"/>
  <c r="G2106" i="2"/>
  <c r="H2106" i="2"/>
  <c r="L2106" i="2"/>
  <c r="N2106" i="2"/>
  <c r="I2106" i="2" s="1"/>
  <c r="O2106" i="2"/>
  <c r="P2106" i="2"/>
  <c r="Q2106" i="2"/>
  <c r="R2106" i="2"/>
  <c r="F2107" i="2"/>
  <c r="G2107" i="2"/>
  <c r="H2107" i="2"/>
  <c r="I2107" i="2"/>
  <c r="L2107" i="2"/>
  <c r="N2107" i="2"/>
  <c r="O2107" i="2"/>
  <c r="P2107" i="2"/>
  <c r="Q2107" i="2"/>
  <c r="R2107" i="2" s="1"/>
  <c r="F2119" i="2"/>
  <c r="G2119" i="2"/>
  <c r="H2119" i="2"/>
  <c r="I2119" i="2"/>
  <c r="L2119" i="2"/>
  <c r="N2119" i="2"/>
  <c r="O2119" i="2"/>
  <c r="P2119" i="2"/>
  <c r="Q2119" i="2"/>
  <c r="R2119" i="2"/>
  <c r="H2120" i="2"/>
  <c r="L2120" i="2"/>
  <c r="N2120" i="2"/>
  <c r="O2120" i="2"/>
  <c r="P2120" i="2"/>
  <c r="Q2120" i="2"/>
  <c r="R2120" i="2"/>
  <c r="H2121" i="2"/>
  <c r="L2121" i="2"/>
  <c r="N2121" i="2"/>
  <c r="P2121" i="2"/>
  <c r="Q2121" i="2"/>
  <c r="R2121" i="2" s="1"/>
  <c r="G2122" i="2"/>
  <c r="H2122" i="2"/>
  <c r="I2122" i="2"/>
  <c r="L2122" i="2"/>
  <c r="N2122" i="2"/>
  <c r="F2122" i="2" s="1"/>
  <c r="P2122" i="2"/>
  <c r="Q2122" i="2"/>
  <c r="R2122" i="2"/>
  <c r="H2123" i="2"/>
  <c r="I2123" i="2"/>
  <c r="L2123" i="2"/>
  <c r="N2123" i="2"/>
  <c r="O2123" i="2" s="1"/>
  <c r="P2123" i="2"/>
  <c r="Q2123" i="2"/>
  <c r="R2123" i="2" s="1"/>
  <c r="H2124" i="2"/>
  <c r="L2124" i="2"/>
  <c r="N2124" i="2"/>
  <c r="P2124" i="2"/>
  <c r="Q2124" i="2"/>
  <c r="R2124" i="2" s="1"/>
  <c r="F2125" i="2"/>
  <c r="G2125" i="2"/>
  <c r="H2125" i="2"/>
  <c r="I2125" i="2"/>
  <c r="L2125" i="2"/>
  <c r="N2125" i="2"/>
  <c r="O2125" i="2"/>
  <c r="P2125" i="2"/>
  <c r="Q2125" i="2"/>
  <c r="R2125" i="2"/>
  <c r="F2126" i="2"/>
  <c r="G2126" i="2"/>
  <c r="H2126" i="2"/>
  <c r="I2126" i="2"/>
  <c r="L2126" i="2"/>
  <c r="N2126" i="2"/>
  <c r="O2126" i="2"/>
  <c r="P2126" i="2"/>
  <c r="Q2126" i="2"/>
  <c r="R2126" i="2"/>
  <c r="H2127" i="2"/>
  <c r="I2127" i="2"/>
  <c r="L2127" i="2"/>
  <c r="N2127" i="2"/>
  <c r="P2127" i="2"/>
  <c r="Q2127" i="2"/>
  <c r="R2127" i="2" s="1"/>
  <c r="H2128" i="2"/>
  <c r="L2128" i="2"/>
  <c r="N2128" i="2"/>
  <c r="P2128" i="2"/>
  <c r="Q2128" i="2"/>
  <c r="R2128" i="2"/>
  <c r="F2129" i="2"/>
  <c r="H2129" i="2"/>
  <c r="L2129" i="2"/>
  <c r="N2129" i="2"/>
  <c r="O2129" i="2"/>
  <c r="P2129" i="2"/>
  <c r="Q2129" i="2"/>
  <c r="R2129" i="2"/>
  <c r="F2130" i="2"/>
  <c r="G2130" i="2"/>
  <c r="H2130" i="2"/>
  <c r="L2130" i="2"/>
  <c r="N2130" i="2"/>
  <c r="I2130" i="2" s="1"/>
  <c r="O2130" i="2"/>
  <c r="P2130" i="2"/>
  <c r="Q2130" i="2"/>
  <c r="R2130" i="2"/>
  <c r="F2131" i="2"/>
  <c r="G2131" i="2"/>
  <c r="H2131" i="2"/>
  <c r="I2131" i="2"/>
  <c r="L2131" i="2"/>
  <c r="N2131" i="2"/>
  <c r="O2131" i="2"/>
  <c r="P2131" i="2"/>
  <c r="Q2131" i="2"/>
  <c r="R2131" i="2"/>
  <c r="H2132" i="2"/>
  <c r="L2132" i="2"/>
  <c r="N2132" i="2"/>
  <c r="O2132" i="2"/>
  <c r="P2132" i="2"/>
  <c r="Q2132" i="2"/>
  <c r="R2132" i="2"/>
  <c r="H2133" i="2"/>
  <c r="L2133" i="2"/>
  <c r="N2133" i="2"/>
  <c r="P2133" i="2"/>
  <c r="Q2133" i="2"/>
  <c r="R2133" i="2" s="1"/>
  <c r="G2134" i="2"/>
  <c r="H2134" i="2"/>
  <c r="L2134" i="2"/>
  <c r="N2134" i="2"/>
  <c r="O2134" i="2"/>
  <c r="P2134" i="2"/>
  <c r="Q2134" i="2"/>
  <c r="R2134" i="2"/>
  <c r="H2146" i="2"/>
  <c r="I2146" i="2"/>
  <c r="L2146" i="2"/>
  <c r="N2146" i="2"/>
  <c r="P2146" i="2"/>
  <c r="Q2146" i="2"/>
  <c r="R2146" i="2" s="1"/>
  <c r="H2147" i="2"/>
  <c r="L2147" i="2"/>
  <c r="N2147" i="2"/>
  <c r="P2147" i="2"/>
  <c r="Q2147" i="2"/>
  <c r="R2147" i="2" s="1"/>
  <c r="F2148" i="2"/>
  <c r="G2148" i="2"/>
  <c r="H2148" i="2"/>
  <c r="I2148" i="2"/>
  <c r="L2148" i="2"/>
  <c r="N2148" i="2"/>
  <c r="O2148" i="2"/>
  <c r="P2148" i="2"/>
  <c r="Q2148" i="2"/>
  <c r="R2148" i="2" s="1"/>
  <c r="H2149" i="2"/>
  <c r="L2149" i="2"/>
  <c r="N2149" i="2"/>
  <c r="P2149" i="2"/>
  <c r="Q2149" i="2"/>
  <c r="R2149" i="2" s="1"/>
  <c r="F2150" i="2"/>
  <c r="G2150" i="2"/>
  <c r="H2150" i="2"/>
  <c r="I2150" i="2"/>
  <c r="L2150" i="2"/>
  <c r="N2150" i="2"/>
  <c r="O2150" i="2"/>
  <c r="P2150" i="2"/>
  <c r="Q2150" i="2"/>
  <c r="R2150" i="2"/>
  <c r="F2151" i="2"/>
  <c r="H2151" i="2"/>
  <c r="I2151" i="2"/>
  <c r="L2151" i="2"/>
  <c r="N2151" i="2"/>
  <c r="O2151" i="2" s="1"/>
  <c r="P2151" i="2"/>
  <c r="Q2151" i="2"/>
  <c r="R2151" i="2"/>
  <c r="H2152" i="2"/>
  <c r="I2152" i="2"/>
  <c r="L2152" i="2"/>
  <c r="N2152" i="2"/>
  <c r="O2152" i="2" s="1"/>
  <c r="P2152" i="2"/>
  <c r="Q2152" i="2"/>
  <c r="R2152" i="2" s="1"/>
  <c r="H2153" i="2"/>
  <c r="L2153" i="2"/>
  <c r="N2153" i="2"/>
  <c r="P2153" i="2"/>
  <c r="Q2153" i="2"/>
  <c r="R2153" i="2" s="1"/>
  <c r="F2154" i="2"/>
  <c r="G2154" i="2"/>
  <c r="H2154" i="2"/>
  <c r="I2154" i="2"/>
  <c r="L2154" i="2"/>
  <c r="N2154" i="2"/>
  <c r="O2154" i="2"/>
  <c r="P2154" i="2"/>
  <c r="Q2154" i="2"/>
  <c r="R2154" i="2" s="1"/>
  <c r="F2155" i="2"/>
  <c r="G2155" i="2"/>
  <c r="H2155" i="2"/>
  <c r="I2155" i="2"/>
  <c r="L2155" i="2"/>
  <c r="N2155" i="2"/>
  <c r="O2155" i="2" s="1"/>
  <c r="P2155" i="2"/>
  <c r="Q2155" i="2"/>
  <c r="R2155" i="2"/>
  <c r="F2156" i="2"/>
  <c r="G2156" i="2"/>
  <c r="H2156" i="2"/>
  <c r="I2156" i="2"/>
  <c r="L2156" i="2"/>
  <c r="N2156" i="2"/>
  <c r="O2156" i="2" s="1"/>
  <c r="P2156" i="2"/>
  <c r="Q2156" i="2"/>
  <c r="R2156" i="2"/>
  <c r="H2157" i="2"/>
  <c r="L2157" i="2"/>
  <c r="N2157" i="2"/>
  <c r="P2157" i="2"/>
  <c r="Q2157" i="2"/>
  <c r="R2157" i="2"/>
  <c r="H2158" i="2"/>
  <c r="L2158" i="2"/>
  <c r="N2158" i="2"/>
  <c r="O2158" i="2"/>
  <c r="P2158" i="2"/>
  <c r="Q2158" i="2"/>
  <c r="R2158" i="2"/>
  <c r="F2159" i="2"/>
  <c r="G2159" i="2"/>
  <c r="H2159" i="2"/>
  <c r="L2159" i="2"/>
  <c r="N2159" i="2"/>
  <c r="I2159" i="2" s="1"/>
  <c r="O2159" i="2"/>
  <c r="P2159" i="2"/>
  <c r="Q2159" i="2"/>
  <c r="R2159" i="2"/>
  <c r="F2160" i="2"/>
  <c r="G2160" i="2"/>
  <c r="H2160" i="2"/>
  <c r="I2160" i="2"/>
  <c r="L2160" i="2"/>
  <c r="N2160" i="2"/>
  <c r="O2160" i="2"/>
  <c r="P2160" i="2"/>
  <c r="Q2160" i="2"/>
  <c r="R2160" i="2"/>
  <c r="G2161" i="2"/>
  <c r="H2161" i="2"/>
  <c r="I2161" i="2"/>
  <c r="L2161" i="2"/>
  <c r="N2161" i="2"/>
  <c r="P2161" i="2"/>
  <c r="Q2161" i="2"/>
  <c r="R2161" i="2" s="1"/>
  <c r="H2162" i="2"/>
  <c r="I2162" i="2"/>
  <c r="L2162" i="2"/>
  <c r="N2162" i="2"/>
  <c r="O2162" i="2"/>
  <c r="P2162" i="2"/>
  <c r="Q2162" i="2"/>
  <c r="R2162" i="2"/>
  <c r="H2174" i="2"/>
  <c r="L2174" i="2"/>
  <c r="N2174" i="2"/>
  <c r="P2174" i="2"/>
  <c r="Q2174" i="2"/>
  <c r="R2174" i="2" s="1"/>
  <c r="G2175" i="2"/>
  <c r="H2175" i="2"/>
  <c r="I2175" i="2"/>
  <c r="L2175" i="2"/>
  <c r="N2175" i="2"/>
  <c r="F2175" i="2" s="1"/>
  <c r="O2175" i="2"/>
  <c r="P2175" i="2"/>
  <c r="Q2175" i="2"/>
  <c r="R2175" i="2"/>
  <c r="H2176" i="2"/>
  <c r="I2176" i="2"/>
  <c r="L2176" i="2"/>
  <c r="N2176" i="2"/>
  <c r="O2176" i="2" s="1"/>
  <c r="P2176" i="2"/>
  <c r="Q2176" i="2"/>
  <c r="R2176" i="2"/>
  <c r="H2177" i="2"/>
  <c r="L2177" i="2"/>
  <c r="N2177" i="2"/>
  <c r="I2177" i="2" s="1"/>
  <c r="O2177" i="2"/>
  <c r="P2177" i="2"/>
  <c r="Q2177" i="2"/>
  <c r="R2177" i="2" s="1"/>
  <c r="H2189" i="2"/>
  <c r="I2189" i="2"/>
  <c r="L2189" i="2"/>
  <c r="N2189" i="2"/>
  <c r="O2189" i="2"/>
  <c r="P2189" i="2"/>
  <c r="Q2189" i="2"/>
  <c r="R2189" i="2"/>
  <c r="F2190" i="2"/>
  <c r="G2190" i="2"/>
  <c r="H2190" i="2"/>
  <c r="L2190" i="2"/>
  <c r="N2190" i="2"/>
  <c r="P2190" i="2"/>
  <c r="Q2190" i="2"/>
  <c r="R2190" i="2"/>
  <c r="F2191" i="2"/>
  <c r="G2191" i="2"/>
  <c r="H2191" i="2"/>
  <c r="I2191" i="2"/>
  <c r="L2191" i="2"/>
  <c r="N2191" i="2"/>
  <c r="O2191" i="2"/>
  <c r="P2191" i="2"/>
  <c r="Q2191" i="2"/>
  <c r="R2191" i="2"/>
  <c r="H2192" i="2"/>
  <c r="L2192" i="2"/>
  <c r="N2192" i="2"/>
  <c r="O2192" i="2" s="1"/>
  <c r="P2192" i="2"/>
  <c r="Q2192" i="2"/>
  <c r="R2192" i="2"/>
  <c r="H2193" i="2"/>
  <c r="L2193" i="2"/>
  <c r="N2193" i="2"/>
  <c r="P2193" i="2"/>
  <c r="Q2193" i="2"/>
  <c r="R2193" i="2"/>
  <c r="H2194" i="2"/>
  <c r="I2194" i="2"/>
  <c r="L2194" i="2"/>
  <c r="N2194" i="2"/>
  <c r="O2194" i="2"/>
  <c r="P2194" i="2"/>
  <c r="Q2194" i="2"/>
  <c r="R2194" i="2"/>
  <c r="F2195" i="2"/>
  <c r="H2195" i="2"/>
  <c r="L2195" i="2"/>
  <c r="N2195" i="2"/>
  <c r="O2195" i="2"/>
  <c r="P2195" i="2"/>
  <c r="Q2195" i="2"/>
  <c r="R2195" i="2"/>
  <c r="F2196" i="2"/>
  <c r="G2196" i="2"/>
  <c r="H2196" i="2"/>
  <c r="I2196" i="2"/>
  <c r="L2196" i="2"/>
  <c r="N2196" i="2"/>
  <c r="O2196" i="2" s="1"/>
  <c r="P2196" i="2"/>
  <c r="Q2196" i="2"/>
  <c r="R2196" i="2"/>
  <c r="H2208" i="2"/>
  <c r="L2208" i="2"/>
  <c r="N2208" i="2"/>
  <c r="P2208" i="2"/>
  <c r="Q2208" i="2"/>
  <c r="R2208" i="2" s="1"/>
  <c r="F2209" i="2"/>
  <c r="G2209" i="2"/>
  <c r="H2209" i="2"/>
  <c r="I2209" i="2"/>
  <c r="L2209" i="2"/>
  <c r="N2209" i="2"/>
  <c r="O2209" i="2"/>
  <c r="P2209" i="2"/>
  <c r="Q2209" i="2"/>
  <c r="R2209" i="2" s="1"/>
  <c r="H2210" i="2"/>
  <c r="I2210" i="2"/>
  <c r="L2210" i="2"/>
  <c r="N2210" i="2"/>
  <c r="O2210" i="2"/>
  <c r="P2210" i="2"/>
  <c r="Q2210" i="2"/>
  <c r="R2210" i="2" s="1"/>
  <c r="H2211" i="2"/>
  <c r="L2211" i="2"/>
  <c r="N2211" i="2"/>
  <c r="O2211" i="2"/>
  <c r="P2211" i="2"/>
  <c r="Q2211" i="2"/>
  <c r="R2211" i="2" s="1"/>
  <c r="F2212" i="2"/>
  <c r="G2212" i="2"/>
  <c r="H2212" i="2"/>
  <c r="L2212" i="2"/>
  <c r="N2212" i="2"/>
  <c r="I2212" i="2" s="1"/>
  <c r="O2212" i="2"/>
  <c r="P2212" i="2"/>
  <c r="Q2212" i="2"/>
  <c r="R2212" i="2"/>
  <c r="F2213" i="2"/>
  <c r="G2213" i="2"/>
  <c r="H2213" i="2"/>
  <c r="I2213" i="2"/>
  <c r="L2213" i="2"/>
  <c r="N2213" i="2"/>
  <c r="O2213" i="2"/>
  <c r="P2213" i="2"/>
  <c r="Q2213" i="2"/>
  <c r="R2213" i="2"/>
  <c r="H2214" i="2"/>
  <c r="I2214" i="2"/>
  <c r="L2214" i="2"/>
  <c r="N2214" i="2"/>
  <c r="P2214" i="2"/>
  <c r="Q2214" i="2"/>
  <c r="R2214" i="2" s="1"/>
  <c r="H2215" i="2"/>
  <c r="L2215" i="2"/>
  <c r="N2215" i="2"/>
  <c r="P2215" i="2"/>
  <c r="Q2215" i="2"/>
  <c r="R2215" i="2" s="1"/>
  <c r="H2228" i="2"/>
  <c r="L2228" i="2"/>
  <c r="N2228" i="2"/>
  <c r="P2228" i="2"/>
  <c r="Q2228" i="2"/>
  <c r="R2228" i="2"/>
  <c r="F2241" i="2"/>
  <c r="G2241" i="2"/>
  <c r="H2241" i="2"/>
  <c r="L2241" i="2"/>
  <c r="N2241" i="2"/>
  <c r="I2241" i="2" s="1"/>
  <c r="P2241" i="2"/>
  <c r="Q2241" i="2"/>
  <c r="R2241" i="2" s="1"/>
  <c r="H2242" i="2"/>
  <c r="I2242" i="2"/>
  <c r="L2242" i="2"/>
  <c r="N2242" i="2"/>
  <c r="P2242" i="2"/>
  <c r="Q2242" i="2"/>
  <c r="R2242" i="2"/>
  <c r="H2243" i="2"/>
  <c r="L2243" i="2"/>
  <c r="N2243" i="2"/>
  <c r="I2243" i="2" s="1"/>
  <c r="O2243" i="2"/>
  <c r="P2243" i="2"/>
  <c r="Q2243" i="2"/>
  <c r="R2243" i="2" s="1"/>
  <c r="F2244" i="2"/>
  <c r="G2244" i="2"/>
  <c r="H2244" i="2"/>
  <c r="I2244" i="2"/>
  <c r="L2244" i="2"/>
  <c r="N2244" i="2"/>
  <c r="O2244" i="2"/>
  <c r="P2244" i="2"/>
  <c r="Q2244" i="2"/>
  <c r="R2244" i="2"/>
  <c r="H2257" i="2"/>
  <c r="I2257" i="2"/>
  <c r="L2257" i="2"/>
  <c r="N2257" i="2"/>
  <c r="P2257" i="2"/>
  <c r="Q2257" i="2"/>
  <c r="R2257" i="2"/>
  <c r="G2258" i="2"/>
  <c r="H2258" i="2"/>
  <c r="L2258" i="2"/>
  <c r="N2258" i="2"/>
  <c r="P2258" i="2"/>
  <c r="Q2258" i="2"/>
  <c r="R2258" i="2"/>
  <c r="F2259" i="2"/>
  <c r="G2259" i="2"/>
  <c r="H2259" i="2"/>
  <c r="I2259" i="2"/>
  <c r="L2259" i="2"/>
  <c r="N2259" i="2"/>
  <c r="O2259" i="2"/>
  <c r="P2259" i="2"/>
  <c r="Q2259" i="2"/>
  <c r="R2259" i="2"/>
  <c r="G2260" i="2"/>
  <c r="H2260" i="2"/>
  <c r="I2260" i="2"/>
  <c r="L2260" i="2"/>
  <c r="N2260" i="2"/>
  <c r="F2260" i="2" s="1"/>
  <c r="O2260" i="2"/>
  <c r="P2260" i="2"/>
  <c r="Q2260" i="2"/>
  <c r="R2260" i="2"/>
  <c r="F2261" i="2"/>
  <c r="G2261" i="2"/>
  <c r="H2261" i="2"/>
  <c r="I2261" i="2"/>
  <c r="L2261" i="2"/>
  <c r="N2261" i="2"/>
  <c r="O2261" i="2" s="1"/>
  <c r="P2261" i="2"/>
  <c r="Q2261" i="2"/>
  <c r="R2261" i="2"/>
  <c r="H2262" i="2"/>
  <c r="I2262" i="2"/>
  <c r="L2262" i="2"/>
  <c r="N2262" i="2"/>
  <c r="P2262" i="2"/>
  <c r="Q2262" i="2"/>
  <c r="R2262" i="2"/>
  <c r="H2263" i="2"/>
  <c r="L2263" i="2"/>
  <c r="N2263" i="2"/>
  <c r="P2263" i="2"/>
  <c r="Q2263" i="2"/>
  <c r="R2263" i="2" s="1"/>
  <c r="F2264" i="2"/>
  <c r="G2264" i="2"/>
  <c r="H2264" i="2"/>
  <c r="I2264" i="2"/>
  <c r="L2264" i="2"/>
  <c r="N2264" i="2"/>
  <c r="O2264" i="2"/>
  <c r="P2264" i="2"/>
  <c r="Q2264" i="2"/>
  <c r="R2264" i="2"/>
  <c r="F2265" i="2"/>
  <c r="G2265" i="2"/>
  <c r="H2265" i="2"/>
  <c r="I2265" i="2"/>
  <c r="L2265" i="2"/>
  <c r="N2265" i="2"/>
  <c r="O2265" i="2" s="1"/>
  <c r="P2265" i="2"/>
  <c r="Q2265" i="2"/>
  <c r="R2265" i="2"/>
  <c r="H2266" i="2"/>
  <c r="L2266" i="2"/>
  <c r="N2266" i="2"/>
  <c r="O2266" i="2"/>
  <c r="P2266" i="2"/>
  <c r="Q2266" i="2"/>
  <c r="R2266" i="2" s="1"/>
  <c r="H2267" i="2"/>
  <c r="I2267" i="2"/>
  <c r="L2267" i="2"/>
  <c r="N2267" i="2"/>
  <c r="O2267" i="2"/>
  <c r="P2267" i="2"/>
  <c r="Q2267" i="2"/>
  <c r="R2267" i="2"/>
  <c r="F2268" i="2"/>
  <c r="G2268" i="2"/>
  <c r="H2268" i="2"/>
  <c r="L2268" i="2"/>
  <c r="N2268" i="2"/>
  <c r="I2268" i="2" s="1"/>
  <c r="O2268" i="2"/>
  <c r="P2268" i="2"/>
  <c r="Q2268" i="2"/>
  <c r="R2268" i="2"/>
  <c r="F2269" i="2"/>
  <c r="G2269" i="2"/>
  <c r="H2269" i="2"/>
  <c r="I2269" i="2"/>
  <c r="L2269" i="2"/>
  <c r="N2269" i="2"/>
  <c r="O2269" i="2" s="1"/>
  <c r="P2269" i="2"/>
  <c r="Q2269" i="2"/>
  <c r="R2269" i="2"/>
  <c r="H2270" i="2"/>
  <c r="I2270" i="2"/>
  <c r="L2270" i="2"/>
  <c r="N2270" i="2"/>
  <c r="G2270" i="2" s="1"/>
  <c r="O2270" i="2"/>
  <c r="P2270" i="2"/>
  <c r="Q2270" i="2"/>
  <c r="R2270" i="2"/>
  <c r="G2271" i="2"/>
  <c r="H2271" i="2"/>
  <c r="L2271" i="2"/>
  <c r="N2271" i="2"/>
  <c r="O2271" i="2"/>
  <c r="P2271" i="2"/>
  <c r="Q2271" i="2"/>
  <c r="R2271" i="2" s="1"/>
  <c r="H2272" i="2"/>
  <c r="I2272" i="2"/>
  <c r="L2272" i="2"/>
  <c r="N2272" i="2"/>
  <c r="O2272" i="2"/>
  <c r="P2272" i="2"/>
  <c r="Q2272" i="2"/>
  <c r="R2272" i="2"/>
  <c r="F2273" i="2"/>
  <c r="G2273" i="2"/>
  <c r="H2273" i="2"/>
  <c r="L2273" i="2"/>
  <c r="N2273" i="2"/>
  <c r="I2273" i="2" s="1"/>
  <c r="O2273" i="2"/>
  <c r="P2273" i="2"/>
  <c r="Q2273" i="2"/>
  <c r="R2273" i="2"/>
  <c r="F2274" i="2"/>
  <c r="G2274" i="2"/>
  <c r="H2274" i="2"/>
  <c r="I2274" i="2"/>
  <c r="L2274" i="2"/>
  <c r="N2274" i="2"/>
  <c r="O2274" i="2"/>
  <c r="P2274" i="2"/>
  <c r="Q2274" i="2"/>
  <c r="R2274" i="2" s="1"/>
  <c r="G2275" i="2"/>
  <c r="H2275" i="2"/>
  <c r="L2275" i="2"/>
  <c r="N2275" i="2"/>
  <c r="P2275" i="2"/>
  <c r="Q2275" i="2"/>
  <c r="R2275" i="2"/>
  <c r="F2288" i="2"/>
  <c r="H2288" i="2"/>
  <c r="I2288" i="2"/>
  <c r="L2288" i="2"/>
  <c r="N2288" i="2"/>
  <c r="G2288" i="2" s="1"/>
  <c r="O2288" i="2"/>
  <c r="P2288" i="2"/>
  <c r="Q2288" i="2"/>
  <c r="R2288" i="2"/>
  <c r="F2289" i="2"/>
  <c r="H2289" i="2"/>
  <c r="L2289" i="2"/>
  <c r="N2289" i="2"/>
  <c r="O2289" i="2"/>
  <c r="P2289" i="2"/>
  <c r="Q2289" i="2"/>
  <c r="R2289" i="2" s="1"/>
  <c r="F2290" i="2"/>
  <c r="H2290" i="2"/>
  <c r="I2290" i="2"/>
  <c r="L2290" i="2"/>
  <c r="N2290" i="2"/>
  <c r="G2290" i="2" s="1"/>
  <c r="O2290" i="2"/>
  <c r="P2290" i="2"/>
  <c r="Q2290" i="2"/>
  <c r="R2290" i="2"/>
  <c r="F2291" i="2"/>
  <c r="H2291" i="2"/>
  <c r="I2291" i="2"/>
  <c r="L2291" i="2"/>
  <c r="N2291" i="2"/>
  <c r="G2291" i="2" s="1"/>
  <c r="O2291" i="2"/>
  <c r="P2291" i="2"/>
  <c r="Q2291" i="2"/>
  <c r="R2291" i="2"/>
  <c r="H2292" i="2"/>
  <c r="L2292" i="2"/>
  <c r="N2292" i="2"/>
  <c r="I2292" i="2" s="1"/>
  <c r="O2292" i="2"/>
  <c r="P2292" i="2"/>
  <c r="Q2292" i="2"/>
  <c r="R2292" i="2"/>
  <c r="F2293" i="2"/>
  <c r="G2293" i="2"/>
  <c r="H2293" i="2"/>
  <c r="I2293" i="2"/>
  <c r="L2293" i="2"/>
  <c r="N2293" i="2"/>
  <c r="O2293" i="2"/>
  <c r="P2293" i="2"/>
  <c r="Q2293" i="2"/>
  <c r="R2293" i="2" s="1"/>
  <c r="G2294" i="2"/>
  <c r="H2294" i="2"/>
  <c r="I2294" i="2"/>
  <c r="L2294" i="2"/>
  <c r="N2294" i="2"/>
  <c r="F2294" i="2" s="1"/>
  <c r="O2294" i="2"/>
  <c r="P2294" i="2"/>
  <c r="Q2294" i="2"/>
  <c r="R2294" i="2"/>
  <c r="H2307" i="2"/>
  <c r="I2307" i="2"/>
  <c r="L2307" i="2"/>
  <c r="N2307" i="2"/>
  <c r="O2307" i="2"/>
  <c r="P2307" i="2"/>
  <c r="Q2307" i="2"/>
  <c r="R2307" i="2"/>
  <c r="H2308" i="2"/>
  <c r="L2308" i="2"/>
  <c r="N2308" i="2"/>
  <c r="I2308" i="2" s="1"/>
  <c r="O2308" i="2"/>
  <c r="P2308" i="2"/>
  <c r="Q2308" i="2"/>
  <c r="R2308" i="2"/>
  <c r="G2309" i="2"/>
  <c r="H2309" i="2"/>
  <c r="I2309" i="2"/>
  <c r="L2309" i="2"/>
  <c r="N2309" i="2"/>
  <c r="F2309" i="2" s="1"/>
  <c r="O2309" i="2"/>
  <c r="P2309" i="2"/>
  <c r="Q2309" i="2"/>
  <c r="R2309" i="2"/>
  <c r="H2310" i="2"/>
  <c r="L2310" i="2"/>
  <c r="N2310" i="2"/>
  <c r="P2310" i="2"/>
  <c r="Q2310" i="2"/>
  <c r="R2310" i="2"/>
  <c r="H2311" i="2"/>
  <c r="L2311" i="2"/>
  <c r="N2311" i="2"/>
  <c r="P2311" i="2"/>
  <c r="Q2311" i="2"/>
  <c r="R2311" i="2" s="1"/>
  <c r="H2312" i="2"/>
  <c r="I2312" i="2"/>
  <c r="L2312" i="2"/>
  <c r="N2312" i="2"/>
  <c r="P2312" i="2"/>
  <c r="Q2312" i="2"/>
  <c r="R2312" i="2"/>
  <c r="H2325" i="2"/>
  <c r="L2325" i="2"/>
  <c r="N2325" i="2"/>
  <c r="P2325" i="2"/>
  <c r="Q2325" i="2"/>
  <c r="R2325" i="2" s="1"/>
  <c r="F2326" i="2"/>
  <c r="G2326" i="2"/>
  <c r="H2326" i="2"/>
  <c r="L2326" i="2"/>
  <c r="N2326" i="2"/>
  <c r="P2326" i="2"/>
  <c r="Q2326" i="2"/>
  <c r="R2326" i="2" s="1"/>
  <c r="F2339" i="2"/>
  <c r="G2339" i="2"/>
  <c r="H2339" i="2"/>
  <c r="I2339" i="2"/>
  <c r="L2339" i="2"/>
  <c r="N2339" i="2"/>
  <c r="O2339" i="2"/>
  <c r="P2339" i="2"/>
  <c r="Q2339" i="2"/>
  <c r="R2339" i="2"/>
  <c r="G2340" i="2"/>
  <c r="H2340" i="2"/>
  <c r="L2340" i="2"/>
  <c r="N2340" i="2"/>
  <c r="O2340" i="2"/>
  <c r="P2340" i="2"/>
  <c r="Q2340" i="2"/>
  <c r="R2340" i="2"/>
  <c r="F2341" i="2"/>
  <c r="H2341" i="2"/>
  <c r="I2341" i="2"/>
  <c r="L2341" i="2"/>
  <c r="N2341" i="2"/>
  <c r="G2341" i="2" s="1"/>
  <c r="O2341" i="2"/>
  <c r="P2341" i="2"/>
  <c r="Q2341" i="2"/>
  <c r="R2341" i="2"/>
  <c r="H2342" i="2"/>
  <c r="I2342" i="2"/>
  <c r="L2342" i="2"/>
  <c r="N2342" i="2"/>
  <c r="O2342" i="2"/>
  <c r="P2342" i="2"/>
  <c r="Q2342" i="2"/>
  <c r="R2342" i="2" s="1"/>
  <c r="H2343" i="2"/>
  <c r="L2343" i="2"/>
  <c r="N2343" i="2"/>
  <c r="P2343" i="2"/>
  <c r="Q2343" i="2"/>
  <c r="R2343" i="2" s="1"/>
  <c r="F2344" i="2"/>
  <c r="G2344" i="2"/>
  <c r="H2344" i="2"/>
  <c r="I2344" i="2"/>
  <c r="L2344" i="2"/>
  <c r="N2344" i="2"/>
  <c r="O2344" i="2"/>
  <c r="P2344" i="2"/>
  <c r="Q2344" i="2"/>
  <c r="R2344" i="2"/>
  <c r="F2345" i="2"/>
  <c r="H2345" i="2"/>
  <c r="I2345" i="2"/>
  <c r="L2345" i="2"/>
  <c r="N2345" i="2"/>
  <c r="G2345" i="2" s="1"/>
  <c r="O2345" i="2"/>
  <c r="P2345" i="2"/>
  <c r="Q2345" i="2"/>
  <c r="R2345" i="2"/>
  <c r="G2346" i="2"/>
  <c r="H2346" i="2"/>
  <c r="I2346" i="2"/>
  <c r="L2346" i="2"/>
  <c r="N2346" i="2"/>
  <c r="F2346" i="2" s="1"/>
  <c r="O2346" i="2"/>
  <c r="P2346" i="2"/>
  <c r="Q2346" i="2"/>
  <c r="R2346" i="2"/>
  <c r="H2347" i="2"/>
  <c r="I2347" i="2"/>
  <c r="L2347" i="2"/>
  <c r="N2347" i="2"/>
  <c r="P2347" i="2"/>
  <c r="Q2347" i="2"/>
  <c r="R2347" i="2"/>
  <c r="F2348" i="2"/>
  <c r="G2348" i="2"/>
  <c r="H2348" i="2"/>
  <c r="L2348" i="2"/>
  <c r="N2348" i="2"/>
  <c r="I2348" i="2" s="1"/>
  <c r="O2348" i="2"/>
  <c r="P2348" i="2"/>
  <c r="Q2348" i="2"/>
  <c r="R2348" i="2" s="1"/>
  <c r="F2349" i="2"/>
  <c r="G2349" i="2"/>
  <c r="H2349" i="2"/>
  <c r="I2349" i="2"/>
  <c r="L2349" i="2"/>
  <c r="N2349" i="2"/>
  <c r="O2349" i="2" s="1"/>
  <c r="P2349" i="2"/>
  <c r="Q2349" i="2"/>
  <c r="R2349" i="2" s="1"/>
  <c r="F2350" i="2"/>
  <c r="G2350" i="2"/>
  <c r="H2350" i="2"/>
  <c r="I2350" i="2"/>
  <c r="L2350" i="2"/>
  <c r="N2350" i="2"/>
  <c r="O2350" i="2"/>
  <c r="P2350" i="2"/>
  <c r="Q2350" i="2"/>
  <c r="R2350" i="2"/>
  <c r="F2351" i="2"/>
  <c r="H2351" i="2"/>
  <c r="I2351" i="2"/>
  <c r="L2351" i="2"/>
  <c r="N2351" i="2"/>
  <c r="O2351" i="2" s="1"/>
  <c r="P2351" i="2"/>
  <c r="Q2351" i="2"/>
  <c r="R2351" i="2" s="1"/>
  <c r="H2352" i="2"/>
  <c r="L2352" i="2"/>
  <c r="N2352" i="2"/>
  <c r="P2352" i="2"/>
  <c r="Q2352" i="2"/>
  <c r="R2352" i="2" s="1"/>
  <c r="H2353" i="2"/>
  <c r="L2353" i="2"/>
  <c r="N2353" i="2"/>
  <c r="P2353" i="2"/>
  <c r="Q2353" i="2"/>
  <c r="R2353" i="2"/>
  <c r="F2365" i="2"/>
  <c r="G2365" i="2"/>
  <c r="H2365" i="2"/>
  <c r="L2365" i="2"/>
  <c r="N2365" i="2"/>
  <c r="I2365" i="2" s="1"/>
  <c r="O2365" i="2"/>
  <c r="P2365" i="2"/>
  <c r="Q2365" i="2"/>
  <c r="R2365" i="2"/>
  <c r="F2366" i="2"/>
  <c r="G2366" i="2"/>
  <c r="H2366" i="2"/>
  <c r="I2366" i="2"/>
  <c r="L2366" i="2"/>
  <c r="N2366" i="2"/>
  <c r="O2366" i="2"/>
  <c r="P2366" i="2"/>
  <c r="Q2366" i="2"/>
  <c r="R2366" i="2"/>
  <c r="H2367" i="2"/>
  <c r="L2367" i="2"/>
  <c r="N2367" i="2"/>
  <c r="P2367" i="2"/>
  <c r="Q2367" i="2"/>
  <c r="R2367" i="2"/>
  <c r="H2368" i="2"/>
  <c r="I2368" i="2"/>
  <c r="L2368" i="2"/>
  <c r="N2368" i="2"/>
  <c r="F2368" i="2" s="1"/>
  <c r="O2368" i="2"/>
  <c r="P2368" i="2"/>
  <c r="Q2368" i="2"/>
  <c r="R2368" i="2" s="1"/>
  <c r="F2369" i="2"/>
  <c r="H2369" i="2"/>
  <c r="L2369" i="2"/>
  <c r="N2369" i="2"/>
  <c r="P2369" i="2"/>
  <c r="Q2369" i="2"/>
  <c r="R2369" i="2"/>
  <c r="F2370" i="2"/>
  <c r="H2370" i="2"/>
  <c r="I2370" i="2"/>
  <c r="L2370" i="2"/>
  <c r="N2370" i="2"/>
  <c r="G2370" i="2" s="1"/>
  <c r="O2370" i="2"/>
  <c r="P2370" i="2"/>
  <c r="Q2370" i="2"/>
  <c r="R2370" i="2" s="1"/>
  <c r="H2371" i="2"/>
  <c r="L2371" i="2"/>
  <c r="N2371" i="2"/>
  <c r="P2371" i="2"/>
  <c r="Q2371" i="2"/>
  <c r="R2371" i="2"/>
  <c r="F2372" i="2"/>
  <c r="G2372" i="2"/>
  <c r="H2372" i="2"/>
  <c r="I2372" i="2"/>
  <c r="L2372" i="2"/>
  <c r="N2372" i="2"/>
  <c r="O2372" i="2"/>
  <c r="P2372" i="2"/>
  <c r="Q2372" i="2"/>
  <c r="R2372" i="2" s="1"/>
  <c r="H2373" i="2"/>
  <c r="L2373" i="2"/>
  <c r="N2373" i="2"/>
  <c r="P2373" i="2"/>
  <c r="Q2373" i="2"/>
  <c r="R2373" i="2"/>
  <c r="F2374" i="2"/>
  <c r="H2374" i="2"/>
  <c r="I2374" i="2"/>
  <c r="L2374" i="2"/>
  <c r="N2374" i="2"/>
  <c r="G2374" i="2" s="1"/>
  <c r="O2374" i="2"/>
  <c r="P2374" i="2"/>
  <c r="Q2374" i="2"/>
  <c r="R2374" i="2" s="1"/>
  <c r="F2375" i="2"/>
  <c r="G2375" i="2"/>
  <c r="H2375" i="2"/>
  <c r="I2375" i="2"/>
  <c r="L2375" i="2"/>
  <c r="N2375" i="2"/>
  <c r="O2375" i="2"/>
  <c r="P2375" i="2"/>
  <c r="Q2375" i="2"/>
  <c r="R2375" i="2"/>
  <c r="H2376" i="2"/>
  <c r="L2376" i="2"/>
  <c r="N2376" i="2"/>
  <c r="P2376" i="2"/>
  <c r="Q2376" i="2"/>
  <c r="R2376" i="2"/>
  <c r="F2377" i="2"/>
  <c r="H2377" i="2"/>
  <c r="L2377" i="2"/>
  <c r="N2377" i="2"/>
  <c r="P2377" i="2"/>
  <c r="Q2377" i="2"/>
  <c r="R2377" i="2"/>
  <c r="F2378" i="2"/>
  <c r="G2378" i="2"/>
  <c r="H2378" i="2"/>
  <c r="I2378" i="2"/>
  <c r="L2378" i="2"/>
  <c r="N2378" i="2"/>
  <c r="O2378" i="2"/>
  <c r="P2378" i="2"/>
  <c r="Q2378" i="2"/>
  <c r="R2378" i="2"/>
  <c r="F2379" i="2"/>
  <c r="G2379" i="2"/>
  <c r="H2379" i="2"/>
  <c r="L2379" i="2"/>
  <c r="N2379" i="2"/>
  <c r="I2379" i="2" s="1"/>
  <c r="P2379" i="2"/>
  <c r="Q2379" i="2"/>
  <c r="R2379" i="2"/>
  <c r="F2380" i="2"/>
  <c r="G2380" i="2"/>
  <c r="H2380" i="2"/>
  <c r="I2380" i="2"/>
  <c r="L2380" i="2"/>
  <c r="N2380" i="2"/>
  <c r="O2380" i="2"/>
  <c r="P2380" i="2"/>
  <c r="Q2380" i="2"/>
  <c r="R2380" i="2" s="1"/>
  <c r="H2381" i="2"/>
  <c r="I2381" i="2"/>
  <c r="L2381" i="2"/>
  <c r="N2381" i="2"/>
  <c r="O2381" i="2"/>
  <c r="P2381" i="2"/>
  <c r="Q2381" i="2"/>
  <c r="R2381" i="2"/>
  <c r="F2382" i="2"/>
  <c r="H2382" i="2"/>
  <c r="L2382" i="2"/>
  <c r="N2382" i="2"/>
  <c r="O2382" i="2"/>
  <c r="P2382" i="2"/>
  <c r="Q2382" i="2"/>
  <c r="R2382" i="2" s="1"/>
  <c r="H2383" i="2"/>
  <c r="L2383" i="2"/>
  <c r="N2383" i="2"/>
  <c r="O2383" i="2"/>
  <c r="P2383" i="2"/>
  <c r="Q2383" i="2"/>
  <c r="R2383" i="2"/>
  <c r="F2384" i="2"/>
  <c r="G2384" i="2"/>
  <c r="H2384" i="2"/>
  <c r="I2384" i="2"/>
  <c r="L2384" i="2"/>
  <c r="N2384" i="2"/>
  <c r="O2384" i="2"/>
  <c r="P2384" i="2"/>
  <c r="Q2384" i="2"/>
  <c r="R2384" i="2"/>
  <c r="F2385" i="2"/>
  <c r="G2385" i="2"/>
  <c r="H2385" i="2"/>
  <c r="I2385" i="2"/>
  <c r="L2385" i="2"/>
  <c r="N2385" i="2"/>
  <c r="O2385" i="2"/>
  <c r="P2385" i="2"/>
  <c r="Q2385" i="2"/>
  <c r="R2385" i="2"/>
  <c r="F2386" i="2"/>
  <c r="G2386" i="2"/>
  <c r="H2386" i="2"/>
  <c r="L2386" i="2"/>
  <c r="N2386" i="2"/>
  <c r="P2386" i="2"/>
  <c r="Q2386" i="2"/>
  <c r="R2386" i="2" s="1"/>
  <c r="F2387" i="2"/>
  <c r="G2387" i="2"/>
  <c r="H2387" i="2"/>
  <c r="I2387" i="2"/>
  <c r="L2387" i="2"/>
  <c r="N2387" i="2"/>
  <c r="O2387" i="2"/>
  <c r="P2387" i="2"/>
  <c r="Q2387" i="2"/>
  <c r="R2387" i="2" s="1"/>
  <c r="H2388" i="2"/>
  <c r="L2388" i="2"/>
  <c r="N2388" i="2"/>
  <c r="P2388" i="2"/>
  <c r="Q2388" i="2"/>
  <c r="R2388" i="2" s="1"/>
  <c r="F2389" i="2"/>
  <c r="G2389" i="2"/>
  <c r="H2389" i="2"/>
  <c r="L2389" i="2"/>
  <c r="N2389" i="2"/>
  <c r="I2389" i="2" s="1"/>
  <c r="O2389" i="2"/>
  <c r="P2389" i="2"/>
  <c r="Q2389" i="2"/>
  <c r="R2389" i="2" s="1"/>
  <c r="F2390" i="2"/>
  <c r="G2390" i="2"/>
  <c r="H2390" i="2"/>
  <c r="I2390" i="2"/>
  <c r="L2390" i="2"/>
  <c r="N2390" i="2"/>
  <c r="O2390" i="2"/>
  <c r="P2390" i="2"/>
  <c r="Q2390" i="2"/>
  <c r="R2390" i="2"/>
  <c r="F2391" i="2"/>
  <c r="G2391" i="2"/>
  <c r="H2391" i="2"/>
  <c r="I2391" i="2"/>
  <c r="L2391" i="2"/>
  <c r="N2391" i="2"/>
  <c r="O2391" i="2"/>
  <c r="P2391" i="2"/>
  <c r="Q2391" i="2"/>
  <c r="R2391" i="2"/>
  <c r="H2392" i="2"/>
  <c r="I2392" i="2"/>
  <c r="L2392" i="2"/>
  <c r="N2392" i="2"/>
  <c r="O2392" i="2" s="1"/>
  <c r="P2392" i="2"/>
  <c r="Q2392" i="2"/>
  <c r="R2392" i="2" s="1"/>
  <c r="F2393" i="2"/>
  <c r="H2393" i="2"/>
  <c r="I2393" i="2"/>
  <c r="L2393" i="2"/>
  <c r="N2393" i="2"/>
  <c r="G2393" i="2" s="1"/>
  <c r="O2393" i="2"/>
  <c r="P2393" i="2"/>
  <c r="Q2393" i="2"/>
  <c r="R2393" i="2" s="1"/>
  <c r="F2394" i="2"/>
  <c r="H2394" i="2"/>
  <c r="I2394" i="2"/>
  <c r="L2394" i="2"/>
  <c r="N2394" i="2"/>
  <c r="G2394" i="2" s="1"/>
  <c r="O2394" i="2"/>
  <c r="P2394" i="2"/>
  <c r="Q2394" i="2"/>
  <c r="R2394" i="2"/>
  <c r="F2395" i="2"/>
  <c r="G2395" i="2"/>
  <c r="H2395" i="2"/>
  <c r="L2395" i="2"/>
  <c r="N2395" i="2"/>
  <c r="I2395" i="2" s="1"/>
  <c r="O2395" i="2"/>
  <c r="P2395" i="2"/>
  <c r="Q2395" i="2"/>
  <c r="R2395" i="2"/>
  <c r="F2396" i="2"/>
  <c r="G2396" i="2"/>
  <c r="H2396" i="2"/>
  <c r="I2396" i="2"/>
  <c r="L2396" i="2"/>
  <c r="N2396" i="2"/>
  <c r="O2396" i="2"/>
  <c r="P2396" i="2"/>
  <c r="Q2396" i="2"/>
  <c r="R2396" i="2" s="1"/>
  <c r="G2397" i="2"/>
  <c r="H2397" i="2"/>
  <c r="I2397" i="2"/>
  <c r="L2397" i="2"/>
  <c r="N2397" i="2"/>
  <c r="F2397" i="2" s="1"/>
  <c r="O2397" i="2"/>
  <c r="P2397" i="2"/>
  <c r="Q2397" i="2"/>
  <c r="R2397" i="2" s="1"/>
  <c r="H2398" i="2"/>
  <c r="I2398" i="2"/>
  <c r="L2398" i="2"/>
  <c r="N2398" i="2"/>
  <c r="G2398" i="2" s="1"/>
  <c r="O2398" i="2"/>
  <c r="P2398" i="2"/>
  <c r="Q2398" i="2"/>
  <c r="R2398" i="2" s="1"/>
  <c r="F2399" i="2"/>
  <c r="G2399" i="2"/>
  <c r="H2399" i="2"/>
  <c r="I2399" i="2"/>
  <c r="L2399" i="2"/>
  <c r="N2399" i="2"/>
  <c r="O2399" i="2"/>
  <c r="P2399" i="2"/>
  <c r="Q2399" i="2"/>
  <c r="R2399" i="2"/>
  <c r="H2400" i="2"/>
  <c r="L2400" i="2"/>
  <c r="N2400" i="2"/>
  <c r="O2400" i="2"/>
  <c r="P2400" i="2"/>
  <c r="Q2400" i="2"/>
  <c r="R2400" i="2"/>
  <c r="F2401" i="2"/>
  <c r="H2401" i="2"/>
  <c r="L2401" i="2"/>
  <c r="N2401" i="2"/>
  <c r="O2401" i="2"/>
  <c r="P2401" i="2"/>
  <c r="Q2401" i="2"/>
  <c r="R2401" i="2"/>
  <c r="F2402" i="2"/>
  <c r="G2402" i="2"/>
  <c r="H2402" i="2"/>
  <c r="I2402" i="2"/>
  <c r="L2402" i="2"/>
  <c r="N2402" i="2"/>
  <c r="O2402" i="2"/>
  <c r="P2402" i="2"/>
  <c r="Q2402" i="2"/>
  <c r="R2402" i="2" s="1"/>
  <c r="G2403" i="2"/>
  <c r="H2403" i="2"/>
  <c r="L2403" i="2"/>
  <c r="N2403" i="2"/>
  <c r="I2403" i="2" s="1"/>
  <c r="O2403" i="2"/>
  <c r="P2403" i="2"/>
  <c r="Q2403" i="2"/>
  <c r="R2403" i="2" s="1"/>
  <c r="F2404" i="2"/>
  <c r="G2404" i="2"/>
  <c r="H2404" i="2"/>
  <c r="I2404" i="2"/>
  <c r="L2404" i="2"/>
  <c r="N2404" i="2"/>
  <c r="O2404" i="2"/>
  <c r="P2404" i="2"/>
  <c r="Q2404" i="2"/>
  <c r="R2404" i="2" s="1"/>
  <c r="G2405" i="2"/>
  <c r="H2405" i="2"/>
  <c r="I2405" i="2"/>
  <c r="L2405" i="2"/>
  <c r="N2405" i="2"/>
  <c r="F2405" i="2" s="1"/>
  <c r="P2405" i="2"/>
  <c r="Q2405" i="2"/>
  <c r="R2405" i="2"/>
  <c r="H2406" i="2"/>
  <c r="L2406" i="2"/>
  <c r="N2406" i="2"/>
  <c r="O2406" i="2"/>
  <c r="P2406" i="2"/>
  <c r="Q2406" i="2"/>
  <c r="R2406" i="2"/>
  <c r="H2407" i="2"/>
  <c r="L2407" i="2"/>
  <c r="N2407" i="2"/>
  <c r="O2407" i="2"/>
  <c r="P2407" i="2"/>
  <c r="Q2407" i="2"/>
  <c r="R2407" i="2"/>
  <c r="F2408" i="2"/>
  <c r="G2408" i="2"/>
  <c r="H2408" i="2"/>
  <c r="I2408" i="2"/>
  <c r="L2408" i="2"/>
  <c r="N2408" i="2"/>
  <c r="O2408" i="2"/>
  <c r="P2408" i="2"/>
  <c r="Q2408" i="2"/>
  <c r="R2408" i="2" s="1"/>
  <c r="F2409" i="2"/>
  <c r="G2409" i="2"/>
  <c r="H2409" i="2"/>
  <c r="I2409" i="2"/>
  <c r="L2409" i="2"/>
  <c r="N2409" i="2"/>
  <c r="O2409" i="2"/>
  <c r="P2409" i="2"/>
  <c r="Q2409" i="2"/>
  <c r="R2409" i="2"/>
  <c r="H2410" i="2"/>
  <c r="I2410" i="2"/>
  <c r="L2410" i="2"/>
  <c r="N2410" i="2"/>
  <c r="O2410" i="2" s="1"/>
  <c r="P2410" i="2"/>
  <c r="Q2410" i="2"/>
  <c r="R2410" i="2" s="1"/>
  <c r="F2411" i="2"/>
  <c r="H2411" i="2"/>
  <c r="I2411" i="2"/>
  <c r="L2411" i="2"/>
  <c r="N2411" i="2"/>
  <c r="G2411" i="2" s="1"/>
  <c r="O2411" i="2"/>
  <c r="P2411" i="2"/>
  <c r="Q2411" i="2"/>
  <c r="R2411" i="2"/>
  <c r="H2412" i="2"/>
  <c r="I2412" i="2"/>
  <c r="L2412" i="2"/>
  <c r="N2412" i="2"/>
  <c r="O2412" i="2"/>
  <c r="P2412" i="2"/>
  <c r="Q2412" i="2"/>
  <c r="R2412" i="2" s="1"/>
  <c r="F2413" i="2"/>
  <c r="G2413" i="2"/>
  <c r="H2413" i="2"/>
  <c r="L2413" i="2"/>
  <c r="N2413" i="2"/>
  <c r="I2413" i="2" s="1"/>
  <c r="O2413" i="2"/>
  <c r="P2413" i="2"/>
  <c r="Q2413" i="2"/>
  <c r="R2413" i="2"/>
  <c r="F2425" i="2"/>
  <c r="G2425" i="2"/>
  <c r="H2425" i="2"/>
  <c r="I2425" i="2"/>
  <c r="L2425" i="2"/>
  <c r="N2425" i="2"/>
  <c r="O2425" i="2"/>
  <c r="P2425" i="2"/>
  <c r="Q2425" i="2"/>
  <c r="R2425" i="2" s="1"/>
  <c r="H2426" i="2"/>
  <c r="L2426" i="2"/>
  <c r="N2426" i="2"/>
  <c r="P2426" i="2"/>
  <c r="Q2426" i="2"/>
  <c r="R2426" i="2"/>
  <c r="F2427" i="2"/>
  <c r="G2427" i="2"/>
  <c r="H2427" i="2"/>
  <c r="L2427" i="2"/>
  <c r="N2427" i="2"/>
  <c r="P2427" i="2"/>
  <c r="Q2427" i="2"/>
  <c r="R2427" i="2"/>
  <c r="G2428" i="2"/>
  <c r="H2428" i="2"/>
  <c r="I2428" i="2"/>
  <c r="L2428" i="2"/>
  <c r="N2428" i="2"/>
  <c r="F2428" i="2" s="1"/>
  <c r="O2428" i="2"/>
  <c r="P2428" i="2"/>
  <c r="Q2428" i="2"/>
  <c r="R2428" i="2" s="1"/>
  <c r="G2429" i="2"/>
  <c r="H2429" i="2"/>
  <c r="L2429" i="2"/>
  <c r="N2429" i="2"/>
  <c r="O2429" i="2"/>
  <c r="P2429" i="2"/>
  <c r="Q2429" i="2"/>
  <c r="R2429" i="2" s="1"/>
  <c r="F2430" i="2"/>
  <c r="G2430" i="2"/>
  <c r="H2430" i="2"/>
  <c r="I2430" i="2"/>
  <c r="L2430" i="2"/>
  <c r="N2430" i="2"/>
  <c r="O2430" i="2"/>
  <c r="P2430" i="2"/>
  <c r="Q2430" i="2"/>
  <c r="R2430" i="2"/>
  <c r="F2431" i="2"/>
  <c r="H2431" i="2"/>
  <c r="I2431" i="2"/>
  <c r="L2431" i="2"/>
  <c r="N2431" i="2"/>
  <c r="G2431" i="2" s="1"/>
  <c r="O2431" i="2"/>
  <c r="P2431" i="2"/>
  <c r="Q2431" i="2"/>
  <c r="R2431" i="2"/>
  <c r="H2432" i="2"/>
  <c r="L2432" i="2"/>
  <c r="N2432" i="2"/>
  <c r="P2432" i="2"/>
  <c r="Q2432" i="2"/>
  <c r="R2432" i="2"/>
  <c r="G2433" i="2"/>
  <c r="H2433" i="2"/>
  <c r="I2433" i="2"/>
  <c r="L2433" i="2"/>
  <c r="N2433" i="2"/>
  <c r="F2433" i="2" s="1"/>
  <c r="O2433" i="2"/>
  <c r="P2433" i="2"/>
  <c r="Q2433" i="2"/>
  <c r="R2433" i="2"/>
  <c r="H2434" i="2"/>
  <c r="I2434" i="2"/>
  <c r="L2434" i="2"/>
  <c r="N2434" i="2"/>
  <c r="P2434" i="2"/>
  <c r="Q2434" i="2"/>
  <c r="R2434" i="2" s="1"/>
  <c r="H2446" i="2"/>
  <c r="L2446" i="2"/>
  <c r="N2446" i="2"/>
  <c r="O2446" i="2"/>
  <c r="P2446" i="2"/>
  <c r="Q2446" i="2"/>
  <c r="R2446" i="2"/>
  <c r="F2447" i="2"/>
  <c r="H2447" i="2"/>
  <c r="L2447" i="2"/>
  <c r="N2447" i="2"/>
  <c r="P2447" i="2"/>
  <c r="Q2447" i="2"/>
  <c r="R2447" i="2"/>
  <c r="F2448" i="2"/>
  <c r="G2448" i="2"/>
  <c r="H2448" i="2"/>
  <c r="L2448" i="2"/>
  <c r="N2448" i="2"/>
  <c r="I2448" i="2" s="1"/>
  <c r="O2448" i="2"/>
  <c r="P2448" i="2"/>
  <c r="Q2448" i="2"/>
  <c r="R2448" i="2" s="1"/>
  <c r="F2449" i="2"/>
  <c r="G2449" i="2"/>
  <c r="H2449" i="2"/>
  <c r="I2449" i="2"/>
  <c r="L2449" i="2"/>
  <c r="N2449" i="2"/>
  <c r="O2449" i="2"/>
  <c r="P2449" i="2"/>
  <c r="Q2449" i="2"/>
  <c r="R2449" i="2"/>
  <c r="H2450" i="2"/>
  <c r="L2450" i="2"/>
  <c r="N2450" i="2"/>
  <c r="O2450" i="2"/>
  <c r="P2450" i="2"/>
  <c r="Q2450" i="2"/>
  <c r="R2450" i="2" s="1"/>
  <c r="H2451" i="2"/>
  <c r="L2451" i="2"/>
  <c r="N2451" i="2"/>
  <c r="P2451" i="2"/>
  <c r="Q2451" i="2"/>
  <c r="R2451" i="2" s="1"/>
  <c r="G2452" i="2"/>
  <c r="H2452" i="2"/>
  <c r="L2452" i="2"/>
  <c r="N2452" i="2"/>
  <c r="P2452" i="2"/>
  <c r="Q2452" i="2"/>
  <c r="R2452" i="2" s="1"/>
  <c r="F2453" i="2"/>
  <c r="H2453" i="2"/>
  <c r="I2453" i="2"/>
  <c r="L2453" i="2"/>
  <c r="N2453" i="2"/>
  <c r="G2453" i="2" s="1"/>
  <c r="O2453" i="2"/>
  <c r="P2453" i="2"/>
  <c r="Q2453" i="2"/>
  <c r="R2453" i="2" s="1"/>
  <c r="H2454" i="2"/>
  <c r="L2454" i="2"/>
  <c r="N2454" i="2"/>
  <c r="O2454" i="2" s="1"/>
  <c r="P2454" i="2"/>
  <c r="Q2454" i="2"/>
  <c r="R2454" i="2" s="1"/>
  <c r="H2466" i="2"/>
  <c r="I2466" i="2"/>
  <c r="L2466" i="2"/>
  <c r="N2466" i="2"/>
  <c r="F2466" i="2" s="1"/>
  <c r="O2466" i="2"/>
  <c r="P2466" i="2"/>
  <c r="Q2466" i="2"/>
  <c r="R2466" i="2" s="1"/>
  <c r="H2467" i="2"/>
  <c r="I2467" i="2"/>
  <c r="L2467" i="2"/>
  <c r="N2467" i="2"/>
  <c r="P2467" i="2"/>
  <c r="Q2467" i="2"/>
  <c r="R2467" i="2" s="1"/>
  <c r="G2468" i="2"/>
  <c r="H2468" i="2"/>
  <c r="L2468" i="2"/>
  <c r="N2468" i="2"/>
  <c r="P2468" i="2"/>
  <c r="Q2468" i="2"/>
  <c r="R2468" i="2"/>
  <c r="F2469" i="2"/>
  <c r="G2469" i="2"/>
  <c r="H2469" i="2"/>
  <c r="I2469" i="2"/>
  <c r="L2469" i="2"/>
  <c r="N2469" i="2"/>
  <c r="O2469" i="2"/>
  <c r="P2469" i="2"/>
  <c r="Q2469" i="2"/>
  <c r="R2469" i="2" s="1"/>
  <c r="H2470" i="2"/>
  <c r="L2470" i="2"/>
  <c r="N2470" i="2"/>
  <c r="P2470" i="2"/>
  <c r="Q2470" i="2"/>
  <c r="R2470" i="2" s="1"/>
  <c r="G2471" i="2"/>
  <c r="H2471" i="2"/>
  <c r="L2471" i="2"/>
  <c r="N2471" i="2"/>
  <c r="P2471" i="2"/>
  <c r="Q2471" i="2"/>
  <c r="R2471" i="2"/>
  <c r="F2472" i="2"/>
  <c r="H2472" i="2"/>
  <c r="I2472" i="2"/>
  <c r="L2472" i="2"/>
  <c r="N2472" i="2"/>
  <c r="G2472" i="2" s="1"/>
  <c r="O2472" i="2"/>
  <c r="P2472" i="2"/>
  <c r="Q2472" i="2"/>
  <c r="R2472" i="2" s="1"/>
  <c r="F2484" i="2"/>
  <c r="G2484" i="2"/>
  <c r="H2484" i="2"/>
  <c r="I2484" i="2"/>
  <c r="L2484" i="2"/>
  <c r="N2484" i="2"/>
  <c r="O2484" i="2"/>
  <c r="P2484" i="2"/>
  <c r="Q2484" i="2"/>
  <c r="R2484" i="2"/>
  <c r="F2485" i="2"/>
  <c r="G2485" i="2"/>
  <c r="H2485" i="2"/>
  <c r="I2485" i="2"/>
  <c r="L2485" i="2"/>
  <c r="N2485" i="2"/>
  <c r="O2485" i="2"/>
  <c r="P2485" i="2"/>
  <c r="Q2485" i="2"/>
  <c r="R2485" i="2"/>
  <c r="F2486" i="2"/>
  <c r="G2486" i="2"/>
  <c r="H2486" i="2"/>
  <c r="I2486" i="2"/>
  <c r="L2486" i="2"/>
  <c r="N2486" i="2"/>
  <c r="O2486" i="2" s="1"/>
  <c r="P2486" i="2"/>
  <c r="Q2486" i="2"/>
  <c r="R2486" i="2" s="1"/>
  <c r="H2487" i="2"/>
  <c r="I2487" i="2"/>
  <c r="L2487" i="2"/>
  <c r="N2487" i="2"/>
  <c r="O2487" i="2"/>
  <c r="P2487" i="2"/>
  <c r="Q2487" i="2"/>
  <c r="R2487" i="2" s="1"/>
  <c r="H2488" i="2"/>
  <c r="L2488" i="2"/>
  <c r="N2488" i="2"/>
  <c r="P2488" i="2"/>
  <c r="Q2488" i="2"/>
  <c r="R2488" i="2"/>
  <c r="F2489" i="2"/>
  <c r="G2489" i="2"/>
  <c r="H2489" i="2"/>
  <c r="L2489" i="2"/>
  <c r="N2489" i="2"/>
  <c r="P2489" i="2"/>
  <c r="Q2489" i="2"/>
  <c r="R2489" i="2"/>
  <c r="F2490" i="2"/>
  <c r="G2490" i="2"/>
  <c r="H2490" i="2"/>
  <c r="I2490" i="2"/>
  <c r="L2490" i="2"/>
  <c r="N2490" i="2"/>
  <c r="O2490" i="2"/>
  <c r="P2490" i="2"/>
  <c r="Q2490" i="2"/>
  <c r="R2490" i="2"/>
  <c r="G2491" i="2"/>
  <c r="H2491" i="2"/>
  <c r="L2491" i="2"/>
  <c r="N2491" i="2"/>
  <c r="O2491" i="2"/>
  <c r="P2491" i="2"/>
  <c r="Q2491" i="2"/>
  <c r="R2491" i="2" s="1"/>
  <c r="H2492" i="2"/>
  <c r="I2492" i="2"/>
  <c r="L2492" i="2"/>
  <c r="N2492" i="2"/>
  <c r="F2492" i="2" s="1"/>
  <c r="O2492" i="2"/>
  <c r="P2492" i="2"/>
  <c r="Q2492" i="2"/>
  <c r="R2492" i="2" s="1"/>
  <c r="F2493" i="2"/>
  <c r="G2493" i="2"/>
  <c r="H2493" i="2"/>
  <c r="L2493" i="2"/>
  <c r="N2493" i="2"/>
  <c r="I2493" i="2" s="1"/>
  <c r="O2493" i="2"/>
  <c r="P2493" i="2"/>
  <c r="Q2493" i="2"/>
  <c r="R2493" i="2" s="1"/>
  <c r="F2494" i="2"/>
  <c r="H2494" i="2"/>
  <c r="L2494" i="2"/>
  <c r="N2494" i="2"/>
  <c r="P2494" i="2"/>
  <c r="Q2494" i="2"/>
  <c r="R2494" i="2" s="1"/>
  <c r="G2495" i="2"/>
  <c r="H2495" i="2"/>
  <c r="L2495" i="2"/>
  <c r="N2495" i="2"/>
  <c r="O2495" i="2"/>
  <c r="P2495" i="2"/>
  <c r="Q2495" i="2"/>
  <c r="R2495" i="2" s="1"/>
  <c r="F2496" i="2"/>
  <c r="G2496" i="2"/>
  <c r="H2496" i="2"/>
  <c r="I2496" i="2"/>
  <c r="L2496" i="2"/>
  <c r="N2496" i="2"/>
  <c r="O2496" i="2"/>
  <c r="P2496" i="2"/>
  <c r="Q2496" i="2"/>
  <c r="R2496" i="2"/>
  <c r="H2497" i="2"/>
  <c r="L2497" i="2"/>
  <c r="N2497" i="2"/>
  <c r="P2497" i="2"/>
  <c r="Q2497" i="2"/>
  <c r="R2497" i="2" s="1"/>
  <c r="G2498" i="2"/>
  <c r="H2498" i="2"/>
  <c r="L2498" i="2"/>
  <c r="N2498" i="2"/>
  <c r="O2498" i="2"/>
  <c r="P2498" i="2"/>
  <c r="Q2498" i="2"/>
  <c r="R2498" i="2" s="1"/>
  <c r="H2499" i="2"/>
  <c r="I2499" i="2"/>
  <c r="L2499" i="2"/>
  <c r="N2499" i="2"/>
  <c r="P2499" i="2"/>
  <c r="Q2499" i="2"/>
  <c r="R2499" i="2"/>
  <c r="F2500" i="2"/>
  <c r="H2500" i="2"/>
  <c r="I2500" i="2"/>
  <c r="L2500" i="2"/>
  <c r="N2500" i="2"/>
  <c r="G2500" i="2" s="1"/>
  <c r="O2500" i="2"/>
  <c r="P2500" i="2"/>
  <c r="Q2500" i="2"/>
  <c r="R2500" i="2" s="1"/>
  <c r="F2501" i="2"/>
  <c r="G2501" i="2"/>
  <c r="H2501" i="2"/>
  <c r="L2501" i="2"/>
  <c r="N2501" i="2"/>
  <c r="I2501" i="2" s="1"/>
  <c r="O2501" i="2"/>
  <c r="P2501" i="2"/>
  <c r="Q2501" i="2"/>
  <c r="R2501" i="2"/>
  <c r="F2502" i="2"/>
  <c r="G2502" i="2"/>
  <c r="H2502" i="2"/>
  <c r="I2502" i="2"/>
  <c r="L2502" i="2"/>
  <c r="N2502" i="2"/>
  <c r="O2502" i="2"/>
  <c r="P2502" i="2"/>
  <c r="Q2502" i="2"/>
  <c r="R2502" i="2"/>
  <c r="H2503" i="2"/>
  <c r="L2503" i="2"/>
  <c r="N2503" i="2"/>
  <c r="O2503" i="2"/>
  <c r="P2503" i="2"/>
  <c r="Q2503" i="2"/>
  <c r="R2503" i="2" s="1"/>
  <c r="H2504" i="2"/>
  <c r="L2504" i="2"/>
  <c r="N2504" i="2"/>
  <c r="P2504" i="2"/>
  <c r="Q2504" i="2"/>
  <c r="R2504" i="2" s="1"/>
  <c r="F2505" i="2"/>
  <c r="G2505" i="2"/>
  <c r="H2505" i="2"/>
  <c r="I2505" i="2"/>
  <c r="L2505" i="2"/>
  <c r="N2505" i="2"/>
  <c r="O2505" i="2" s="1"/>
  <c r="P2505" i="2"/>
  <c r="Q2505" i="2"/>
  <c r="R2505" i="2" s="1"/>
  <c r="F2506" i="2"/>
  <c r="H2506" i="2"/>
  <c r="L2506" i="2"/>
  <c r="N2506" i="2"/>
  <c r="P2506" i="2"/>
  <c r="Q2506" i="2"/>
  <c r="R2506" i="2" s="1"/>
  <c r="H2507" i="2"/>
  <c r="L2507" i="2"/>
  <c r="N2507" i="2"/>
  <c r="I2507" i="2" s="1"/>
  <c r="O2507" i="2"/>
  <c r="P2507" i="2"/>
  <c r="Q2507" i="2"/>
  <c r="R2507" i="2"/>
  <c r="F2508" i="2"/>
  <c r="G2508" i="2"/>
  <c r="H2508" i="2"/>
  <c r="I2508" i="2"/>
  <c r="L2508" i="2"/>
  <c r="N2508" i="2"/>
  <c r="O2508" i="2"/>
  <c r="P2508" i="2"/>
  <c r="Q2508" i="2"/>
  <c r="R2508" i="2" s="1"/>
  <c r="F2509" i="2"/>
  <c r="G2509" i="2"/>
  <c r="H2509" i="2"/>
  <c r="I2509" i="2"/>
  <c r="L2509" i="2"/>
  <c r="N2509" i="2"/>
  <c r="O2509" i="2"/>
  <c r="P2509" i="2"/>
  <c r="Q2509" i="2"/>
  <c r="R2509" i="2" s="1"/>
  <c r="H2510" i="2"/>
  <c r="L2510" i="2"/>
  <c r="N2510" i="2"/>
  <c r="P2510" i="2"/>
  <c r="Q2510" i="2"/>
  <c r="R2510" i="2" s="1"/>
  <c r="G2511" i="2"/>
  <c r="H2511" i="2"/>
  <c r="L2511" i="2"/>
  <c r="N2511" i="2"/>
  <c r="O2511" i="2"/>
  <c r="P2511" i="2"/>
  <c r="Q2511" i="2"/>
  <c r="R2511" i="2"/>
  <c r="H2512" i="2"/>
  <c r="L2512" i="2"/>
  <c r="N2512" i="2"/>
  <c r="P2512" i="2"/>
  <c r="Q2512" i="2"/>
  <c r="R2512" i="2"/>
  <c r="F2513" i="2"/>
  <c r="G2513" i="2"/>
  <c r="H2513" i="2"/>
  <c r="L2513" i="2"/>
  <c r="N2513" i="2"/>
  <c r="P2513" i="2"/>
  <c r="Q2513" i="2"/>
  <c r="R2513" i="2"/>
  <c r="F2514" i="2"/>
  <c r="G2514" i="2"/>
  <c r="H2514" i="2"/>
  <c r="I2514" i="2"/>
  <c r="L2514" i="2"/>
  <c r="N2514" i="2"/>
  <c r="O2514" i="2"/>
  <c r="P2514" i="2"/>
  <c r="Q2514" i="2"/>
  <c r="R2514" i="2"/>
  <c r="G2515" i="2"/>
  <c r="H2515" i="2"/>
  <c r="L2515" i="2"/>
  <c r="N2515" i="2"/>
  <c r="O2515" i="2" s="1"/>
  <c r="P2515" i="2"/>
  <c r="Q2515" i="2"/>
  <c r="R2515" i="2" s="1"/>
  <c r="H2516" i="2"/>
  <c r="L2516" i="2"/>
  <c r="N2516" i="2"/>
  <c r="P2516" i="2"/>
  <c r="Q2516" i="2"/>
  <c r="R2516" i="2" s="1"/>
  <c r="H2517" i="2"/>
  <c r="L2517" i="2"/>
  <c r="N2517" i="2"/>
  <c r="P2517" i="2"/>
  <c r="Q2517" i="2"/>
  <c r="R2517" i="2"/>
  <c r="H2518" i="2"/>
  <c r="I2518" i="2"/>
  <c r="L2518" i="2"/>
  <c r="N2518" i="2"/>
  <c r="P2518" i="2"/>
  <c r="Q2518" i="2"/>
  <c r="R2518" i="2" s="1"/>
  <c r="H2519" i="2"/>
  <c r="L2519" i="2"/>
  <c r="N2519" i="2"/>
  <c r="I2519" i="2" s="1"/>
  <c r="O2519" i="2"/>
  <c r="P2519" i="2"/>
  <c r="Q2519" i="2"/>
  <c r="R2519" i="2" s="1"/>
  <c r="F2520" i="2"/>
  <c r="G2520" i="2"/>
  <c r="H2520" i="2"/>
  <c r="I2520" i="2"/>
  <c r="L2520" i="2"/>
  <c r="N2520" i="2"/>
  <c r="O2520" i="2"/>
  <c r="P2520" i="2"/>
  <c r="Q2520" i="2"/>
  <c r="R2520" i="2"/>
  <c r="H2521" i="2"/>
  <c r="I2521" i="2"/>
  <c r="L2521" i="2"/>
  <c r="N2521" i="2"/>
  <c r="P2521" i="2"/>
  <c r="Q2521" i="2"/>
  <c r="R2521" i="2"/>
  <c r="H2532" i="2"/>
  <c r="L2532" i="2"/>
  <c r="N2532" i="2"/>
  <c r="O2532" i="2"/>
  <c r="P2532" i="2"/>
  <c r="Q2532" i="2"/>
  <c r="R2532" i="2"/>
  <c r="H2533" i="2"/>
  <c r="L2533" i="2"/>
  <c r="N2533" i="2"/>
  <c r="P2533" i="2"/>
  <c r="Q2533" i="2"/>
  <c r="R2533" i="2"/>
  <c r="H2534" i="2"/>
  <c r="I2534" i="2"/>
  <c r="L2534" i="2"/>
  <c r="N2534" i="2"/>
  <c r="F2534" i="2" s="1"/>
  <c r="O2534" i="2"/>
  <c r="P2534" i="2"/>
  <c r="Q2534" i="2"/>
  <c r="R2534" i="2"/>
  <c r="F2535" i="2"/>
  <c r="G2535" i="2"/>
  <c r="H2535" i="2"/>
  <c r="L2535" i="2"/>
  <c r="N2535" i="2"/>
  <c r="I2535" i="2" s="1"/>
  <c r="O2535" i="2"/>
  <c r="P2535" i="2"/>
  <c r="Q2535" i="2"/>
  <c r="R2535" i="2" s="1"/>
  <c r="H2536" i="2"/>
  <c r="L2536" i="2"/>
  <c r="N2536" i="2"/>
  <c r="P2536" i="2"/>
  <c r="Q2536" i="2"/>
  <c r="R2536" i="2" s="1"/>
  <c r="F2547" i="2"/>
  <c r="G2547" i="2"/>
  <c r="H2547" i="2"/>
  <c r="I2547" i="2"/>
  <c r="L2547" i="2"/>
  <c r="N2547" i="2"/>
  <c r="O2547" i="2"/>
  <c r="P2547" i="2"/>
  <c r="Q2547" i="2"/>
  <c r="R2547" i="2"/>
  <c r="F2548" i="2"/>
  <c r="H2548" i="2"/>
  <c r="I2548" i="2"/>
  <c r="L2548" i="2"/>
  <c r="N2548" i="2"/>
  <c r="G2548" i="2" s="1"/>
  <c r="O2548" i="2"/>
  <c r="P2548" i="2"/>
  <c r="Q2548" i="2"/>
  <c r="R2548" i="2" s="1"/>
  <c r="H2549" i="2"/>
  <c r="L2549" i="2"/>
  <c r="N2549" i="2"/>
  <c r="O2549" i="2"/>
  <c r="P2549" i="2"/>
  <c r="Q2549" i="2"/>
  <c r="R2549" i="2" s="1"/>
  <c r="H2550" i="2"/>
  <c r="L2550" i="2"/>
  <c r="N2550" i="2"/>
  <c r="P2550" i="2"/>
  <c r="Q2550" i="2"/>
  <c r="R2550" i="2" s="1"/>
  <c r="F2551" i="2"/>
  <c r="H2551" i="2"/>
  <c r="I2551" i="2"/>
  <c r="L2551" i="2"/>
  <c r="N2551" i="2"/>
  <c r="G2551" i="2" s="1"/>
  <c r="O2551" i="2"/>
  <c r="P2551" i="2"/>
  <c r="Q2551" i="2"/>
  <c r="R2551" i="2" s="1"/>
  <c r="H2552" i="2"/>
  <c r="L2552" i="2"/>
  <c r="N2552" i="2"/>
  <c r="O2552" i="2" s="1"/>
  <c r="P2552" i="2"/>
  <c r="Q2552" i="2"/>
  <c r="R2552" i="2" s="1"/>
  <c r="F2553" i="2"/>
  <c r="G2553" i="2"/>
  <c r="H2553" i="2"/>
  <c r="I2553" i="2"/>
  <c r="L2553" i="2"/>
  <c r="N2553" i="2"/>
  <c r="O2553" i="2"/>
  <c r="P2553" i="2"/>
  <c r="Q2553" i="2"/>
  <c r="R2553" i="2" s="1"/>
  <c r="H2563" i="2"/>
  <c r="I2563" i="2"/>
  <c r="L2563" i="2"/>
  <c r="N2563" i="2"/>
  <c r="P2563" i="2"/>
  <c r="Q2563" i="2"/>
  <c r="R2563" i="2" s="1"/>
  <c r="F2564" i="2"/>
  <c r="G2564" i="2"/>
  <c r="H2564" i="2"/>
  <c r="L2564" i="2"/>
  <c r="N2564" i="2"/>
  <c r="P2564" i="2"/>
  <c r="Q2564" i="2"/>
  <c r="R2564" i="2"/>
  <c r="F2565" i="2"/>
  <c r="G2565" i="2"/>
  <c r="H2565" i="2"/>
  <c r="I2565" i="2"/>
  <c r="L2565" i="2"/>
  <c r="N2565" i="2"/>
  <c r="O2565" i="2"/>
  <c r="P2565" i="2"/>
  <c r="Q2565" i="2"/>
  <c r="R2565" i="2" s="1"/>
  <c r="H2566" i="2"/>
  <c r="L2566" i="2"/>
  <c r="N2566" i="2"/>
  <c r="O2566" i="2" s="1"/>
  <c r="P2566" i="2"/>
  <c r="Q2566" i="2"/>
  <c r="R2566" i="2" s="1"/>
  <c r="H2567" i="2"/>
  <c r="L2567" i="2"/>
  <c r="N2567" i="2"/>
  <c r="P2567" i="2"/>
  <c r="Q2567" i="2"/>
  <c r="R2567" i="2"/>
  <c r="F2568" i="2"/>
  <c r="H2568" i="2"/>
  <c r="I2568" i="2"/>
  <c r="L2568" i="2"/>
  <c r="N2568" i="2"/>
  <c r="G2568" i="2" s="1"/>
  <c r="O2568" i="2"/>
  <c r="P2568" i="2"/>
  <c r="Q2568" i="2"/>
  <c r="R2568" i="2" s="1"/>
  <c r="H2569" i="2"/>
  <c r="L2569" i="2"/>
  <c r="N2569" i="2"/>
  <c r="P2569" i="2"/>
  <c r="Q2569" i="2"/>
  <c r="R2569" i="2"/>
  <c r="F2570" i="2"/>
  <c r="G2570" i="2"/>
  <c r="H2570" i="2"/>
  <c r="I2570" i="2"/>
  <c r="L2570" i="2"/>
  <c r="N2570" i="2"/>
  <c r="O2570" i="2" s="1"/>
  <c r="P2570" i="2"/>
  <c r="Q2570" i="2"/>
  <c r="R2570" i="2"/>
  <c r="H2571" i="2"/>
  <c r="L2571" i="2"/>
  <c r="N2571" i="2"/>
  <c r="O2571" i="2" s="1"/>
  <c r="P2571" i="2"/>
  <c r="Q2571" i="2"/>
  <c r="R2571" i="2"/>
  <c r="H2572" i="2"/>
  <c r="L2572" i="2"/>
  <c r="N2572" i="2"/>
  <c r="O2572" i="2"/>
  <c r="P2572" i="2"/>
  <c r="Q2572" i="2"/>
  <c r="R2572" i="2"/>
  <c r="F2573" i="2"/>
  <c r="H2573" i="2"/>
  <c r="I2573" i="2"/>
  <c r="L2573" i="2"/>
  <c r="N2573" i="2"/>
  <c r="G2573" i="2" s="1"/>
  <c r="O2573" i="2"/>
  <c r="P2573" i="2"/>
  <c r="Q2573" i="2"/>
  <c r="R2573" i="2"/>
  <c r="F2574" i="2"/>
  <c r="G2574" i="2"/>
  <c r="H2574" i="2"/>
  <c r="L2574" i="2"/>
  <c r="N2574" i="2"/>
  <c r="P2574" i="2"/>
  <c r="Q2574" i="2"/>
  <c r="R2574" i="2"/>
  <c r="F2575" i="2"/>
  <c r="G2575" i="2"/>
  <c r="H2575" i="2"/>
  <c r="L2575" i="2"/>
  <c r="N2575" i="2"/>
  <c r="O2575" i="2" s="1"/>
  <c r="P2575" i="2"/>
  <c r="Q2575" i="2"/>
  <c r="R2575" i="2" s="1"/>
  <c r="H2576" i="2"/>
  <c r="L2576" i="2"/>
  <c r="N2576" i="2"/>
  <c r="P2576" i="2"/>
  <c r="Q2576" i="2"/>
  <c r="R2576" i="2"/>
  <c r="H2577" i="2"/>
  <c r="I2577" i="2"/>
  <c r="L2577" i="2"/>
  <c r="N2577" i="2"/>
  <c r="G2577" i="2" s="1"/>
  <c r="O2577" i="2"/>
  <c r="P2577" i="2"/>
  <c r="Q2577" i="2"/>
  <c r="R2577" i="2" s="1"/>
  <c r="G2578" i="2"/>
  <c r="H2578" i="2"/>
  <c r="I2578" i="2"/>
  <c r="L2578" i="2"/>
  <c r="N2578" i="2"/>
  <c r="F2578" i="2" s="1"/>
  <c r="O2578" i="2"/>
  <c r="P2578" i="2"/>
  <c r="Q2578" i="2"/>
  <c r="R2578" i="2"/>
  <c r="G2579" i="2"/>
  <c r="H2579" i="2"/>
  <c r="L2579" i="2"/>
  <c r="N2579" i="2"/>
  <c r="P2579" i="2"/>
  <c r="Q2579" i="2"/>
  <c r="R2579" i="2"/>
  <c r="H2580" i="2"/>
  <c r="L2580" i="2"/>
  <c r="N2580" i="2"/>
  <c r="P2580" i="2"/>
  <c r="Q2580" i="2"/>
  <c r="R2580" i="2"/>
  <c r="G2581" i="2"/>
  <c r="H2581" i="2"/>
  <c r="L2581" i="2"/>
  <c r="N2581" i="2"/>
  <c r="P2581" i="2"/>
  <c r="Q2581" i="2"/>
  <c r="R2581" i="2"/>
  <c r="F2582" i="2"/>
  <c r="H2582" i="2"/>
  <c r="L2582" i="2"/>
  <c r="N2582" i="2"/>
  <c r="O2582" i="2"/>
  <c r="P2582" i="2"/>
  <c r="Q2582" i="2"/>
  <c r="R2582" i="2"/>
  <c r="H2583" i="2"/>
  <c r="L2583" i="2"/>
  <c r="N2583" i="2"/>
  <c r="P2583" i="2"/>
  <c r="Q2583" i="2"/>
  <c r="R2583" i="2"/>
  <c r="H2584" i="2"/>
  <c r="I2584" i="2"/>
  <c r="L2584" i="2"/>
  <c r="N2584" i="2"/>
  <c r="P2584" i="2"/>
  <c r="Q2584" i="2"/>
  <c r="R2584" i="2" s="1"/>
  <c r="H2585" i="2"/>
  <c r="I2585" i="2"/>
  <c r="L2585" i="2"/>
  <c r="N2585" i="2"/>
  <c r="O2585" i="2"/>
  <c r="P2585" i="2"/>
  <c r="Q2585" i="2"/>
  <c r="R2585" i="2"/>
  <c r="F2586" i="2"/>
  <c r="G2586" i="2"/>
  <c r="H2586" i="2"/>
  <c r="L2586" i="2"/>
  <c r="N2586" i="2"/>
  <c r="P2586" i="2"/>
  <c r="Q2586" i="2"/>
  <c r="R2586" i="2" s="1"/>
  <c r="G2587" i="2"/>
  <c r="H2587" i="2"/>
  <c r="I2587" i="2"/>
  <c r="L2587" i="2"/>
  <c r="N2587" i="2"/>
  <c r="P2587" i="2"/>
  <c r="Q2587" i="2"/>
  <c r="R2587" i="2" s="1"/>
  <c r="H2588" i="2"/>
  <c r="L2588" i="2"/>
  <c r="N2588" i="2"/>
  <c r="O2588" i="2"/>
  <c r="P2588" i="2"/>
  <c r="Q2588" i="2"/>
  <c r="R2588" i="2"/>
  <c r="H2598" i="2"/>
  <c r="L2598" i="2"/>
  <c r="N2598" i="2"/>
  <c r="O2598" i="2"/>
  <c r="P2598" i="2"/>
  <c r="Q2598" i="2"/>
  <c r="R2598" i="2" s="1"/>
  <c r="F2599" i="2"/>
  <c r="H2599" i="2"/>
  <c r="I2599" i="2"/>
  <c r="L2599" i="2"/>
  <c r="N2599" i="2"/>
  <c r="G2599" i="2" s="1"/>
  <c r="O2599" i="2"/>
  <c r="P2599" i="2"/>
  <c r="Q2599" i="2"/>
  <c r="R2599" i="2"/>
  <c r="F2600" i="2"/>
  <c r="H2600" i="2"/>
  <c r="I2600" i="2"/>
  <c r="L2600" i="2"/>
  <c r="N2600" i="2"/>
  <c r="G2600" i="2" s="1"/>
  <c r="O2600" i="2"/>
  <c r="P2600" i="2"/>
  <c r="Q2600" i="2"/>
  <c r="R2600" i="2"/>
  <c r="H2601" i="2"/>
  <c r="L2601" i="2"/>
  <c r="N2601" i="2"/>
  <c r="P2601" i="2"/>
  <c r="Q2601" i="2"/>
  <c r="R2601" i="2"/>
  <c r="F2602" i="2"/>
  <c r="G2602" i="2"/>
  <c r="H2602" i="2"/>
  <c r="I2602" i="2"/>
  <c r="L2602" i="2"/>
  <c r="N2602" i="2"/>
  <c r="O2602" i="2"/>
  <c r="P2602" i="2"/>
  <c r="Q2602" i="2"/>
  <c r="R2602" i="2"/>
  <c r="F2603" i="2"/>
  <c r="G2603" i="2"/>
  <c r="H2603" i="2"/>
  <c r="I2603" i="2"/>
  <c r="L2603" i="2"/>
  <c r="N2603" i="2"/>
  <c r="O2603" i="2"/>
  <c r="P2603" i="2"/>
  <c r="Q2603" i="2"/>
  <c r="R2603" i="2" s="1"/>
  <c r="G2604" i="2"/>
  <c r="H2604" i="2"/>
  <c r="L2604" i="2"/>
  <c r="N2604" i="2"/>
  <c r="P2604" i="2"/>
  <c r="Q2604" i="2"/>
  <c r="R2604" i="2" s="1"/>
  <c r="F2605" i="2"/>
  <c r="G2605" i="2"/>
  <c r="H2605" i="2"/>
  <c r="I2605" i="2"/>
  <c r="L2605" i="2"/>
  <c r="N2605" i="2"/>
  <c r="O2605" i="2"/>
  <c r="P2605" i="2"/>
  <c r="Q2605" i="2"/>
  <c r="R2605" i="2" s="1"/>
  <c r="H2606" i="2"/>
  <c r="I2606" i="2"/>
  <c r="L2606" i="2"/>
  <c r="N2606" i="2"/>
  <c r="O2606" i="2" s="1"/>
  <c r="P2606" i="2"/>
  <c r="Q2606" i="2"/>
  <c r="R2606" i="2" s="1"/>
  <c r="H2607" i="2"/>
  <c r="L2607" i="2"/>
  <c r="N2607" i="2"/>
  <c r="O2607" i="2" s="1"/>
  <c r="P2607" i="2"/>
  <c r="Q2607" i="2"/>
  <c r="R2607" i="2" s="1"/>
  <c r="F2608" i="2"/>
  <c r="G2608" i="2"/>
  <c r="H2608" i="2"/>
  <c r="I2608" i="2"/>
  <c r="L2608" i="2"/>
  <c r="N2608" i="2"/>
  <c r="O2608" i="2"/>
  <c r="P2608" i="2"/>
  <c r="Q2608" i="2"/>
  <c r="R2608" i="2" s="1"/>
  <c r="F2609" i="2"/>
  <c r="G2609" i="2"/>
  <c r="H2609" i="2"/>
  <c r="I2609" i="2"/>
  <c r="L2609" i="2"/>
  <c r="N2609" i="2"/>
  <c r="O2609" i="2"/>
  <c r="P2609" i="2"/>
  <c r="Q2609" i="2"/>
  <c r="R2609" i="2"/>
  <c r="F2610" i="2"/>
  <c r="G2610" i="2"/>
  <c r="H2610" i="2"/>
  <c r="I2610" i="2"/>
  <c r="L2610" i="2"/>
  <c r="N2610" i="2"/>
  <c r="O2610" i="2" s="1"/>
  <c r="P2610" i="2"/>
  <c r="Q2610" i="2"/>
  <c r="R2610" i="2" s="1"/>
  <c r="F2611" i="2"/>
  <c r="H2611" i="2"/>
  <c r="I2611" i="2"/>
  <c r="L2611" i="2"/>
  <c r="N2611" i="2"/>
  <c r="G2611" i="2" s="1"/>
  <c r="P2611" i="2"/>
  <c r="Q2611" i="2"/>
  <c r="R2611" i="2"/>
  <c r="H2612" i="2"/>
  <c r="I2612" i="2"/>
  <c r="L2612" i="2"/>
  <c r="N2612" i="2"/>
  <c r="G2612" i="2" s="1"/>
  <c r="O2612" i="2"/>
  <c r="P2612" i="2"/>
  <c r="Q2612" i="2"/>
  <c r="R2612" i="2" s="1"/>
  <c r="F2613" i="2"/>
  <c r="G2613" i="2"/>
  <c r="H2613" i="2"/>
  <c r="L2613" i="2"/>
  <c r="N2613" i="2"/>
  <c r="I2613" i="2" s="1"/>
  <c r="O2613" i="2"/>
  <c r="P2613" i="2"/>
  <c r="Q2613" i="2"/>
  <c r="R2613" i="2"/>
  <c r="F2614" i="2"/>
  <c r="G2614" i="2"/>
  <c r="H2614" i="2"/>
  <c r="I2614" i="2"/>
  <c r="L2614" i="2"/>
  <c r="N2614" i="2"/>
  <c r="O2614" i="2"/>
  <c r="P2614" i="2"/>
  <c r="Q2614" i="2"/>
  <c r="R2614" i="2" s="1"/>
  <c r="H2615" i="2"/>
  <c r="L2615" i="2"/>
  <c r="N2615" i="2"/>
  <c r="O2615" i="2"/>
  <c r="P2615" i="2"/>
  <c r="Q2615" i="2"/>
  <c r="R2615" i="2" s="1"/>
  <c r="H2616" i="2"/>
  <c r="I2616" i="2"/>
  <c r="L2616" i="2"/>
  <c r="N2616" i="2"/>
  <c r="O2616" i="2"/>
  <c r="P2616" i="2"/>
  <c r="Q2616" i="2"/>
  <c r="R2616" i="2" s="1"/>
  <c r="G2617" i="2"/>
  <c r="H2617" i="2"/>
  <c r="L2617" i="2"/>
  <c r="N2617" i="2"/>
  <c r="P2617" i="2"/>
  <c r="Q2617" i="2"/>
  <c r="R2617" i="2"/>
  <c r="G2627" i="2"/>
  <c r="H2627" i="2"/>
  <c r="I2627" i="2"/>
  <c r="L2627" i="2"/>
  <c r="N2627" i="2"/>
  <c r="P2627" i="2"/>
  <c r="Q2627" i="2"/>
  <c r="R2627" i="2" s="1"/>
  <c r="H2628" i="2"/>
  <c r="L2628" i="2"/>
  <c r="N2628" i="2"/>
  <c r="P2628" i="2"/>
  <c r="Q2628" i="2"/>
  <c r="R2628" i="2"/>
  <c r="F2629" i="2"/>
  <c r="G2629" i="2"/>
  <c r="H2629" i="2"/>
  <c r="I2629" i="2"/>
  <c r="L2629" i="2"/>
  <c r="N2629" i="2"/>
  <c r="O2629" i="2"/>
  <c r="P2629" i="2"/>
  <c r="Q2629" i="2"/>
  <c r="R2629" i="2"/>
  <c r="H2630" i="2"/>
  <c r="I2630" i="2"/>
  <c r="L2630" i="2"/>
  <c r="N2630" i="2"/>
  <c r="P2630" i="2"/>
  <c r="Q2630" i="2"/>
  <c r="R2630" i="2" s="1"/>
  <c r="F2631" i="2"/>
  <c r="G2631" i="2"/>
  <c r="H2631" i="2"/>
  <c r="L2631" i="2"/>
  <c r="N2631" i="2"/>
  <c r="I2631" i="2" s="1"/>
  <c r="O2631" i="2"/>
  <c r="P2631" i="2"/>
  <c r="Q2631" i="2"/>
  <c r="R2631" i="2"/>
  <c r="H2632" i="2"/>
  <c r="L2632" i="2"/>
  <c r="N2632" i="2"/>
  <c r="P2632" i="2"/>
  <c r="Q2632" i="2"/>
  <c r="R2632" i="2"/>
  <c r="G2633" i="2"/>
  <c r="H2633" i="2"/>
  <c r="I2633" i="2"/>
  <c r="L2633" i="2"/>
  <c r="N2633" i="2"/>
  <c r="F2633" i="2" s="1"/>
  <c r="O2633" i="2"/>
  <c r="P2633" i="2"/>
  <c r="Q2633" i="2"/>
  <c r="R2633" i="2" s="1"/>
  <c r="H2634" i="2"/>
  <c r="L2634" i="2"/>
  <c r="N2634" i="2"/>
  <c r="P2634" i="2"/>
  <c r="Q2634" i="2"/>
  <c r="R2634" i="2" s="1"/>
  <c r="H2635" i="2"/>
  <c r="L2635" i="2"/>
  <c r="N2635" i="2"/>
  <c r="P2635" i="2"/>
  <c r="Q2635" i="2"/>
  <c r="R2635" i="2" s="1"/>
  <c r="F2636" i="2"/>
  <c r="G2636" i="2"/>
  <c r="H2636" i="2"/>
  <c r="I2636" i="2"/>
  <c r="L2636" i="2"/>
  <c r="N2636" i="2"/>
  <c r="O2636" i="2" s="1"/>
  <c r="P2636" i="2"/>
  <c r="Q2636" i="2"/>
  <c r="R2636" i="2" s="1"/>
  <c r="F2646" i="2"/>
  <c r="G2646" i="2"/>
  <c r="H2646" i="2"/>
  <c r="I2646" i="2"/>
  <c r="L2646" i="2"/>
  <c r="N2646" i="2"/>
  <c r="O2646" i="2" s="1"/>
  <c r="P2646" i="2"/>
  <c r="Q2646" i="2"/>
  <c r="R2646" i="2"/>
  <c r="H2647" i="2"/>
  <c r="L2647" i="2"/>
  <c r="N2647" i="2"/>
  <c r="P2647" i="2"/>
  <c r="Q2647" i="2"/>
  <c r="R2647" i="2" s="1"/>
  <c r="H2648" i="2"/>
  <c r="L2648" i="2"/>
  <c r="N2648" i="2"/>
  <c r="P2648" i="2"/>
  <c r="Q2648" i="2"/>
  <c r="R2648" i="2"/>
  <c r="F2649" i="2"/>
  <c r="H2649" i="2"/>
  <c r="L2649" i="2"/>
  <c r="N2649" i="2"/>
  <c r="P2649" i="2"/>
  <c r="Q2649" i="2"/>
  <c r="R2649" i="2"/>
  <c r="F2650" i="2"/>
  <c r="G2650" i="2"/>
  <c r="H2650" i="2"/>
  <c r="L2650" i="2"/>
  <c r="N2650" i="2"/>
  <c r="I2650" i="2" s="1"/>
  <c r="O2650" i="2"/>
  <c r="P2650" i="2"/>
  <c r="Q2650" i="2"/>
  <c r="R2650" i="2" s="1"/>
  <c r="F2651" i="2"/>
  <c r="G2651" i="2"/>
  <c r="H2651" i="2"/>
  <c r="I2651" i="2"/>
  <c r="L2651" i="2"/>
  <c r="N2651" i="2"/>
  <c r="O2651" i="2"/>
  <c r="P2651" i="2"/>
  <c r="Q2651" i="2"/>
  <c r="R2651" i="2"/>
  <c r="F2652" i="2"/>
  <c r="H2652" i="2"/>
  <c r="I2652" i="2"/>
  <c r="L2652" i="2"/>
  <c r="N2652" i="2"/>
  <c r="G2652" i="2" s="1"/>
  <c r="O2652" i="2"/>
  <c r="P2652" i="2"/>
  <c r="Q2652" i="2"/>
  <c r="R2652" i="2" s="1"/>
  <c r="H2653" i="2"/>
  <c r="L2653" i="2"/>
  <c r="N2653" i="2"/>
  <c r="P2653" i="2"/>
  <c r="Q2653" i="2"/>
  <c r="R2653" i="2" s="1"/>
  <c r="H2654" i="2"/>
  <c r="L2654" i="2"/>
  <c r="N2654" i="2"/>
  <c r="P2654" i="2"/>
  <c r="Q2654" i="2"/>
  <c r="R2654" i="2" s="1"/>
  <c r="F2655" i="2"/>
  <c r="H2655" i="2"/>
  <c r="I2655" i="2"/>
  <c r="L2655" i="2"/>
  <c r="N2655" i="2"/>
  <c r="G2655" i="2" s="1"/>
  <c r="O2655" i="2"/>
  <c r="P2655" i="2"/>
  <c r="Q2655" i="2"/>
  <c r="R2655" i="2" s="1"/>
  <c r="F2656" i="2"/>
  <c r="H2656" i="2"/>
  <c r="L2656" i="2"/>
  <c r="N2656" i="2"/>
  <c r="P2656" i="2"/>
  <c r="Q2656" i="2"/>
  <c r="R2656" i="2"/>
  <c r="F2657" i="2"/>
  <c r="G2657" i="2"/>
  <c r="H2657" i="2"/>
  <c r="I2657" i="2"/>
  <c r="L2657" i="2"/>
  <c r="N2657" i="2"/>
  <c r="O2657" i="2"/>
  <c r="P2657" i="2"/>
  <c r="Q2657" i="2"/>
  <c r="R2657" i="2" s="1"/>
  <c r="H2658" i="2"/>
  <c r="I2658" i="2"/>
  <c r="L2658" i="2"/>
  <c r="N2658" i="2"/>
  <c r="O2658" i="2"/>
  <c r="P2658" i="2"/>
  <c r="Q2658" i="2"/>
  <c r="R2658" i="2"/>
  <c r="F2659" i="2"/>
  <c r="G2659" i="2"/>
  <c r="H2659" i="2"/>
  <c r="L2659" i="2"/>
  <c r="N2659" i="2"/>
  <c r="P2659" i="2"/>
  <c r="Q2659" i="2"/>
  <c r="R2659" i="2" s="1"/>
  <c r="F2660" i="2"/>
  <c r="G2660" i="2"/>
  <c r="H2660" i="2"/>
  <c r="I2660" i="2"/>
  <c r="L2660" i="2"/>
  <c r="N2660" i="2"/>
  <c r="O2660" i="2"/>
  <c r="P2660" i="2"/>
  <c r="Q2660" i="2"/>
  <c r="R2660" i="2" s="1"/>
  <c r="H2661" i="2"/>
  <c r="L2661" i="2"/>
  <c r="N2661" i="2"/>
  <c r="O2661" i="2"/>
  <c r="P2661" i="2"/>
  <c r="Q2661" i="2"/>
  <c r="R2661" i="2"/>
  <c r="F2662" i="2"/>
  <c r="G2662" i="2"/>
  <c r="H2662" i="2"/>
  <c r="L2662" i="2"/>
  <c r="N2662" i="2"/>
  <c r="I2662" i="2" s="1"/>
  <c r="P2662" i="2"/>
  <c r="Q2662" i="2"/>
  <c r="R2662" i="2"/>
  <c r="F2663" i="2"/>
  <c r="G2663" i="2"/>
  <c r="H2663" i="2"/>
  <c r="I2663" i="2"/>
  <c r="L2663" i="2"/>
  <c r="N2663" i="2"/>
  <c r="O2663" i="2"/>
  <c r="P2663" i="2"/>
  <c r="Q2663" i="2"/>
  <c r="R2663" i="2"/>
  <c r="H2664" i="2"/>
  <c r="L2664" i="2"/>
  <c r="N2664" i="2"/>
  <c r="P2664" i="2"/>
  <c r="Q2664" i="2"/>
  <c r="R2664" i="2" s="1"/>
  <c r="F2665" i="2"/>
  <c r="G2665" i="2"/>
  <c r="H2665" i="2"/>
  <c r="I2665" i="2"/>
  <c r="L2665" i="2"/>
  <c r="N2665" i="2"/>
  <c r="O2665" i="2"/>
  <c r="P2665" i="2"/>
  <c r="Q2665" i="2"/>
  <c r="R2665" i="2" s="1"/>
  <c r="F2675" i="2"/>
  <c r="G2675" i="2"/>
  <c r="H2675" i="2"/>
  <c r="I2675" i="2"/>
  <c r="L2675" i="2"/>
  <c r="N2675" i="2"/>
  <c r="O2675" i="2"/>
  <c r="P2675" i="2"/>
  <c r="Q2675" i="2"/>
  <c r="R2675" i="2"/>
  <c r="G2676" i="2"/>
  <c r="H2676" i="2"/>
  <c r="I2676" i="2"/>
  <c r="L2676" i="2"/>
  <c r="N2676" i="2"/>
  <c r="F2676" i="2" s="1"/>
  <c r="O2676" i="2"/>
  <c r="P2676" i="2"/>
  <c r="Q2676" i="2"/>
  <c r="R2676" i="2"/>
  <c r="H2677" i="2"/>
  <c r="L2677" i="2"/>
  <c r="N2677" i="2"/>
  <c r="O2677" i="2"/>
  <c r="P2677" i="2"/>
  <c r="Q2677" i="2"/>
  <c r="R2677" i="2" s="1"/>
  <c r="H2678" i="2"/>
  <c r="L2678" i="2"/>
  <c r="N2678" i="2"/>
  <c r="P2678" i="2"/>
  <c r="Q2678" i="2"/>
  <c r="R2678" i="2"/>
  <c r="F2679" i="2"/>
  <c r="G2679" i="2"/>
  <c r="H2679" i="2"/>
  <c r="I2679" i="2"/>
  <c r="L2679" i="2"/>
  <c r="N2679" i="2"/>
  <c r="O2679" i="2" s="1"/>
  <c r="P2679" i="2"/>
  <c r="Q2679" i="2"/>
  <c r="R2679" i="2" s="1"/>
  <c r="F2680" i="2"/>
  <c r="H2680" i="2"/>
  <c r="L2680" i="2"/>
  <c r="N2680" i="2"/>
  <c r="G2680" i="2" s="1"/>
  <c r="O2680" i="2"/>
  <c r="P2680" i="2"/>
  <c r="Q2680" i="2"/>
  <c r="R2680" i="2"/>
  <c r="H2681" i="2"/>
  <c r="L2681" i="2"/>
  <c r="N2681" i="2"/>
  <c r="P2681" i="2"/>
  <c r="Q2681" i="2"/>
  <c r="R2681" i="2" s="1"/>
  <c r="H2682" i="2"/>
  <c r="I2682" i="2"/>
  <c r="L2682" i="2"/>
  <c r="N2682" i="2"/>
  <c r="O2682" i="2"/>
  <c r="P2682" i="2"/>
  <c r="Q2682" i="2"/>
  <c r="R2682" i="2" s="1"/>
  <c r="F2692" i="2"/>
  <c r="H2692" i="2"/>
  <c r="L2692" i="2"/>
  <c r="N2692" i="2"/>
  <c r="P2692" i="2"/>
  <c r="Q2692" i="2"/>
  <c r="R2692" i="2" s="1"/>
  <c r="F2693" i="2"/>
  <c r="G2693" i="2"/>
  <c r="H2693" i="2"/>
  <c r="L2693" i="2"/>
  <c r="N2693" i="2"/>
  <c r="I2693" i="2" s="1"/>
  <c r="O2693" i="2"/>
  <c r="P2693" i="2"/>
  <c r="Q2693" i="2"/>
  <c r="R2693" i="2" s="1"/>
  <c r="F2694" i="2"/>
  <c r="G2694" i="2"/>
  <c r="H2694" i="2"/>
  <c r="I2694" i="2"/>
  <c r="L2694" i="2"/>
  <c r="N2694" i="2"/>
  <c r="O2694" i="2"/>
  <c r="P2694" i="2"/>
  <c r="Q2694" i="2"/>
  <c r="R2694" i="2"/>
  <c r="F2695" i="2"/>
  <c r="H2695" i="2"/>
  <c r="I2695" i="2"/>
  <c r="L2695" i="2"/>
  <c r="N2695" i="2"/>
  <c r="G2695" i="2" s="1"/>
  <c r="P2695" i="2"/>
  <c r="Q2695" i="2"/>
  <c r="R2695" i="2" s="1"/>
  <c r="G2696" i="2"/>
  <c r="H2696" i="2"/>
  <c r="L2696" i="2"/>
  <c r="N2696" i="2"/>
  <c r="O2696" i="2"/>
  <c r="P2696" i="2"/>
  <c r="Q2696" i="2"/>
  <c r="R2696" i="2" s="1"/>
  <c r="H2697" i="2"/>
  <c r="L2697" i="2"/>
  <c r="N2697" i="2"/>
  <c r="P2697" i="2"/>
  <c r="Q2697" i="2"/>
  <c r="R2697" i="2"/>
  <c r="F2698" i="2"/>
  <c r="H2698" i="2"/>
  <c r="I2698" i="2"/>
  <c r="L2698" i="2"/>
  <c r="N2698" i="2"/>
  <c r="G2698" i="2" s="1"/>
  <c r="O2698" i="2"/>
  <c r="P2698" i="2"/>
  <c r="Q2698" i="2"/>
  <c r="R2698" i="2" s="1"/>
  <c r="H2699" i="2"/>
  <c r="L2699" i="2"/>
  <c r="N2699" i="2"/>
  <c r="O2699" i="2"/>
  <c r="P2699" i="2"/>
  <c r="Q2699" i="2"/>
  <c r="R2699" i="2"/>
  <c r="F2700" i="2"/>
  <c r="G2700" i="2"/>
  <c r="H2700" i="2"/>
  <c r="I2700" i="2"/>
  <c r="L2700" i="2"/>
  <c r="N2700" i="2"/>
  <c r="O2700" i="2"/>
  <c r="P2700" i="2"/>
  <c r="Q2700" i="2"/>
  <c r="R2700" i="2"/>
  <c r="H2701" i="2"/>
  <c r="I2701" i="2"/>
  <c r="L2701" i="2"/>
  <c r="N2701" i="2"/>
  <c r="O2701" i="2"/>
  <c r="P2701" i="2"/>
  <c r="Q2701" i="2"/>
  <c r="R2701" i="2" s="1"/>
  <c r="H2702" i="2"/>
  <c r="L2702" i="2"/>
  <c r="N2702" i="2"/>
  <c r="P2702" i="2"/>
  <c r="Q2702" i="2"/>
  <c r="R2702" i="2" s="1"/>
  <c r="F2703" i="2"/>
  <c r="G2703" i="2"/>
  <c r="H2703" i="2"/>
  <c r="I2703" i="2"/>
  <c r="L2703" i="2"/>
  <c r="N2703" i="2"/>
  <c r="O2703" i="2"/>
  <c r="P2703" i="2"/>
  <c r="Q2703" i="2"/>
  <c r="R2703" i="2" s="1"/>
  <c r="F2704" i="2"/>
  <c r="H2704" i="2"/>
  <c r="I2704" i="2"/>
  <c r="L2704" i="2"/>
  <c r="N2704" i="2"/>
  <c r="G2704" i="2" s="1"/>
  <c r="O2704" i="2"/>
  <c r="P2704" i="2"/>
  <c r="Q2704" i="2"/>
  <c r="R2704" i="2"/>
  <c r="F2705" i="2"/>
  <c r="G2705" i="2"/>
  <c r="H2705" i="2"/>
  <c r="L2705" i="2"/>
  <c r="N2705" i="2"/>
  <c r="I2705" i="2" s="1"/>
  <c r="O2705" i="2"/>
  <c r="P2705" i="2"/>
  <c r="Q2705" i="2"/>
  <c r="R2705" i="2"/>
  <c r="H2715" i="2"/>
  <c r="I2715" i="2"/>
  <c r="L2715" i="2"/>
  <c r="N2715" i="2"/>
  <c r="O2715" i="2"/>
  <c r="P2715" i="2"/>
  <c r="Q2715" i="2"/>
  <c r="R2715" i="2"/>
  <c r="H2716" i="2"/>
  <c r="L2716" i="2"/>
  <c r="N2716" i="2"/>
  <c r="P2716" i="2"/>
  <c r="Q2716" i="2"/>
  <c r="R2716" i="2" s="1"/>
  <c r="F2726" i="2"/>
  <c r="G2726" i="2"/>
  <c r="H2726" i="2"/>
  <c r="I2726" i="2"/>
  <c r="L2726" i="2"/>
  <c r="N2726" i="2"/>
  <c r="O2726" i="2"/>
  <c r="P2726" i="2"/>
  <c r="Q2726" i="2"/>
  <c r="R2726" i="2"/>
  <c r="F2727" i="2"/>
  <c r="G2727" i="2"/>
  <c r="H2727" i="2"/>
  <c r="I2727" i="2"/>
  <c r="L2727" i="2"/>
  <c r="N2727" i="2"/>
  <c r="O2727" i="2" s="1"/>
  <c r="P2727" i="2"/>
  <c r="Q2727" i="2"/>
  <c r="R2727" i="2" s="1"/>
  <c r="H2728" i="2"/>
  <c r="L2728" i="2"/>
  <c r="N2728" i="2"/>
  <c r="P2728" i="2"/>
  <c r="Q2728" i="2"/>
  <c r="R2728" i="2" s="1"/>
  <c r="H2729" i="2"/>
  <c r="L2729" i="2"/>
  <c r="N2729" i="2"/>
  <c r="O2729" i="2"/>
  <c r="P2729" i="2"/>
  <c r="Q2729" i="2"/>
  <c r="R2729" i="2" s="1"/>
  <c r="F2730" i="2"/>
  <c r="G2730" i="2"/>
  <c r="H2730" i="2"/>
  <c r="L2730" i="2"/>
  <c r="N2730" i="2"/>
  <c r="I2730" i="2" s="1"/>
  <c r="P2730" i="2"/>
  <c r="Q2730" i="2"/>
  <c r="R2730" i="2"/>
  <c r="F2731" i="2"/>
  <c r="G2731" i="2"/>
  <c r="H2731" i="2"/>
  <c r="I2731" i="2"/>
  <c r="L2731" i="2"/>
  <c r="N2731" i="2"/>
  <c r="O2731" i="2"/>
  <c r="P2731" i="2"/>
  <c r="Q2731" i="2"/>
  <c r="R2731" i="2" s="1"/>
  <c r="H2732" i="2"/>
  <c r="L2732" i="2"/>
  <c r="N2732" i="2"/>
  <c r="P2732" i="2"/>
  <c r="Q2732" i="2"/>
  <c r="R2732" i="2"/>
  <c r="H2733" i="2"/>
  <c r="L2733" i="2"/>
  <c r="N2733" i="2"/>
  <c r="P2733" i="2"/>
  <c r="Q2733" i="2"/>
  <c r="R2733" i="2" s="1"/>
  <c r="H2734" i="2"/>
  <c r="I2734" i="2"/>
  <c r="L2734" i="2"/>
  <c r="N2734" i="2"/>
  <c r="O2734" i="2"/>
  <c r="P2734" i="2"/>
  <c r="Q2734" i="2"/>
  <c r="R2734" i="2"/>
  <c r="F2735" i="2"/>
  <c r="H2735" i="2"/>
  <c r="L2735" i="2"/>
  <c r="N2735" i="2"/>
  <c r="O2735" i="2" s="1"/>
  <c r="P2735" i="2"/>
  <c r="Q2735" i="2"/>
  <c r="R2735" i="2" s="1"/>
  <c r="H2736" i="2"/>
  <c r="L2736" i="2"/>
  <c r="N2736" i="2"/>
  <c r="P2736" i="2"/>
  <c r="Q2736" i="2"/>
  <c r="R2736" i="2"/>
  <c r="F2737" i="2"/>
  <c r="G2737" i="2"/>
  <c r="H2737" i="2"/>
  <c r="I2737" i="2"/>
  <c r="L2737" i="2"/>
  <c r="N2737" i="2"/>
  <c r="O2737" i="2"/>
  <c r="P2737" i="2"/>
  <c r="Q2737" i="2"/>
  <c r="R2737" i="2"/>
  <c r="F2738" i="2"/>
  <c r="G2738" i="2"/>
  <c r="H2738" i="2"/>
  <c r="I2738" i="2"/>
  <c r="L2738" i="2"/>
  <c r="N2738" i="2"/>
  <c r="O2738" i="2"/>
  <c r="P2738" i="2"/>
  <c r="Q2738" i="2"/>
  <c r="R2738" i="2"/>
  <c r="H2739" i="2"/>
  <c r="L2739" i="2"/>
  <c r="N2739" i="2"/>
  <c r="O2739" i="2"/>
  <c r="P2739" i="2"/>
  <c r="Q2739" i="2"/>
  <c r="R2739" i="2" s="1"/>
  <c r="H2749" i="2"/>
  <c r="L2749" i="2"/>
  <c r="N2749" i="2"/>
  <c r="P2749" i="2"/>
  <c r="Q2749" i="2"/>
  <c r="R2749" i="2"/>
  <c r="G2750" i="2"/>
  <c r="H2750" i="2"/>
  <c r="I2750" i="2"/>
  <c r="L2750" i="2"/>
  <c r="N2750" i="2"/>
  <c r="F2750" i="2" s="1"/>
  <c r="O2750" i="2"/>
  <c r="P2750" i="2"/>
  <c r="Q2750" i="2"/>
  <c r="R2750" i="2" s="1"/>
  <c r="H2760" i="2"/>
  <c r="L2760" i="2"/>
  <c r="N2760" i="2"/>
  <c r="O2760" i="2"/>
  <c r="P2760" i="2"/>
  <c r="Q2760" i="2"/>
  <c r="R2760" i="2"/>
  <c r="H2761" i="2"/>
  <c r="L2761" i="2"/>
  <c r="N2761" i="2"/>
  <c r="O2761" i="2"/>
  <c r="P2761" i="2"/>
  <c r="Q2761" i="2"/>
  <c r="R2761" i="2"/>
  <c r="F2762" i="2"/>
  <c r="G2762" i="2"/>
  <c r="H2762" i="2"/>
  <c r="I2762" i="2"/>
  <c r="L2762" i="2"/>
  <c r="N2762" i="2"/>
  <c r="O2762" i="2"/>
  <c r="P2762" i="2"/>
  <c r="Q2762" i="2"/>
  <c r="R2762" i="2"/>
  <c r="F2763" i="2"/>
  <c r="G2763" i="2"/>
  <c r="H2763" i="2"/>
  <c r="L2763" i="2"/>
  <c r="N2763" i="2"/>
  <c r="P2763" i="2"/>
  <c r="Q2763" i="2"/>
  <c r="R2763" i="2"/>
  <c r="F2764" i="2"/>
  <c r="G2764" i="2"/>
  <c r="H2764" i="2"/>
  <c r="I2764" i="2"/>
  <c r="L2764" i="2"/>
  <c r="N2764" i="2"/>
  <c r="O2764" i="2"/>
  <c r="P2764" i="2"/>
  <c r="Q2764" i="2"/>
  <c r="R2764" i="2" s="1"/>
  <c r="H2765" i="2"/>
  <c r="I2765" i="2"/>
  <c r="L2765" i="2"/>
  <c r="N2765" i="2"/>
  <c r="P2765" i="2"/>
  <c r="Q2765" i="2"/>
  <c r="R2765" i="2"/>
  <c r="H2766" i="2"/>
  <c r="L2766" i="2"/>
  <c r="N2766" i="2"/>
  <c r="O2766" i="2"/>
  <c r="P2766" i="2"/>
  <c r="Q2766" i="2"/>
  <c r="R2766" i="2"/>
  <c r="H2767" i="2"/>
  <c r="L2767" i="2"/>
  <c r="N2767" i="2"/>
  <c r="I2767" i="2" s="1"/>
  <c r="O2767" i="2"/>
  <c r="P2767" i="2"/>
  <c r="Q2767" i="2"/>
  <c r="R2767" i="2"/>
  <c r="F2768" i="2"/>
  <c r="G2768" i="2"/>
  <c r="H2768" i="2"/>
  <c r="I2768" i="2"/>
  <c r="L2768" i="2"/>
  <c r="N2768" i="2"/>
  <c r="O2768" i="2"/>
  <c r="P2768" i="2"/>
  <c r="Q2768" i="2"/>
  <c r="R2768" i="2"/>
  <c r="F2769" i="2"/>
  <c r="G2769" i="2"/>
  <c r="H2769" i="2"/>
  <c r="I2769" i="2"/>
  <c r="L2769" i="2"/>
  <c r="N2769" i="2"/>
  <c r="O2769" i="2"/>
  <c r="P2769" i="2"/>
  <c r="Q2769" i="2"/>
  <c r="R2769" i="2" s="1"/>
  <c r="H2770" i="2"/>
  <c r="L2770" i="2"/>
  <c r="N2770" i="2"/>
  <c r="P2770" i="2"/>
  <c r="Q2770" i="2"/>
  <c r="R2770" i="2" s="1"/>
  <c r="F2771" i="2"/>
  <c r="G2771" i="2"/>
  <c r="H2771" i="2"/>
  <c r="I2771" i="2"/>
  <c r="L2771" i="2"/>
  <c r="N2771" i="2"/>
  <c r="O2771" i="2" s="1"/>
  <c r="P2771" i="2"/>
  <c r="Q2771" i="2"/>
  <c r="R2771" i="2"/>
  <c r="H2772" i="2"/>
  <c r="I2772" i="2"/>
  <c r="L2772" i="2"/>
  <c r="N2772" i="2"/>
  <c r="G2772" i="2" s="1"/>
  <c r="O2772" i="2"/>
  <c r="P2772" i="2"/>
  <c r="Q2772" i="2"/>
  <c r="R2772" i="2"/>
  <c r="F2773" i="2"/>
  <c r="G2773" i="2"/>
  <c r="H2773" i="2"/>
  <c r="L2773" i="2"/>
  <c r="N2773" i="2"/>
  <c r="I2773" i="2" s="1"/>
  <c r="O2773" i="2"/>
  <c r="P2773" i="2"/>
  <c r="Q2773" i="2"/>
  <c r="R2773" i="2"/>
  <c r="F2774" i="2"/>
  <c r="G2774" i="2"/>
  <c r="H2774" i="2"/>
  <c r="I2774" i="2"/>
  <c r="L2774" i="2"/>
  <c r="N2774" i="2"/>
  <c r="O2774" i="2"/>
  <c r="P2774" i="2"/>
  <c r="Q2774" i="2"/>
  <c r="R2774" i="2" s="1"/>
  <c r="G2775" i="2"/>
  <c r="H2775" i="2"/>
  <c r="I2775" i="2"/>
  <c r="L2775" i="2"/>
  <c r="N2775" i="2"/>
  <c r="F2775" i="2" s="1"/>
  <c r="P2775" i="2"/>
  <c r="Q2775" i="2"/>
  <c r="R2775" i="2"/>
  <c r="H2776" i="2"/>
  <c r="L2776" i="2"/>
  <c r="N2776" i="2"/>
  <c r="P2776" i="2"/>
  <c r="Q2776" i="2"/>
  <c r="R2776" i="2" s="1"/>
  <c r="F2777" i="2"/>
  <c r="H2777" i="2"/>
  <c r="I2777" i="2"/>
  <c r="L2777" i="2"/>
  <c r="N2777" i="2"/>
  <c r="G2777" i="2" s="1"/>
  <c r="O2777" i="2"/>
  <c r="P2777" i="2"/>
  <c r="Q2777" i="2"/>
  <c r="R2777" i="2" s="1"/>
  <c r="F2778" i="2"/>
  <c r="H2778" i="2"/>
  <c r="I2778" i="2"/>
  <c r="L2778" i="2"/>
  <c r="N2778" i="2"/>
  <c r="G2778" i="2" s="1"/>
  <c r="O2778" i="2"/>
  <c r="P2778" i="2"/>
  <c r="Q2778" i="2"/>
  <c r="R2778" i="2"/>
  <c r="F2788" i="2"/>
  <c r="G2788" i="2"/>
  <c r="H2788" i="2"/>
  <c r="I2788" i="2"/>
  <c r="L2788" i="2"/>
  <c r="N2788" i="2"/>
  <c r="O2788" i="2"/>
  <c r="P2788" i="2"/>
  <c r="Q2788" i="2"/>
  <c r="R2788" i="2" s="1"/>
  <c r="F2789" i="2"/>
  <c r="G2789" i="2"/>
  <c r="H2789" i="2"/>
  <c r="I2789" i="2"/>
  <c r="L2789" i="2"/>
  <c r="N2789" i="2"/>
  <c r="O2789" i="2"/>
  <c r="P2789" i="2"/>
  <c r="Q2789" i="2"/>
  <c r="R2789" i="2"/>
  <c r="F2790" i="2"/>
  <c r="H2790" i="2"/>
  <c r="L2790" i="2"/>
  <c r="N2790" i="2"/>
  <c r="P2790" i="2"/>
  <c r="Q2790" i="2"/>
  <c r="R2790" i="2" s="1"/>
  <c r="H2791" i="2"/>
  <c r="L2791" i="2"/>
  <c r="N2791" i="2"/>
  <c r="O2791" i="2"/>
  <c r="P2791" i="2"/>
  <c r="Q2791" i="2"/>
  <c r="R2791" i="2"/>
  <c r="F2792" i="2"/>
  <c r="G2792" i="2"/>
  <c r="H2792" i="2"/>
  <c r="L2792" i="2"/>
  <c r="N2792" i="2"/>
  <c r="P2792" i="2"/>
  <c r="Q2792" i="2"/>
  <c r="R2792" i="2"/>
  <c r="G2793" i="2"/>
  <c r="H2793" i="2"/>
  <c r="I2793" i="2"/>
  <c r="L2793" i="2"/>
  <c r="N2793" i="2"/>
  <c r="F2793" i="2" s="1"/>
  <c r="O2793" i="2"/>
  <c r="P2793" i="2"/>
  <c r="Q2793" i="2"/>
  <c r="R2793" i="2" s="1"/>
  <c r="F2794" i="2"/>
  <c r="H2794" i="2"/>
  <c r="I2794" i="2"/>
  <c r="L2794" i="2"/>
  <c r="N2794" i="2"/>
  <c r="G2794" i="2" s="1"/>
  <c r="O2794" i="2"/>
  <c r="P2794" i="2"/>
  <c r="Q2794" i="2"/>
  <c r="R2794" i="2"/>
  <c r="F2795" i="2"/>
  <c r="H2795" i="2"/>
  <c r="I2795" i="2"/>
  <c r="L2795" i="2"/>
  <c r="N2795" i="2"/>
  <c r="G2795" i="2" s="1"/>
  <c r="O2795" i="2"/>
  <c r="P2795" i="2"/>
  <c r="Q2795" i="2"/>
  <c r="R2795" i="2" s="1"/>
  <c r="G2796" i="2"/>
  <c r="H2796" i="2"/>
  <c r="L2796" i="2"/>
  <c r="N2796" i="2"/>
  <c r="P2796" i="2"/>
  <c r="Q2796" i="2"/>
  <c r="R2796" i="2"/>
  <c r="H2797" i="2"/>
  <c r="L2797" i="2"/>
  <c r="N2797" i="2"/>
  <c r="P2797" i="2"/>
  <c r="Q2797" i="2"/>
  <c r="R2797" i="2"/>
  <c r="F2798" i="2"/>
  <c r="G2798" i="2"/>
  <c r="H2798" i="2"/>
  <c r="I2798" i="2"/>
  <c r="L2798" i="2"/>
  <c r="N2798" i="2"/>
  <c r="O2798" i="2"/>
  <c r="P2798" i="2"/>
  <c r="Q2798" i="2"/>
  <c r="R2798" i="2"/>
  <c r="G2799" i="2"/>
  <c r="H2799" i="2"/>
  <c r="I2799" i="2"/>
  <c r="L2799" i="2"/>
  <c r="N2799" i="2"/>
  <c r="F2799" i="2" s="1"/>
  <c r="O2799" i="2"/>
  <c r="P2799" i="2"/>
  <c r="Q2799" i="2"/>
  <c r="R2799" i="2"/>
  <c r="H2800" i="2"/>
  <c r="L2800" i="2"/>
  <c r="N2800" i="2"/>
  <c r="P2800" i="2"/>
  <c r="Q2800" i="2"/>
  <c r="R2800" i="2" s="1"/>
  <c r="H2801" i="2"/>
  <c r="L2801" i="2"/>
  <c r="N2801" i="2"/>
  <c r="O2801" i="2"/>
  <c r="P2801" i="2"/>
  <c r="Q2801" i="2"/>
  <c r="R2801" i="2"/>
  <c r="F2802" i="2"/>
  <c r="H2802" i="2"/>
  <c r="I2802" i="2"/>
  <c r="L2802" i="2"/>
  <c r="N2802" i="2"/>
  <c r="O2802" i="2" s="1"/>
  <c r="P2802" i="2"/>
  <c r="Q2802" i="2"/>
  <c r="R2802" i="2"/>
  <c r="F2803" i="2"/>
  <c r="G2803" i="2"/>
  <c r="H2803" i="2"/>
  <c r="I2803" i="2"/>
  <c r="L2803" i="2"/>
  <c r="N2803" i="2"/>
  <c r="O2803" i="2"/>
  <c r="P2803" i="2"/>
  <c r="Q2803" i="2"/>
  <c r="R2803" i="2"/>
  <c r="H2804" i="2"/>
  <c r="L2804" i="2"/>
  <c r="N2804" i="2"/>
  <c r="P2804" i="2"/>
  <c r="Q2804" i="2"/>
  <c r="R2804" i="2"/>
  <c r="H2805" i="2"/>
  <c r="I2805" i="2"/>
  <c r="L2805" i="2"/>
  <c r="N2805" i="2"/>
  <c r="O2805" i="2"/>
  <c r="P2805" i="2"/>
  <c r="Q2805" i="2"/>
  <c r="R2805" i="2" s="1"/>
  <c r="G2806" i="2"/>
  <c r="H2806" i="2"/>
  <c r="L2806" i="2"/>
  <c r="N2806" i="2"/>
  <c r="O2806" i="2"/>
  <c r="P2806" i="2"/>
  <c r="Q2806" i="2"/>
  <c r="R2806" i="2" s="1"/>
  <c r="F2807" i="2"/>
  <c r="H2807" i="2"/>
  <c r="I2807" i="2"/>
  <c r="L2807" i="2"/>
  <c r="N2807" i="2"/>
  <c r="G2807" i="2" s="1"/>
  <c r="O2807" i="2"/>
  <c r="P2807" i="2"/>
  <c r="Q2807" i="2"/>
  <c r="R2807" i="2" s="1"/>
  <c r="H2808" i="2"/>
  <c r="L2808" i="2"/>
  <c r="N2808" i="2"/>
  <c r="P2808" i="2"/>
  <c r="Q2808" i="2"/>
  <c r="R2808" i="2"/>
  <c r="F2809" i="2"/>
  <c r="G2809" i="2"/>
  <c r="H2809" i="2"/>
  <c r="I2809" i="2"/>
  <c r="L2809" i="2"/>
  <c r="N2809" i="2"/>
  <c r="O2809" i="2" s="1"/>
  <c r="P2809" i="2"/>
  <c r="Q2809" i="2"/>
  <c r="R2809" i="2"/>
  <c r="G2810" i="2"/>
  <c r="H2810" i="2"/>
  <c r="I2810" i="2"/>
  <c r="L2810" i="2"/>
  <c r="N2810" i="2"/>
  <c r="F2810" i="2" s="1"/>
  <c r="O2810" i="2"/>
  <c r="P2810" i="2"/>
  <c r="Q2810" i="2"/>
  <c r="R2810" i="2"/>
  <c r="H2811" i="2"/>
  <c r="L2811" i="2"/>
  <c r="N2811" i="2"/>
  <c r="P2811" i="2"/>
  <c r="Q2811" i="2"/>
  <c r="R2811" i="2"/>
  <c r="F2812" i="2"/>
  <c r="H2812" i="2"/>
  <c r="I2812" i="2"/>
  <c r="L2812" i="2"/>
  <c r="N2812" i="2"/>
  <c r="G2812" i="2" s="1"/>
  <c r="O2812" i="2"/>
  <c r="P2812" i="2"/>
  <c r="Q2812" i="2"/>
  <c r="R2812" i="2" s="1"/>
  <c r="F2813" i="2"/>
  <c r="G2813" i="2"/>
  <c r="H2813" i="2"/>
  <c r="L2813" i="2"/>
  <c r="N2813" i="2"/>
  <c r="P2813" i="2"/>
  <c r="Q2813" i="2"/>
  <c r="R2813" i="2"/>
  <c r="F2823" i="2"/>
  <c r="G2823" i="2"/>
  <c r="H2823" i="2"/>
  <c r="I2823" i="2"/>
  <c r="L2823" i="2"/>
  <c r="N2823" i="2"/>
  <c r="O2823" i="2"/>
  <c r="P2823" i="2"/>
  <c r="Q2823" i="2"/>
  <c r="R2823" i="2"/>
  <c r="H2824" i="2"/>
  <c r="L2824" i="2"/>
  <c r="N2824" i="2"/>
  <c r="P2824" i="2"/>
  <c r="Q2824" i="2"/>
  <c r="R2824" i="2"/>
  <c r="H2825" i="2"/>
  <c r="L2825" i="2"/>
  <c r="N2825" i="2"/>
  <c r="O2825" i="2"/>
  <c r="P2825" i="2"/>
  <c r="Q2825" i="2"/>
  <c r="R2825" i="2" s="1"/>
  <c r="H2826" i="2"/>
  <c r="L2826" i="2"/>
  <c r="N2826" i="2"/>
  <c r="P2826" i="2"/>
  <c r="Q2826" i="2"/>
  <c r="R2826" i="2"/>
  <c r="H2827" i="2"/>
  <c r="L2827" i="2"/>
  <c r="N2827" i="2"/>
  <c r="P2827" i="2"/>
  <c r="Q2827" i="2"/>
  <c r="R2827" i="2" s="1"/>
  <c r="F2828" i="2"/>
  <c r="G2828" i="2"/>
  <c r="H2828" i="2"/>
  <c r="L2828" i="2"/>
  <c r="N2828" i="2"/>
  <c r="I2828" i="2" s="1"/>
  <c r="O2828" i="2"/>
  <c r="P2828" i="2"/>
  <c r="Q2828" i="2"/>
  <c r="R2828" i="2" s="1"/>
  <c r="F2829" i="2"/>
  <c r="G2829" i="2"/>
  <c r="H2829" i="2"/>
  <c r="I2829" i="2"/>
  <c r="L2829" i="2"/>
  <c r="N2829" i="2"/>
  <c r="O2829" i="2"/>
  <c r="P2829" i="2"/>
  <c r="Q2829" i="2"/>
  <c r="R2829" i="2"/>
  <c r="H2830" i="2"/>
  <c r="L2830" i="2"/>
  <c r="N2830" i="2"/>
  <c r="O2830" i="2"/>
  <c r="P2830" i="2"/>
  <c r="Q2830" i="2"/>
  <c r="R2830" i="2" s="1"/>
  <c r="H2831" i="2"/>
  <c r="I2831" i="2"/>
  <c r="L2831" i="2"/>
  <c r="N2831" i="2"/>
  <c r="F2831" i="2" s="1"/>
  <c r="O2831" i="2"/>
  <c r="P2831" i="2"/>
  <c r="Q2831" i="2"/>
  <c r="R2831" i="2" s="1"/>
  <c r="F2832" i="2"/>
  <c r="G2832" i="2"/>
  <c r="H2832" i="2"/>
  <c r="L2832" i="2"/>
  <c r="N2832" i="2"/>
  <c r="I2832" i="2" s="1"/>
  <c r="O2832" i="2"/>
  <c r="P2832" i="2"/>
  <c r="Q2832" i="2"/>
  <c r="R2832" i="2" s="1"/>
  <c r="F2833" i="2"/>
  <c r="H2833" i="2"/>
  <c r="I2833" i="2"/>
  <c r="L2833" i="2"/>
  <c r="N2833" i="2"/>
  <c r="G2833" i="2" s="1"/>
  <c r="O2833" i="2"/>
  <c r="P2833" i="2"/>
  <c r="Q2833" i="2"/>
  <c r="R2833" i="2"/>
  <c r="F2834" i="2"/>
  <c r="G2834" i="2"/>
  <c r="H2834" i="2"/>
  <c r="L2834" i="2"/>
  <c r="N2834" i="2"/>
  <c r="I2834" i="2" s="1"/>
  <c r="O2834" i="2"/>
  <c r="P2834" i="2"/>
  <c r="Q2834" i="2"/>
  <c r="R2834" i="2"/>
  <c r="F2835" i="2"/>
  <c r="G2835" i="2"/>
  <c r="H2835" i="2"/>
  <c r="I2835" i="2"/>
  <c r="L2835" i="2"/>
  <c r="N2835" i="2"/>
  <c r="O2835" i="2"/>
  <c r="P2835" i="2"/>
  <c r="Q2835" i="2"/>
  <c r="R2835" i="2"/>
  <c r="H2836" i="2"/>
  <c r="I2836" i="2"/>
  <c r="L2836" i="2"/>
  <c r="N2836" i="2"/>
  <c r="O2836" i="2"/>
  <c r="P2836" i="2"/>
  <c r="Q2836" i="2"/>
  <c r="R2836" i="2" s="1"/>
  <c r="F2846" i="2"/>
  <c r="H2846" i="2"/>
  <c r="I2846" i="2"/>
  <c r="L2846" i="2"/>
  <c r="N2846" i="2"/>
  <c r="G2846" i="2" s="1"/>
  <c r="O2846" i="2"/>
  <c r="P2846" i="2"/>
  <c r="Q2846" i="2"/>
  <c r="R2846" i="2"/>
  <c r="H2847" i="2"/>
  <c r="L2847" i="2"/>
  <c r="N2847" i="2"/>
  <c r="P2847" i="2"/>
  <c r="Q2847" i="2"/>
  <c r="R2847" i="2"/>
  <c r="H2848" i="2"/>
  <c r="I2848" i="2"/>
  <c r="L2848" i="2"/>
  <c r="N2848" i="2"/>
  <c r="P2848" i="2"/>
  <c r="Q2848" i="2"/>
  <c r="R2848" i="2" s="1"/>
  <c r="F2849" i="2"/>
  <c r="G2849" i="2"/>
  <c r="H2849" i="2"/>
  <c r="I2849" i="2"/>
  <c r="L2849" i="2"/>
  <c r="N2849" i="2"/>
  <c r="O2849" i="2"/>
  <c r="P2849" i="2"/>
  <c r="Q2849" i="2"/>
  <c r="R2849" i="2"/>
  <c r="F2850" i="2"/>
  <c r="G2850" i="2"/>
  <c r="H2850" i="2"/>
  <c r="I2850" i="2"/>
  <c r="L2850" i="2"/>
  <c r="N2850" i="2"/>
  <c r="O2850" i="2" s="1"/>
  <c r="P2850" i="2"/>
  <c r="Q2850" i="2"/>
  <c r="R2850" i="2"/>
  <c r="H2851" i="2"/>
  <c r="I2851" i="2"/>
  <c r="L2851" i="2"/>
  <c r="N2851" i="2"/>
  <c r="P2851" i="2"/>
  <c r="Q2851" i="2"/>
  <c r="R2851" i="2" s="1"/>
  <c r="H2861" i="2"/>
  <c r="L2861" i="2"/>
  <c r="N2861" i="2"/>
  <c r="I2861" i="2" s="1"/>
  <c r="O2861" i="2"/>
  <c r="P2861" i="2"/>
  <c r="Q2861" i="2"/>
  <c r="R2861" i="2"/>
  <c r="F2862" i="2"/>
  <c r="G2862" i="2"/>
  <c r="H2862" i="2"/>
  <c r="I2862" i="2"/>
  <c r="L2862" i="2"/>
  <c r="N2862" i="2"/>
  <c r="O2862" i="2"/>
  <c r="P2862" i="2"/>
  <c r="Q2862" i="2"/>
  <c r="R2862" i="2" s="1"/>
  <c r="F2863" i="2"/>
  <c r="G2863" i="2"/>
  <c r="H2863" i="2"/>
  <c r="I2863" i="2"/>
  <c r="L2863" i="2"/>
  <c r="N2863" i="2"/>
  <c r="O2863" i="2" s="1"/>
  <c r="P2863" i="2"/>
  <c r="Q2863" i="2"/>
  <c r="R2863" i="2"/>
  <c r="G2864" i="2"/>
  <c r="H2864" i="2"/>
  <c r="I2864" i="2"/>
  <c r="L2864" i="2"/>
  <c r="N2864" i="2"/>
  <c r="P2864" i="2"/>
  <c r="Q2864" i="2"/>
  <c r="R2864" i="2" s="1"/>
  <c r="H2865" i="2"/>
  <c r="L2865" i="2"/>
  <c r="N2865" i="2"/>
  <c r="P2865" i="2"/>
  <c r="Q2865" i="2"/>
  <c r="R2865" i="2"/>
  <c r="H2866" i="2"/>
  <c r="L2866" i="2"/>
  <c r="N2866" i="2"/>
  <c r="O2866" i="2"/>
  <c r="P2866" i="2"/>
  <c r="Q2866" i="2"/>
  <c r="R2866" i="2" s="1"/>
  <c r="F2876" i="2"/>
  <c r="G2876" i="2"/>
  <c r="H2876" i="2"/>
  <c r="L2876" i="2"/>
  <c r="N2876" i="2"/>
  <c r="I2876" i="2" s="1"/>
  <c r="O2876" i="2"/>
  <c r="P2876" i="2"/>
  <c r="Q2876" i="2"/>
  <c r="R2876" i="2" s="1"/>
  <c r="F2877" i="2"/>
  <c r="G2877" i="2"/>
  <c r="H2877" i="2"/>
  <c r="I2877" i="2"/>
  <c r="L2877" i="2"/>
  <c r="N2877" i="2"/>
  <c r="O2877" i="2"/>
  <c r="P2877" i="2"/>
  <c r="Q2877" i="2"/>
  <c r="R2877" i="2"/>
  <c r="F2878" i="2"/>
  <c r="H2878" i="2"/>
  <c r="I2878" i="2"/>
  <c r="L2878" i="2"/>
  <c r="N2878" i="2"/>
  <c r="P2878" i="2"/>
  <c r="Q2878" i="2"/>
  <c r="R2878" i="2"/>
  <c r="H2879" i="2"/>
  <c r="I2879" i="2"/>
  <c r="L2879" i="2"/>
  <c r="N2879" i="2"/>
  <c r="O2879" i="2" s="1"/>
  <c r="P2879" i="2"/>
  <c r="Q2879" i="2"/>
  <c r="R2879" i="2"/>
  <c r="H2880" i="2"/>
  <c r="L2880" i="2"/>
  <c r="N2880" i="2"/>
  <c r="P2880" i="2"/>
  <c r="Q2880" i="2"/>
  <c r="R2880" i="2" s="1"/>
  <c r="H2881" i="2"/>
  <c r="I2881" i="2"/>
  <c r="L2881" i="2"/>
  <c r="N2881" i="2"/>
  <c r="O2881" i="2" s="1"/>
  <c r="P2881" i="2"/>
  <c r="Q2881" i="2"/>
  <c r="R2881" i="2" s="1"/>
  <c r="H2882" i="2"/>
  <c r="L2882" i="2"/>
  <c r="N2882" i="2"/>
  <c r="O2882" i="2"/>
  <c r="P2882" i="2"/>
  <c r="Q2882" i="2"/>
  <c r="R2882" i="2" s="1"/>
  <c r="F2892" i="2"/>
  <c r="G2892" i="2"/>
  <c r="G2894" i="2" s="1"/>
  <c r="H2892" i="2"/>
  <c r="L2892" i="2"/>
  <c r="N2892" i="2"/>
  <c r="I2892" i="2" s="1"/>
  <c r="O2892" i="2"/>
  <c r="P2892" i="2"/>
  <c r="Q2892" i="2"/>
  <c r="R2892" i="2" s="1"/>
  <c r="F2893" i="2"/>
  <c r="G2893" i="2"/>
  <c r="H2893" i="2"/>
  <c r="I2893" i="2"/>
  <c r="L2893" i="2"/>
  <c r="N2893" i="2"/>
  <c r="O2893" i="2"/>
  <c r="P2893" i="2"/>
  <c r="Q2893" i="2"/>
  <c r="R2893" i="2"/>
  <c r="H2904" i="2"/>
  <c r="L2904" i="2"/>
  <c r="N2904" i="2"/>
  <c r="P2904" i="2"/>
  <c r="Q2904" i="2"/>
  <c r="R2904" i="2" s="1"/>
  <c r="F2905" i="2"/>
  <c r="G2905" i="2"/>
  <c r="H2905" i="2"/>
  <c r="I2905" i="2"/>
  <c r="L2905" i="2"/>
  <c r="N2905" i="2"/>
  <c r="O2905" i="2"/>
  <c r="P2905" i="2"/>
  <c r="Q2905" i="2"/>
  <c r="R2905" i="2"/>
  <c r="F2906" i="2"/>
  <c r="G2906" i="2"/>
  <c r="H2906" i="2"/>
  <c r="I2906" i="2"/>
  <c r="L2906" i="2"/>
  <c r="N2906" i="2"/>
  <c r="O2906" i="2"/>
  <c r="P2906" i="2"/>
  <c r="Q2906" i="2"/>
  <c r="R2906" i="2"/>
  <c r="H2907" i="2"/>
  <c r="L2907" i="2"/>
  <c r="N2907" i="2"/>
  <c r="P2907" i="2"/>
  <c r="Q2907" i="2"/>
  <c r="R2907" i="2" s="1"/>
  <c r="H2908" i="2"/>
  <c r="L2908" i="2"/>
  <c r="N2908" i="2"/>
  <c r="P2908" i="2"/>
  <c r="Q2908" i="2"/>
  <c r="R2908" i="2"/>
  <c r="F2909" i="2"/>
  <c r="G2909" i="2"/>
  <c r="H2909" i="2"/>
  <c r="I2909" i="2"/>
  <c r="L2909" i="2"/>
  <c r="N2909" i="2"/>
  <c r="O2909" i="2"/>
  <c r="P2909" i="2"/>
  <c r="Q2909" i="2"/>
  <c r="R2909" i="2"/>
  <c r="F2910" i="2"/>
  <c r="G2910" i="2"/>
  <c r="H2910" i="2"/>
  <c r="I2910" i="2"/>
  <c r="L2910" i="2"/>
  <c r="N2910" i="2"/>
  <c r="O2910" i="2" s="1"/>
  <c r="P2910" i="2"/>
  <c r="Q2910" i="2"/>
  <c r="R2910" i="2"/>
  <c r="H2911" i="2"/>
  <c r="L2911" i="2"/>
  <c r="N2911" i="2"/>
  <c r="P2911" i="2"/>
  <c r="Q2911" i="2"/>
  <c r="R2911" i="2"/>
  <c r="F2922" i="2"/>
  <c r="G2922" i="2"/>
  <c r="H2922" i="2"/>
  <c r="L2922" i="2"/>
  <c r="N2922" i="2"/>
  <c r="I2922" i="2" s="1"/>
  <c r="O2922" i="2"/>
  <c r="P2922" i="2"/>
  <c r="Q2922" i="2"/>
  <c r="R2922" i="2" s="1"/>
  <c r="H2923" i="2"/>
  <c r="L2923" i="2"/>
  <c r="N2923" i="2"/>
  <c r="P2923" i="2"/>
  <c r="Q2923" i="2"/>
  <c r="R2923" i="2"/>
  <c r="F2924" i="2"/>
  <c r="H2924" i="2"/>
  <c r="I2924" i="2"/>
  <c r="L2924" i="2"/>
  <c r="N2924" i="2"/>
  <c r="G2924" i="2" s="1"/>
  <c r="O2924" i="2"/>
  <c r="P2924" i="2"/>
  <c r="Q2924" i="2"/>
  <c r="R2924" i="2" s="1"/>
  <c r="F2935" i="2"/>
  <c r="G2935" i="2"/>
  <c r="G2936" i="2" s="1"/>
  <c r="H2935" i="2"/>
  <c r="L2935" i="2"/>
  <c r="N2935" i="2"/>
  <c r="I2935" i="2" s="1"/>
  <c r="O2935" i="2"/>
  <c r="P2935" i="2"/>
  <c r="Q2935" i="2"/>
  <c r="R2935" i="2"/>
  <c r="H2946" i="2"/>
  <c r="L2946" i="2"/>
  <c r="N2946" i="2"/>
  <c r="O2946" i="2"/>
  <c r="P2946" i="2"/>
  <c r="Q2946" i="2"/>
  <c r="R2946" i="2" s="1"/>
  <c r="F2947" i="2"/>
  <c r="G2947" i="2"/>
  <c r="H2947" i="2"/>
  <c r="I2947" i="2"/>
  <c r="L2947" i="2"/>
  <c r="N2947" i="2"/>
  <c r="O2947" i="2"/>
  <c r="P2947" i="2"/>
  <c r="Q2947" i="2"/>
  <c r="R2947" i="2" s="1"/>
  <c r="F2948" i="2"/>
  <c r="H2948" i="2"/>
  <c r="I2948" i="2"/>
  <c r="L2948" i="2"/>
  <c r="N2948" i="2"/>
  <c r="G2948" i="2" s="1"/>
  <c r="O2948" i="2"/>
  <c r="P2948" i="2"/>
  <c r="Q2948" i="2"/>
  <c r="R2948" i="2"/>
  <c r="H2949" i="2"/>
  <c r="L2949" i="2"/>
  <c r="N2949" i="2"/>
  <c r="P2949" i="2"/>
  <c r="Q2949" i="2"/>
  <c r="R2949" i="2" s="1"/>
  <c r="F2959" i="2"/>
  <c r="G2959" i="2"/>
  <c r="H2959" i="2"/>
  <c r="I2959" i="2"/>
  <c r="L2959" i="2"/>
  <c r="N2959" i="2"/>
  <c r="O2959" i="2" s="1"/>
  <c r="P2959" i="2"/>
  <c r="Q2959" i="2"/>
  <c r="R2959" i="2"/>
  <c r="H2960" i="2"/>
  <c r="I2960" i="2"/>
  <c r="L2960" i="2"/>
  <c r="N2960" i="2"/>
  <c r="O2960" i="2"/>
  <c r="P2960" i="2"/>
  <c r="Q2960" i="2"/>
  <c r="R2960" i="2"/>
  <c r="H2970" i="2"/>
  <c r="L2970" i="2"/>
  <c r="N2970" i="2"/>
  <c r="P2970" i="2"/>
  <c r="Q2970" i="2"/>
  <c r="R2970" i="2"/>
  <c r="H2971" i="2"/>
  <c r="L2971" i="2"/>
  <c r="N2971" i="2"/>
  <c r="O2971" i="2"/>
  <c r="P2971" i="2"/>
  <c r="Q2971" i="2"/>
  <c r="R2971" i="2" s="1"/>
  <c r="F2972" i="2"/>
  <c r="G2972" i="2"/>
  <c r="H2972" i="2"/>
  <c r="I2972" i="2"/>
  <c r="L2972" i="2"/>
  <c r="N2972" i="2"/>
  <c r="O2972" i="2"/>
  <c r="P2972" i="2"/>
  <c r="Q2972" i="2"/>
  <c r="R2972" i="2" s="1"/>
  <c r="F2973" i="2"/>
  <c r="G2973" i="2"/>
  <c r="H2973" i="2"/>
  <c r="I2973" i="2"/>
  <c r="L2973" i="2"/>
  <c r="N2973" i="2"/>
  <c r="O2973" i="2"/>
  <c r="P2973" i="2"/>
  <c r="Q2973" i="2"/>
  <c r="R2973" i="2"/>
  <c r="F2974" i="2"/>
  <c r="H2974" i="2"/>
  <c r="L2974" i="2"/>
  <c r="N2974" i="2"/>
  <c r="O2974" i="2" s="1"/>
  <c r="P2974" i="2"/>
  <c r="Q2974" i="2"/>
  <c r="R2974" i="2" s="1"/>
  <c r="H2975" i="2"/>
  <c r="I2975" i="2"/>
  <c r="L2975" i="2"/>
  <c r="N2975" i="2"/>
  <c r="F2975" i="2" s="1"/>
  <c r="O2975" i="2"/>
  <c r="P2975" i="2"/>
  <c r="Q2975" i="2"/>
  <c r="R2975" i="2"/>
  <c r="F2976" i="2"/>
  <c r="H2976" i="2"/>
  <c r="I2976" i="2"/>
  <c r="L2976" i="2"/>
  <c r="N2976" i="2"/>
  <c r="G2976" i="2" s="1"/>
  <c r="O2976" i="2"/>
  <c r="P2976" i="2"/>
  <c r="Q2976" i="2"/>
  <c r="R2976" i="2"/>
  <c r="F2977" i="2"/>
  <c r="G2977" i="2"/>
  <c r="H2977" i="2"/>
  <c r="L2977" i="2"/>
  <c r="N2977" i="2"/>
  <c r="I2977" i="2" s="1"/>
  <c r="O2977" i="2"/>
  <c r="P2977" i="2"/>
  <c r="Q2977" i="2"/>
  <c r="R2977" i="2"/>
  <c r="F2978" i="2"/>
  <c r="G2978" i="2"/>
  <c r="H2978" i="2"/>
  <c r="I2978" i="2"/>
  <c r="L2978" i="2"/>
  <c r="N2978" i="2"/>
  <c r="O2978" i="2"/>
  <c r="P2978" i="2"/>
  <c r="Q2978" i="2"/>
  <c r="R2978" i="2" s="1"/>
  <c r="F2989" i="2"/>
  <c r="H2989" i="2"/>
  <c r="L2989" i="2"/>
  <c r="N2989" i="2"/>
  <c r="P2989" i="2"/>
  <c r="Q2989" i="2"/>
  <c r="R2989" i="2" s="1"/>
  <c r="F2990" i="2"/>
  <c r="H2990" i="2"/>
  <c r="I2990" i="2"/>
  <c r="L2990" i="2"/>
  <c r="N2990" i="2"/>
  <c r="G2990" i="2" s="1"/>
  <c r="O2990" i="2"/>
  <c r="P2990" i="2"/>
  <c r="Q2990" i="2"/>
  <c r="R2990" i="2"/>
  <c r="F2991" i="2"/>
  <c r="H2991" i="2"/>
  <c r="L2991" i="2"/>
  <c r="N2991" i="2"/>
  <c r="O2991" i="2"/>
  <c r="P2991" i="2"/>
  <c r="Q2991" i="2"/>
  <c r="R2991" i="2"/>
  <c r="H2992" i="2"/>
  <c r="I2992" i="2"/>
  <c r="L2992" i="2"/>
  <c r="N2992" i="2"/>
  <c r="O2992" i="2"/>
  <c r="P2992" i="2"/>
  <c r="Q2992" i="2"/>
  <c r="R2992" i="2"/>
  <c r="F2993" i="2"/>
  <c r="H2993" i="2"/>
  <c r="L2993" i="2"/>
  <c r="N2993" i="2"/>
  <c r="P2993" i="2"/>
  <c r="Q2993" i="2"/>
  <c r="R2993" i="2"/>
  <c r="F2994" i="2"/>
  <c r="G2994" i="2"/>
  <c r="H2994" i="2"/>
  <c r="I2994" i="2"/>
  <c r="L2994" i="2"/>
  <c r="N2994" i="2"/>
  <c r="O2994" i="2"/>
  <c r="P2994" i="2"/>
  <c r="Q2994" i="2"/>
  <c r="R2994" i="2"/>
  <c r="H2995" i="2"/>
  <c r="L2995" i="2"/>
  <c r="N2995" i="2"/>
  <c r="P2995" i="2"/>
  <c r="Q2995" i="2"/>
  <c r="R2995" i="2"/>
  <c r="F2996" i="2"/>
  <c r="G2996" i="2"/>
  <c r="H2996" i="2"/>
  <c r="I2996" i="2"/>
  <c r="L2996" i="2"/>
  <c r="N2996" i="2"/>
  <c r="O2996" i="2"/>
  <c r="P2996" i="2"/>
  <c r="Q2996" i="2"/>
  <c r="R2996" i="2"/>
  <c r="F2997" i="2"/>
  <c r="G2997" i="2"/>
  <c r="H2997" i="2"/>
  <c r="I2997" i="2"/>
  <c r="L2997" i="2"/>
  <c r="N2997" i="2"/>
  <c r="O2997" i="2"/>
  <c r="P2997" i="2"/>
  <c r="Q2997" i="2"/>
  <c r="R2997" i="2"/>
  <c r="H2998" i="2"/>
  <c r="L2998" i="2"/>
  <c r="N2998" i="2"/>
  <c r="O2998" i="2"/>
  <c r="P2998" i="2"/>
  <c r="Q2998" i="2"/>
  <c r="R2998" i="2" s="1"/>
  <c r="H2999" i="2"/>
  <c r="L2999" i="2"/>
  <c r="N2999" i="2"/>
  <c r="P2999" i="2"/>
  <c r="Q2999" i="2"/>
  <c r="R2999" i="2" s="1"/>
  <c r="F3000" i="2"/>
  <c r="G3000" i="2"/>
  <c r="H3000" i="2"/>
  <c r="I3000" i="2"/>
  <c r="L3000" i="2"/>
  <c r="N3000" i="2"/>
  <c r="O3000" i="2"/>
  <c r="P3000" i="2"/>
  <c r="Q3000" i="2"/>
  <c r="R3000" i="2"/>
  <c r="F3001" i="2"/>
  <c r="G3001" i="2"/>
  <c r="H3001" i="2"/>
  <c r="I3001" i="2"/>
  <c r="L3001" i="2"/>
  <c r="N3001" i="2"/>
  <c r="O3001" i="2" s="1"/>
  <c r="P3001" i="2"/>
  <c r="Q3001" i="2"/>
  <c r="R3001" i="2"/>
  <c r="F3002" i="2"/>
  <c r="H3002" i="2"/>
  <c r="I3002" i="2"/>
  <c r="L3002" i="2"/>
  <c r="N3002" i="2"/>
  <c r="G3002" i="2" s="1"/>
  <c r="O3002" i="2"/>
  <c r="P3002" i="2"/>
  <c r="Q3002" i="2"/>
  <c r="R3002" i="2"/>
  <c r="H3003" i="2"/>
  <c r="L3003" i="2"/>
  <c r="N3003" i="2"/>
  <c r="P3003" i="2"/>
  <c r="Q3003" i="2"/>
  <c r="R3003" i="2" s="1"/>
  <c r="H3004" i="2"/>
  <c r="L3004" i="2"/>
  <c r="N3004" i="2"/>
  <c r="O3004" i="2"/>
  <c r="P3004" i="2"/>
  <c r="Q3004" i="2"/>
  <c r="R3004" i="2" s="1"/>
  <c r="H3005" i="2"/>
  <c r="L3005" i="2"/>
  <c r="N3005" i="2"/>
  <c r="P3005" i="2"/>
  <c r="Q3005" i="2"/>
  <c r="R3005" i="2" s="1"/>
  <c r="F3006" i="2"/>
  <c r="G3006" i="2"/>
  <c r="H3006" i="2"/>
  <c r="I3006" i="2"/>
  <c r="L3006" i="2"/>
  <c r="N3006" i="2"/>
  <c r="O3006" i="2"/>
  <c r="P3006" i="2"/>
  <c r="Q3006" i="2"/>
  <c r="R3006" i="2"/>
  <c r="H3007" i="2"/>
  <c r="L3007" i="2"/>
  <c r="N3007" i="2"/>
  <c r="P3007" i="2"/>
  <c r="Q3007" i="2"/>
  <c r="R3007" i="2" s="1"/>
  <c r="F3008" i="2"/>
  <c r="H3008" i="2"/>
  <c r="I3008" i="2"/>
  <c r="L3008" i="2"/>
  <c r="N3008" i="2"/>
  <c r="G3008" i="2" s="1"/>
  <c r="O3008" i="2"/>
  <c r="P3008" i="2"/>
  <c r="Q3008" i="2"/>
  <c r="R3008" i="2"/>
  <c r="F3009" i="2"/>
  <c r="H3009" i="2"/>
  <c r="L3009" i="2"/>
  <c r="N3009" i="2"/>
  <c r="O3009" i="2"/>
  <c r="P3009" i="2"/>
  <c r="Q3009" i="2"/>
  <c r="R3009" i="2" s="1"/>
  <c r="H3010" i="2"/>
  <c r="I3010" i="2"/>
  <c r="L3010" i="2"/>
  <c r="N3010" i="2"/>
  <c r="O3010" i="2"/>
  <c r="P3010" i="2"/>
  <c r="Q3010" i="2"/>
  <c r="R3010" i="2"/>
  <c r="F3011" i="2"/>
  <c r="H3011" i="2"/>
  <c r="L3011" i="2"/>
  <c r="N3011" i="2"/>
  <c r="O3011" i="2" s="1"/>
  <c r="P3011" i="2"/>
  <c r="Q3011" i="2"/>
  <c r="R3011" i="2"/>
  <c r="G3022" i="2"/>
  <c r="H3022" i="2"/>
  <c r="L3022" i="2"/>
  <c r="N3022" i="2"/>
  <c r="O3022" i="2"/>
  <c r="P3022" i="2"/>
  <c r="Q3022" i="2"/>
  <c r="R3022" i="2" s="1"/>
  <c r="F3023" i="2"/>
  <c r="G3023" i="2"/>
  <c r="H3023" i="2"/>
  <c r="I3023" i="2"/>
  <c r="L3023" i="2"/>
  <c r="N3023" i="2"/>
  <c r="O3023" i="2"/>
  <c r="P3023" i="2"/>
  <c r="Q3023" i="2"/>
  <c r="R3023" i="2"/>
  <c r="F3024" i="2"/>
  <c r="G3024" i="2"/>
  <c r="H3024" i="2"/>
  <c r="I3024" i="2"/>
  <c r="L3024" i="2"/>
  <c r="N3024" i="2"/>
  <c r="O3024" i="2"/>
  <c r="P3024" i="2"/>
  <c r="Q3024" i="2"/>
  <c r="R3024" i="2"/>
  <c r="F3025" i="2"/>
  <c r="G3025" i="2"/>
  <c r="H3025" i="2"/>
  <c r="I3025" i="2"/>
  <c r="L3025" i="2"/>
  <c r="N3025" i="2"/>
  <c r="O3025" i="2" s="1"/>
  <c r="P3025" i="2"/>
  <c r="Q3025" i="2"/>
  <c r="R3025" i="2" s="1"/>
  <c r="G3026" i="2"/>
  <c r="H3026" i="2"/>
  <c r="I3026" i="2"/>
  <c r="L3026" i="2"/>
  <c r="N3026" i="2"/>
  <c r="F3026" i="2" s="1"/>
  <c r="O3026" i="2"/>
  <c r="P3026" i="2"/>
  <c r="Q3026" i="2"/>
  <c r="R3026" i="2"/>
  <c r="H3027" i="2"/>
  <c r="I3027" i="2"/>
  <c r="L3027" i="2"/>
  <c r="N3027" i="2"/>
  <c r="G3027" i="2" s="1"/>
  <c r="O3027" i="2"/>
  <c r="P3027" i="2"/>
  <c r="Q3027" i="2"/>
  <c r="R3027" i="2"/>
  <c r="F3028" i="2"/>
  <c r="G3028" i="2"/>
  <c r="H3028" i="2"/>
  <c r="L3028" i="2"/>
  <c r="N3028" i="2"/>
  <c r="I3028" i="2" s="1"/>
  <c r="O3028" i="2"/>
  <c r="P3028" i="2"/>
  <c r="Q3028" i="2"/>
  <c r="R3028" i="2" s="1"/>
  <c r="F3029" i="2"/>
  <c r="G3029" i="2"/>
  <c r="H3029" i="2"/>
  <c r="I3029" i="2"/>
  <c r="L3029" i="2"/>
  <c r="N3029" i="2"/>
  <c r="O3029" i="2"/>
  <c r="P3029" i="2"/>
  <c r="Q3029" i="2"/>
  <c r="R3029" i="2"/>
  <c r="F3030" i="2"/>
  <c r="H3030" i="2"/>
  <c r="L3030" i="2"/>
  <c r="N3030" i="2"/>
  <c r="P3030" i="2"/>
  <c r="Q3030" i="2"/>
  <c r="R3030" i="2"/>
  <c r="F3031" i="2"/>
  <c r="H3031" i="2"/>
  <c r="L3031" i="2"/>
  <c r="N3031" i="2"/>
  <c r="P3031" i="2"/>
  <c r="Q3031" i="2"/>
  <c r="R3031" i="2" s="1"/>
  <c r="G3032" i="2"/>
  <c r="H3032" i="2"/>
  <c r="L3032" i="2"/>
  <c r="N3032" i="2"/>
  <c r="O3032" i="2" s="1"/>
  <c r="P3032" i="2"/>
  <c r="Q3032" i="2"/>
  <c r="R3032" i="2" s="1"/>
  <c r="F3033" i="2"/>
  <c r="H3033" i="2"/>
  <c r="I3033" i="2"/>
  <c r="L3033" i="2"/>
  <c r="N3033" i="2"/>
  <c r="G3033" i="2" s="1"/>
  <c r="O3033" i="2"/>
  <c r="P3033" i="2"/>
  <c r="Q3033" i="2"/>
  <c r="R3033" i="2" s="1"/>
  <c r="F3034" i="2"/>
  <c r="G3034" i="2"/>
  <c r="H3034" i="2"/>
  <c r="L3034" i="2"/>
  <c r="N3034" i="2"/>
  <c r="P3034" i="2"/>
  <c r="Q3034" i="2"/>
  <c r="R3034" i="2"/>
  <c r="F3035" i="2"/>
  <c r="G3035" i="2"/>
  <c r="H3035" i="2"/>
  <c r="I3035" i="2"/>
  <c r="L3035" i="2"/>
  <c r="N3035" i="2"/>
  <c r="O3035" i="2"/>
  <c r="P3035" i="2"/>
  <c r="Q3035" i="2"/>
  <c r="R3035" i="2"/>
  <c r="H3036" i="2"/>
  <c r="L3036" i="2"/>
  <c r="N3036" i="2"/>
  <c r="O3036" i="2" s="1"/>
  <c r="P3036" i="2"/>
  <c r="Q3036" i="2"/>
  <c r="R3036" i="2"/>
  <c r="H3037" i="2"/>
  <c r="L3037" i="2"/>
  <c r="N3037" i="2"/>
  <c r="O3037" i="2"/>
  <c r="P3037" i="2"/>
  <c r="Q3037" i="2"/>
  <c r="R3037" i="2" s="1"/>
  <c r="G3038" i="2"/>
  <c r="H3038" i="2"/>
  <c r="I3038" i="2"/>
  <c r="L3038" i="2"/>
  <c r="N3038" i="2"/>
  <c r="P3038" i="2"/>
  <c r="Q3038" i="2"/>
  <c r="R3038" i="2" s="1"/>
  <c r="H3039" i="2"/>
  <c r="I3039" i="2"/>
  <c r="L3039" i="2"/>
  <c r="N3039" i="2"/>
  <c r="G3039" i="2" s="1"/>
  <c r="O3039" i="2"/>
  <c r="P3039" i="2"/>
  <c r="Q3039" i="2"/>
  <c r="R3039" i="2" s="1"/>
  <c r="G3040" i="2"/>
  <c r="H3040" i="2"/>
  <c r="L3040" i="2"/>
  <c r="N3040" i="2"/>
  <c r="O3040" i="2"/>
  <c r="P3040" i="2"/>
  <c r="Q3040" i="2"/>
  <c r="R3040" i="2" s="1"/>
  <c r="F3041" i="2"/>
  <c r="G3041" i="2"/>
  <c r="H3041" i="2"/>
  <c r="I3041" i="2"/>
  <c r="L3041" i="2"/>
  <c r="N3041" i="2"/>
  <c r="O3041" i="2"/>
  <c r="P3041" i="2"/>
  <c r="Q3041" i="2"/>
  <c r="R3041" i="2"/>
  <c r="F3042" i="2"/>
  <c r="G3042" i="2"/>
  <c r="H3042" i="2"/>
  <c r="I3042" i="2"/>
  <c r="L3042" i="2"/>
  <c r="N3042" i="2"/>
  <c r="O3042" i="2"/>
  <c r="P3042" i="2"/>
  <c r="Q3042" i="2"/>
  <c r="R3042" i="2"/>
  <c r="H3043" i="2"/>
  <c r="I3043" i="2"/>
  <c r="L3043" i="2"/>
  <c r="N3043" i="2"/>
  <c r="P3043" i="2"/>
  <c r="Q3043" i="2"/>
  <c r="R3043" i="2" s="1"/>
  <c r="G3044" i="2"/>
  <c r="H3044" i="2"/>
  <c r="I3044" i="2"/>
  <c r="L3044" i="2"/>
  <c r="N3044" i="2"/>
  <c r="F3044" i="2" s="1"/>
  <c r="O3044" i="2"/>
  <c r="P3044" i="2"/>
  <c r="Q3044" i="2"/>
  <c r="R3044" i="2"/>
  <c r="H3055" i="2"/>
  <c r="L3055" i="2"/>
  <c r="N3055" i="2"/>
  <c r="P3055" i="2"/>
  <c r="Q3055" i="2"/>
  <c r="R3055" i="2"/>
  <c r="F3056" i="2"/>
  <c r="G3056" i="2"/>
  <c r="H3056" i="2"/>
  <c r="L3056" i="2"/>
  <c r="N3056" i="2"/>
  <c r="I3056" i="2" s="1"/>
  <c r="O3056" i="2"/>
  <c r="P3056" i="2"/>
  <c r="Q3056" i="2"/>
  <c r="R3056" i="2" s="1"/>
  <c r="F3057" i="2"/>
  <c r="G3057" i="2"/>
  <c r="H3057" i="2"/>
  <c r="I3057" i="2"/>
  <c r="L3057" i="2"/>
  <c r="N3057" i="2"/>
  <c r="O3057" i="2"/>
  <c r="P3057" i="2"/>
  <c r="Q3057" i="2"/>
  <c r="R3057" i="2"/>
  <c r="F3058" i="2"/>
  <c r="H3058" i="2"/>
  <c r="L3058" i="2"/>
  <c r="N3058" i="2"/>
  <c r="P3058" i="2"/>
  <c r="Q3058" i="2"/>
  <c r="R3058" i="2" s="1"/>
  <c r="H3059" i="2"/>
  <c r="I3059" i="2"/>
  <c r="L3059" i="2"/>
  <c r="N3059" i="2"/>
  <c r="P3059" i="2"/>
  <c r="Q3059" i="2"/>
  <c r="R3059" i="2"/>
  <c r="F3060" i="2"/>
  <c r="H3060" i="2"/>
  <c r="I3060" i="2"/>
  <c r="L3060" i="2"/>
  <c r="N3060" i="2"/>
  <c r="G3060" i="2" s="1"/>
  <c r="O3060" i="2"/>
  <c r="P3060" i="2"/>
  <c r="Q3060" i="2"/>
  <c r="R3060" i="2" s="1"/>
  <c r="H3061" i="2"/>
  <c r="I3061" i="2"/>
  <c r="L3061" i="2"/>
  <c r="N3061" i="2"/>
  <c r="O3061" i="2"/>
  <c r="P3061" i="2"/>
  <c r="Q3061" i="2"/>
  <c r="R3061" i="2" s="1"/>
  <c r="G3062" i="2"/>
  <c r="H3062" i="2"/>
  <c r="L3062" i="2"/>
  <c r="N3062" i="2"/>
  <c r="P3062" i="2"/>
  <c r="Q3062" i="2"/>
  <c r="R3062" i="2"/>
  <c r="F3063" i="2"/>
  <c r="G3063" i="2"/>
  <c r="H3063" i="2"/>
  <c r="I3063" i="2"/>
  <c r="L3063" i="2"/>
  <c r="N3063" i="2"/>
  <c r="O3063" i="2"/>
  <c r="P3063" i="2"/>
  <c r="Q3063" i="2"/>
  <c r="R3063" i="2"/>
  <c r="H3064" i="2"/>
  <c r="L3064" i="2"/>
  <c r="N3064" i="2"/>
  <c r="P3064" i="2"/>
  <c r="Q3064" i="2"/>
  <c r="R3064" i="2"/>
  <c r="F3065" i="2"/>
  <c r="H3065" i="2"/>
  <c r="L3065" i="2"/>
  <c r="N3065" i="2"/>
  <c r="P3065" i="2"/>
  <c r="Q3065" i="2"/>
  <c r="R3065" i="2"/>
  <c r="F3066" i="2"/>
  <c r="G3066" i="2"/>
  <c r="H3066" i="2"/>
  <c r="I3066" i="2"/>
  <c r="L3066" i="2"/>
  <c r="N3066" i="2"/>
  <c r="O3066" i="2"/>
  <c r="P3066" i="2"/>
  <c r="Q3066" i="2"/>
  <c r="R3066" i="2"/>
  <c r="G3078" i="2"/>
  <c r="H3078" i="2"/>
  <c r="I3078" i="2"/>
  <c r="L3078" i="2"/>
  <c r="N3078" i="2"/>
  <c r="P3078" i="2"/>
  <c r="Q3078" i="2"/>
  <c r="R3078" i="2"/>
  <c r="H3079" i="2"/>
  <c r="L3079" i="2"/>
  <c r="N3079" i="2"/>
  <c r="O3079" i="2"/>
  <c r="P3079" i="2"/>
  <c r="Q3079" i="2"/>
  <c r="R3079" i="2" s="1"/>
  <c r="F3080" i="2"/>
  <c r="H3080" i="2"/>
  <c r="L3080" i="2"/>
  <c r="N3080" i="2"/>
  <c r="P3080" i="2"/>
  <c r="Q3080" i="2"/>
  <c r="R3080" i="2"/>
  <c r="F3081" i="2"/>
  <c r="G3081" i="2"/>
  <c r="H3081" i="2"/>
  <c r="I3081" i="2"/>
  <c r="L3081" i="2"/>
  <c r="N3081" i="2"/>
  <c r="O3081" i="2"/>
  <c r="P3081" i="2"/>
  <c r="Q3081" i="2"/>
  <c r="R3081" i="2"/>
  <c r="H3082" i="2"/>
  <c r="I3082" i="2"/>
  <c r="L3082" i="2"/>
  <c r="N3082" i="2"/>
  <c r="P3082" i="2"/>
  <c r="Q3082" i="2"/>
  <c r="R3082" i="2"/>
  <c r="F3083" i="2"/>
  <c r="H3083" i="2"/>
  <c r="L3083" i="2"/>
  <c r="N3083" i="2"/>
  <c r="P3083" i="2"/>
  <c r="Q3083" i="2"/>
  <c r="R3083" i="2" s="1"/>
  <c r="H3084" i="2"/>
  <c r="L3084" i="2"/>
  <c r="N3084" i="2"/>
  <c r="O3084" i="2"/>
  <c r="P3084" i="2"/>
  <c r="Q3084" i="2"/>
  <c r="R3084" i="2" s="1"/>
  <c r="H3085" i="2"/>
  <c r="L3085" i="2"/>
  <c r="N3085" i="2"/>
  <c r="O3085" i="2"/>
  <c r="P3085" i="2"/>
  <c r="Q3085" i="2"/>
  <c r="R3085" i="2" s="1"/>
  <c r="F3086" i="2"/>
  <c r="G3086" i="2"/>
  <c r="H3086" i="2"/>
  <c r="L3086" i="2"/>
  <c r="N3086" i="2"/>
  <c r="P3086" i="2"/>
  <c r="Q3086" i="2"/>
  <c r="R3086" i="2"/>
  <c r="F3087" i="2"/>
  <c r="G3087" i="2"/>
  <c r="H3087" i="2"/>
  <c r="I3087" i="2"/>
  <c r="L3087" i="2"/>
  <c r="N3087" i="2"/>
  <c r="O3087" i="2"/>
  <c r="P3087" i="2"/>
  <c r="Q3087" i="2"/>
  <c r="R3087" i="2"/>
  <c r="H3088" i="2"/>
  <c r="I3088" i="2"/>
  <c r="L3088" i="2"/>
  <c r="N3088" i="2"/>
  <c r="F3088" i="2" s="1"/>
  <c r="O3088" i="2"/>
  <c r="P3088" i="2"/>
  <c r="Q3088" i="2"/>
  <c r="R3088" i="2"/>
  <c r="H3089" i="2"/>
  <c r="I3089" i="2"/>
  <c r="L3089" i="2"/>
  <c r="N3089" i="2"/>
  <c r="O3089" i="2"/>
  <c r="P3089" i="2"/>
  <c r="Q3089" i="2"/>
  <c r="R3089" i="2" s="1"/>
  <c r="G3090" i="2"/>
  <c r="H3090" i="2"/>
  <c r="I3090" i="2"/>
  <c r="L3090" i="2"/>
  <c r="N3090" i="2"/>
  <c r="F3090" i="2" s="1"/>
  <c r="O3090" i="2"/>
  <c r="P3090" i="2"/>
  <c r="Q3090" i="2"/>
  <c r="R3090" i="2"/>
  <c r="H3091" i="2"/>
  <c r="L3091" i="2"/>
  <c r="N3091" i="2"/>
  <c r="P3091" i="2"/>
  <c r="Q3091" i="2"/>
  <c r="R3091" i="2"/>
  <c r="H3092" i="2"/>
  <c r="L3092" i="2"/>
  <c r="N3092" i="2"/>
  <c r="O3092" i="2" s="1"/>
  <c r="P3092" i="2"/>
  <c r="Q3092" i="2"/>
  <c r="R3092" i="2"/>
  <c r="F3093" i="2"/>
  <c r="G3093" i="2"/>
  <c r="H3093" i="2"/>
  <c r="I3093" i="2"/>
  <c r="L3093" i="2"/>
  <c r="N3093" i="2"/>
  <c r="O3093" i="2"/>
  <c r="P3093" i="2"/>
  <c r="Q3093" i="2"/>
  <c r="R3093" i="2" s="1"/>
  <c r="F3094" i="2"/>
  <c r="G3094" i="2"/>
  <c r="H3094" i="2"/>
  <c r="L3094" i="2"/>
  <c r="N3094" i="2"/>
  <c r="I3094" i="2" s="1"/>
  <c r="O3094" i="2"/>
  <c r="P3094" i="2"/>
  <c r="Q3094" i="2"/>
  <c r="R3094" i="2"/>
  <c r="F3095" i="2"/>
  <c r="G3095" i="2"/>
  <c r="H3095" i="2"/>
  <c r="I3095" i="2"/>
  <c r="L3095" i="2"/>
  <c r="N3095" i="2"/>
  <c r="O3095" i="2"/>
  <c r="P3095" i="2"/>
  <c r="Q3095" i="2"/>
  <c r="R3095" i="2" s="1"/>
  <c r="H3096" i="2"/>
  <c r="L3096" i="2"/>
  <c r="N3096" i="2"/>
  <c r="P3096" i="2"/>
  <c r="Q3096" i="2"/>
  <c r="R3096" i="2"/>
  <c r="F3097" i="2"/>
  <c r="H3097" i="2"/>
  <c r="I3097" i="2"/>
  <c r="L3097" i="2"/>
  <c r="N3097" i="2"/>
  <c r="G3097" i="2" s="1"/>
  <c r="O3097" i="2"/>
  <c r="P3097" i="2"/>
  <c r="Q3097" i="2"/>
  <c r="R3097" i="2" s="1"/>
  <c r="H3109" i="2"/>
  <c r="L3109" i="2"/>
  <c r="N3109" i="2"/>
  <c r="P3109" i="2"/>
  <c r="Q3109" i="2"/>
  <c r="R3109" i="2" s="1"/>
  <c r="F3110" i="2"/>
  <c r="G3110" i="2"/>
  <c r="H3110" i="2"/>
  <c r="I3110" i="2"/>
  <c r="L3110" i="2"/>
  <c r="N3110" i="2"/>
  <c r="O3110" i="2"/>
  <c r="P3110" i="2"/>
  <c r="Q3110" i="2"/>
  <c r="R3110" i="2"/>
  <c r="F3111" i="2"/>
  <c r="G3111" i="2"/>
  <c r="H3111" i="2"/>
  <c r="I3111" i="2"/>
  <c r="L3111" i="2"/>
  <c r="N3111" i="2"/>
  <c r="O3111" i="2" s="1"/>
  <c r="P3111" i="2"/>
  <c r="Q3111" i="2"/>
  <c r="R3111" i="2" s="1"/>
  <c r="F3112" i="2"/>
  <c r="H3112" i="2"/>
  <c r="I3112" i="2"/>
  <c r="L3112" i="2"/>
  <c r="N3112" i="2"/>
  <c r="G3112" i="2" s="1"/>
  <c r="P3112" i="2"/>
  <c r="Q3112" i="2"/>
  <c r="R3112" i="2"/>
  <c r="F3113" i="2"/>
  <c r="H3113" i="2"/>
  <c r="L3113" i="2"/>
  <c r="N3113" i="2"/>
  <c r="O3113" i="2" s="1"/>
  <c r="P3113" i="2"/>
  <c r="Q3113" i="2"/>
  <c r="R3113" i="2" s="1"/>
  <c r="H3114" i="2"/>
  <c r="L3114" i="2"/>
  <c r="N3114" i="2"/>
  <c r="P3114" i="2"/>
  <c r="Q3114" i="2"/>
  <c r="R3114" i="2"/>
  <c r="F3115" i="2"/>
  <c r="G3115" i="2"/>
  <c r="H3115" i="2"/>
  <c r="L3115" i="2"/>
  <c r="N3115" i="2"/>
  <c r="I3115" i="2" s="1"/>
  <c r="O3115" i="2"/>
  <c r="P3115" i="2"/>
  <c r="Q3115" i="2"/>
  <c r="R3115" i="2" s="1"/>
  <c r="F3116" i="2"/>
  <c r="G3116" i="2"/>
  <c r="H3116" i="2"/>
  <c r="I3116" i="2"/>
  <c r="L3116" i="2"/>
  <c r="N3116" i="2"/>
  <c r="O3116" i="2"/>
  <c r="P3116" i="2"/>
  <c r="Q3116" i="2"/>
  <c r="R3116" i="2"/>
  <c r="H3117" i="2"/>
  <c r="L3117" i="2"/>
  <c r="N3117" i="2"/>
  <c r="P3117" i="2"/>
  <c r="Q3117" i="2"/>
  <c r="R3117" i="2"/>
  <c r="H3118" i="2"/>
  <c r="I3118" i="2"/>
  <c r="L3118" i="2"/>
  <c r="N3118" i="2"/>
  <c r="P3118" i="2"/>
  <c r="Q3118" i="2"/>
  <c r="R3118" i="2"/>
  <c r="H3119" i="2"/>
  <c r="L3119" i="2"/>
  <c r="N3119" i="2"/>
  <c r="O3119" i="2"/>
  <c r="P3119" i="2"/>
  <c r="Q3119" i="2"/>
  <c r="R3119" i="2" s="1"/>
  <c r="H3120" i="2"/>
  <c r="L3120" i="2"/>
  <c r="N3120" i="2"/>
  <c r="P3120" i="2"/>
  <c r="Q3120" i="2"/>
  <c r="R3120" i="2"/>
  <c r="F3121" i="2"/>
  <c r="G3121" i="2"/>
  <c r="H3121" i="2"/>
  <c r="L3121" i="2"/>
  <c r="N3121" i="2"/>
  <c r="I3121" i="2" s="1"/>
  <c r="O3121" i="2"/>
  <c r="P3121" i="2"/>
  <c r="Q3121" i="2"/>
  <c r="R3121" i="2" s="1"/>
  <c r="H3133" i="2"/>
  <c r="L3133" i="2"/>
  <c r="N3133" i="2"/>
  <c r="P3133" i="2"/>
  <c r="Q3133" i="2"/>
  <c r="R3133" i="2" s="1"/>
  <c r="F3134" i="2"/>
  <c r="G3134" i="2"/>
  <c r="H3134" i="2"/>
  <c r="I3134" i="2"/>
  <c r="L3134" i="2"/>
  <c r="N3134" i="2"/>
  <c r="O3134" i="2"/>
  <c r="P3134" i="2"/>
  <c r="Q3134" i="2"/>
  <c r="R3134" i="2" s="1"/>
  <c r="F3135" i="2"/>
  <c r="H3135" i="2"/>
  <c r="L3135" i="2"/>
  <c r="N3135" i="2"/>
  <c r="O3135" i="2" s="1"/>
  <c r="P3135" i="2"/>
  <c r="Q3135" i="2"/>
  <c r="R3135" i="2"/>
  <c r="F3136" i="2"/>
  <c r="G3136" i="2"/>
  <c r="H3136" i="2"/>
  <c r="I3136" i="2"/>
  <c r="L3136" i="2"/>
  <c r="N3136" i="2"/>
  <c r="O3136" i="2"/>
  <c r="P3136" i="2"/>
  <c r="Q3136" i="2"/>
  <c r="R3136" i="2" s="1"/>
  <c r="H3137" i="2"/>
  <c r="L3137" i="2"/>
  <c r="N3137" i="2"/>
  <c r="O3137" i="2" s="1"/>
  <c r="P3137" i="2"/>
  <c r="Q3137" i="2"/>
  <c r="R3137" i="2" s="1"/>
  <c r="H3138" i="2"/>
  <c r="L3138" i="2"/>
  <c r="N3138" i="2"/>
  <c r="O3138" i="2"/>
  <c r="P3138" i="2"/>
  <c r="Q3138" i="2"/>
  <c r="R3138" i="2"/>
  <c r="G3139" i="2"/>
  <c r="H3139" i="2"/>
  <c r="L3139" i="2"/>
  <c r="N3139" i="2"/>
  <c r="P3139" i="2"/>
  <c r="Q3139" i="2"/>
  <c r="R3139" i="2" s="1"/>
  <c r="F3140" i="2"/>
  <c r="G3140" i="2"/>
  <c r="H3140" i="2"/>
  <c r="I3140" i="2"/>
  <c r="L3140" i="2"/>
  <c r="N3140" i="2"/>
  <c r="O3140" i="2"/>
  <c r="P3140" i="2"/>
  <c r="Q3140" i="2"/>
  <c r="R3140" i="2"/>
  <c r="F3141" i="2"/>
  <c r="G3141" i="2"/>
  <c r="H3141" i="2"/>
  <c r="I3141" i="2"/>
  <c r="L3141" i="2"/>
  <c r="N3141" i="2"/>
  <c r="O3141" i="2"/>
  <c r="P3141" i="2"/>
  <c r="Q3141" i="2"/>
  <c r="R3141" i="2"/>
  <c r="H3142" i="2"/>
  <c r="I3142" i="2"/>
  <c r="L3142" i="2"/>
  <c r="N3142" i="2"/>
  <c r="P3142" i="2"/>
  <c r="Q3142" i="2"/>
  <c r="R3142" i="2" s="1"/>
  <c r="H3143" i="2"/>
  <c r="L3143" i="2"/>
  <c r="N3143" i="2"/>
  <c r="O3143" i="2"/>
  <c r="P3143" i="2"/>
  <c r="Q3143" i="2"/>
  <c r="R3143" i="2"/>
  <c r="F3144" i="2"/>
  <c r="H3144" i="2"/>
  <c r="I3144" i="2"/>
  <c r="L3144" i="2"/>
  <c r="N3144" i="2"/>
  <c r="G3144" i="2" s="1"/>
  <c r="O3144" i="2"/>
  <c r="P3144" i="2"/>
  <c r="Q3144" i="2"/>
  <c r="R3144" i="2"/>
  <c r="H3145" i="2"/>
  <c r="L3145" i="2"/>
  <c r="N3145" i="2"/>
  <c r="P3145" i="2"/>
  <c r="Q3145" i="2"/>
  <c r="R3145" i="2"/>
  <c r="F3146" i="2"/>
  <c r="G3146" i="2"/>
  <c r="H3146" i="2"/>
  <c r="I3146" i="2"/>
  <c r="L3146" i="2"/>
  <c r="N3146" i="2"/>
  <c r="O3146" i="2"/>
  <c r="P3146" i="2"/>
  <c r="Q3146" i="2"/>
  <c r="R3146" i="2" s="1"/>
  <c r="G3147" i="2"/>
  <c r="H3147" i="2"/>
  <c r="L3147" i="2"/>
  <c r="N3147" i="2"/>
  <c r="F3147" i="2" s="1"/>
  <c r="O3147" i="2"/>
  <c r="P3147" i="2"/>
  <c r="Q3147" i="2"/>
  <c r="R3147" i="2"/>
  <c r="F3148" i="2"/>
  <c r="H3148" i="2"/>
  <c r="I3148" i="2"/>
  <c r="L3148" i="2"/>
  <c r="N3148" i="2"/>
  <c r="P3148" i="2"/>
  <c r="Q3148" i="2"/>
  <c r="R3148" i="2" s="1"/>
  <c r="F3160" i="2"/>
  <c r="G3160" i="2"/>
  <c r="H3160" i="2"/>
  <c r="I3160" i="2"/>
  <c r="L3160" i="2"/>
  <c r="N3160" i="2"/>
  <c r="O3160" i="2"/>
  <c r="P3160" i="2"/>
  <c r="Q3160" i="2"/>
  <c r="R3160" i="2" s="1"/>
  <c r="H3161" i="2"/>
  <c r="L3161" i="2"/>
  <c r="N3161" i="2"/>
  <c r="O3161" i="2"/>
  <c r="P3161" i="2"/>
  <c r="Q3161" i="2"/>
  <c r="R3161" i="2"/>
  <c r="F3162" i="2"/>
  <c r="G3162" i="2"/>
  <c r="H3162" i="2"/>
  <c r="L3162" i="2"/>
  <c r="N3162" i="2"/>
  <c r="P3162" i="2"/>
  <c r="Q3162" i="2"/>
  <c r="R3162" i="2"/>
  <c r="F3163" i="2"/>
  <c r="G3163" i="2"/>
  <c r="H3163" i="2"/>
  <c r="I3163" i="2"/>
  <c r="L3163" i="2"/>
  <c r="N3163" i="2"/>
  <c r="O3163" i="2"/>
  <c r="P3163" i="2"/>
  <c r="Q3163" i="2"/>
  <c r="R3163" i="2"/>
  <c r="G3164" i="2"/>
  <c r="H3164" i="2"/>
  <c r="L3164" i="2"/>
  <c r="N3164" i="2"/>
  <c r="P3164" i="2"/>
  <c r="Q3164" i="2"/>
  <c r="R3164" i="2" s="1"/>
  <c r="G3165" i="2"/>
  <c r="H3165" i="2"/>
  <c r="I3165" i="2"/>
  <c r="L3165" i="2"/>
  <c r="N3165" i="2"/>
  <c r="P3165" i="2"/>
  <c r="Q3165" i="2"/>
  <c r="R3165" i="2"/>
  <c r="F3166" i="2"/>
  <c r="G3166" i="2"/>
  <c r="H3166" i="2"/>
  <c r="L3166" i="2"/>
  <c r="N3166" i="2"/>
  <c r="I3166" i="2" s="1"/>
  <c r="O3166" i="2"/>
  <c r="P3166" i="2"/>
  <c r="Q3166" i="2"/>
  <c r="R3166" i="2"/>
  <c r="H3167" i="2"/>
  <c r="I3167" i="2"/>
  <c r="L3167" i="2"/>
  <c r="N3167" i="2"/>
  <c r="O3167" i="2"/>
  <c r="P3167" i="2"/>
  <c r="Q3167" i="2"/>
  <c r="R3167" i="2" s="1"/>
  <c r="F3168" i="2"/>
  <c r="G3168" i="2"/>
  <c r="H3168" i="2"/>
  <c r="L3168" i="2"/>
  <c r="N3168" i="2"/>
  <c r="I3168" i="2" s="1"/>
  <c r="O3168" i="2"/>
  <c r="P3168" i="2"/>
  <c r="Q3168" i="2"/>
  <c r="R3168" i="2" s="1"/>
  <c r="F3169" i="2"/>
  <c r="G3169" i="2"/>
  <c r="H3169" i="2"/>
  <c r="I3169" i="2"/>
  <c r="L3169" i="2"/>
  <c r="N3169" i="2"/>
  <c r="O3169" i="2"/>
  <c r="P3169" i="2"/>
  <c r="Q3169" i="2"/>
  <c r="R3169" i="2"/>
  <c r="F3170" i="2"/>
  <c r="H3170" i="2"/>
  <c r="I3170" i="2"/>
  <c r="L3170" i="2"/>
  <c r="N3170" i="2"/>
  <c r="P3170" i="2"/>
  <c r="Q3170" i="2"/>
  <c r="R3170" i="2"/>
  <c r="F3171" i="2"/>
  <c r="G3171" i="2"/>
  <c r="H3171" i="2"/>
  <c r="I3171" i="2"/>
  <c r="L3171" i="2"/>
  <c r="N3171" i="2"/>
  <c r="O3171" i="2"/>
  <c r="P3171" i="2"/>
  <c r="Q3171" i="2"/>
  <c r="R3171" i="2"/>
  <c r="H3172" i="2"/>
  <c r="L3172" i="2"/>
  <c r="N3172" i="2"/>
  <c r="O3172" i="2"/>
  <c r="P3172" i="2"/>
  <c r="Q3172" i="2"/>
  <c r="R3172" i="2" s="1"/>
  <c r="H3173" i="2"/>
  <c r="I3173" i="2"/>
  <c r="L3173" i="2"/>
  <c r="N3173" i="2"/>
  <c r="O3173" i="2"/>
  <c r="P3173" i="2"/>
  <c r="Q3173" i="2"/>
  <c r="R3173" i="2"/>
  <c r="G3174" i="2"/>
  <c r="H3174" i="2"/>
  <c r="L3174" i="2"/>
  <c r="N3174" i="2"/>
  <c r="P3174" i="2"/>
  <c r="Q3174" i="2"/>
  <c r="R3174" i="2"/>
  <c r="F3175" i="2"/>
  <c r="G3175" i="2"/>
  <c r="H3175" i="2"/>
  <c r="I3175" i="2"/>
  <c r="L3175" i="2"/>
  <c r="N3175" i="2"/>
  <c r="O3175" i="2"/>
  <c r="P3175" i="2"/>
  <c r="Q3175" i="2"/>
  <c r="R3175" i="2" s="1"/>
  <c r="G3176" i="2"/>
  <c r="H3176" i="2"/>
  <c r="I3176" i="2"/>
  <c r="L3176" i="2"/>
  <c r="N3176" i="2"/>
  <c r="P3176" i="2"/>
  <c r="Q3176" i="2"/>
  <c r="R3176" i="2"/>
  <c r="H3188" i="2"/>
  <c r="L3188" i="2"/>
  <c r="N3188" i="2"/>
  <c r="O3188" i="2"/>
  <c r="P3188" i="2"/>
  <c r="Q3188" i="2"/>
  <c r="R3188" i="2"/>
  <c r="H3189" i="2"/>
  <c r="L3189" i="2"/>
  <c r="N3189" i="2"/>
  <c r="P3189" i="2"/>
  <c r="Q3189" i="2"/>
  <c r="R3189" i="2" s="1"/>
  <c r="G3190" i="2"/>
  <c r="H3190" i="2"/>
  <c r="L3190" i="2"/>
  <c r="N3190" i="2"/>
  <c r="P3190" i="2"/>
  <c r="Q3190" i="2"/>
  <c r="R3190" i="2"/>
  <c r="H3191" i="2"/>
  <c r="L3191" i="2"/>
  <c r="N3191" i="2"/>
  <c r="O3191" i="2"/>
  <c r="P3191" i="2"/>
  <c r="Q3191" i="2"/>
  <c r="R3191" i="2"/>
  <c r="H3192" i="2"/>
  <c r="L3192" i="2"/>
  <c r="N3192" i="2"/>
  <c r="P3192" i="2"/>
  <c r="Q3192" i="2"/>
  <c r="R3192" i="2" s="1"/>
  <c r="F3193" i="2"/>
  <c r="G3193" i="2"/>
  <c r="H3193" i="2"/>
  <c r="I3193" i="2"/>
  <c r="L3193" i="2"/>
  <c r="N3193" i="2"/>
  <c r="O3193" i="2"/>
  <c r="P3193" i="2"/>
  <c r="Q3193" i="2"/>
  <c r="R3193" i="2"/>
  <c r="F3194" i="2"/>
  <c r="G3194" i="2"/>
  <c r="H3194" i="2"/>
  <c r="I3194" i="2"/>
  <c r="L3194" i="2"/>
  <c r="N3194" i="2"/>
  <c r="O3194" i="2"/>
  <c r="P3194" i="2"/>
  <c r="Q3194" i="2"/>
  <c r="R3194" i="2"/>
  <c r="H3195" i="2"/>
  <c r="I3195" i="2"/>
  <c r="L3195" i="2"/>
  <c r="N3195" i="2"/>
  <c r="F3195" i="2" s="1"/>
  <c r="O3195" i="2"/>
  <c r="P3195" i="2"/>
  <c r="Q3195" i="2"/>
  <c r="R3195" i="2" s="1"/>
  <c r="G3196" i="2"/>
  <c r="H3196" i="2"/>
  <c r="I3196" i="2"/>
  <c r="L3196" i="2"/>
  <c r="N3196" i="2"/>
  <c r="F3196" i="2" s="1"/>
  <c r="O3196" i="2"/>
  <c r="P3196" i="2"/>
  <c r="Q3196" i="2"/>
  <c r="R3196" i="2" s="1"/>
  <c r="H3197" i="2"/>
  <c r="L3197" i="2"/>
  <c r="N3197" i="2"/>
  <c r="P3197" i="2"/>
  <c r="Q3197" i="2"/>
  <c r="R3197" i="2"/>
  <c r="F3198" i="2"/>
  <c r="G3198" i="2"/>
  <c r="H3198" i="2"/>
  <c r="L3198" i="2"/>
  <c r="N3198" i="2"/>
  <c r="I3198" i="2" s="1"/>
  <c r="O3198" i="2"/>
  <c r="P3198" i="2"/>
  <c r="Q3198" i="2"/>
  <c r="R3198" i="2" s="1"/>
  <c r="F3199" i="2"/>
  <c r="G3199" i="2"/>
  <c r="H3199" i="2"/>
  <c r="I3199" i="2"/>
  <c r="L3199" i="2"/>
  <c r="N3199" i="2"/>
  <c r="O3199" i="2"/>
  <c r="P3199" i="2"/>
  <c r="Q3199" i="2"/>
  <c r="R3199" i="2"/>
  <c r="F3200" i="2"/>
  <c r="H3200" i="2"/>
  <c r="L3200" i="2"/>
  <c r="N3200" i="2"/>
  <c r="P3200" i="2"/>
  <c r="Q3200" i="2"/>
  <c r="R3200" i="2"/>
  <c r="G3201" i="2"/>
  <c r="H3201" i="2"/>
  <c r="L3201" i="2"/>
  <c r="N3201" i="2"/>
  <c r="P3201" i="2"/>
  <c r="Q3201" i="2"/>
  <c r="R3201" i="2" s="1"/>
  <c r="G3202" i="2"/>
  <c r="H3202" i="2"/>
  <c r="L3202" i="2"/>
  <c r="N3202" i="2"/>
  <c r="O3202" i="2"/>
  <c r="P3202" i="2"/>
  <c r="Q3202" i="2"/>
  <c r="R3202" i="2" s="1"/>
  <c r="H3203" i="2"/>
  <c r="I3203" i="2"/>
  <c r="L3203" i="2"/>
  <c r="N3203" i="2"/>
  <c r="P3203" i="2"/>
  <c r="Q3203" i="2"/>
  <c r="R3203" i="2" s="1"/>
  <c r="G3204" i="2"/>
  <c r="H3204" i="2"/>
  <c r="L3204" i="2"/>
  <c r="N3204" i="2"/>
  <c r="P3204" i="2"/>
  <c r="Q3204" i="2"/>
  <c r="R3204" i="2" s="1"/>
  <c r="F3205" i="2"/>
  <c r="G3205" i="2"/>
  <c r="H3205" i="2"/>
  <c r="I3205" i="2"/>
  <c r="L3205" i="2"/>
  <c r="N3205" i="2"/>
  <c r="O3205" i="2"/>
  <c r="P3205" i="2"/>
  <c r="Q3205" i="2"/>
  <c r="R3205" i="2" s="1"/>
  <c r="H3206" i="2"/>
  <c r="L3206" i="2"/>
  <c r="N3206" i="2"/>
  <c r="P3206" i="2"/>
  <c r="Q3206" i="2"/>
  <c r="R3206" i="2"/>
  <c r="G3207" i="2"/>
  <c r="H3207" i="2"/>
  <c r="L3207" i="2"/>
  <c r="N3207" i="2"/>
  <c r="O3207" i="2"/>
  <c r="P3207" i="2"/>
  <c r="Q3207" i="2"/>
  <c r="R3207" i="2" s="1"/>
  <c r="G3208" i="2"/>
  <c r="H3208" i="2"/>
  <c r="I3208" i="2"/>
  <c r="L3208" i="2"/>
  <c r="N3208" i="2"/>
  <c r="F3208" i="2" s="1"/>
  <c r="O3208" i="2"/>
  <c r="P3208" i="2"/>
  <c r="Q3208" i="2"/>
  <c r="R3208" i="2"/>
  <c r="F3209" i="2"/>
  <c r="H3209" i="2"/>
  <c r="I3209" i="2"/>
  <c r="L3209" i="2"/>
  <c r="N3209" i="2"/>
  <c r="P3209" i="2"/>
  <c r="Q3209" i="2"/>
  <c r="R3209" i="2"/>
  <c r="H3210" i="2"/>
  <c r="L3210" i="2"/>
  <c r="N3210" i="2"/>
  <c r="O3210" i="2"/>
  <c r="P3210" i="2"/>
  <c r="Q3210" i="2"/>
  <c r="R3210" i="2" s="1"/>
  <c r="F3211" i="2"/>
  <c r="G3211" i="2"/>
  <c r="H3211" i="2"/>
  <c r="I3211" i="2"/>
  <c r="L3211" i="2"/>
  <c r="N3211" i="2"/>
  <c r="O3211" i="2"/>
  <c r="P3211" i="2"/>
  <c r="Q3211" i="2"/>
  <c r="R3211" i="2"/>
  <c r="F3212" i="2"/>
  <c r="G3212" i="2"/>
  <c r="H3212" i="2"/>
  <c r="I3212" i="2"/>
  <c r="L3212" i="2"/>
  <c r="N3212" i="2"/>
  <c r="O3212" i="2"/>
  <c r="P3212" i="2"/>
  <c r="Q3212" i="2"/>
  <c r="R3212" i="2"/>
  <c r="F3213" i="2"/>
  <c r="G3213" i="2"/>
  <c r="H3213" i="2"/>
  <c r="I3213" i="2"/>
  <c r="L3213" i="2"/>
  <c r="N3213" i="2"/>
  <c r="O3213" i="2" s="1"/>
  <c r="P3213" i="2"/>
  <c r="Q3213" i="2"/>
  <c r="R3213" i="2" s="1"/>
  <c r="G3225" i="2"/>
  <c r="H3225" i="2"/>
  <c r="L3225" i="2"/>
  <c r="N3225" i="2"/>
  <c r="O3225" i="2"/>
  <c r="P3225" i="2"/>
  <c r="Q3225" i="2"/>
  <c r="R3225" i="2" s="1"/>
  <c r="H3226" i="2"/>
  <c r="L3226" i="2"/>
  <c r="N3226" i="2"/>
  <c r="O3226" i="2"/>
  <c r="P3226" i="2"/>
  <c r="Q3226" i="2"/>
  <c r="R3226" i="2"/>
  <c r="F3227" i="2"/>
  <c r="G3227" i="2"/>
  <c r="H3227" i="2"/>
  <c r="L3227" i="2"/>
  <c r="N3227" i="2"/>
  <c r="I3227" i="2" s="1"/>
  <c r="O3227" i="2"/>
  <c r="P3227" i="2"/>
  <c r="Q3227" i="2"/>
  <c r="R3227" i="2"/>
  <c r="F3228" i="2"/>
  <c r="G3228" i="2"/>
  <c r="H3228" i="2"/>
  <c r="I3228" i="2"/>
  <c r="L3228" i="2"/>
  <c r="N3228" i="2"/>
  <c r="O3228" i="2"/>
  <c r="P3228" i="2"/>
  <c r="Q3228" i="2"/>
  <c r="R3228" i="2"/>
  <c r="H3229" i="2"/>
  <c r="L3229" i="2"/>
  <c r="N3229" i="2"/>
  <c r="P3229" i="2"/>
  <c r="Q3229" i="2"/>
  <c r="R3229" i="2" s="1"/>
  <c r="H3230" i="2"/>
  <c r="L3230" i="2"/>
  <c r="N3230" i="2"/>
  <c r="O3230" i="2"/>
  <c r="P3230" i="2"/>
  <c r="Q3230" i="2"/>
  <c r="R3230" i="2"/>
  <c r="H3231" i="2"/>
  <c r="L3231" i="2"/>
  <c r="N3231" i="2"/>
  <c r="P3231" i="2"/>
  <c r="Q3231" i="2"/>
  <c r="R3231" i="2"/>
  <c r="H3232" i="2"/>
  <c r="I3232" i="2"/>
  <c r="L3232" i="2"/>
  <c r="N3232" i="2"/>
  <c r="P3232" i="2"/>
  <c r="Q3232" i="2"/>
  <c r="R3232" i="2"/>
  <c r="F3233" i="2"/>
  <c r="H3233" i="2"/>
  <c r="L3233" i="2"/>
  <c r="N3233" i="2"/>
  <c r="O3233" i="2" s="1"/>
  <c r="P3233" i="2"/>
  <c r="Q3233" i="2"/>
  <c r="R3233" i="2" s="1"/>
  <c r="F3234" i="2"/>
  <c r="G3234" i="2"/>
  <c r="H3234" i="2"/>
  <c r="I3234" i="2"/>
  <c r="L3234" i="2"/>
  <c r="N3234" i="2"/>
  <c r="O3234" i="2"/>
  <c r="P3234" i="2"/>
  <c r="Q3234" i="2"/>
  <c r="R3234" i="2" s="1"/>
  <c r="H3235" i="2"/>
  <c r="I3235" i="2"/>
  <c r="L3235" i="2"/>
  <c r="N3235" i="2"/>
  <c r="P3235" i="2"/>
  <c r="Q3235" i="2"/>
  <c r="R3235" i="2" s="1"/>
  <c r="F3236" i="2"/>
  <c r="G3236" i="2"/>
  <c r="H3236" i="2"/>
  <c r="I3236" i="2"/>
  <c r="L3236" i="2"/>
  <c r="N3236" i="2"/>
  <c r="O3236" i="2"/>
  <c r="P3236" i="2"/>
  <c r="Q3236" i="2"/>
  <c r="R3236" i="2"/>
  <c r="F3237" i="2"/>
  <c r="H3237" i="2"/>
  <c r="L3237" i="2"/>
  <c r="N3237" i="2"/>
  <c r="P3237" i="2"/>
  <c r="Q3237" i="2"/>
  <c r="R3237" i="2" s="1"/>
  <c r="H3238" i="2"/>
  <c r="L3238" i="2"/>
  <c r="N3238" i="2"/>
  <c r="P3238" i="2"/>
  <c r="Q3238" i="2"/>
  <c r="R3238" i="2"/>
  <c r="H3239" i="2"/>
  <c r="L3239" i="2"/>
  <c r="N3239" i="2"/>
  <c r="P3239" i="2"/>
  <c r="Q3239" i="2"/>
  <c r="R3239" i="2"/>
  <c r="F3240" i="2"/>
  <c r="G3240" i="2"/>
  <c r="H3240" i="2"/>
  <c r="I3240" i="2"/>
  <c r="L3240" i="2"/>
  <c r="N3240" i="2"/>
  <c r="O3240" i="2"/>
  <c r="P3240" i="2"/>
  <c r="Q3240" i="2"/>
  <c r="R3240" i="2" s="1"/>
  <c r="F3241" i="2"/>
  <c r="G3241" i="2"/>
  <c r="H3241" i="2"/>
  <c r="I3241" i="2"/>
  <c r="L3241" i="2"/>
  <c r="N3241" i="2"/>
  <c r="O3241" i="2" s="1"/>
  <c r="P3241" i="2"/>
  <c r="Q3241" i="2"/>
  <c r="R3241" i="2"/>
  <c r="H3242" i="2"/>
  <c r="L3242" i="2"/>
  <c r="N3242" i="2"/>
  <c r="P3242" i="2"/>
  <c r="Q3242" i="2"/>
  <c r="R3242" i="2"/>
  <c r="F3243" i="2"/>
  <c r="G3243" i="2"/>
  <c r="H3243" i="2"/>
  <c r="I3243" i="2"/>
  <c r="L3243" i="2"/>
  <c r="N3243" i="2"/>
  <c r="O3243" i="2"/>
  <c r="P3243" i="2"/>
  <c r="Q3243" i="2"/>
  <c r="R3243" i="2"/>
  <c r="H3244" i="2"/>
  <c r="L3244" i="2"/>
  <c r="N3244" i="2"/>
  <c r="O3244" i="2"/>
  <c r="P3244" i="2"/>
  <c r="Q3244" i="2"/>
  <c r="R3244" i="2" s="1"/>
  <c r="F3245" i="2"/>
  <c r="G3245" i="2"/>
  <c r="H3245" i="2"/>
  <c r="L3245" i="2"/>
  <c r="N3245" i="2"/>
  <c r="I3245" i="2" s="1"/>
  <c r="O3245" i="2"/>
  <c r="P3245" i="2"/>
  <c r="Q3245" i="2"/>
  <c r="R3245" i="2"/>
  <c r="F3246" i="2"/>
  <c r="G3246" i="2"/>
  <c r="H3246" i="2"/>
  <c r="I3246" i="2"/>
  <c r="L3246" i="2"/>
  <c r="N3246" i="2"/>
  <c r="O3246" i="2"/>
  <c r="P3246" i="2"/>
  <c r="Q3246" i="2"/>
  <c r="R3246" i="2"/>
  <c r="F3247" i="2"/>
  <c r="G3247" i="2"/>
  <c r="H3247" i="2"/>
  <c r="I3247" i="2"/>
  <c r="L3247" i="2"/>
  <c r="N3247" i="2"/>
  <c r="O3247" i="2" s="1"/>
  <c r="P3247" i="2"/>
  <c r="Q3247" i="2"/>
  <c r="R3247" i="2" s="1"/>
  <c r="H3248" i="2"/>
  <c r="L3248" i="2"/>
  <c r="N3248" i="2"/>
  <c r="O3248" i="2"/>
  <c r="P3248" i="2"/>
  <c r="Q3248" i="2"/>
  <c r="R3248" i="2"/>
  <c r="F3249" i="2"/>
  <c r="H3249" i="2"/>
  <c r="L3249" i="2"/>
  <c r="N3249" i="2"/>
  <c r="P3249" i="2"/>
  <c r="Q3249" i="2"/>
  <c r="R3249" i="2" s="1"/>
  <c r="H3250" i="2"/>
  <c r="I3250" i="2"/>
  <c r="L3250" i="2"/>
  <c r="N3250" i="2"/>
  <c r="P3250" i="2"/>
  <c r="Q3250" i="2"/>
  <c r="R3250" i="2" s="1"/>
  <c r="H3262" i="2"/>
  <c r="I3262" i="2"/>
  <c r="L3262" i="2"/>
  <c r="N3262" i="2"/>
  <c r="P3262" i="2"/>
  <c r="Q3262" i="2"/>
  <c r="R3262" i="2"/>
  <c r="F3263" i="2"/>
  <c r="H3263" i="2"/>
  <c r="L3263" i="2"/>
  <c r="N3263" i="2"/>
  <c r="O3263" i="2"/>
  <c r="P3263" i="2"/>
  <c r="Q3263" i="2"/>
  <c r="R3263" i="2" s="1"/>
  <c r="F3264" i="2"/>
  <c r="G3264" i="2"/>
  <c r="H3264" i="2"/>
  <c r="I3264" i="2"/>
  <c r="L3264" i="2"/>
  <c r="N3264" i="2"/>
  <c r="O3264" i="2"/>
  <c r="P3264" i="2"/>
  <c r="Q3264" i="2"/>
  <c r="R3264" i="2"/>
  <c r="F3265" i="2"/>
  <c r="G3265" i="2"/>
  <c r="H3265" i="2"/>
  <c r="L3265" i="2"/>
  <c r="N3265" i="2"/>
  <c r="I3265" i="2" s="1"/>
  <c r="O3265" i="2"/>
  <c r="P3265" i="2"/>
  <c r="Q3265" i="2"/>
  <c r="R3265" i="2"/>
  <c r="F3266" i="2"/>
  <c r="G3266" i="2"/>
  <c r="H3266" i="2"/>
  <c r="I3266" i="2"/>
  <c r="L3266" i="2"/>
  <c r="N3266" i="2"/>
  <c r="O3266" i="2"/>
  <c r="P3266" i="2"/>
  <c r="Q3266" i="2"/>
  <c r="R3266" i="2" s="1"/>
  <c r="H3267" i="2"/>
  <c r="I3267" i="2"/>
  <c r="L3267" i="2"/>
  <c r="N3267" i="2"/>
  <c r="O3267" i="2"/>
  <c r="P3267" i="2"/>
  <c r="Q3267" i="2"/>
  <c r="R3267" i="2" s="1"/>
  <c r="H3268" i="2"/>
  <c r="L3268" i="2"/>
  <c r="N3268" i="2"/>
  <c r="P3268" i="2"/>
  <c r="Q3268" i="2"/>
  <c r="R3268" i="2"/>
  <c r="H3269" i="2"/>
  <c r="L3269" i="2"/>
  <c r="N3269" i="2"/>
  <c r="O3269" i="2"/>
  <c r="P3269" i="2"/>
  <c r="Q3269" i="2"/>
  <c r="R3269" i="2" s="1"/>
  <c r="F3270" i="2"/>
  <c r="G3270" i="2"/>
  <c r="H3270" i="2"/>
  <c r="I3270" i="2"/>
  <c r="L3270" i="2"/>
  <c r="N3270" i="2"/>
  <c r="O3270" i="2"/>
  <c r="P3270" i="2"/>
  <c r="Q3270" i="2"/>
  <c r="R3270" i="2"/>
  <c r="H3271" i="2"/>
  <c r="I3271" i="2"/>
  <c r="L3271" i="2"/>
  <c r="N3271" i="2"/>
  <c r="O3271" i="2" s="1"/>
  <c r="P3271" i="2"/>
  <c r="Q3271" i="2"/>
  <c r="R3271" i="2"/>
  <c r="F3272" i="2"/>
  <c r="H3272" i="2"/>
  <c r="L3272" i="2"/>
  <c r="N3272" i="2"/>
  <c r="O3272" i="2"/>
  <c r="P3272" i="2"/>
  <c r="Q3272" i="2"/>
  <c r="R3272" i="2" s="1"/>
  <c r="H3273" i="2"/>
  <c r="I3273" i="2"/>
  <c r="L3273" i="2"/>
  <c r="N3273" i="2"/>
  <c r="O3273" i="2"/>
  <c r="P3273" i="2"/>
  <c r="Q3273" i="2"/>
  <c r="R3273" i="2"/>
  <c r="F3274" i="2"/>
  <c r="H3274" i="2"/>
  <c r="I3274" i="2"/>
  <c r="L3274" i="2"/>
  <c r="N3274" i="2"/>
  <c r="G3274" i="2" s="1"/>
  <c r="O3274" i="2"/>
  <c r="P3274" i="2"/>
  <c r="Q3274" i="2"/>
  <c r="R3274" i="2"/>
  <c r="G3286" i="2"/>
  <c r="H3286" i="2"/>
  <c r="L3286" i="2"/>
  <c r="N3286" i="2"/>
  <c r="P3286" i="2"/>
  <c r="Q3286" i="2"/>
  <c r="R3286" i="2" s="1"/>
  <c r="F3287" i="2"/>
  <c r="G3287" i="2"/>
  <c r="H3287" i="2"/>
  <c r="I3287" i="2"/>
  <c r="L3287" i="2"/>
  <c r="N3287" i="2"/>
  <c r="O3287" i="2"/>
  <c r="P3287" i="2"/>
  <c r="Q3287" i="2"/>
  <c r="R3287" i="2"/>
  <c r="H3288" i="2"/>
  <c r="L3288" i="2"/>
  <c r="N3288" i="2"/>
  <c r="P3288" i="2"/>
  <c r="Q3288" i="2"/>
  <c r="R3288" i="2" s="1"/>
  <c r="H3289" i="2"/>
  <c r="L3289" i="2"/>
  <c r="N3289" i="2"/>
  <c r="P3289" i="2"/>
  <c r="Q3289" i="2"/>
  <c r="R3289" i="2"/>
  <c r="G3290" i="2"/>
  <c r="H3290" i="2"/>
  <c r="L3290" i="2"/>
  <c r="N3290" i="2"/>
  <c r="O3290" i="2"/>
  <c r="P3290" i="2"/>
  <c r="Q3290" i="2"/>
  <c r="R3290" i="2"/>
  <c r="H3291" i="2"/>
  <c r="I3291" i="2"/>
  <c r="L3291" i="2"/>
  <c r="N3291" i="2"/>
  <c r="O3291" i="2"/>
  <c r="P3291" i="2"/>
  <c r="Q3291" i="2"/>
  <c r="R3291" i="2"/>
  <c r="F3292" i="2"/>
  <c r="G3292" i="2"/>
  <c r="H3292" i="2"/>
  <c r="L3292" i="2"/>
  <c r="N3292" i="2"/>
  <c r="I3292" i="2" s="1"/>
  <c r="P3292" i="2"/>
  <c r="Q3292" i="2"/>
  <c r="R3292" i="2"/>
  <c r="F3293" i="2"/>
  <c r="G3293" i="2"/>
  <c r="H3293" i="2"/>
  <c r="I3293" i="2"/>
  <c r="L3293" i="2"/>
  <c r="N3293" i="2"/>
  <c r="O3293" i="2"/>
  <c r="P3293" i="2"/>
  <c r="Q3293" i="2"/>
  <c r="R3293" i="2"/>
  <c r="G3294" i="2"/>
  <c r="H3294" i="2"/>
  <c r="L3294" i="2"/>
  <c r="N3294" i="2"/>
  <c r="P3294" i="2"/>
  <c r="Q3294" i="2"/>
  <c r="R3294" i="2"/>
  <c r="F3295" i="2"/>
  <c r="G3295" i="2"/>
  <c r="H3295" i="2"/>
  <c r="I3295" i="2"/>
  <c r="L3295" i="2"/>
  <c r="N3295" i="2"/>
  <c r="O3295" i="2"/>
  <c r="P3295" i="2"/>
  <c r="Q3295" i="2"/>
  <c r="R3295" i="2"/>
  <c r="F3296" i="2"/>
  <c r="G3296" i="2"/>
  <c r="H3296" i="2"/>
  <c r="I3296" i="2"/>
  <c r="L3296" i="2"/>
  <c r="N3296" i="2"/>
  <c r="O3296" i="2" s="1"/>
  <c r="P3296" i="2"/>
  <c r="Q3296" i="2"/>
  <c r="R3296" i="2"/>
  <c r="H3297" i="2"/>
  <c r="L3297" i="2"/>
  <c r="N3297" i="2"/>
  <c r="P3297" i="2"/>
  <c r="Q3297" i="2"/>
  <c r="R3297" i="2" s="1"/>
  <c r="H3298" i="2"/>
  <c r="L3298" i="2"/>
  <c r="N3298" i="2"/>
  <c r="P3298" i="2"/>
  <c r="Q3298" i="2"/>
  <c r="R3298" i="2"/>
  <c r="F3299" i="2"/>
  <c r="G3299" i="2"/>
  <c r="H3299" i="2"/>
  <c r="I3299" i="2"/>
  <c r="L3299" i="2"/>
  <c r="N3299" i="2"/>
  <c r="O3299" i="2"/>
  <c r="P3299" i="2"/>
  <c r="Q3299" i="2"/>
  <c r="R3299" i="2" s="1"/>
  <c r="H3300" i="2"/>
  <c r="I3300" i="2"/>
  <c r="L3300" i="2"/>
  <c r="N3300" i="2"/>
  <c r="P3300" i="2"/>
  <c r="Q3300" i="2"/>
  <c r="R3300" i="2"/>
  <c r="F3301" i="2"/>
  <c r="G3301" i="2"/>
  <c r="H3301" i="2"/>
  <c r="L3301" i="2"/>
  <c r="N3301" i="2"/>
  <c r="I3301" i="2" s="1"/>
  <c r="O3301" i="2"/>
  <c r="P3301" i="2"/>
  <c r="Q3301" i="2"/>
  <c r="R3301" i="2"/>
  <c r="H3302" i="2"/>
  <c r="L3302" i="2"/>
  <c r="N3302" i="2"/>
  <c r="P3302" i="2"/>
  <c r="Q3302" i="2"/>
  <c r="R3302" i="2" s="1"/>
  <c r="H3303" i="2"/>
  <c r="L3303" i="2"/>
  <c r="N3303" i="2"/>
  <c r="O3303" i="2"/>
  <c r="P3303" i="2"/>
  <c r="Q3303" i="2"/>
  <c r="R3303" i="2" s="1"/>
  <c r="F3304" i="2"/>
  <c r="H3304" i="2"/>
  <c r="L3304" i="2"/>
  <c r="N3304" i="2"/>
  <c r="P3304" i="2"/>
  <c r="Q3304" i="2"/>
  <c r="R3304" i="2" s="1"/>
  <c r="H3305" i="2"/>
  <c r="I3305" i="2"/>
  <c r="L3305" i="2"/>
  <c r="N3305" i="2"/>
  <c r="P3305" i="2"/>
  <c r="Q3305" i="2"/>
  <c r="R3305" i="2"/>
  <c r="F3306" i="2"/>
  <c r="H3306" i="2"/>
  <c r="I3306" i="2"/>
  <c r="L3306" i="2"/>
  <c r="N3306" i="2"/>
  <c r="P3306" i="2"/>
  <c r="Q3306" i="2"/>
  <c r="R3306" i="2"/>
  <c r="F3307" i="2"/>
  <c r="H3307" i="2"/>
  <c r="I3307" i="2"/>
  <c r="L3307" i="2"/>
  <c r="N3307" i="2"/>
  <c r="G3307" i="2" s="1"/>
  <c r="O3307" i="2"/>
  <c r="P3307" i="2"/>
  <c r="Q3307" i="2"/>
  <c r="R3307" i="2"/>
  <c r="H3308" i="2"/>
  <c r="L3308" i="2"/>
  <c r="N3308" i="2"/>
  <c r="O3308" i="2"/>
  <c r="P3308" i="2"/>
  <c r="Q3308" i="2"/>
  <c r="R3308" i="2"/>
  <c r="H3309" i="2"/>
  <c r="L3309" i="2"/>
  <c r="N3309" i="2"/>
  <c r="P3309" i="2"/>
  <c r="Q3309" i="2"/>
  <c r="R3309" i="2"/>
  <c r="F3310" i="2"/>
  <c r="G3310" i="2"/>
  <c r="H3310" i="2"/>
  <c r="I3310" i="2"/>
  <c r="L3310" i="2"/>
  <c r="N3310" i="2"/>
  <c r="O3310" i="2"/>
  <c r="P3310" i="2"/>
  <c r="Q3310" i="2"/>
  <c r="R3310" i="2"/>
  <c r="H3311" i="2"/>
  <c r="L3311" i="2"/>
  <c r="N3311" i="2"/>
  <c r="P3311" i="2"/>
  <c r="Q3311" i="2"/>
  <c r="R3311" i="2"/>
  <c r="F3322" i="2"/>
  <c r="G3322" i="2"/>
  <c r="G3323" i="2" s="1"/>
  <c r="H3322" i="2"/>
  <c r="I3322" i="2"/>
  <c r="L3322" i="2"/>
  <c r="N3322" i="2"/>
  <c r="O3322" i="2"/>
  <c r="P3322" i="2"/>
  <c r="Q3322" i="2"/>
  <c r="R3322" i="2" s="1"/>
  <c r="H3334" i="2"/>
  <c r="I3334" i="2"/>
  <c r="L3334" i="2"/>
  <c r="N3334" i="2"/>
  <c r="P3334" i="2"/>
  <c r="Q3334" i="2"/>
  <c r="R3334" i="2"/>
  <c r="G3335" i="2"/>
  <c r="H3335" i="2"/>
  <c r="L3335" i="2"/>
  <c r="N3335" i="2"/>
  <c r="O3335" i="2"/>
  <c r="P3335" i="2"/>
  <c r="Q3335" i="2"/>
  <c r="R3335" i="2"/>
  <c r="F3336" i="2"/>
  <c r="G3336" i="2"/>
  <c r="H3336" i="2"/>
  <c r="I3336" i="2"/>
  <c r="L3336" i="2"/>
  <c r="N3336" i="2"/>
  <c r="O3336" i="2"/>
  <c r="P3336" i="2"/>
  <c r="Q3336" i="2"/>
  <c r="R3336" i="2"/>
  <c r="G3337" i="2"/>
  <c r="H3337" i="2"/>
  <c r="L3337" i="2"/>
  <c r="N3337" i="2"/>
  <c r="P3337" i="2"/>
  <c r="Q3337" i="2"/>
  <c r="R3337" i="2"/>
  <c r="H3338" i="2"/>
  <c r="L3338" i="2"/>
  <c r="N3338" i="2"/>
  <c r="P3338" i="2"/>
  <c r="Q3338" i="2"/>
  <c r="R3338" i="2"/>
  <c r="H3339" i="2"/>
  <c r="I3339" i="2"/>
  <c r="L3339" i="2"/>
  <c r="N3339" i="2"/>
  <c r="O3339" i="2"/>
  <c r="P3339" i="2"/>
  <c r="Q3339" i="2"/>
  <c r="R3339" i="2"/>
  <c r="G3340" i="2"/>
  <c r="H3340" i="2"/>
  <c r="L3340" i="2"/>
  <c r="N3340" i="2"/>
  <c r="P3340" i="2"/>
  <c r="Q3340" i="2"/>
  <c r="R3340" i="2" s="1"/>
  <c r="F3341" i="2"/>
  <c r="G3341" i="2"/>
  <c r="H3341" i="2"/>
  <c r="I3341" i="2"/>
  <c r="L3341" i="2"/>
  <c r="N3341" i="2"/>
  <c r="O3341" i="2"/>
  <c r="P3341" i="2"/>
  <c r="Q3341" i="2"/>
  <c r="R3341" i="2"/>
  <c r="H3342" i="2"/>
  <c r="L3342" i="2"/>
  <c r="N3342" i="2"/>
  <c r="P3342" i="2"/>
  <c r="Q3342" i="2"/>
  <c r="R3342" i="2"/>
  <c r="G3343" i="2"/>
  <c r="H3343" i="2"/>
  <c r="I3343" i="2"/>
  <c r="L3343" i="2"/>
  <c r="N3343" i="2"/>
  <c r="F3343" i="2" s="1"/>
  <c r="O3343" i="2"/>
  <c r="P3343" i="2"/>
  <c r="Q3343" i="2"/>
  <c r="R3343" i="2" s="1"/>
  <c r="H3344" i="2"/>
  <c r="L3344" i="2"/>
  <c r="N3344" i="2"/>
  <c r="P3344" i="2"/>
  <c r="Q3344" i="2"/>
  <c r="R3344" i="2" s="1"/>
  <c r="G3345" i="2"/>
  <c r="H3345" i="2"/>
  <c r="L3345" i="2"/>
  <c r="N3345" i="2"/>
  <c r="P3345" i="2"/>
  <c r="Q3345" i="2"/>
  <c r="R3345" i="2"/>
  <c r="F3357" i="2"/>
  <c r="G3357" i="2"/>
  <c r="H3357" i="2"/>
  <c r="I3357" i="2"/>
  <c r="L3357" i="2"/>
  <c r="N3357" i="2"/>
  <c r="O3357" i="2"/>
  <c r="P3357" i="2"/>
  <c r="Q3357" i="2"/>
  <c r="R3357" i="2" s="1"/>
  <c r="F3358" i="2"/>
  <c r="G3358" i="2"/>
  <c r="H3358" i="2"/>
  <c r="I3358" i="2"/>
  <c r="L3358" i="2"/>
  <c r="N3358" i="2"/>
  <c r="O3358" i="2"/>
  <c r="P3358" i="2"/>
  <c r="Q3358" i="2"/>
  <c r="R3358" i="2" s="1"/>
  <c r="H3359" i="2"/>
  <c r="L3359" i="2"/>
  <c r="N3359" i="2"/>
  <c r="P3359" i="2"/>
  <c r="Q3359" i="2"/>
  <c r="R3359" i="2" s="1"/>
  <c r="G3360" i="2"/>
  <c r="H3360" i="2"/>
  <c r="L3360" i="2"/>
  <c r="N3360" i="2"/>
  <c r="P3360" i="2"/>
  <c r="Q3360" i="2"/>
  <c r="R3360" i="2" s="1"/>
  <c r="H3361" i="2"/>
  <c r="L3361" i="2"/>
  <c r="N3361" i="2"/>
  <c r="P3361" i="2"/>
  <c r="Q3361" i="2"/>
  <c r="R3361" i="2"/>
  <c r="F3362" i="2"/>
  <c r="G3362" i="2"/>
  <c r="H3362" i="2"/>
  <c r="L3362" i="2"/>
  <c r="N3362" i="2"/>
  <c r="I3362" i="2" s="1"/>
  <c r="O3362" i="2"/>
  <c r="P3362" i="2"/>
  <c r="Q3362" i="2"/>
  <c r="R3362" i="2" s="1"/>
  <c r="F3363" i="2"/>
  <c r="G3363" i="2"/>
  <c r="H3363" i="2"/>
  <c r="I3363" i="2"/>
  <c r="L3363" i="2"/>
  <c r="N3363" i="2"/>
  <c r="O3363" i="2"/>
  <c r="P3363" i="2"/>
  <c r="Q3363" i="2"/>
  <c r="R3363" i="2" s="1"/>
  <c r="H3364" i="2"/>
  <c r="I3364" i="2"/>
  <c r="L3364" i="2"/>
  <c r="N3364" i="2"/>
  <c r="G3364" i="2" s="1"/>
  <c r="O3364" i="2"/>
  <c r="P3364" i="2"/>
  <c r="Q3364" i="2"/>
  <c r="R3364" i="2"/>
  <c r="F3365" i="2"/>
  <c r="H3365" i="2"/>
  <c r="L3365" i="2"/>
  <c r="N3365" i="2"/>
  <c r="O3365" i="2" s="1"/>
  <c r="P3365" i="2"/>
  <c r="Q3365" i="2"/>
  <c r="R3365" i="2" s="1"/>
  <c r="F3366" i="2"/>
  <c r="H3366" i="2"/>
  <c r="L3366" i="2"/>
  <c r="N3366" i="2"/>
  <c r="P3366" i="2"/>
  <c r="Q3366" i="2"/>
  <c r="R3366" i="2"/>
  <c r="F3367" i="2"/>
  <c r="H3367" i="2"/>
  <c r="I3367" i="2"/>
  <c r="L3367" i="2"/>
  <c r="N3367" i="2"/>
  <c r="G3367" i="2" s="1"/>
  <c r="O3367" i="2"/>
  <c r="P3367" i="2"/>
  <c r="Q3367" i="2"/>
  <c r="R3367" i="2" s="1"/>
  <c r="H3368" i="2"/>
  <c r="L3368" i="2"/>
  <c r="N3368" i="2"/>
  <c r="P3368" i="2"/>
  <c r="Q3368" i="2"/>
  <c r="R3368" i="2"/>
  <c r="F3380" i="2"/>
  <c r="H3380" i="2"/>
  <c r="L3380" i="2"/>
  <c r="N3380" i="2"/>
  <c r="O3380" i="2" s="1"/>
  <c r="P3380" i="2"/>
  <c r="Q3380" i="2"/>
  <c r="R3380" i="2"/>
  <c r="F3381" i="2"/>
  <c r="G3381" i="2"/>
  <c r="H3381" i="2"/>
  <c r="I3381" i="2"/>
  <c r="L3381" i="2"/>
  <c r="N3381" i="2"/>
  <c r="O3381" i="2" s="1"/>
  <c r="P3381" i="2"/>
  <c r="Q3381" i="2"/>
  <c r="R3381" i="2" s="1"/>
  <c r="F3382" i="2"/>
  <c r="H3382" i="2"/>
  <c r="L3382" i="2"/>
  <c r="N3382" i="2"/>
  <c r="G3382" i="2" s="1"/>
  <c r="O3382" i="2"/>
  <c r="P3382" i="2"/>
  <c r="Q3382" i="2"/>
  <c r="R3382" i="2"/>
  <c r="G3383" i="2"/>
  <c r="H3383" i="2"/>
  <c r="L3383" i="2"/>
  <c r="N3383" i="2"/>
  <c r="I3383" i="2" s="1"/>
  <c r="O3383" i="2"/>
  <c r="P3383" i="2"/>
  <c r="Q3383" i="2"/>
  <c r="R3383" i="2"/>
  <c r="G3384" i="2"/>
  <c r="H3384" i="2"/>
  <c r="L3384" i="2"/>
  <c r="N3384" i="2"/>
  <c r="P3384" i="2"/>
  <c r="Q3384" i="2"/>
  <c r="R3384" i="2" s="1"/>
  <c r="F3385" i="2"/>
  <c r="G3385" i="2"/>
  <c r="H3385" i="2"/>
  <c r="I3385" i="2"/>
  <c r="L3385" i="2"/>
  <c r="N3385" i="2"/>
  <c r="O3385" i="2"/>
  <c r="P3385" i="2"/>
  <c r="Q3385" i="2"/>
  <c r="R3385" i="2"/>
  <c r="F3386" i="2"/>
  <c r="H3386" i="2"/>
  <c r="I3386" i="2"/>
  <c r="L3386" i="2"/>
  <c r="N3386" i="2"/>
  <c r="G3386" i="2" s="1"/>
  <c r="P3386" i="2"/>
  <c r="Q3386" i="2"/>
  <c r="R3386" i="2"/>
  <c r="H3387" i="2"/>
  <c r="I3387" i="2"/>
  <c r="L3387" i="2"/>
  <c r="N3387" i="2"/>
  <c r="P3387" i="2"/>
  <c r="Q3387" i="2"/>
  <c r="R3387" i="2" s="1"/>
  <c r="F3388" i="2"/>
  <c r="G3388" i="2"/>
  <c r="H3388" i="2"/>
  <c r="L3388" i="2"/>
  <c r="N3388" i="2"/>
  <c r="I3388" i="2" s="1"/>
  <c r="O3388" i="2"/>
  <c r="P3388" i="2"/>
  <c r="Q3388" i="2"/>
  <c r="R3388" i="2"/>
  <c r="F3399" i="2"/>
  <c r="G3399" i="2"/>
  <c r="H3399" i="2"/>
  <c r="I3399" i="2"/>
  <c r="L3399" i="2"/>
  <c r="N3399" i="2"/>
  <c r="O3399" i="2"/>
  <c r="P3399" i="2"/>
  <c r="Q3399" i="2"/>
  <c r="R3399" i="2" s="1"/>
  <c r="G3400" i="2"/>
  <c r="G3411" i="2"/>
  <c r="H3411" i="2"/>
  <c r="I3411" i="2"/>
  <c r="L3411" i="2"/>
  <c r="N3411" i="2"/>
  <c r="P3411" i="2"/>
  <c r="Q3411" i="2"/>
  <c r="R3411" i="2"/>
  <c r="H3412" i="2"/>
  <c r="L3412" i="2"/>
  <c r="N3412" i="2"/>
  <c r="O3412" i="2" s="1"/>
  <c r="P3412" i="2"/>
  <c r="Q3412" i="2"/>
  <c r="R3412" i="2" s="1"/>
  <c r="H3413" i="2"/>
  <c r="L3413" i="2"/>
  <c r="N3413" i="2"/>
  <c r="O3413" i="2"/>
  <c r="P3413" i="2"/>
  <c r="Q3413" i="2"/>
  <c r="R3413" i="2"/>
  <c r="F3414" i="2"/>
  <c r="H3414" i="2"/>
  <c r="I3414" i="2"/>
  <c r="L3414" i="2"/>
  <c r="N3414" i="2"/>
  <c r="G3414" i="2" s="1"/>
  <c r="O3414" i="2"/>
  <c r="P3414" i="2"/>
  <c r="Q3414" i="2"/>
  <c r="R3414" i="2"/>
  <c r="F3415" i="2"/>
  <c r="H3415" i="2"/>
  <c r="L3415" i="2"/>
  <c r="N3415" i="2"/>
  <c r="P3415" i="2"/>
  <c r="Q3415" i="2"/>
  <c r="R3415" i="2" s="1"/>
  <c r="H3416" i="2"/>
  <c r="I3416" i="2"/>
  <c r="L3416" i="2"/>
  <c r="N3416" i="2"/>
  <c r="P3416" i="2"/>
  <c r="Q3416" i="2"/>
  <c r="R3416" i="2"/>
  <c r="F3417" i="2"/>
  <c r="G3417" i="2"/>
  <c r="H3417" i="2"/>
  <c r="I3417" i="2"/>
  <c r="L3417" i="2"/>
  <c r="N3417" i="2"/>
  <c r="O3417" i="2"/>
  <c r="P3417" i="2"/>
  <c r="Q3417" i="2"/>
  <c r="R3417" i="2"/>
  <c r="G3418" i="2"/>
  <c r="H3418" i="2"/>
  <c r="I3418" i="2"/>
  <c r="L3418" i="2"/>
  <c r="N3418" i="2"/>
  <c r="F3418" i="2" s="1"/>
  <c r="O3418" i="2"/>
  <c r="P3418" i="2"/>
  <c r="Q3418" i="2"/>
  <c r="R3418" i="2"/>
  <c r="H3419" i="2"/>
  <c r="L3419" i="2"/>
  <c r="N3419" i="2"/>
  <c r="O3419" i="2"/>
  <c r="P3419" i="2"/>
  <c r="Q3419" i="2"/>
  <c r="R3419" i="2"/>
  <c r="H3420" i="2"/>
  <c r="L3420" i="2"/>
  <c r="N3420" i="2"/>
  <c r="P3420" i="2"/>
  <c r="Q3420" i="2"/>
  <c r="R3420" i="2" s="1"/>
  <c r="F3421" i="2"/>
  <c r="G3421" i="2"/>
  <c r="H3421" i="2"/>
  <c r="I3421" i="2"/>
  <c r="L3421" i="2"/>
  <c r="N3421" i="2"/>
  <c r="O3421" i="2" s="1"/>
  <c r="P3421" i="2"/>
  <c r="Q3421" i="2"/>
  <c r="R3421" i="2" s="1"/>
  <c r="F3422" i="2"/>
  <c r="G3422" i="2"/>
  <c r="H3422" i="2"/>
  <c r="I3422" i="2"/>
  <c r="L3422" i="2"/>
  <c r="N3422" i="2"/>
  <c r="O3422" i="2" s="1"/>
  <c r="P3422" i="2"/>
  <c r="Q3422" i="2"/>
  <c r="R3422" i="2"/>
  <c r="F3423" i="2"/>
  <c r="H3423" i="2"/>
  <c r="I3423" i="2"/>
  <c r="L3423" i="2"/>
  <c r="N3423" i="2"/>
  <c r="P3423" i="2"/>
  <c r="Q3423" i="2"/>
  <c r="R3423" i="2" s="1"/>
  <c r="H3424" i="2"/>
  <c r="I3424" i="2"/>
  <c r="L3424" i="2"/>
  <c r="N3424" i="2"/>
  <c r="P3424" i="2"/>
  <c r="Q3424" i="2"/>
  <c r="R3424" i="2"/>
  <c r="G3425" i="2"/>
  <c r="H3425" i="2"/>
  <c r="L3425" i="2"/>
  <c r="N3425" i="2"/>
  <c r="O3425" i="2"/>
  <c r="P3425" i="2"/>
  <c r="Q3425" i="2"/>
  <c r="R3425" i="2"/>
  <c r="F3426" i="2"/>
  <c r="G3426" i="2"/>
  <c r="H3426" i="2"/>
  <c r="I3426" i="2"/>
  <c r="L3426" i="2"/>
  <c r="N3426" i="2"/>
  <c r="O3426" i="2"/>
  <c r="P3426" i="2"/>
  <c r="Q3426" i="2"/>
  <c r="R3426" i="2"/>
  <c r="F3427" i="2"/>
  <c r="G3427" i="2"/>
  <c r="H3427" i="2"/>
  <c r="I3427" i="2"/>
  <c r="L3427" i="2"/>
  <c r="N3427" i="2"/>
  <c r="O3427" i="2" s="1"/>
  <c r="P3427" i="2"/>
  <c r="Q3427" i="2"/>
  <c r="R3427" i="2"/>
  <c r="H3428" i="2"/>
  <c r="I3428" i="2"/>
  <c r="L3428" i="2"/>
  <c r="N3428" i="2"/>
  <c r="F3428" i="2" s="1"/>
  <c r="O3428" i="2"/>
  <c r="P3428" i="2"/>
  <c r="Q3428" i="2"/>
  <c r="R3428" i="2"/>
  <c r="H3429" i="2"/>
  <c r="I3429" i="2"/>
  <c r="L3429" i="2"/>
  <c r="N3429" i="2"/>
  <c r="O3429" i="2"/>
  <c r="P3429" i="2"/>
  <c r="Q3429" i="2"/>
  <c r="R3429" i="2" s="1"/>
  <c r="H3430" i="2"/>
  <c r="L3430" i="2"/>
  <c r="N3430" i="2"/>
  <c r="P3430" i="2"/>
  <c r="Q3430" i="2"/>
  <c r="R3430" i="2"/>
  <c r="F3431" i="2"/>
  <c r="G3431" i="2"/>
  <c r="H3431" i="2"/>
  <c r="I3431" i="2"/>
  <c r="L3431" i="2"/>
  <c r="N3431" i="2"/>
  <c r="O3431" i="2"/>
  <c r="P3431" i="2"/>
  <c r="Q3431" i="2"/>
  <c r="R3431" i="2" s="1"/>
  <c r="H3432" i="2"/>
  <c r="I3432" i="2"/>
  <c r="L3432" i="2"/>
  <c r="N3432" i="2"/>
  <c r="F3432" i="2" s="1"/>
  <c r="O3432" i="2"/>
  <c r="P3432" i="2"/>
  <c r="Q3432" i="2"/>
  <c r="R3432" i="2"/>
  <c r="F3433" i="2"/>
  <c r="H3433" i="2"/>
  <c r="L3433" i="2"/>
  <c r="N3433" i="2"/>
  <c r="P3433" i="2"/>
  <c r="Q3433" i="2"/>
  <c r="R3433" i="2"/>
  <c r="H3434" i="2"/>
  <c r="L3434" i="2"/>
  <c r="N3434" i="2"/>
  <c r="O3434" i="2"/>
  <c r="P3434" i="2"/>
  <c r="Q3434" i="2"/>
  <c r="R3434" i="2"/>
  <c r="H3435" i="2"/>
  <c r="L3435" i="2"/>
  <c r="N3435" i="2"/>
  <c r="P3435" i="2"/>
  <c r="Q3435" i="2"/>
  <c r="R3435" i="2" s="1"/>
  <c r="G3436" i="2"/>
  <c r="H3436" i="2"/>
  <c r="I3436" i="2"/>
  <c r="L3436" i="2"/>
  <c r="N3436" i="2"/>
  <c r="F3436" i="2" s="1"/>
  <c r="O3436" i="2"/>
  <c r="P3436" i="2"/>
  <c r="Q3436" i="2"/>
  <c r="R3436" i="2" s="1"/>
  <c r="F3437" i="2"/>
  <c r="G3437" i="2"/>
  <c r="H3437" i="2"/>
  <c r="I3437" i="2"/>
  <c r="L3437" i="2"/>
  <c r="N3437" i="2"/>
  <c r="O3437" i="2" s="1"/>
  <c r="P3437" i="2"/>
  <c r="Q3437" i="2"/>
  <c r="R3437" i="2"/>
  <c r="F3438" i="2"/>
  <c r="H3438" i="2"/>
  <c r="I3438" i="2"/>
  <c r="L3438" i="2"/>
  <c r="N3438" i="2"/>
  <c r="G3438" i="2" s="1"/>
  <c r="P3438" i="2"/>
  <c r="Q3438" i="2"/>
  <c r="R3438" i="2" s="1"/>
  <c r="G3439" i="2"/>
  <c r="H3439" i="2"/>
  <c r="I3439" i="2"/>
  <c r="L3439" i="2"/>
  <c r="N3439" i="2"/>
  <c r="P3439" i="2"/>
  <c r="Q3439" i="2"/>
  <c r="R3439" i="2"/>
  <c r="F3440" i="2"/>
  <c r="G3440" i="2"/>
  <c r="H3440" i="2"/>
  <c r="L3440" i="2"/>
  <c r="N3440" i="2"/>
  <c r="I3440" i="2" s="1"/>
  <c r="O3440" i="2"/>
  <c r="P3440" i="2"/>
  <c r="Q3440" i="2"/>
  <c r="R3440" i="2"/>
  <c r="F3441" i="2"/>
  <c r="G3441" i="2"/>
  <c r="H3441" i="2"/>
  <c r="I3441" i="2"/>
  <c r="L3441" i="2"/>
  <c r="N3441" i="2"/>
  <c r="O3441" i="2"/>
  <c r="P3441" i="2"/>
  <c r="Q3441" i="2"/>
  <c r="R3441" i="2"/>
  <c r="G3442" i="2"/>
  <c r="H3442" i="2"/>
  <c r="L3442" i="2"/>
  <c r="N3442" i="2"/>
  <c r="O3442" i="2"/>
  <c r="P3442" i="2"/>
  <c r="Q3442" i="2"/>
  <c r="R3442" i="2"/>
  <c r="H3443" i="2"/>
  <c r="I3443" i="2"/>
  <c r="L3443" i="2"/>
  <c r="N3443" i="2"/>
  <c r="F3443" i="2" s="1"/>
  <c r="O3443" i="2"/>
  <c r="P3443" i="2"/>
  <c r="Q3443" i="2"/>
  <c r="R3443" i="2" s="1"/>
  <c r="G3444" i="2"/>
  <c r="H3444" i="2"/>
  <c r="I3444" i="2"/>
  <c r="L3444" i="2"/>
  <c r="N3444" i="2"/>
  <c r="F3444" i="2" s="1"/>
  <c r="O3444" i="2"/>
  <c r="P3444" i="2"/>
  <c r="Q3444" i="2"/>
  <c r="R3444" i="2"/>
  <c r="H3445" i="2"/>
  <c r="I3445" i="2"/>
  <c r="L3445" i="2"/>
  <c r="N3445" i="2"/>
  <c r="P3445" i="2"/>
  <c r="Q3445" i="2"/>
  <c r="R3445" i="2"/>
  <c r="F3446" i="2"/>
  <c r="G3446" i="2"/>
  <c r="H3446" i="2"/>
  <c r="I3446" i="2"/>
  <c r="L3446" i="2"/>
  <c r="N3446" i="2"/>
  <c r="O3446" i="2"/>
  <c r="P3446" i="2"/>
  <c r="Q3446" i="2"/>
  <c r="R3446" i="2"/>
  <c r="H3447" i="2"/>
  <c r="I3447" i="2"/>
  <c r="L3447" i="2"/>
  <c r="N3447" i="2"/>
  <c r="O3447" i="2" s="1"/>
  <c r="P3447" i="2"/>
  <c r="Q3447" i="2"/>
  <c r="R3447" i="2"/>
  <c r="F3459" i="2"/>
  <c r="G3459" i="2"/>
  <c r="H3459" i="2"/>
  <c r="L3459" i="2"/>
  <c r="N3459" i="2"/>
  <c r="I3459" i="2" s="1"/>
  <c r="P3459" i="2"/>
  <c r="Q3459" i="2"/>
  <c r="R3459" i="2"/>
  <c r="F3460" i="2"/>
  <c r="H3460" i="2"/>
  <c r="I3460" i="2"/>
  <c r="L3460" i="2"/>
  <c r="N3460" i="2"/>
  <c r="G3460" i="2" s="1"/>
  <c r="P3460" i="2"/>
  <c r="Q3460" i="2"/>
  <c r="R3460" i="2" s="1"/>
  <c r="H3461" i="2"/>
  <c r="L3461" i="2"/>
  <c r="N3461" i="2"/>
  <c r="O3461" i="2"/>
  <c r="P3461" i="2"/>
  <c r="Q3461" i="2"/>
  <c r="R3461" i="2"/>
  <c r="F3462" i="2"/>
  <c r="G3462" i="2"/>
  <c r="H3462" i="2"/>
  <c r="I3462" i="2"/>
  <c r="L3462" i="2"/>
  <c r="N3462" i="2"/>
  <c r="O3462" i="2"/>
  <c r="P3462" i="2"/>
  <c r="Q3462" i="2"/>
  <c r="R3462" i="2" s="1"/>
  <c r="H3463" i="2"/>
  <c r="L3463" i="2"/>
  <c r="N3463" i="2"/>
  <c r="P3463" i="2"/>
  <c r="Q3463" i="2"/>
  <c r="R3463" i="2" s="1"/>
  <c r="F3464" i="2"/>
  <c r="G3464" i="2"/>
  <c r="H3464" i="2"/>
  <c r="I3464" i="2"/>
  <c r="L3464" i="2"/>
  <c r="N3464" i="2"/>
  <c r="O3464" i="2" s="1"/>
  <c r="P3464" i="2"/>
  <c r="Q3464" i="2"/>
  <c r="R3464" i="2" s="1"/>
  <c r="H3465" i="2"/>
  <c r="I3465" i="2"/>
  <c r="L3465" i="2"/>
  <c r="N3465" i="2"/>
  <c r="O3465" i="2" s="1"/>
  <c r="P3465" i="2"/>
  <c r="Q3465" i="2"/>
  <c r="R3465" i="2"/>
  <c r="F3466" i="2"/>
  <c r="H3466" i="2"/>
  <c r="L3466" i="2"/>
  <c r="N3466" i="2"/>
  <c r="O3466" i="2"/>
  <c r="P3466" i="2"/>
  <c r="Q3466" i="2"/>
  <c r="R3466" i="2"/>
  <c r="F3467" i="2"/>
  <c r="G3467" i="2"/>
  <c r="H3467" i="2"/>
  <c r="L3467" i="2"/>
  <c r="N3467" i="2"/>
  <c r="I3467" i="2" s="1"/>
  <c r="O3467" i="2"/>
  <c r="P3467" i="2"/>
  <c r="Q3467" i="2"/>
  <c r="R3467" i="2"/>
  <c r="F3468" i="2"/>
  <c r="G3468" i="2"/>
  <c r="H3468" i="2"/>
  <c r="I3468" i="2"/>
  <c r="L3468" i="2"/>
  <c r="N3468" i="2"/>
  <c r="O3468" i="2"/>
  <c r="P3468" i="2"/>
  <c r="Q3468" i="2"/>
  <c r="R3468" i="2"/>
  <c r="G3469" i="2"/>
  <c r="H3469" i="2"/>
  <c r="I3469" i="2"/>
  <c r="L3469" i="2"/>
  <c r="N3469" i="2"/>
  <c r="F3469" i="2" s="1"/>
  <c r="P3469" i="2"/>
  <c r="Q3469" i="2"/>
  <c r="R3469" i="2" s="1"/>
  <c r="H3470" i="2"/>
  <c r="L3470" i="2"/>
  <c r="N3470" i="2"/>
  <c r="O3470" i="2"/>
  <c r="P3470" i="2"/>
  <c r="Q3470" i="2"/>
  <c r="R3470" i="2" s="1"/>
  <c r="F3471" i="2"/>
  <c r="H3471" i="2"/>
  <c r="L3471" i="2"/>
  <c r="N3471" i="2"/>
  <c r="P3471" i="2"/>
  <c r="Q3471" i="2"/>
  <c r="R3471" i="2"/>
  <c r="F3472" i="2"/>
  <c r="H3472" i="2"/>
  <c r="I3472" i="2"/>
  <c r="L3472" i="2"/>
  <c r="N3472" i="2"/>
  <c r="G3472" i="2" s="1"/>
  <c r="O3472" i="2"/>
  <c r="P3472" i="2"/>
  <c r="Q3472" i="2"/>
  <c r="R3472" i="2" s="1"/>
  <c r="H3473" i="2"/>
  <c r="L3473" i="2"/>
  <c r="N3473" i="2"/>
  <c r="P3473" i="2"/>
  <c r="Q3473" i="2"/>
  <c r="R3473" i="2"/>
  <c r="F3474" i="2"/>
  <c r="G3474" i="2"/>
  <c r="H3474" i="2"/>
  <c r="I3474" i="2"/>
  <c r="L3474" i="2"/>
  <c r="N3474" i="2"/>
  <c r="O3474" i="2"/>
  <c r="P3474" i="2"/>
  <c r="Q3474" i="2"/>
  <c r="R3474" i="2" s="1"/>
  <c r="H3475" i="2"/>
  <c r="L3475" i="2"/>
  <c r="N3475" i="2"/>
  <c r="P3475" i="2"/>
  <c r="Q3475" i="2"/>
  <c r="R3475" i="2"/>
  <c r="G3476" i="2"/>
  <c r="H3476" i="2"/>
  <c r="L3476" i="2"/>
  <c r="N3476" i="2"/>
  <c r="P3476" i="2"/>
  <c r="Q3476" i="2"/>
  <c r="R3476" i="2" s="1"/>
  <c r="F3477" i="2"/>
  <c r="G3477" i="2"/>
  <c r="H3477" i="2"/>
  <c r="I3477" i="2"/>
  <c r="L3477" i="2"/>
  <c r="N3477" i="2"/>
  <c r="O3477" i="2"/>
  <c r="P3477" i="2"/>
  <c r="Q3477" i="2"/>
  <c r="R3477" i="2" s="1"/>
  <c r="F3478" i="2"/>
  <c r="H3478" i="2"/>
  <c r="I3478" i="2"/>
  <c r="L3478" i="2"/>
  <c r="N3478" i="2"/>
  <c r="G3478" i="2" s="1"/>
  <c r="O3478" i="2"/>
  <c r="P3478" i="2"/>
  <c r="Q3478" i="2"/>
  <c r="R3478" i="2"/>
  <c r="F3489" i="2"/>
  <c r="G3489" i="2"/>
  <c r="H3489" i="2"/>
  <c r="I3489" i="2"/>
  <c r="L3489" i="2"/>
  <c r="N3489" i="2"/>
  <c r="O3489" i="2" s="1"/>
  <c r="P3489" i="2"/>
  <c r="Q3489" i="2"/>
  <c r="R3489" i="2" s="1"/>
  <c r="H3490" i="2"/>
  <c r="I3490" i="2"/>
  <c r="L3490" i="2"/>
  <c r="N3490" i="2"/>
  <c r="F3490" i="2" s="1"/>
  <c r="O3490" i="2"/>
  <c r="P3490" i="2"/>
  <c r="Q3490" i="2"/>
  <c r="R3490" i="2" s="1"/>
  <c r="H3491" i="2"/>
  <c r="L3491" i="2"/>
  <c r="N3491" i="2"/>
  <c r="P3491" i="2"/>
  <c r="Q3491" i="2"/>
  <c r="R3491" i="2" s="1"/>
  <c r="F3492" i="2"/>
  <c r="G3492" i="2"/>
  <c r="H3492" i="2"/>
  <c r="I3492" i="2"/>
  <c r="L3492" i="2"/>
  <c r="N3492" i="2"/>
  <c r="O3492" i="2"/>
  <c r="P3492" i="2"/>
  <c r="Q3492" i="2"/>
  <c r="R3492" i="2"/>
  <c r="H3493" i="2"/>
  <c r="I3493" i="2"/>
  <c r="L3493" i="2"/>
  <c r="N3493" i="2"/>
  <c r="P3493" i="2"/>
  <c r="Q3493" i="2"/>
  <c r="R3493" i="2" s="1"/>
  <c r="H3494" i="2"/>
  <c r="I3494" i="2"/>
  <c r="L3494" i="2"/>
  <c r="N3494" i="2"/>
  <c r="F3494" i="2" s="1"/>
  <c r="O3494" i="2"/>
  <c r="P3494" i="2"/>
  <c r="Q3494" i="2"/>
  <c r="R3494" i="2" s="1"/>
  <c r="G3495" i="2"/>
  <c r="H3495" i="2"/>
  <c r="I3495" i="2"/>
  <c r="L3495" i="2"/>
  <c r="N3495" i="2"/>
  <c r="F3495" i="2" s="1"/>
  <c r="O3495" i="2"/>
  <c r="P3495" i="2"/>
  <c r="Q3495" i="2"/>
  <c r="R3495" i="2" s="1"/>
  <c r="F3496" i="2"/>
  <c r="H3496" i="2"/>
  <c r="I3496" i="2"/>
  <c r="L3496" i="2"/>
  <c r="N3496" i="2"/>
  <c r="G3496" i="2" s="1"/>
  <c r="O3496" i="2"/>
  <c r="P3496" i="2"/>
  <c r="Q3496" i="2"/>
  <c r="R3496" i="2"/>
  <c r="F3497" i="2"/>
  <c r="G3497" i="2"/>
  <c r="H3497" i="2"/>
  <c r="L3497" i="2"/>
  <c r="N3497" i="2"/>
  <c r="P3497" i="2"/>
  <c r="Q3497" i="2"/>
  <c r="R3497" i="2" s="1"/>
  <c r="H3498" i="2"/>
  <c r="L3498" i="2"/>
  <c r="N3498" i="2"/>
  <c r="P3498" i="2"/>
  <c r="Q3498" i="2"/>
  <c r="R3498" i="2"/>
  <c r="F3499" i="2"/>
  <c r="G3499" i="2"/>
  <c r="H3499" i="2"/>
  <c r="I3499" i="2"/>
  <c r="L3499" i="2"/>
  <c r="N3499" i="2"/>
  <c r="O3499" i="2"/>
  <c r="P3499" i="2"/>
  <c r="Q3499" i="2"/>
  <c r="R3499" i="2"/>
  <c r="G3500" i="2"/>
  <c r="H3500" i="2"/>
  <c r="I3500" i="2"/>
  <c r="L3500" i="2"/>
  <c r="N3500" i="2"/>
  <c r="F3500" i="2" s="1"/>
  <c r="O3500" i="2"/>
  <c r="P3500" i="2"/>
  <c r="Q3500" i="2"/>
  <c r="R3500" i="2"/>
  <c r="H3501" i="2"/>
  <c r="I3501" i="2"/>
  <c r="L3501" i="2"/>
  <c r="N3501" i="2"/>
  <c r="O3501" i="2"/>
  <c r="P3501" i="2"/>
  <c r="Q3501" i="2"/>
  <c r="R3501" i="2"/>
  <c r="H3502" i="2"/>
  <c r="L3502" i="2"/>
  <c r="N3502" i="2"/>
  <c r="P3502" i="2"/>
  <c r="Q3502" i="2"/>
  <c r="R3502" i="2"/>
  <c r="F3503" i="2"/>
  <c r="G3503" i="2"/>
  <c r="H3503" i="2"/>
  <c r="I3503" i="2"/>
  <c r="L3503" i="2"/>
  <c r="N3503" i="2"/>
  <c r="O3503" i="2" s="1"/>
  <c r="P3503" i="2"/>
  <c r="Q3503" i="2"/>
  <c r="R3503" i="2" s="1"/>
  <c r="H3504" i="2"/>
  <c r="I3504" i="2"/>
  <c r="L3504" i="2"/>
  <c r="N3504" i="2"/>
  <c r="P3504" i="2"/>
  <c r="Q3504" i="2"/>
  <c r="R3504" i="2"/>
  <c r="G3505" i="2"/>
  <c r="H3505" i="2"/>
  <c r="L3505" i="2"/>
  <c r="N3505" i="2"/>
  <c r="P3505" i="2"/>
  <c r="Q3505" i="2"/>
  <c r="R3505" i="2" s="1"/>
  <c r="H3506" i="2"/>
  <c r="L3506" i="2"/>
  <c r="N3506" i="2"/>
  <c r="O3506" i="2" s="1"/>
  <c r="P3506" i="2"/>
  <c r="Q3506" i="2"/>
  <c r="R3506" i="2"/>
  <c r="G3507" i="2"/>
  <c r="H3507" i="2"/>
  <c r="L3507" i="2"/>
  <c r="N3507" i="2"/>
  <c r="O3507" i="2" s="1"/>
  <c r="P3507" i="2"/>
  <c r="Q3507" i="2"/>
  <c r="R3507" i="2" s="1"/>
  <c r="F3508" i="2"/>
  <c r="G3508" i="2"/>
  <c r="H3508" i="2"/>
  <c r="I3508" i="2"/>
  <c r="L3508" i="2"/>
  <c r="N3508" i="2"/>
  <c r="O3508" i="2"/>
  <c r="P3508" i="2"/>
  <c r="Q3508" i="2"/>
  <c r="R3508" i="2"/>
  <c r="F3509" i="2"/>
  <c r="G3509" i="2"/>
  <c r="H3509" i="2"/>
  <c r="I3509" i="2"/>
  <c r="L3509" i="2"/>
  <c r="N3509" i="2"/>
  <c r="O3509" i="2" s="1"/>
  <c r="P3509" i="2"/>
  <c r="Q3509" i="2"/>
  <c r="R3509" i="2"/>
  <c r="H3510" i="2"/>
  <c r="I3510" i="2"/>
  <c r="L3510" i="2"/>
  <c r="N3510" i="2"/>
  <c r="P3510" i="2"/>
  <c r="Q3510" i="2"/>
  <c r="R3510" i="2"/>
  <c r="H3511" i="2"/>
  <c r="I3511" i="2"/>
  <c r="L3511" i="2"/>
  <c r="N3511" i="2"/>
  <c r="O3511" i="2"/>
  <c r="P3511" i="2"/>
  <c r="Q3511" i="2"/>
  <c r="R3511" i="2" s="1"/>
  <c r="G3512" i="2"/>
  <c r="H3512" i="2"/>
  <c r="L3512" i="2"/>
  <c r="N3512" i="2"/>
  <c r="O3512" i="2"/>
  <c r="P3512" i="2"/>
  <c r="Q3512" i="2"/>
  <c r="R3512" i="2" s="1"/>
  <c r="F3513" i="2"/>
  <c r="G3513" i="2"/>
  <c r="H3513" i="2"/>
  <c r="I3513" i="2"/>
  <c r="L3513" i="2"/>
  <c r="N3513" i="2"/>
  <c r="O3513" i="2"/>
  <c r="P3513" i="2"/>
  <c r="Q3513" i="2"/>
  <c r="R3513" i="2"/>
  <c r="H3514" i="2"/>
  <c r="L3514" i="2"/>
  <c r="N3514" i="2"/>
  <c r="P3514" i="2"/>
  <c r="Q3514" i="2"/>
  <c r="R3514" i="2"/>
  <c r="H3515" i="2"/>
  <c r="L3515" i="2"/>
  <c r="N3515" i="2"/>
  <c r="P3515" i="2"/>
  <c r="Q3515" i="2"/>
  <c r="R3515" i="2"/>
  <c r="H3516" i="2"/>
  <c r="L3516" i="2"/>
  <c r="N3516" i="2"/>
  <c r="P3516" i="2"/>
  <c r="Q3516" i="2"/>
  <c r="R3516" i="2"/>
  <c r="G3517" i="2"/>
  <c r="H3517" i="2"/>
  <c r="L3517" i="2"/>
  <c r="N3517" i="2"/>
  <c r="P3517" i="2"/>
  <c r="Q3517" i="2"/>
  <c r="R3517" i="2" s="1"/>
  <c r="G3518" i="2"/>
  <c r="H3518" i="2"/>
  <c r="I3518" i="2"/>
  <c r="L3518" i="2"/>
  <c r="N3518" i="2"/>
  <c r="F3518" i="2" s="1"/>
  <c r="O3518" i="2"/>
  <c r="P3518" i="2"/>
  <c r="Q3518" i="2"/>
  <c r="R3518" i="2" s="1"/>
  <c r="F3529" i="2"/>
  <c r="H3529" i="2"/>
  <c r="I3529" i="2"/>
  <c r="L3529" i="2"/>
  <c r="N3529" i="2"/>
  <c r="P3529" i="2"/>
  <c r="Q3529" i="2"/>
  <c r="R3529" i="2"/>
  <c r="F3530" i="2"/>
  <c r="H3530" i="2"/>
  <c r="L3530" i="2"/>
  <c r="N3530" i="2"/>
  <c r="O3530" i="2"/>
  <c r="P3530" i="2"/>
  <c r="Q3530" i="2"/>
  <c r="R3530" i="2" s="1"/>
  <c r="F3531" i="2"/>
  <c r="G3531" i="2"/>
  <c r="H3531" i="2"/>
  <c r="I3531" i="2"/>
  <c r="L3531" i="2"/>
  <c r="N3531" i="2"/>
  <c r="O3531" i="2"/>
  <c r="P3531" i="2"/>
  <c r="Q3531" i="2"/>
  <c r="R3531" i="2" s="1"/>
  <c r="F3532" i="2"/>
  <c r="G3532" i="2"/>
  <c r="H3532" i="2"/>
  <c r="L3532" i="2"/>
  <c r="N3532" i="2"/>
  <c r="I3532" i="2" s="1"/>
  <c r="O3532" i="2"/>
  <c r="P3532" i="2"/>
  <c r="Q3532" i="2"/>
  <c r="R3532" i="2" s="1"/>
  <c r="F3533" i="2"/>
  <c r="G3533" i="2"/>
  <c r="H3533" i="2"/>
  <c r="I3533" i="2"/>
  <c r="L3533" i="2"/>
  <c r="N3533" i="2"/>
  <c r="O3533" i="2"/>
  <c r="P3533" i="2"/>
  <c r="Q3533" i="2"/>
  <c r="R3533" i="2" s="1"/>
  <c r="H3534" i="2"/>
  <c r="I3534" i="2"/>
  <c r="L3534" i="2"/>
  <c r="N3534" i="2"/>
  <c r="O3534" i="2"/>
  <c r="P3534" i="2"/>
  <c r="Q3534" i="2"/>
  <c r="R3534" i="2"/>
  <c r="H3535" i="2"/>
  <c r="L3535" i="2"/>
  <c r="N3535" i="2"/>
  <c r="O3535" i="2"/>
  <c r="P3535" i="2"/>
  <c r="Q3535" i="2"/>
  <c r="R3535" i="2" s="1"/>
  <c r="H3536" i="2"/>
  <c r="L3536" i="2"/>
  <c r="N3536" i="2"/>
  <c r="P3536" i="2"/>
  <c r="Q3536" i="2"/>
  <c r="R3536" i="2"/>
  <c r="F3537" i="2"/>
  <c r="G3537" i="2"/>
  <c r="H3537" i="2"/>
  <c r="I3537" i="2"/>
  <c r="L3537" i="2"/>
  <c r="N3537" i="2"/>
  <c r="O3537" i="2"/>
  <c r="P3537" i="2"/>
  <c r="Q3537" i="2"/>
  <c r="R3537" i="2" s="1"/>
  <c r="F3538" i="2"/>
  <c r="G3538" i="2"/>
  <c r="H3538" i="2"/>
  <c r="I3538" i="2"/>
  <c r="L3538" i="2"/>
  <c r="N3538" i="2"/>
  <c r="O3538" i="2"/>
  <c r="P3538" i="2"/>
  <c r="Q3538" i="2"/>
  <c r="R3538" i="2"/>
  <c r="H3539" i="2"/>
  <c r="L3539" i="2"/>
  <c r="N3539" i="2"/>
  <c r="I3539" i="2" s="1"/>
  <c r="P3539" i="2"/>
  <c r="Q3539" i="2"/>
  <c r="R3539" i="2" s="1"/>
  <c r="F3540" i="2"/>
  <c r="G3540" i="2"/>
  <c r="H3540" i="2"/>
  <c r="I3540" i="2"/>
  <c r="L3540" i="2"/>
  <c r="N3540" i="2"/>
  <c r="O3540" i="2"/>
  <c r="P3540" i="2"/>
  <c r="Q3540" i="2"/>
  <c r="R3540" i="2" s="1"/>
  <c r="H3541" i="2"/>
  <c r="L3541" i="2"/>
  <c r="N3541" i="2"/>
  <c r="P3541" i="2"/>
  <c r="Q3541" i="2"/>
  <c r="R3541" i="2" s="1"/>
  <c r="F3542" i="2"/>
  <c r="G3542" i="2"/>
  <c r="H3542" i="2"/>
  <c r="L3542" i="2"/>
  <c r="N3542" i="2"/>
  <c r="I3542" i="2" s="1"/>
  <c r="O3542" i="2"/>
  <c r="P3542" i="2"/>
  <c r="Q3542" i="2"/>
  <c r="R3542" i="2"/>
  <c r="F3543" i="2"/>
  <c r="G3543" i="2"/>
  <c r="H3543" i="2"/>
  <c r="I3543" i="2"/>
  <c r="L3543" i="2"/>
  <c r="N3543" i="2"/>
  <c r="O3543" i="2"/>
  <c r="P3543" i="2"/>
  <c r="Q3543" i="2"/>
  <c r="R3543" i="2" s="1"/>
  <c r="F3544" i="2"/>
  <c r="G3544" i="2"/>
  <c r="H3544" i="2"/>
  <c r="I3544" i="2"/>
  <c r="L3544" i="2"/>
  <c r="N3544" i="2"/>
  <c r="O3544" i="2"/>
  <c r="P3544" i="2"/>
  <c r="Q3544" i="2"/>
  <c r="R3544" i="2"/>
  <c r="F3545" i="2"/>
  <c r="G3545" i="2"/>
  <c r="H3545" i="2"/>
  <c r="I3545" i="2"/>
  <c r="L3545" i="2"/>
  <c r="N3545" i="2"/>
  <c r="O3545" i="2" s="1"/>
  <c r="P3545" i="2"/>
  <c r="Q3545" i="2"/>
  <c r="R3545" i="2" s="1"/>
  <c r="F3546" i="2"/>
  <c r="H3546" i="2"/>
  <c r="I3546" i="2"/>
  <c r="L3546" i="2"/>
  <c r="N3546" i="2"/>
  <c r="G3546" i="2" s="1"/>
  <c r="P3546" i="2"/>
  <c r="Q3546" i="2"/>
  <c r="R3546" i="2"/>
  <c r="H3557" i="2"/>
  <c r="L3557" i="2"/>
  <c r="N3557" i="2"/>
  <c r="O3557" i="2" s="1"/>
  <c r="P3557" i="2"/>
  <c r="Q3557" i="2"/>
  <c r="R3557" i="2" s="1"/>
  <c r="F3558" i="2"/>
  <c r="G3558" i="2"/>
  <c r="H3558" i="2"/>
  <c r="I3558" i="2"/>
  <c r="L3558" i="2"/>
  <c r="N3558" i="2"/>
  <c r="O3558" i="2"/>
  <c r="P3558" i="2"/>
  <c r="Q3558" i="2"/>
  <c r="R3558" i="2" s="1"/>
  <c r="F3559" i="2"/>
  <c r="G3559" i="2"/>
  <c r="H3559" i="2"/>
  <c r="I3559" i="2"/>
  <c r="L3559" i="2"/>
  <c r="N3559" i="2"/>
  <c r="O3559" i="2"/>
  <c r="P3559" i="2"/>
  <c r="Q3559" i="2"/>
  <c r="R3559" i="2"/>
  <c r="F3560" i="2"/>
  <c r="G3560" i="2"/>
  <c r="H3560" i="2"/>
  <c r="I3560" i="2"/>
  <c r="L3560" i="2"/>
  <c r="N3560" i="2"/>
  <c r="O3560" i="2" s="1"/>
  <c r="P3560" i="2"/>
  <c r="Q3560" i="2"/>
  <c r="R3560" i="2"/>
  <c r="H3561" i="2"/>
  <c r="I3561" i="2"/>
  <c r="L3561" i="2"/>
  <c r="N3561" i="2"/>
  <c r="O3561" i="2" s="1"/>
  <c r="P3561" i="2"/>
  <c r="Q3561" i="2"/>
  <c r="R3561" i="2"/>
  <c r="F3562" i="2"/>
  <c r="H3562" i="2"/>
  <c r="I3562" i="2"/>
  <c r="L3562" i="2"/>
  <c r="N3562" i="2"/>
  <c r="G3562" i="2" s="1"/>
  <c r="O3562" i="2"/>
  <c r="P3562" i="2"/>
  <c r="Q3562" i="2"/>
  <c r="R3562" i="2" s="1"/>
  <c r="G3563" i="2"/>
  <c r="H3563" i="2"/>
  <c r="I3563" i="2"/>
  <c r="L3563" i="2"/>
  <c r="N3563" i="2"/>
  <c r="F3563" i="2" s="1"/>
  <c r="O3563" i="2"/>
  <c r="P3563" i="2"/>
  <c r="Q3563" i="2"/>
  <c r="R3563" i="2"/>
  <c r="F3564" i="2"/>
  <c r="G3564" i="2"/>
  <c r="H3564" i="2"/>
  <c r="I3564" i="2"/>
  <c r="L3564" i="2"/>
  <c r="N3564" i="2"/>
  <c r="O3564" i="2" s="1"/>
  <c r="P3564" i="2"/>
  <c r="Q3564" i="2"/>
  <c r="R3564" i="2" s="1"/>
  <c r="H3565" i="2"/>
  <c r="I3565" i="2"/>
  <c r="L3565" i="2"/>
  <c r="N3565" i="2"/>
  <c r="P3565" i="2"/>
  <c r="Q3565" i="2"/>
  <c r="R3565" i="2" s="1"/>
  <c r="F3566" i="2"/>
  <c r="H3566" i="2"/>
  <c r="L3566" i="2"/>
  <c r="N3566" i="2"/>
  <c r="P3566" i="2"/>
  <c r="Q3566" i="2"/>
  <c r="R3566" i="2" s="1"/>
  <c r="F3567" i="2"/>
  <c r="G3567" i="2"/>
  <c r="H3567" i="2"/>
  <c r="I3567" i="2"/>
  <c r="L3567" i="2"/>
  <c r="N3567" i="2"/>
  <c r="O3567" i="2" s="1"/>
  <c r="P3567" i="2"/>
  <c r="Q3567" i="2"/>
  <c r="R3567" i="2"/>
  <c r="H3568" i="2"/>
  <c r="L3568" i="2"/>
  <c r="N3568" i="2"/>
  <c r="P3568" i="2"/>
  <c r="Q3568" i="2"/>
  <c r="R3568" i="2"/>
  <c r="H3569" i="2"/>
  <c r="I3569" i="2"/>
  <c r="L3569" i="2"/>
  <c r="N3569" i="2"/>
  <c r="F3569" i="2" s="1"/>
  <c r="O3569" i="2"/>
  <c r="P3569" i="2"/>
  <c r="Q3569" i="2"/>
  <c r="R3569" i="2"/>
  <c r="H3570" i="2"/>
  <c r="I3570" i="2"/>
  <c r="L3570" i="2"/>
  <c r="N3570" i="2"/>
  <c r="O3570" i="2"/>
  <c r="P3570" i="2"/>
  <c r="Q3570" i="2"/>
  <c r="R3570" i="2" s="1"/>
  <c r="F3571" i="2"/>
  <c r="G3571" i="2"/>
  <c r="H3571" i="2"/>
  <c r="I3571" i="2"/>
  <c r="L3571" i="2"/>
  <c r="N3571" i="2"/>
  <c r="O3571" i="2"/>
  <c r="P3571" i="2"/>
  <c r="Q3571" i="2"/>
  <c r="R3571" i="2"/>
  <c r="F3572" i="2"/>
  <c r="H3572" i="2"/>
  <c r="L3572" i="2"/>
  <c r="N3572" i="2"/>
  <c r="P3572" i="2"/>
  <c r="Q3572" i="2"/>
  <c r="R3572" i="2"/>
  <c r="H3573" i="2"/>
  <c r="L3573" i="2"/>
  <c r="N3573" i="2"/>
  <c r="P3573" i="2"/>
  <c r="Q3573" i="2"/>
  <c r="R3573" i="2"/>
  <c r="H3574" i="2"/>
  <c r="I3574" i="2"/>
  <c r="L3574" i="2"/>
  <c r="N3574" i="2"/>
  <c r="P3574" i="2"/>
  <c r="Q3574" i="2"/>
  <c r="R3574" i="2"/>
  <c r="G3575" i="2"/>
  <c r="H3575" i="2"/>
  <c r="I3575" i="2"/>
  <c r="L3575" i="2"/>
  <c r="N3575" i="2"/>
  <c r="F3575" i="2" s="1"/>
  <c r="O3575" i="2"/>
  <c r="P3575" i="2"/>
  <c r="Q3575" i="2"/>
  <c r="R3575" i="2" s="1"/>
  <c r="H3576" i="2"/>
  <c r="I3576" i="2"/>
  <c r="L3576" i="2"/>
  <c r="N3576" i="2"/>
  <c r="F3576" i="2" s="1"/>
  <c r="O3576" i="2"/>
  <c r="P3576" i="2"/>
  <c r="Q3576" i="2"/>
  <c r="R3576" i="2"/>
  <c r="F3577" i="2"/>
  <c r="H3577" i="2"/>
  <c r="L3577" i="2"/>
  <c r="N3577" i="2"/>
  <c r="G3577" i="2" s="1"/>
  <c r="O3577" i="2"/>
  <c r="P3577" i="2"/>
  <c r="Q3577" i="2"/>
  <c r="R3577" i="2"/>
  <c r="H3578" i="2"/>
  <c r="L3578" i="2"/>
  <c r="N3578" i="2"/>
  <c r="P3578" i="2"/>
  <c r="Q3578" i="2"/>
  <c r="R3578" i="2" s="1"/>
  <c r="F3579" i="2"/>
  <c r="G3579" i="2"/>
  <c r="H3579" i="2"/>
  <c r="I3579" i="2"/>
  <c r="L3579" i="2"/>
  <c r="N3579" i="2"/>
  <c r="O3579" i="2" s="1"/>
  <c r="P3579" i="2"/>
  <c r="Q3579" i="2"/>
  <c r="R3579" i="2"/>
  <c r="F3580" i="2"/>
  <c r="H3580" i="2"/>
  <c r="L3580" i="2"/>
  <c r="N3580" i="2"/>
  <c r="O3580" i="2"/>
  <c r="P3580" i="2"/>
  <c r="Q3580" i="2"/>
  <c r="R3580" i="2"/>
  <c r="G3581" i="2"/>
  <c r="H3581" i="2"/>
  <c r="I3581" i="2"/>
  <c r="L3581" i="2"/>
  <c r="N3581" i="2"/>
  <c r="F3581" i="2" s="1"/>
  <c r="P3581" i="2"/>
  <c r="Q3581" i="2"/>
  <c r="R3581" i="2" s="1"/>
  <c r="H3582" i="2"/>
  <c r="I3582" i="2"/>
  <c r="L3582" i="2"/>
  <c r="N3582" i="2"/>
  <c r="O3582" i="2"/>
  <c r="P3582" i="2"/>
  <c r="Q3582" i="2"/>
  <c r="R3582" i="2" s="1"/>
  <c r="F3583" i="2"/>
  <c r="G3583" i="2"/>
  <c r="H3583" i="2"/>
  <c r="L3583" i="2"/>
  <c r="N3583" i="2"/>
  <c r="I3583" i="2" s="1"/>
  <c r="O3583" i="2"/>
  <c r="P3583" i="2"/>
  <c r="Q3583" i="2"/>
  <c r="R3583" i="2" s="1"/>
  <c r="F3584" i="2"/>
  <c r="G3584" i="2"/>
  <c r="H3584" i="2"/>
  <c r="I3584" i="2"/>
  <c r="L3584" i="2"/>
  <c r="N3584" i="2"/>
  <c r="O3584" i="2" s="1"/>
  <c r="P3584" i="2"/>
  <c r="Q3584" i="2"/>
  <c r="R3584" i="2"/>
  <c r="F3585" i="2"/>
  <c r="G3585" i="2"/>
  <c r="H3585" i="2"/>
  <c r="I3585" i="2"/>
  <c r="L3585" i="2"/>
  <c r="N3585" i="2"/>
  <c r="O3585" i="2" s="1"/>
  <c r="P3585" i="2"/>
  <c r="Q3585" i="2"/>
  <c r="R3585" i="2"/>
  <c r="H3586" i="2"/>
  <c r="L3586" i="2"/>
  <c r="N3586" i="2"/>
  <c r="P3586" i="2"/>
  <c r="Q3586" i="2"/>
  <c r="R3586" i="2" s="1"/>
  <c r="G3599" i="2"/>
  <c r="H3599" i="2"/>
  <c r="L3599" i="2"/>
  <c r="N3599" i="2"/>
  <c r="O3599" i="2"/>
  <c r="P3599" i="2"/>
  <c r="Q3599" i="2"/>
  <c r="R3599" i="2"/>
  <c r="F3600" i="2"/>
  <c r="H3600" i="2"/>
  <c r="L3600" i="2"/>
  <c r="N3600" i="2"/>
  <c r="P3600" i="2"/>
  <c r="Q3600" i="2"/>
  <c r="R3600" i="2" s="1"/>
  <c r="G3601" i="2"/>
  <c r="H3601" i="2"/>
  <c r="L3601" i="2"/>
  <c r="N3601" i="2"/>
  <c r="P3601" i="2"/>
  <c r="Q3601" i="2"/>
  <c r="R3601" i="2" s="1"/>
  <c r="F3602" i="2"/>
  <c r="G3602" i="2"/>
  <c r="H3602" i="2"/>
  <c r="I3602" i="2"/>
  <c r="L3602" i="2"/>
  <c r="N3602" i="2"/>
  <c r="O3602" i="2"/>
  <c r="P3602" i="2"/>
  <c r="Q3602" i="2"/>
  <c r="R3602" i="2"/>
  <c r="H3603" i="2"/>
  <c r="L3603" i="2"/>
  <c r="N3603" i="2"/>
  <c r="P3603" i="2"/>
  <c r="Q3603" i="2"/>
  <c r="R3603" i="2" s="1"/>
  <c r="G3604" i="2"/>
  <c r="H3604" i="2"/>
  <c r="I3604" i="2"/>
  <c r="L3604" i="2"/>
  <c r="N3604" i="2"/>
  <c r="F3604" i="2" s="1"/>
  <c r="O3604" i="2"/>
  <c r="P3604" i="2"/>
  <c r="Q3604" i="2"/>
  <c r="R3604" i="2" s="1"/>
  <c r="F3605" i="2"/>
  <c r="H3605" i="2"/>
  <c r="L3605" i="2"/>
  <c r="N3605" i="2"/>
  <c r="O3605" i="2" s="1"/>
  <c r="P3605" i="2"/>
  <c r="Q3605" i="2"/>
  <c r="R3605" i="2" s="1"/>
  <c r="H3606" i="2"/>
  <c r="L3606" i="2"/>
  <c r="N3606" i="2"/>
  <c r="P3606" i="2"/>
  <c r="Q3606" i="2"/>
  <c r="R3606" i="2"/>
  <c r="F3607" i="2"/>
  <c r="G3607" i="2"/>
  <c r="H3607" i="2"/>
  <c r="L3607" i="2"/>
  <c r="N3607" i="2"/>
  <c r="I3607" i="2" s="1"/>
  <c r="O3607" i="2"/>
  <c r="P3607" i="2"/>
  <c r="Q3607" i="2"/>
  <c r="R3607" i="2" s="1"/>
  <c r="F3608" i="2"/>
  <c r="G3608" i="2"/>
  <c r="H3608" i="2"/>
  <c r="I3608" i="2"/>
  <c r="L3608" i="2"/>
  <c r="N3608" i="2"/>
  <c r="O3608" i="2"/>
  <c r="P3608" i="2"/>
  <c r="Q3608" i="2"/>
  <c r="R3608" i="2"/>
  <c r="H3609" i="2"/>
  <c r="I3609" i="2"/>
  <c r="L3609" i="2"/>
  <c r="N3609" i="2"/>
  <c r="G3609" i="2" s="1"/>
  <c r="O3609" i="2"/>
  <c r="P3609" i="2"/>
  <c r="Q3609" i="2"/>
  <c r="R3609" i="2" s="1"/>
  <c r="H3610" i="2"/>
  <c r="L3610" i="2"/>
  <c r="N3610" i="2"/>
  <c r="O3610" i="2" s="1"/>
  <c r="P3610" i="2"/>
  <c r="Q3610" i="2"/>
  <c r="R3610" i="2" s="1"/>
  <c r="F3611" i="2"/>
  <c r="G3611" i="2"/>
  <c r="H3611" i="2"/>
  <c r="I3611" i="2"/>
  <c r="L3611" i="2"/>
  <c r="N3611" i="2"/>
  <c r="O3611" i="2" s="1"/>
  <c r="P3611" i="2"/>
  <c r="Q3611" i="2"/>
  <c r="R3611" i="2" s="1"/>
  <c r="H3612" i="2"/>
  <c r="I3612" i="2"/>
  <c r="L3612" i="2"/>
  <c r="N3612" i="2"/>
  <c r="G3612" i="2" s="1"/>
  <c r="O3612" i="2"/>
  <c r="P3612" i="2"/>
  <c r="Q3612" i="2"/>
  <c r="R3612" i="2" s="1"/>
  <c r="G3613" i="2"/>
  <c r="H3613" i="2"/>
  <c r="L3613" i="2"/>
  <c r="N3613" i="2"/>
  <c r="O3613" i="2" s="1"/>
  <c r="P3613" i="2"/>
  <c r="Q3613" i="2"/>
  <c r="R3613" i="2"/>
  <c r="F3614" i="2"/>
  <c r="G3614" i="2"/>
  <c r="H3614" i="2"/>
  <c r="I3614" i="2"/>
  <c r="L3614" i="2"/>
  <c r="N3614" i="2"/>
  <c r="O3614" i="2"/>
  <c r="P3614" i="2"/>
  <c r="Q3614" i="2"/>
  <c r="R3614" i="2"/>
  <c r="F3615" i="2"/>
  <c r="G3615" i="2"/>
  <c r="H3615" i="2"/>
  <c r="I3615" i="2"/>
  <c r="L3615" i="2"/>
  <c r="N3615" i="2"/>
  <c r="O3615" i="2"/>
  <c r="P3615" i="2"/>
  <c r="Q3615" i="2"/>
  <c r="R3615" i="2" s="1"/>
  <c r="H3616" i="2"/>
  <c r="I3616" i="2"/>
  <c r="L3616" i="2"/>
  <c r="N3616" i="2"/>
  <c r="P3616" i="2"/>
  <c r="Q3616" i="2"/>
  <c r="R3616" i="2" s="1"/>
  <c r="F3617" i="2"/>
  <c r="G3617" i="2"/>
  <c r="H3617" i="2"/>
  <c r="L3617" i="2"/>
  <c r="N3617" i="2"/>
  <c r="I3617" i="2" s="1"/>
  <c r="O3617" i="2"/>
  <c r="P3617" i="2"/>
  <c r="Q3617" i="2"/>
  <c r="R3617" i="2" s="1"/>
  <c r="H3618" i="2"/>
  <c r="L3618" i="2"/>
  <c r="N3618" i="2"/>
  <c r="O3618" i="2"/>
  <c r="P3618" i="2"/>
  <c r="Q3618" i="2"/>
  <c r="R3618" i="2" s="1"/>
  <c r="F3619" i="2"/>
  <c r="G3619" i="2"/>
  <c r="H3619" i="2"/>
  <c r="I3619" i="2"/>
  <c r="L3619" i="2"/>
  <c r="N3619" i="2"/>
  <c r="O3619" i="2"/>
  <c r="P3619" i="2"/>
  <c r="Q3619" i="2"/>
  <c r="R3619" i="2" s="1"/>
  <c r="H3620" i="2"/>
  <c r="I3620" i="2"/>
  <c r="L3620" i="2"/>
  <c r="N3620" i="2"/>
  <c r="O3620" i="2" s="1"/>
  <c r="P3620" i="2"/>
  <c r="Q3620" i="2"/>
  <c r="R3620" i="2" s="1"/>
  <c r="F3632" i="2"/>
  <c r="G3632" i="2"/>
  <c r="H3632" i="2"/>
  <c r="I3632" i="2"/>
  <c r="L3632" i="2"/>
  <c r="N3632" i="2"/>
  <c r="O3632" i="2"/>
  <c r="P3632" i="2"/>
  <c r="Q3632" i="2"/>
  <c r="R3632" i="2"/>
  <c r="G3633" i="2"/>
  <c r="F3644" i="2"/>
  <c r="G3644" i="2"/>
  <c r="G3645" i="2" s="1"/>
  <c r="H3644" i="2"/>
  <c r="L3644" i="2"/>
  <c r="N3644" i="2"/>
  <c r="O3644" i="2" s="1"/>
  <c r="P3644" i="2"/>
  <c r="Q3644" i="2"/>
  <c r="R3644" i="2" s="1"/>
  <c r="H3656" i="2"/>
  <c r="I3656" i="2"/>
  <c r="L3656" i="2"/>
  <c r="N3656" i="2"/>
  <c r="P3656" i="2"/>
  <c r="Q3656" i="2"/>
  <c r="R3656" i="2"/>
  <c r="G3666" i="2"/>
  <c r="H3666" i="2"/>
  <c r="L3666" i="2"/>
  <c r="N3666" i="2"/>
  <c r="O3666" i="2"/>
  <c r="P3666" i="2"/>
  <c r="Q3666" i="2"/>
  <c r="R3666" i="2"/>
  <c r="H3667" i="2"/>
  <c r="L3667" i="2"/>
  <c r="N3667" i="2"/>
  <c r="P3667" i="2"/>
  <c r="Q3667" i="2"/>
  <c r="R3667" i="2"/>
  <c r="G3668" i="2"/>
  <c r="H3668" i="2"/>
  <c r="I3668" i="2"/>
  <c r="L3668" i="2"/>
  <c r="N3668" i="2"/>
  <c r="F3668" i="2" s="1"/>
  <c r="O3668" i="2"/>
  <c r="P3668" i="2"/>
  <c r="Q3668" i="2"/>
  <c r="R3668" i="2" s="1"/>
  <c r="F3669" i="2"/>
  <c r="G3669" i="2"/>
  <c r="H3669" i="2"/>
  <c r="I3669" i="2"/>
  <c r="L3669" i="2"/>
  <c r="N3669" i="2"/>
  <c r="O3669" i="2" s="1"/>
  <c r="P3669" i="2"/>
  <c r="Q3669" i="2"/>
  <c r="R3669" i="2"/>
  <c r="F3670" i="2"/>
  <c r="G3670" i="2"/>
  <c r="H3670" i="2"/>
  <c r="L3670" i="2"/>
  <c r="N3670" i="2"/>
  <c r="I3670" i="2" s="1"/>
  <c r="O3670" i="2"/>
  <c r="P3670" i="2"/>
  <c r="Q3670" i="2"/>
  <c r="R3670" i="2"/>
  <c r="F3681" i="2"/>
  <c r="G3681" i="2"/>
  <c r="H3681" i="2"/>
  <c r="I3681" i="2"/>
  <c r="L3681" i="2"/>
  <c r="N3681" i="2"/>
  <c r="O3681" i="2"/>
  <c r="P3681" i="2"/>
  <c r="Q3681" i="2"/>
  <c r="R3681" i="2" s="1"/>
  <c r="H3682" i="2"/>
  <c r="L3682" i="2"/>
  <c r="N3682" i="2"/>
  <c r="O3682" i="2"/>
  <c r="P3682" i="2"/>
  <c r="Q3682" i="2"/>
  <c r="R3682" i="2" s="1"/>
  <c r="F3683" i="2"/>
  <c r="H3683" i="2"/>
  <c r="I3683" i="2"/>
  <c r="L3683" i="2"/>
  <c r="N3683" i="2"/>
  <c r="G3683" i="2" s="1"/>
  <c r="P3683" i="2"/>
  <c r="Q3683" i="2"/>
  <c r="R3683" i="2" s="1"/>
  <c r="F3684" i="2"/>
  <c r="G3684" i="2"/>
  <c r="H3684" i="2"/>
  <c r="I3684" i="2"/>
  <c r="L3684" i="2"/>
  <c r="N3684" i="2"/>
  <c r="O3684" i="2"/>
  <c r="P3684" i="2"/>
  <c r="Q3684" i="2"/>
  <c r="R3684" i="2" s="1"/>
  <c r="H3685" i="2"/>
  <c r="I3685" i="2"/>
  <c r="L3685" i="2"/>
  <c r="N3685" i="2"/>
  <c r="O3685" i="2"/>
  <c r="P3685" i="2"/>
  <c r="Q3685" i="2"/>
  <c r="R3685" i="2"/>
  <c r="H3686" i="2"/>
  <c r="L3686" i="2"/>
  <c r="N3686" i="2"/>
  <c r="O3686" i="2"/>
  <c r="P3686" i="2"/>
  <c r="Q3686" i="2"/>
  <c r="R3686" i="2" s="1"/>
  <c r="F3687" i="2"/>
  <c r="G3687" i="2"/>
  <c r="H3687" i="2"/>
  <c r="I3687" i="2"/>
  <c r="L3687" i="2"/>
  <c r="N3687" i="2"/>
  <c r="O3687" i="2"/>
  <c r="P3687" i="2"/>
  <c r="Q3687" i="2"/>
  <c r="R3687" i="2" s="1"/>
  <c r="F3688" i="2"/>
  <c r="G3688" i="2"/>
  <c r="H3688" i="2"/>
  <c r="L3688" i="2"/>
  <c r="N3688" i="2"/>
  <c r="P3688" i="2"/>
  <c r="Q3688" i="2"/>
  <c r="R3688" i="2"/>
  <c r="F3689" i="2"/>
  <c r="G3689" i="2"/>
  <c r="H3689" i="2"/>
  <c r="I3689" i="2"/>
  <c r="L3689" i="2"/>
  <c r="N3689" i="2"/>
  <c r="O3689" i="2"/>
  <c r="P3689" i="2"/>
  <c r="Q3689" i="2"/>
  <c r="R3689" i="2" s="1"/>
  <c r="H3690" i="2"/>
  <c r="I3690" i="2"/>
  <c r="L3690" i="2"/>
  <c r="N3690" i="2"/>
  <c r="F3690" i="2" s="1"/>
  <c r="O3690" i="2"/>
  <c r="P3690" i="2"/>
  <c r="Q3690" i="2"/>
  <c r="R3690" i="2"/>
  <c r="F3691" i="2"/>
  <c r="H3691" i="2"/>
  <c r="L3691" i="2"/>
  <c r="N3691" i="2"/>
  <c r="G3691" i="2" s="1"/>
  <c r="O3691" i="2"/>
  <c r="P3691" i="2"/>
  <c r="Q3691" i="2"/>
  <c r="R3691" i="2"/>
  <c r="H3692" i="2"/>
  <c r="L3692" i="2"/>
  <c r="N3692" i="2"/>
  <c r="O3692" i="2"/>
  <c r="P3692" i="2"/>
  <c r="Q3692" i="2"/>
  <c r="R3692" i="2" s="1"/>
  <c r="F3693" i="2"/>
  <c r="G3693" i="2"/>
  <c r="H3693" i="2"/>
  <c r="I3693" i="2"/>
  <c r="L3693" i="2"/>
  <c r="N3693" i="2"/>
  <c r="O3693" i="2"/>
  <c r="P3693" i="2"/>
  <c r="Q3693" i="2"/>
  <c r="R3693" i="2" s="1"/>
  <c r="F3694" i="2"/>
  <c r="G3694" i="2"/>
  <c r="H3694" i="2"/>
  <c r="I3694" i="2"/>
  <c r="L3694" i="2"/>
  <c r="N3694" i="2"/>
  <c r="O3694" i="2"/>
  <c r="P3694" i="2"/>
  <c r="Q3694" i="2"/>
  <c r="R3694" i="2" s="1"/>
  <c r="H3705" i="2"/>
  <c r="L3705" i="2"/>
  <c r="N3705" i="2"/>
  <c r="P3705" i="2"/>
  <c r="Q3705" i="2"/>
  <c r="R3705" i="2"/>
  <c r="F3706" i="2"/>
  <c r="G3706" i="2"/>
  <c r="H3706" i="2"/>
  <c r="I3706" i="2"/>
  <c r="L3706" i="2"/>
  <c r="N3706" i="2"/>
  <c r="O3706" i="2"/>
  <c r="P3706" i="2"/>
  <c r="Q3706" i="2"/>
  <c r="R3706" i="2"/>
  <c r="G3707" i="2"/>
  <c r="H3707" i="2"/>
  <c r="L3707" i="2"/>
  <c r="N3707" i="2"/>
  <c r="P3707" i="2"/>
  <c r="Q3707" i="2"/>
  <c r="R3707" i="2"/>
  <c r="F3708" i="2"/>
  <c r="H3708" i="2"/>
  <c r="L3708" i="2"/>
  <c r="N3708" i="2"/>
  <c r="O3708" i="2"/>
  <c r="P3708" i="2"/>
  <c r="Q3708" i="2"/>
  <c r="R3708" i="2" s="1"/>
  <c r="H3709" i="2"/>
  <c r="L3709" i="2"/>
  <c r="N3709" i="2"/>
  <c r="P3709" i="2"/>
  <c r="Q3709" i="2"/>
  <c r="R3709" i="2"/>
  <c r="F3710" i="2"/>
  <c r="G3710" i="2"/>
  <c r="H3710" i="2"/>
  <c r="I3710" i="2"/>
  <c r="L3710" i="2"/>
  <c r="N3710" i="2"/>
  <c r="O3710" i="2" s="1"/>
  <c r="P3710" i="2"/>
  <c r="Q3710" i="2"/>
  <c r="R3710" i="2" s="1"/>
  <c r="F3711" i="2"/>
  <c r="G3711" i="2"/>
  <c r="H3711" i="2"/>
  <c r="I3711" i="2"/>
  <c r="L3711" i="2"/>
  <c r="N3711" i="2"/>
  <c r="O3711" i="2" s="1"/>
  <c r="P3711" i="2"/>
  <c r="Q3711" i="2"/>
  <c r="R3711" i="2"/>
  <c r="F3712" i="2"/>
  <c r="H3712" i="2"/>
  <c r="I3712" i="2"/>
  <c r="L3712" i="2"/>
  <c r="N3712" i="2"/>
  <c r="G3712" i="2" s="1"/>
  <c r="P3712" i="2"/>
  <c r="Q3712" i="2"/>
  <c r="R3712" i="2" s="1"/>
  <c r="H3713" i="2"/>
  <c r="I3713" i="2"/>
  <c r="L3713" i="2"/>
  <c r="N3713" i="2"/>
  <c r="O3713" i="2"/>
  <c r="P3713" i="2"/>
  <c r="Q3713" i="2"/>
  <c r="R3713" i="2" s="1"/>
  <c r="F3714" i="2"/>
  <c r="H3714" i="2"/>
  <c r="L3714" i="2"/>
  <c r="N3714" i="2"/>
  <c r="I3714" i="2" s="1"/>
  <c r="O3714" i="2"/>
  <c r="P3714" i="2"/>
  <c r="Q3714" i="2"/>
  <c r="R3714" i="2"/>
  <c r="F3715" i="2"/>
  <c r="G3715" i="2"/>
  <c r="H3715" i="2"/>
  <c r="I3715" i="2"/>
  <c r="L3715" i="2"/>
  <c r="N3715" i="2"/>
  <c r="O3715" i="2"/>
  <c r="P3715" i="2"/>
  <c r="Q3715" i="2"/>
  <c r="R3715" i="2" s="1"/>
  <c r="G3716" i="2"/>
  <c r="H3716" i="2"/>
  <c r="I3716" i="2"/>
  <c r="L3716" i="2"/>
  <c r="N3716" i="2"/>
  <c r="P3716" i="2"/>
  <c r="Q3716" i="2"/>
  <c r="R3716" i="2"/>
  <c r="G3717" i="2"/>
  <c r="H3717" i="2"/>
  <c r="L3717" i="2"/>
  <c r="N3717" i="2"/>
  <c r="O3717" i="2"/>
  <c r="P3717" i="2"/>
  <c r="Q3717" i="2"/>
  <c r="R3717" i="2"/>
  <c r="H3718" i="2"/>
  <c r="L3718" i="2"/>
  <c r="N3718" i="2"/>
  <c r="O3718" i="2" s="1"/>
  <c r="P3718" i="2"/>
  <c r="Q3718" i="2"/>
  <c r="R3718" i="2"/>
  <c r="G3719" i="2"/>
  <c r="H3719" i="2"/>
  <c r="L3719" i="2"/>
  <c r="N3719" i="2"/>
  <c r="O3719" i="2" s="1"/>
  <c r="P3719" i="2"/>
  <c r="Q3719" i="2"/>
  <c r="R3719" i="2"/>
  <c r="F3720" i="2"/>
  <c r="G3720" i="2"/>
  <c r="H3720" i="2"/>
  <c r="I3720" i="2"/>
  <c r="L3720" i="2"/>
  <c r="N3720" i="2"/>
  <c r="O3720" i="2"/>
  <c r="P3720" i="2"/>
  <c r="Q3720" i="2"/>
  <c r="R3720" i="2" s="1"/>
  <c r="G3721" i="2"/>
  <c r="H3721" i="2"/>
  <c r="L3721" i="2"/>
  <c r="N3721" i="2"/>
  <c r="O3721" i="2" s="1"/>
  <c r="P3721" i="2"/>
  <c r="Q3721" i="2"/>
  <c r="R3721" i="2"/>
  <c r="H3722" i="2"/>
  <c r="I3722" i="2"/>
  <c r="L3722" i="2"/>
  <c r="N3722" i="2"/>
  <c r="O3722" i="2" s="1"/>
  <c r="P3722" i="2"/>
  <c r="Q3722" i="2"/>
  <c r="R3722" i="2" s="1"/>
  <c r="H3723" i="2"/>
  <c r="I3723" i="2"/>
  <c r="L3723" i="2"/>
  <c r="N3723" i="2"/>
  <c r="O3723" i="2" s="1"/>
  <c r="P3723" i="2"/>
  <c r="Q3723" i="2"/>
  <c r="R3723" i="2"/>
  <c r="F3734" i="2"/>
  <c r="H3734" i="2"/>
  <c r="I3734" i="2"/>
  <c r="L3734" i="2"/>
  <c r="N3734" i="2"/>
  <c r="P3734" i="2"/>
  <c r="Q3734" i="2"/>
  <c r="R3734" i="2" s="1"/>
  <c r="F3735" i="2"/>
  <c r="G3735" i="2"/>
  <c r="H3735" i="2"/>
  <c r="I3735" i="2"/>
  <c r="L3735" i="2"/>
  <c r="N3735" i="2"/>
  <c r="O3735" i="2"/>
  <c r="P3735" i="2"/>
  <c r="Q3735" i="2"/>
  <c r="R3735" i="2" s="1"/>
  <c r="H3736" i="2"/>
  <c r="L3736" i="2"/>
  <c r="N3736" i="2"/>
  <c r="P3736" i="2"/>
  <c r="Q3736" i="2"/>
  <c r="R3736" i="2"/>
  <c r="F3737" i="2"/>
  <c r="G3737" i="2"/>
  <c r="H3737" i="2"/>
  <c r="L3737" i="2"/>
  <c r="N3737" i="2"/>
  <c r="I3737" i="2" s="1"/>
  <c r="O3737" i="2"/>
  <c r="P3737" i="2"/>
  <c r="Q3737" i="2"/>
  <c r="R3737" i="2" s="1"/>
  <c r="F3738" i="2"/>
  <c r="G3738" i="2"/>
  <c r="H3738" i="2"/>
  <c r="I3738" i="2"/>
  <c r="L3738" i="2"/>
  <c r="N3738" i="2"/>
  <c r="O3738" i="2"/>
  <c r="P3738" i="2"/>
  <c r="Q3738" i="2"/>
  <c r="R3738" i="2"/>
  <c r="H3739" i="2"/>
  <c r="L3739" i="2"/>
  <c r="N3739" i="2"/>
  <c r="O3739" i="2"/>
  <c r="P3739" i="2"/>
  <c r="Q3739" i="2"/>
  <c r="R3739" i="2" s="1"/>
  <c r="F3740" i="2"/>
  <c r="G3740" i="2"/>
  <c r="H3740" i="2"/>
  <c r="I3740" i="2"/>
  <c r="L3740" i="2"/>
  <c r="N3740" i="2"/>
  <c r="O3740" i="2"/>
  <c r="P3740" i="2"/>
  <c r="Q3740" i="2"/>
  <c r="R3740" i="2" s="1"/>
  <c r="H3741" i="2"/>
  <c r="L3741" i="2"/>
  <c r="N3741" i="2"/>
  <c r="O3741" i="2" s="1"/>
  <c r="P3741" i="2"/>
  <c r="Q3741" i="2"/>
  <c r="R3741" i="2"/>
  <c r="F3742" i="2"/>
  <c r="H3742" i="2"/>
  <c r="I3742" i="2"/>
  <c r="L3742" i="2"/>
  <c r="N3742" i="2"/>
  <c r="G3742" i="2" s="1"/>
  <c r="P3742" i="2"/>
  <c r="Q3742" i="2"/>
  <c r="R3742" i="2"/>
  <c r="H3743" i="2"/>
  <c r="L3743" i="2"/>
  <c r="N3743" i="2"/>
  <c r="P3743" i="2"/>
  <c r="Q3743" i="2"/>
  <c r="R3743" i="2" s="1"/>
  <c r="F3744" i="2"/>
  <c r="G3744" i="2"/>
  <c r="H3744" i="2"/>
  <c r="I3744" i="2"/>
  <c r="L3744" i="2"/>
  <c r="N3744" i="2"/>
  <c r="O3744" i="2"/>
  <c r="P3744" i="2"/>
  <c r="Q3744" i="2"/>
  <c r="R3744" i="2" s="1"/>
  <c r="F3745" i="2"/>
  <c r="G3745" i="2"/>
  <c r="H3745" i="2"/>
  <c r="I3745" i="2"/>
  <c r="L3745" i="2"/>
  <c r="N3745" i="2"/>
  <c r="O3745" i="2"/>
  <c r="P3745" i="2"/>
  <c r="Q3745" i="2"/>
  <c r="R3745" i="2" s="1"/>
  <c r="F3746" i="2"/>
  <c r="G3746" i="2"/>
  <c r="H3746" i="2"/>
  <c r="I3746" i="2"/>
  <c r="L3746" i="2"/>
  <c r="N3746" i="2"/>
  <c r="O3746" i="2"/>
  <c r="P3746" i="2"/>
  <c r="Q3746" i="2"/>
  <c r="R3746" i="2" s="1"/>
  <c r="F3758" i="2"/>
  <c r="G3758" i="2"/>
  <c r="H3758" i="2"/>
  <c r="I3758" i="2"/>
  <c r="L3758" i="2"/>
  <c r="N3758" i="2"/>
  <c r="O3758" i="2" s="1"/>
  <c r="P3758" i="2"/>
  <c r="Q3758" i="2"/>
  <c r="R3758" i="2" s="1"/>
  <c r="H3759" i="2"/>
  <c r="I3759" i="2"/>
  <c r="L3759" i="2"/>
  <c r="N3759" i="2"/>
  <c r="O3759" i="2"/>
  <c r="P3759" i="2"/>
  <c r="Q3759" i="2"/>
  <c r="R3759" i="2"/>
  <c r="H3760" i="2"/>
  <c r="L3760" i="2"/>
  <c r="N3760" i="2"/>
  <c r="O3760" i="2" s="1"/>
  <c r="P3760" i="2"/>
  <c r="Q3760" i="2"/>
  <c r="R3760" i="2" s="1"/>
  <c r="F3761" i="2"/>
  <c r="G3761" i="2"/>
  <c r="H3761" i="2"/>
  <c r="I3761" i="2"/>
  <c r="L3761" i="2"/>
  <c r="N3761" i="2"/>
  <c r="O3761" i="2"/>
  <c r="P3761" i="2"/>
  <c r="Q3761" i="2"/>
  <c r="R3761" i="2" s="1"/>
  <c r="F3762" i="2"/>
  <c r="G3762" i="2"/>
  <c r="H3762" i="2"/>
  <c r="I3762" i="2"/>
  <c r="L3762" i="2"/>
  <c r="N3762" i="2"/>
  <c r="O3762" i="2" s="1"/>
  <c r="P3762" i="2"/>
  <c r="Q3762" i="2"/>
  <c r="R3762" i="2"/>
  <c r="H3763" i="2"/>
  <c r="L3763" i="2"/>
  <c r="N3763" i="2"/>
  <c r="P3763" i="2"/>
  <c r="Q3763" i="2"/>
  <c r="R3763" i="2"/>
  <c r="H3764" i="2"/>
  <c r="I3764" i="2"/>
  <c r="L3764" i="2"/>
  <c r="N3764" i="2"/>
  <c r="F3764" i="2" s="1"/>
  <c r="O3764" i="2"/>
  <c r="P3764" i="2"/>
  <c r="Q3764" i="2"/>
  <c r="R3764" i="2" s="1"/>
  <c r="G3765" i="2"/>
  <c r="H3765" i="2"/>
  <c r="L3765" i="2"/>
  <c r="N3765" i="2"/>
  <c r="O3765" i="2"/>
  <c r="P3765" i="2"/>
  <c r="Q3765" i="2"/>
  <c r="R3765" i="2" s="1"/>
  <c r="F3766" i="2"/>
  <c r="G3766" i="2"/>
  <c r="H3766" i="2"/>
  <c r="I3766" i="2"/>
  <c r="L3766" i="2"/>
  <c r="N3766" i="2"/>
  <c r="O3766" i="2"/>
  <c r="P3766" i="2"/>
  <c r="Q3766" i="2"/>
  <c r="R3766" i="2"/>
  <c r="F3767" i="2"/>
  <c r="H3767" i="2"/>
  <c r="L3767" i="2"/>
  <c r="N3767" i="2"/>
  <c r="P3767" i="2"/>
  <c r="Q3767" i="2"/>
  <c r="R3767" i="2" s="1"/>
  <c r="H3768" i="2"/>
  <c r="I3768" i="2"/>
  <c r="L3768" i="2"/>
  <c r="N3768" i="2"/>
  <c r="P3768" i="2"/>
  <c r="Q3768" i="2"/>
  <c r="R3768" i="2" s="1"/>
  <c r="G3769" i="2"/>
  <c r="H3769" i="2"/>
  <c r="I3769" i="2"/>
  <c r="L3769" i="2"/>
  <c r="N3769" i="2"/>
  <c r="F3769" i="2" s="1"/>
  <c r="O3769" i="2"/>
  <c r="P3769" i="2"/>
  <c r="Q3769" i="2"/>
  <c r="R3769" i="2"/>
  <c r="F3770" i="2"/>
  <c r="H3770" i="2"/>
  <c r="I3770" i="2"/>
  <c r="L3770" i="2"/>
  <c r="N3770" i="2"/>
  <c r="P3770" i="2"/>
  <c r="Q3770" i="2"/>
  <c r="R3770" i="2"/>
  <c r="G3771" i="2"/>
  <c r="H3771" i="2"/>
  <c r="I3771" i="2"/>
  <c r="L3771" i="2"/>
  <c r="N3771" i="2"/>
  <c r="F3771" i="2" s="1"/>
  <c r="O3771" i="2"/>
  <c r="P3771" i="2"/>
  <c r="Q3771" i="2"/>
  <c r="R3771" i="2" s="1"/>
  <c r="H3772" i="2"/>
  <c r="I3772" i="2"/>
  <c r="L3772" i="2"/>
  <c r="N3772" i="2"/>
  <c r="O3772" i="2" s="1"/>
  <c r="P3772" i="2"/>
  <c r="Q3772" i="2"/>
  <c r="R3772" i="2"/>
  <c r="F3773" i="2"/>
  <c r="G3773" i="2"/>
  <c r="H3773" i="2"/>
  <c r="L3773" i="2"/>
  <c r="N3773" i="2"/>
  <c r="I3773" i="2" s="1"/>
  <c r="O3773" i="2"/>
  <c r="P3773" i="2"/>
  <c r="Q3773" i="2"/>
  <c r="R3773" i="2"/>
  <c r="F3774" i="2"/>
  <c r="G3774" i="2"/>
  <c r="H3774" i="2"/>
  <c r="I3774" i="2"/>
  <c r="L3774" i="2"/>
  <c r="N3774" i="2"/>
  <c r="O3774" i="2" s="1"/>
  <c r="P3774" i="2"/>
  <c r="Q3774" i="2"/>
  <c r="R3774" i="2"/>
  <c r="H3775" i="2"/>
  <c r="I3775" i="2"/>
  <c r="L3775" i="2"/>
  <c r="N3775" i="2"/>
  <c r="G3775" i="2" s="1"/>
  <c r="O3775" i="2"/>
  <c r="P3775" i="2"/>
  <c r="Q3775" i="2"/>
  <c r="R3775" i="2" s="1"/>
  <c r="G3776" i="2"/>
  <c r="H3776" i="2"/>
  <c r="L3776" i="2"/>
  <c r="N3776" i="2"/>
  <c r="I3776" i="2" s="1"/>
  <c r="O3776" i="2"/>
  <c r="P3776" i="2"/>
  <c r="Q3776" i="2"/>
  <c r="R3776" i="2"/>
  <c r="F3777" i="2"/>
  <c r="G3777" i="2"/>
  <c r="H3777" i="2"/>
  <c r="I3777" i="2"/>
  <c r="L3777" i="2"/>
  <c r="N3777" i="2"/>
  <c r="O3777" i="2"/>
  <c r="P3777" i="2"/>
  <c r="Q3777" i="2"/>
  <c r="R3777" i="2"/>
  <c r="F3778" i="2"/>
  <c r="G3778" i="2"/>
  <c r="H3778" i="2"/>
  <c r="I3778" i="2"/>
  <c r="L3778" i="2"/>
  <c r="N3778" i="2"/>
  <c r="O3778" i="2"/>
  <c r="P3778" i="2"/>
  <c r="Q3778" i="2"/>
  <c r="R3778" i="2"/>
  <c r="F3779" i="2"/>
  <c r="G3779" i="2"/>
  <c r="H3779" i="2"/>
  <c r="I3779" i="2"/>
  <c r="L3779" i="2"/>
  <c r="N3779" i="2"/>
  <c r="O3779" i="2" s="1"/>
  <c r="P3779" i="2"/>
  <c r="Q3779" i="2"/>
  <c r="R3779" i="2" s="1"/>
  <c r="G3780" i="2"/>
  <c r="H3780" i="2"/>
  <c r="L3780" i="2"/>
  <c r="N3780" i="2"/>
  <c r="O3780" i="2" s="1"/>
  <c r="P3780" i="2"/>
  <c r="Q3780" i="2"/>
  <c r="R3780" i="2" s="1"/>
  <c r="H3781" i="2"/>
  <c r="L3781" i="2"/>
  <c r="N3781" i="2"/>
  <c r="P3781" i="2"/>
  <c r="Q3781" i="2"/>
  <c r="R3781" i="2" s="1"/>
  <c r="F3782" i="2"/>
  <c r="G3782" i="2"/>
  <c r="H3782" i="2"/>
  <c r="L3782" i="2"/>
  <c r="N3782" i="2"/>
  <c r="I3782" i="2" s="1"/>
  <c r="O3782" i="2"/>
  <c r="P3782" i="2"/>
  <c r="Q3782" i="2"/>
  <c r="R3782" i="2" s="1"/>
  <c r="F3783" i="2"/>
  <c r="G3783" i="2"/>
  <c r="H3783" i="2"/>
  <c r="I3783" i="2"/>
  <c r="L3783" i="2"/>
  <c r="N3783" i="2"/>
  <c r="O3783" i="2"/>
  <c r="P3783" i="2"/>
  <c r="Q3783" i="2"/>
  <c r="R3783" i="2"/>
  <c r="H3784" i="2"/>
  <c r="I3784" i="2"/>
  <c r="L3784" i="2"/>
  <c r="N3784" i="2"/>
  <c r="O3784" i="2" s="1"/>
  <c r="P3784" i="2"/>
  <c r="Q3784" i="2"/>
  <c r="R3784" i="2"/>
  <c r="H3785" i="2"/>
  <c r="L3785" i="2"/>
  <c r="N3785" i="2"/>
  <c r="P3785" i="2"/>
  <c r="Q3785" i="2"/>
  <c r="R3785" i="2" s="1"/>
  <c r="H3786" i="2"/>
  <c r="L3786" i="2"/>
  <c r="N3786" i="2"/>
  <c r="P3786" i="2"/>
  <c r="Q3786" i="2"/>
  <c r="R3786" i="2"/>
  <c r="F3787" i="2"/>
  <c r="H3787" i="2"/>
  <c r="I3787" i="2"/>
  <c r="L3787" i="2"/>
  <c r="N3787" i="2"/>
  <c r="G3787" i="2" s="1"/>
  <c r="P3787" i="2"/>
  <c r="Q3787" i="2"/>
  <c r="R3787" i="2"/>
  <c r="H3788" i="2"/>
  <c r="L3788" i="2"/>
  <c r="N3788" i="2"/>
  <c r="O3788" i="2"/>
  <c r="P3788" i="2"/>
  <c r="Q3788" i="2"/>
  <c r="R3788" i="2" s="1"/>
  <c r="F3789" i="2"/>
  <c r="G3789" i="2"/>
  <c r="H3789" i="2"/>
  <c r="I3789" i="2"/>
  <c r="L3789" i="2"/>
  <c r="N3789" i="2"/>
  <c r="O3789" i="2"/>
  <c r="P3789" i="2"/>
  <c r="Q3789" i="2"/>
  <c r="R3789" i="2" s="1"/>
  <c r="H3790" i="2"/>
  <c r="I3790" i="2"/>
  <c r="L3790" i="2"/>
  <c r="N3790" i="2"/>
  <c r="F3790" i="2" s="1"/>
  <c r="O3790" i="2"/>
  <c r="P3790" i="2"/>
  <c r="Q3790" i="2"/>
  <c r="R3790" i="2"/>
  <c r="H3802" i="2"/>
  <c r="L3802" i="2"/>
  <c r="N3802" i="2"/>
  <c r="P3802" i="2"/>
  <c r="Q3802" i="2"/>
  <c r="R3802" i="2"/>
  <c r="F3803" i="2"/>
  <c r="G3803" i="2"/>
  <c r="H3803" i="2"/>
  <c r="L3803" i="2"/>
  <c r="N3803" i="2"/>
  <c r="I3803" i="2" s="1"/>
  <c r="O3803" i="2"/>
  <c r="P3803" i="2"/>
  <c r="Q3803" i="2"/>
  <c r="R3803" i="2"/>
  <c r="H3804" i="2"/>
  <c r="L3804" i="2"/>
  <c r="N3804" i="2"/>
  <c r="P3804" i="2"/>
  <c r="Q3804" i="2"/>
  <c r="R3804" i="2"/>
  <c r="F3805" i="2"/>
  <c r="H3805" i="2"/>
  <c r="L3805" i="2"/>
  <c r="N3805" i="2"/>
  <c r="I3805" i="2" s="1"/>
  <c r="O3805" i="2"/>
  <c r="P3805" i="2"/>
  <c r="Q3805" i="2"/>
  <c r="R3805" i="2" s="1"/>
  <c r="F3806" i="2"/>
  <c r="G3806" i="2"/>
  <c r="H3806" i="2"/>
  <c r="I3806" i="2"/>
  <c r="L3806" i="2"/>
  <c r="N3806" i="2"/>
  <c r="O3806" i="2"/>
  <c r="P3806" i="2"/>
  <c r="Q3806" i="2"/>
  <c r="R3806" i="2"/>
  <c r="H3807" i="2"/>
  <c r="L3807" i="2"/>
  <c r="N3807" i="2"/>
  <c r="P3807" i="2"/>
  <c r="Q3807" i="2"/>
  <c r="R3807" i="2"/>
  <c r="F3808" i="2"/>
  <c r="G3808" i="2"/>
  <c r="H3808" i="2"/>
  <c r="I3808" i="2"/>
  <c r="L3808" i="2"/>
  <c r="N3808" i="2"/>
  <c r="O3808" i="2" s="1"/>
  <c r="P3808" i="2"/>
  <c r="Q3808" i="2"/>
  <c r="R3808" i="2"/>
  <c r="G3809" i="2"/>
  <c r="H3809" i="2"/>
  <c r="I3809" i="2"/>
  <c r="L3809" i="2"/>
  <c r="N3809" i="2"/>
  <c r="P3809" i="2"/>
  <c r="Q3809" i="2"/>
  <c r="R3809" i="2"/>
  <c r="H3810" i="2"/>
  <c r="L3810" i="2"/>
  <c r="N3810" i="2"/>
  <c r="O3810" i="2"/>
  <c r="P3810" i="2"/>
  <c r="Q3810" i="2"/>
  <c r="R3810" i="2" s="1"/>
  <c r="H3811" i="2"/>
  <c r="L3811" i="2"/>
  <c r="N3811" i="2"/>
  <c r="O3811" i="2"/>
  <c r="P3811" i="2"/>
  <c r="Q3811" i="2"/>
  <c r="R3811" i="2"/>
  <c r="F3812" i="2"/>
  <c r="G3812" i="2"/>
  <c r="H3812" i="2"/>
  <c r="I3812" i="2"/>
  <c r="L3812" i="2"/>
  <c r="N3812" i="2"/>
  <c r="O3812" i="2"/>
  <c r="P3812" i="2"/>
  <c r="Q3812" i="2"/>
  <c r="R3812" i="2" s="1"/>
  <c r="F3813" i="2"/>
  <c r="G3813" i="2"/>
  <c r="H3813" i="2"/>
  <c r="I3813" i="2"/>
  <c r="L3813" i="2"/>
  <c r="N3813" i="2"/>
  <c r="O3813" i="2" s="1"/>
  <c r="P3813" i="2"/>
  <c r="Q3813" i="2"/>
  <c r="R3813" i="2"/>
  <c r="H3814" i="2"/>
  <c r="L3814" i="2"/>
  <c r="N3814" i="2"/>
  <c r="O3814" i="2"/>
  <c r="P3814" i="2"/>
  <c r="Q3814" i="2"/>
  <c r="R3814" i="2"/>
  <c r="H3815" i="2"/>
  <c r="L3815" i="2"/>
  <c r="N3815" i="2"/>
  <c r="O3815" i="2"/>
  <c r="P3815" i="2"/>
  <c r="Q3815" i="2"/>
  <c r="R3815" i="2"/>
  <c r="H3816" i="2"/>
  <c r="L3816" i="2"/>
  <c r="N3816" i="2"/>
  <c r="O3816" i="2"/>
  <c r="P3816" i="2"/>
  <c r="Q3816" i="2"/>
  <c r="R3816" i="2"/>
  <c r="F3817" i="2"/>
  <c r="G3817" i="2"/>
  <c r="H3817" i="2"/>
  <c r="L3817" i="2"/>
  <c r="N3817" i="2"/>
  <c r="I3817" i="2" s="1"/>
  <c r="P3817" i="2"/>
  <c r="Q3817" i="2"/>
  <c r="R3817" i="2"/>
  <c r="F3818" i="2"/>
  <c r="G3818" i="2"/>
  <c r="H3818" i="2"/>
  <c r="I3818" i="2"/>
  <c r="L3818" i="2"/>
  <c r="N3818" i="2"/>
  <c r="O3818" i="2"/>
  <c r="P3818" i="2"/>
  <c r="Q3818" i="2"/>
  <c r="R3818" i="2" s="1"/>
  <c r="G3819" i="2"/>
  <c r="H3819" i="2"/>
  <c r="L3819" i="2"/>
  <c r="N3819" i="2"/>
  <c r="P3819" i="2"/>
  <c r="Q3819" i="2"/>
  <c r="R3819" i="2" s="1"/>
  <c r="H3831" i="2"/>
  <c r="I3831" i="2"/>
  <c r="L3831" i="2"/>
  <c r="N3831" i="2"/>
  <c r="F3831" i="2" s="1"/>
  <c r="O3831" i="2"/>
  <c r="P3831" i="2"/>
  <c r="Q3831" i="2"/>
  <c r="R3831" i="2"/>
  <c r="F3832" i="2"/>
  <c r="H3832" i="2"/>
  <c r="L3832" i="2"/>
  <c r="N3832" i="2"/>
  <c r="O3832" i="2"/>
  <c r="P3832" i="2"/>
  <c r="Q3832" i="2"/>
  <c r="R3832" i="2" s="1"/>
  <c r="G3833" i="2"/>
  <c r="H3833" i="2"/>
  <c r="I3833" i="2"/>
  <c r="L3833" i="2"/>
  <c r="N3833" i="2"/>
  <c r="F3833" i="2" s="1"/>
  <c r="P3833" i="2"/>
  <c r="Q3833" i="2"/>
  <c r="R3833" i="2"/>
  <c r="H3834" i="2"/>
  <c r="I3834" i="2"/>
  <c r="L3834" i="2"/>
  <c r="N3834" i="2"/>
  <c r="G3834" i="2" s="1"/>
  <c r="O3834" i="2"/>
  <c r="P3834" i="2"/>
  <c r="Q3834" i="2"/>
  <c r="R3834" i="2" s="1"/>
  <c r="G3835" i="2"/>
  <c r="H3835" i="2"/>
  <c r="L3835" i="2"/>
  <c r="N3835" i="2"/>
  <c r="I3835" i="2" s="1"/>
  <c r="O3835" i="2"/>
  <c r="P3835" i="2"/>
  <c r="Q3835" i="2"/>
  <c r="R3835" i="2" s="1"/>
  <c r="F3836" i="2"/>
  <c r="G3836" i="2"/>
  <c r="H3836" i="2"/>
  <c r="I3836" i="2"/>
  <c r="L3836" i="2"/>
  <c r="N3836" i="2"/>
  <c r="O3836" i="2"/>
  <c r="P3836" i="2"/>
  <c r="Q3836" i="2"/>
  <c r="R3836" i="2"/>
  <c r="F3837" i="2"/>
  <c r="G3837" i="2"/>
  <c r="H3837" i="2"/>
  <c r="I3837" i="2"/>
  <c r="L3837" i="2"/>
  <c r="N3837" i="2"/>
  <c r="O3837" i="2"/>
  <c r="P3837" i="2"/>
  <c r="Q3837" i="2"/>
  <c r="R3837" i="2"/>
  <c r="F3838" i="2"/>
  <c r="G3838" i="2"/>
  <c r="H3838" i="2"/>
  <c r="I3838" i="2"/>
  <c r="L3838" i="2"/>
  <c r="N3838" i="2"/>
  <c r="O3838" i="2" s="1"/>
  <c r="P3838" i="2"/>
  <c r="Q3838" i="2"/>
  <c r="R3838" i="2" s="1"/>
  <c r="G3839" i="2"/>
  <c r="H3839" i="2"/>
  <c r="L3839" i="2"/>
  <c r="N3839" i="2"/>
  <c r="O3839" i="2" s="1"/>
  <c r="P3839" i="2"/>
  <c r="Q3839" i="2"/>
  <c r="R3839" i="2" s="1"/>
  <c r="H3840" i="2"/>
  <c r="L3840" i="2"/>
  <c r="N3840" i="2"/>
  <c r="P3840" i="2"/>
  <c r="Q3840" i="2"/>
  <c r="R3840" i="2"/>
  <c r="F3841" i="2"/>
  <c r="G3841" i="2"/>
  <c r="H3841" i="2"/>
  <c r="L3841" i="2"/>
  <c r="N3841" i="2"/>
  <c r="I3841" i="2" s="1"/>
  <c r="O3841" i="2"/>
  <c r="P3841" i="2"/>
  <c r="Q3841" i="2"/>
  <c r="R3841" i="2" s="1"/>
  <c r="F3842" i="2"/>
  <c r="G3842" i="2"/>
  <c r="H3842" i="2"/>
  <c r="I3842" i="2"/>
  <c r="L3842" i="2"/>
  <c r="N3842" i="2"/>
  <c r="O3842" i="2"/>
  <c r="P3842" i="2"/>
  <c r="Q3842" i="2"/>
  <c r="R3842" i="2"/>
  <c r="H3843" i="2"/>
  <c r="L3843" i="2"/>
  <c r="N3843" i="2"/>
  <c r="P3843" i="2"/>
  <c r="Q3843" i="2"/>
  <c r="R3843" i="2"/>
  <c r="H3844" i="2"/>
  <c r="L3844" i="2"/>
  <c r="N3844" i="2"/>
  <c r="P3844" i="2"/>
  <c r="Q3844" i="2"/>
  <c r="R3844" i="2" s="1"/>
  <c r="H3845" i="2"/>
  <c r="L3845" i="2"/>
  <c r="N3845" i="2"/>
  <c r="P3845" i="2"/>
  <c r="Q3845" i="2"/>
  <c r="R3845" i="2"/>
  <c r="F3846" i="2"/>
  <c r="H3846" i="2"/>
  <c r="I3846" i="2"/>
  <c r="L3846" i="2"/>
  <c r="N3846" i="2"/>
  <c r="G3846" i="2" s="1"/>
  <c r="P3846" i="2"/>
  <c r="Q3846" i="2"/>
  <c r="R3846" i="2"/>
  <c r="H3847" i="2"/>
  <c r="L3847" i="2"/>
  <c r="N3847" i="2"/>
  <c r="O3847" i="2"/>
  <c r="P3847" i="2"/>
  <c r="Q3847" i="2"/>
  <c r="R3847" i="2" s="1"/>
  <c r="F3848" i="2"/>
  <c r="G3848" i="2"/>
  <c r="H3848" i="2"/>
  <c r="I3848" i="2"/>
  <c r="L3848" i="2"/>
  <c r="N3848" i="2"/>
  <c r="O3848" i="2"/>
  <c r="P3848" i="2"/>
  <c r="Q3848" i="2"/>
  <c r="R3848" i="2" s="1"/>
  <c r="H3849" i="2"/>
  <c r="I3849" i="2"/>
  <c r="L3849" i="2"/>
  <c r="N3849" i="2"/>
  <c r="F3849" i="2" s="1"/>
  <c r="O3849" i="2"/>
  <c r="P3849" i="2"/>
  <c r="Q3849" i="2"/>
  <c r="R3849" i="2"/>
  <c r="H3860" i="2"/>
  <c r="L3860" i="2"/>
  <c r="N3860" i="2"/>
  <c r="P3860" i="2"/>
  <c r="Q3860" i="2"/>
  <c r="R3860" i="2"/>
  <c r="H3871" i="2"/>
  <c r="L3871" i="2"/>
  <c r="N3871" i="2"/>
  <c r="P3871" i="2"/>
  <c r="Q3871" i="2"/>
  <c r="R3871" i="2" s="1"/>
  <c r="G3872" i="2"/>
  <c r="H3872" i="2"/>
  <c r="I3872" i="2"/>
  <c r="L3872" i="2"/>
  <c r="N3872" i="2"/>
  <c r="F3872" i="2" s="1"/>
  <c r="P3872" i="2"/>
  <c r="Q3872" i="2"/>
  <c r="R3872" i="2"/>
  <c r="F3873" i="2"/>
  <c r="H3873" i="2"/>
  <c r="L3873" i="2"/>
  <c r="N3873" i="2"/>
  <c r="G3873" i="2" s="1"/>
  <c r="O3873" i="2"/>
  <c r="P3873" i="2"/>
  <c r="Q3873" i="2"/>
  <c r="R3873" i="2" s="1"/>
  <c r="G3874" i="2"/>
  <c r="H3874" i="2"/>
  <c r="L3874" i="2"/>
  <c r="N3874" i="2"/>
  <c r="I3874" i="2" s="1"/>
  <c r="O3874" i="2"/>
  <c r="P3874" i="2"/>
  <c r="Q3874" i="2"/>
  <c r="R3874" i="2" s="1"/>
  <c r="F3875" i="2"/>
  <c r="G3875" i="2"/>
  <c r="H3875" i="2"/>
  <c r="I3875" i="2"/>
  <c r="L3875" i="2"/>
  <c r="N3875" i="2"/>
  <c r="O3875" i="2"/>
  <c r="P3875" i="2"/>
  <c r="Q3875" i="2"/>
  <c r="R3875" i="2" s="1"/>
  <c r="F3876" i="2"/>
  <c r="G3876" i="2"/>
  <c r="H3876" i="2"/>
  <c r="I3876" i="2"/>
  <c r="L3876" i="2"/>
  <c r="N3876" i="2"/>
  <c r="O3876" i="2"/>
  <c r="P3876" i="2"/>
  <c r="Q3876" i="2"/>
  <c r="R3876" i="2"/>
  <c r="F3877" i="2"/>
  <c r="G3877" i="2"/>
  <c r="H3877" i="2"/>
  <c r="I3877" i="2"/>
  <c r="L3877" i="2"/>
  <c r="N3877" i="2"/>
  <c r="O3877" i="2" s="1"/>
  <c r="P3877" i="2"/>
  <c r="Q3877" i="2"/>
  <c r="R3877" i="2" s="1"/>
  <c r="G3878" i="2"/>
  <c r="H3878" i="2"/>
  <c r="L3878" i="2"/>
  <c r="N3878" i="2"/>
  <c r="O3878" i="2" s="1"/>
  <c r="P3878" i="2"/>
  <c r="Q3878" i="2"/>
  <c r="R3878" i="2" s="1"/>
  <c r="H3879" i="2"/>
  <c r="L3879" i="2"/>
  <c r="N3879" i="2"/>
  <c r="P3879" i="2"/>
  <c r="Q3879" i="2"/>
  <c r="R3879" i="2"/>
  <c r="F3880" i="2"/>
  <c r="G3880" i="2"/>
  <c r="H3880" i="2"/>
  <c r="L3880" i="2"/>
  <c r="N3880" i="2"/>
  <c r="I3880" i="2" s="1"/>
  <c r="O3880" i="2"/>
  <c r="P3880" i="2"/>
  <c r="Q3880" i="2"/>
  <c r="R3880" i="2" s="1"/>
  <c r="F3881" i="2"/>
  <c r="G3881" i="2"/>
  <c r="H3881" i="2"/>
  <c r="I3881" i="2"/>
  <c r="L3881" i="2"/>
  <c r="N3881" i="2"/>
  <c r="O3881" i="2"/>
  <c r="P3881" i="2"/>
  <c r="Q3881" i="2"/>
  <c r="R3881" i="2"/>
  <c r="H3882" i="2"/>
  <c r="I3882" i="2"/>
  <c r="L3882" i="2"/>
  <c r="N3882" i="2"/>
  <c r="G3882" i="2" s="1"/>
  <c r="O3882" i="2"/>
  <c r="P3882" i="2"/>
  <c r="Q3882" i="2"/>
  <c r="R3882" i="2"/>
  <c r="G3883" i="2"/>
  <c r="H3883" i="2"/>
  <c r="L3883" i="2"/>
  <c r="N3883" i="2"/>
  <c r="O3883" i="2"/>
  <c r="P3883" i="2"/>
  <c r="Q3883" i="2"/>
  <c r="R3883" i="2" s="1"/>
  <c r="H3884" i="2"/>
  <c r="L3884" i="2"/>
  <c r="N3884" i="2"/>
  <c r="O3884" i="2"/>
  <c r="P3884" i="2"/>
  <c r="Q3884" i="2"/>
  <c r="R3884" i="2" s="1"/>
  <c r="F3885" i="2"/>
  <c r="H3885" i="2"/>
  <c r="I3885" i="2"/>
  <c r="L3885" i="2"/>
  <c r="N3885" i="2"/>
  <c r="G3885" i="2" s="1"/>
  <c r="P3885" i="2"/>
  <c r="Q3885" i="2"/>
  <c r="R3885" i="2"/>
  <c r="G3886" i="2"/>
  <c r="H3886" i="2"/>
  <c r="L3886" i="2"/>
  <c r="N3886" i="2"/>
  <c r="O3886" i="2" s="1"/>
  <c r="P3886" i="2"/>
  <c r="Q3886" i="2"/>
  <c r="R3886" i="2" s="1"/>
  <c r="F3887" i="2"/>
  <c r="G3887" i="2"/>
  <c r="H3887" i="2"/>
  <c r="I3887" i="2"/>
  <c r="L3887" i="2"/>
  <c r="N3887" i="2"/>
  <c r="O3887" i="2"/>
  <c r="P3887" i="2"/>
  <c r="Q3887" i="2"/>
  <c r="R3887" i="2" s="1"/>
  <c r="H3888" i="2"/>
  <c r="I3888" i="2"/>
  <c r="L3888" i="2"/>
  <c r="N3888" i="2"/>
  <c r="F3888" i="2" s="1"/>
  <c r="O3888" i="2"/>
  <c r="P3888" i="2"/>
  <c r="Q3888" i="2"/>
  <c r="R3888" i="2"/>
  <c r="F3889" i="2"/>
  <c r="H3889" i="2"/>
  <c r="L3889" i="2"/>
  <c r="N3889" i="2"/>
  <c r="O3889" i="2" s="1"/>
  <c r="P3889" i="2"/>
  <c r="Q3889" i="2"/>
  <c r="R3889" i="2" s="1"/>
  <c r="G3890" i="2"/>
  <c r="H3890" i="2"/>
  <c r="I3890" i="2"/>
  <c r="L3890" i="2"/>
  <c r="N3890" i="2"/>
  <c r="F3890" i="2" s="1"/>
  <c r="P3890" i="2"/>
  <c r="Q3890" i="2"/>
  <c r="R3890" i="2"/>
  <c r="H3891" i="2"/>
  <c r="L3891" i="2"/>
  <c r="N3891" i="2"/>
  <c r="O3891" i="2" s="1"/>
  <c r="P3891" i="2"/>
  <c r="Q3891" i="2"/>
  <c r="R3891" i="2" s="1"/>
  <c r="G3892" i="2"/>
  <c r="H3892" i="2"/>
  <c r="L3892" i="2"/>
  <c r="N3892" i="2"/>
  <c r="I3892" i="2" s="1"/>
  <c r="O3892" i="2"/>
  <c r="P3892" i="2"/>
  <c r="Q3892" i="2"/>
  <c r="R3892" i="2"/>
  <c r="F3893" i="2"/>
  <c r="G3893" i="2"/>
  <c r="H3893" i="2"/>
  <c r="I3893" i="2"/>
  <c r="L3893" i="2"/>
  <c r="N3893" i="2"/>
  <c r="O3893" i="2"/>
  <c r="P3893" i="2"/>
  <c r="Q3893" i="2"/>
  <c r="R3893" i="2" s="1"/>
  <c r="F3894" i="2"/>
  <c r="G3894" i="2"/>
  <c r="H3894" i="2"/>
  <c r="I3894" i="2"/>
  <c r="L3894" i="2"/>
  <c r="N3894" i="2"/>
  <c r="O3894" i="2"/>
  <c r="P3894" i="2"/>
  <c r="Q3894" i="2"/>
  <c r="R3894" i="2"/>
  <c r="F3905" i="2"/>
  <c r="G3905" i="2"/>
  <c r="H3905" i="2"/>
  <c r="I3905" i="2"/>
  <c r="L3905" i="2"/>
  <c r="N3905" i="2"/>
  <c r="O3905" i="2" s="1"/>
  <c r="P3905" i="2"/>
  <c r="Q3905" i="2"/>
  <c r="R3905" i="2"/>
  <c r="G3906" i="2"/>
  <c r="H3906" i="2"/>
  <c r="I3906" i="2"/>
  <c r="L3906" i="2"/>
  <c r="N3906" i="2"/>
  <c r="P3906" i="2"/>
  <c r="Q3906" i="2"/>
  <c r="R3906" i="2"/>
  <c r="H3907" i="2"/>
  <c r="L3907" i="2"/>
  <c r="N3907" i="2"/>
  <c r="O3907" i="2"/>
  <c r="P3907" i="2"/>
  <c r="Q3907" i="2"/>
  <c r="R3907" i="2" s="1"/>
  <c r="H3908" i="2"/>
  <c r="L3908" i="2"/>
  <c r="N3908" i="2"/>
  <c r="O3908" i="2"/>
  <c r="P3908" i="2"/>
  <c r="Q3908" i="2"/>
  <c r="R3908" i="2" s="1"/>
  <c r="F3909" i="2"/>
  <c r="G3909" i="2"/>
  <c r="H3909" i="2"/>
  <c r="I3909" i="2"/>
  <c r="L3909" i="2"/>
  <c r="N3909" i="2"/>
  <c r="O3909" i="2"/>
  <c r="P3909" i="2"/>
  <c r="Q3909" i="2"/>
  <c r="R3909" i="2" s="1"/>
  <c r="F3910" i="2"/>
  <c r="G3910" i="2"/>
  <c r="H3910" i="2"/>
  <c r="I3910" i="2"/>
  <c r="L3910" i="2"/>
  <c r="N3910" i="2"/>
  <c r="O3910" i="2" s="1"/>
  <c r="P3910" i="2"/>
  <c r="Q3910" i="2"/>
  <c r="R3910" i="2"/>
  <c r="G3911" i="2"/>
  <c r="H3911" i="2"/>
  <c r="L3911" i="2"/>
  <c r="N3911" i="2"/>
  <c r="P3911" i="2"/>
  <c r="Q3911" i="2"/>
  <c r="R3911" i="2"/>
  <c r="H3912" i="2"/>
  <c r="L3912" i="2"/>
  <c r="N3912" i="2"/>
  <c r="O3912" i="2"/>
  <c r="P3912" i="2"/>
  <c r="Q3912" i="2"/>
  <c r="R3912" i="2" s="1"/>
  <c r="H3913" i="2"/>
  <c r="L3913" i="2"/>
  <c r="N3913" i="2"/>
  <c r="O3913" i="2"/>
  <c r="P3913" i="2"/>
  <c r="Q3913" i="2"/>
  <c r="R3913" i="2"/>
  <c r="F3914" i="2"/>
  <c r="G3914" i="2"/>
  <c r="H3914" i="2"/>
  <c r="L3914" i="2"/>
  <c r="N3914" i="2"/>
  <c r="I3914" i="2" s="1"/>
  <c r="P3914" i="2"/>
  <c r="Q3914" i="2"/>
  <c r="R3914" i="2"/>
  <c r="F3915" i="2"/>
  <c r="G3915" i="2"/>
  <c r="H3915" i="2"/>
  <c r="I3915" i="2"/>
  <c r="L3915" i="2"/>
  <c r="N3915" i="2"/>
  <c r="O3915" i="2"/>
  <c r="P3915" i="2"/>
  <c r="Q3915" i="2"/>
  <c r="R3915" i="2" s="1"/>
  <c r="G3916" i="2"/>
  <c r="H3916" i="2"/>
  <c r="L3916" i="2"/>
  <c r="N3916" i="2"/>
  <c r="P3916" i="2"/>
  <c r="Q3916" i="2"/>
  <c r="R3916" i="2"/>
  <c r="H3917" i="2"/>
  <c r="L3917" i="2"/>
  <c r="N3917" i="2"/>
  <c r="P3917" i="2"/>
  <c r="Q3917" i="2"/>
  <c r="R3917" i="2"/>
  <c r="F3918" i="2"/>
  <c r="G3918" i="2"/>
  <c r="H3918" i="2"/>
  <c r="L3918" i="2"/>
  <c r="N3918" i="2"/>
  <c r="I3918" i="2" s="1"/>
  <c r="O3918" i="2"/>
  <c r="P3918" i="2"/>
  <c r="Q3918" i="2"/>
  <c r="R3918" i="2"/>
  <c r="H3919" i="2"/>
  <c r="I3919" i="2"/>
  <c r="L3919" i="2"/>
  <c r="N3919" i="2"/>
  <c r="P3919" i="2"/>
  <c r="Q3919" i="2"/>
  <c r="R3919" i="2"/>
  <c r="G3920" i="2"/>
  <c r="H3920" i="2"/>
  <c r="L3920" i="2"/>
  <c r="N3920" i="2"/>
  <c r="I3920" i="2" s="1"/>
  <c r="O3920" i="2"/>
  <c r="P3920" i="2"/>
  <c r="Q3920" i="2"/>
  <c r="R3920" i="2" s="1"/>
  <c r="F3921" i="2"/>
  <c r="G3921" i="2"/>
  <c r="H3921" i="2"/>
  <c r="I3921" i="2"/>
  <c r="L3921" i="2"/>
  <c r="N3921" i="2"/>
  <c r="O3921" i="2"/>
  <c r="P3921" i="2"/>
  <c r="Q3921" i="2"/>
  <c r="R3921" i="2"/>
  <c r="F3922" i="2"/>
  <c r="H3922" i="2"/>
  <c r="L3922" i="2"/>
  <c r="N3922" i="2"/>
  <c r="P3922" i="2"/>
  <c r="Q3922" i="2"/>
  <c r="R3922" i="2"/>
  <c r="F3923" i="2"/>
  <c r="G3923" i="2"/>
  <c r="H3923" i="2"/>
  <c r="I3923" i="2"/>
  <c r="L3923" i="2"/>
  <c r="N3923" i="2"/>
  <c r="O3923" i="2" s="1"/>
  <c r="P3923" i="2"/>
  <c r="Q3923" i="2"/>
  <c r="R3923" i="2"/>
  <c r="H3924" i="2"/>
  <c r="L3924" i="2"/>
  <c r="N3924" i="2"/>
  <c r="P3924" i="2"/>
  <c r="Q3924" i="2"/>
  <c r="R3924" i="2"/>
  <c r="H3925" i="2"/>
  <c r="I3925" i="2"/>
  <c r="L3925" i="2"/>
  <c r="N3925" i="2"/>
  <c r="P3925" i="2"/>
  <c r="Q3925" i="2"/>
  <c r="R3925" i="2"/>
  <c r="H3926" i="2"/>
  <c r="L3926" i="2"/>
  <c r="N3926" i="2"/>
  <c r="O3926" i="2"/>
  <c r="P3926" i="2"/>
  <c r="Q3926" i="2"/>
  <c r="R3926" i="2"/>
  <c r="F3927" i="2"/>
  <c r="G3927" i="2"/>
  <c r="H3927" i="2"/>
  <c r="I3927" i="2"/>
  <c r="L3927" i="2"/>
  <c r="N3927" i="2"/>
  <c r="O3927" i="2"/>
  <c r="P3927" i="2"/>
  <c r="Q3927" i="2"/>
  <c r="R3927" i="2" s="1"/>
  <c r="F3938" i="2"/>
  <c r="G3938" i="2"/>
  <c r="H3938" i="2"/>
  <c r="I3938" i="2"/>
  <c r="L3938" i="2"/>
  <c r="N3938" i="2"/>
  <c r="O3938" i="2"/>
  <c r="P3938" i="2"/>
  <c r="Q3938" i="2"/>
  <c r="R3938" i="2" s="1"/>
  <c r="G3939" i="2"/>
  <c r="H3939" i="2"/>
  <c r="L3939" i="2"/>
  <c r="N3939" i="2"/>
  <c r="P3939" i="2"/>
  <c r="Q3939" i="2"/>
  <c r="R3939" i="2"/>
  <c r="H3940" i="2"/>
  <c r="L3940" i="2"/>
  <c r="N3940" i="2"/>
  <c r="O3940" i="2"/>
  <c r="P3940" i="2"/>
  <c r="Q3940" i="2"/>
  <c r="R3940" i="2" s="1"/>
  <c r="H3941" i="2"/>
  <c r="L3941" i="2"/>
  <c r="N3941" i="2"/>
  <c r="P3941" i="2"/>
  <c r="Q3941" i="2"/>
  <c r="R3941" i="2" s="1"/>
  <c r="F3942" i="2"/>
  <c r="H3942" i="2"/>
  <c r="I3942" i="2"/>
  <c r="L3942" i="2"/>
  <c r="N3942" i="2"/>
  <c r="G3942" i="2" s="1"/>
  <c r="O3942" i="2"/>
  <c r="P3942" i="2"/>
  <c r="Q3942" i="2"/>
  <c r="R3942" i="2" s="1"/>
  <c r="G3943" i="2"/>
  <c r="H3943" i="2"/>
  <c r="L3943" i="2"/>
  <c r="N3943" i="2"/>
  <c r="P3943" i="2"/>
  <c r="Q3943" i="2"/>
  <c r="R3943" i="2"/>
  <c r="F3944" i="2"/>
  <c r="G3944" i="2"/>
  <c r="H3944" i="2"/>
  <c r="I3944" i="2"/>
  <c r="L3944" i="2"/>
  <c r="N3944" i="2"/>
  <c r="O3944" i="2"/>
  <c r="P3944" i="2"/>
  <c r="Q3944" i="2"/>
  <c r="R3944" i="2" s="1"/>
  <c r="H3945" i="2"/>
  <c r="L3945" i="2"/>
  <c r="N3945" i="2"/>
  <c r="O3945" i="2"/>
  <c r="P3945" i="2"/>
  <c r="Q3945" i="2"/>
  <c r="R3945" i="2"/>
  <c r="H3946" i="2"/>
  <c r="L3946" i="2"/>
  <c r="N3946" i="2"/>
  <c r="P3946" i="2"/>
  <c r="Q3946" i="2"/>
  <c r="R3946" i="2" s="1"/>
  <c r="G3947" i="2"/>
  <c r="H3947" i="2"/>
  <c r="I3947" i="2"/>
  <c r="L3947" i="2"/>
  <c r="N3947" i="2"/>
  <c r="F3947" i="2" s="1"/>
  <c r="P3947" i="2"/>
  <c r="Q3947" i="2"/>
  <c r="R3947" i="2"/>
  <c r="H3948" i="2"/>
  <c r="I3948" i="2"/>
  <c r="L3948" i="2"/>
  <c r="N3948" i="2"/>
  <c r="O3948" i="2"/>
  <c r="P3948" i="2"/>
  <c r="Q3948" i="2"/>
  <c r="R3948" i="2" s="1"/>
  <c r="G3949" i="2"/>
  <c r="H3949" i="2"/>
  <c r="L3949" i="2"/>
  <c r="N3949" i="2"/>
  <c r="O3949" i="2"/>
  <c r="P3949" i="2"/>
  <c r="Q3949" i="2"/>
  <c r="R3949" i="2" s="1"/>
  <c r="F3950" i="2"/>
  <c r="G3950" i="2"/>
  <c r="H3950" i="2"/>
  <c r="I3950" i="2"/>
  <c r="L3950" i="2"/>
  <c r="N3950" i="2"/>
  <c r="O3950" i="2"/>
  <c r="P3950" i="2"/>
  <c r="Q3950" i="2"/>
  <c r="R3950" i="2"/>
  <c r="F3951" i="2"/>
  <c r="G3951" i="2"/>
  <c r="H3951" i="2"/>
  <c r="L3951" i="2"/>
  <c r="N3951" i="2"/>
  <c r="I3951" i="2" s="1"/>
  <c r="O3951" i="2"/>
  <c r="P3951" i="2"/>
  <c r="Q3951" i="2"/>
  <c r="R3951" i="2"/>
  <c r="F3952" i="2"/>
  <c r="G3952" i="2"/>
  <c r="H3952" i="2"/>
  <c r="I3952" i="2"/>
  <c r="L3952" i="2"/>
  <c r="N3952" i="2"/>
  <c r="O3952" i="2" s="1"/>
  <c r="P3952" i="2"/>
  <c r="Q3952" i="2"/>
  <c r="R3952" i="2" s="1"/>
  <c r="G3953" i="2"/>
  <c r="H3953" i="2"/>
  <c r="I3953" i="2"/>
  <c r="L3953" i="2"/>
  <c r="N3953" i="2"/>
  <c r="F3953" i="2" s="1"/>
  <c r="O3953" i="2"/>
  <c r="P3953" i="2"/>
  <c r="Q3953" i="2"/>
  <c r="R3953" i="2" s="1"/>
  <c r="H3954" i="2"/>
  <c r="I3954" i="2"/>
  <c r="L3954" i="2"/>
  <c r="N3954" i="2"/>
  <c r="G3954" i="2" s="1"/>
  <c r="O3954" i="2"/>
  <c r="P3954" i="2"/>
  <c r="Q3954" i="2"/>
  <c r="R3954" i="2" s="1"/>
  <c r="F3955" i="2"/>
  <c r="H3955" i="2"/>
  <c r="L3955" i="2"/>
  <c r="N3955" i="2"/>
  <c r="I3955" i="2" s="1"/>
  <c r="O3955" i="2"/>
  <c r="P3955" i="2"/>
  <c r="Q3955" i="2"/>
  <c r="R3955" i="2"/>
  <c r="F3956" i="2"/>
  <c r="G3956" i="2"/>
  <c r="H3956" i="2"/>
  <c r="I3956" i="2"/>
  <c r="L3956" i="2"/>
  <c r="N3956" i="2"/>
  <c r="O3956" i="2"/>
  <c r="P3956" i="2"/>
  <c r="Q3956" i="2"/>
  <c r="R3956" i="2"/>
  <c r="G3957" i="2"/>
  <c r="H3957" i="2"/>
  <c r="I3957" i="2"/>
  <c r="L3957" i="2"/>
  <c r="N3957" i="2"/>
  <c r="P3957" i="2"/>
  <c r="Q3957" i="2"/>
  <c r="R3957" i="2"/>
  <c r="F3958" i="2"/>
  <c r="G3958" i="2"/>
  <c r="H3958" i="2"/>
  <c r="I3958" i="2"/>
  <c r="L3958" i="2"/>
  <c r="N3958" i="2"/>
  <c r="O3958" i="2"/>
  <c r="P3958" i="2"/>
  <c r="Q3958" i="2"/>
  <c r="R3958" i="2" s="1"/>
  <c r="H3959" i="2"/>
  <c r="L3959" i="2"/>
  <c r="N3959" i="2"/>
  <c r="P3959" i="2"/>
  <c r="Q3959" i="2"/>
  <c r="R3959" i="2" s="1"/>
  <c r="F3960" i="2"/>
  <c r="H3960" i="2"/>
  <c r="I3960" i="2"/>
  <c r="L3960" i="2"/>
  <c r="N3960" i="2"/>
  <c r="G3960" i="2" s="1"/>
  <c r="O3960" i="2"/>
  <c r="P3960" i="2"/>
  <c r="Q3960" i="2"/>
  <c r="R3960" i="2" s="1"/>
  <c r="H3961" i="2"/>
  <c r="L3961" i="2"/>
  <c r="N3961" i="2"/>
  <c r="P3961" i="2"/>
  <c r="Q3961" i="2"/>
  <c r="R3961" i="2"/>
  <c r="F3962" i="2"/>
  <c r="G3962" i="2"/>
  <c r="H3962" i="2"/>
  <c r="I3962" i="2"/>
  <c r="L3962" i="2"/>
  <c r="N3962" i="2"/>
  <c r="O3962" i="2"/>
  <c r="P3962" i="2"/>
  <c r="Q3962" i="2"/>
  <c r="R3962" i="2" s="1"/>
  <c r="H3963" i="2"/>
  <c r="I3963" i="2"/>
  <c r="L3963" i="2"/>
  <c r="N3963" i="2"/>
  <c r="P3963" i="2"/>
  <c r="Q3963" i="2"/>
  <c r="R3963" i="2"/>
  <c r="H3964" i="2"/>
  <c r="L3964" i="2"/>
  <c r="N3964" i="2"/>
  <c r="P3964" i="2"/>
  <c r="Q3964" i="2"/>
  <c r="R3964" i="2" s="1"/>
  <c r="G3965" i="2"/>
  <c r="H3965" i="2"/>
  <c r="I3965" i="2"/>
  <c r="L3965" i="2"/>
  <c r="N3965" i="2"/>
  <c r="F3965" i="2" s="1"/>
  <c r="P3965" i="2"/>
  <c r="Q3965" i="2"/>
  <c r="R3965" i="2"/>
  <c r="H3966" i="2"/>
  <c r="L3966" i="2"/>
  <c r="N3966" i="2"/>
  <c r="O3966" i="2"/>
  <c r="P3966" i="2"/>
  <c r="Q3966" i="2"/>
  <c r="R3966" i="2" s="1"/>
  <c r="H3967" i="2"/>
  <c r="L3967" i="2"/>
  <c r="N3967" i="2"/>
  <c r="O3967" i="2"/>
  <c r="P3967" i="2"/>
  <c r="Q3967" i="2"/>
  <c r="R3967" i="2"/>
  <c r="F3968" i="2"/>
  <c r="G3968" i="2"/>
  <c r="H3968" i="2"/>
  <c r="I3968" i="2"/>
  <c r="L3968" i="2"/>
  <c r="N3968" i="2"/>
  <c r="O3968" i="2"/>
  <c r="P3968" i="2"/>
  <c r="Q3968" i="2"/>
  <c r="R3968" i="2"/>
  <c r="F3969" i="2"/>
  <c r="G3969" i="2"/>
  <c r="H3969" i="2"/>
  <c r="L3969" i="2"/>
  <c r="N3969" i="2"/>
  <c r="I3969" i="2" s="1"/>
  <c r="O3969" i="2"/>
  <c r="P3969" i="2"/>
  <c r="Q3969" i="2"/>
  <c r="R3969" i="2"/>
  <c r="F3970" i="2"/>
  <c r="G3970" i="2"/>
  <c r="H3970" i="2"/>
  <c r="I3970" i="2"/>
  <c r="L3970" i="2"/>
  <c r="N3970" i="2"/>
  <c r="O3970" i="2" s="1"/>
  <c r="P3970" i="2"/>
  <c r="Q3970" i="2"/>
  <c r="R3970" i="2" s="1"/>
  <c r="G3971" i="2"/>
  <c r="H3971" i="2"/>
  <c r="L3971" i="2"/>
  <c r="N3971" i="2"/>
  <c r="F3971" i="2" s="1"/>
  <c r="O3971" i="2"/>
  <c r="P3971" i="2"/>
  <c r="Q3971" i="2"/>
  <c r="R3971" i="2" s="1"/>
  <c r="H3972" i="2"/>
  <c r="I3972" i="2"/>
  <c r="L3972" i="2"/>
  <c r="N3972" i="2"/>
  <c r="G3972" i="2" s="1"/>
  <c r="O3972" i="2"/>
  <c r="P3972" i="2"/>
  <c r="Q3972" i="2"/>
  <c r="R3972" i="2" s="1"/>
  <c r="F3973" i="2"/>
  <c r="H3973" i="2"/>
  <c r="L3973" i="2"/>
  <c r="N3973" i="2"/>
  <c r="I3973" i="2" s="1"/>
  <c r="O3973" i="2"/>
  <c r="P3973" i="2"/>
  <c r="Q3973" i="2"/>
  <c r="R3973" i="2"/>
  <c r="F3974" i="2"/>
  <c r="G3974" i="2"/>
  <c r="H3974" i="2"/>
  <c r="I3974" i="2"/>
  <c r="L3974" i="2"/>
  <c r="N3974" i="2"/>
  <c r="O3974" i="2"/>
  <c r="P3974" i="2"/>
  <c r="Q3974" i="2"/>
  <c r="R3974" i="2"/>
  <c r="G3975" i="2"/>
  <c r="H3975" i="2"/>
  <c r="I3975" i="2"/>
  <c r="L3975" i="2"/>
  <c r="N3975" i="2"/>
  <c r="P3975" i="2"/>
  <c r="Q3975" i="2"/>
  <c r="R3975" i="2"/>
  <c r="H3976" i="2"/>
  <c r="I3976" i="2"/>
  <c r="L3976" i="2"/>
  <c r="N3976" i="2"/>
  <c r="G3976" i="2" s="1"/>
  <c r="O3976" i="2"/>
  <c r="P3976" i="2"/>
  <c r="Q3976" i="2"/>
  <c r="R3976" i="2" s="1"/>
  <c r="H3977" i="2"/>
  <c r="L3977" i="2"/>
  <c r="N3977" i="2"/>
  <c r="P3977" i="2"/>
  <c r="Q3977" i="2"/>
  <c r="R3977" i="2"/>
  <c r="F3978" i="2"/>
  <c r="H3978" i="2"/>
  <c r="I3978" i="2"/>
  <c r="L3978" i="2"/>
  <c r="N3978" i="2"/>
  <c r="G3978" i="2" s="1"/>
  <c r="O3978" i="2"/>
  <c r="P3978" i="2"/>
  <c r="Q3978" i="2"/>
  <c r="R3978" i="2" s="1"/>
  <c r="H3979" i="2"/>
  <c r="L3979" i="2"/>
  <c r="N3979" i="2"/>
  <c r="P3979" i="2"/>
  <c r="Q3979" i="2"/>
  <c r="R3979" i="2"/>
  <c r="F3990" i="2"/>
  <c r="G3990" i="2"/>
  <c r="H3990" i="2"/>
  <c r="I3990" i="2"/>
  <c r="L3990" i="2"/>
  <c r="N3990" i="2"/>
  <c r="O3990" i="2"/>
  <c r="P3990" i="2"/>
  <c r="Q3990" i="2"/>
  <c r="R3990" i="2" s="1"/>
  <c r="G3991" i="2"/>
  <c r="H3991" i="2"/>
  <c r="L3991" i="2"/>
  <c r="N3991" i="2"/>
  <c r="P3991" i="2"/>
  <c r="Q3991" i="2"/>
  <c r="R3991" i="2"/>
  <c r="H3992" i="2"/>
  <c r="L3992" i="2"/>
  <c r="N3992" i="2"/>
  <c r="P3992" i="2"/>
  <c r="Q3992" i="2"/>
  <c r="R3992" i="2"/>
  <c r="F3993" i="2"/>
  <c r="G3993" i="2"/>
  <c r="H3993" i="2"/>
  <c r="L3993" i="2"/>
  <c r="N3993" i="2"/>
  <c r="I3993" i="2" s="1"/>
  <c r="O3993" i="2"/>
  <c r="P3993" i="2"/>
  <c r="Q3993" i="2"/>
  <c r="R3993" i="2"/>
  <c r="H3994" i="2"/>
  <c r="I3994" i="2"/>
  <c r="L3994" i="2"/>
  <c r="N3994" i="2"/>
  <c r="P3994" i="2"/>
  <c r="Q3994" i="2"/>
  <c r="R3994" i="2"/>
  <c r="G3995" i="2"/>
  <c r="H3995" i="2"/>
  <c r="L3995" i="2"/>
  <c r="N3995" i="2"/>
  <c r="O3995" i="2"/>
  <c r="P3995" i="2"/>
  <c r="Q3995" i="2"/>
  <c r="R3995" i="2" s="1"/>
  <c r="F3996" i="2"/>
  <c r="G3996" i="2"/>
  <c r="H3996" i="2"/>
  <c r="I3996" i="2"/>
  <c r="L3996" i="2"/>
  <c r="N3996" i="2"/>
  <c r="O3996" i="2"/>
  <c r="P3996" i="2"/>
  <c r="Q3996" i="2"/>
  <c r="R3996" i="2"/>
  <c r="F3997" i="2"/>
  <c r="H3997" i="2"/>
  <c r="L3997" i="2"/>
  <c r="N3997" i="2"/>
  <c r="P3997" i="2"/>
  <c r="Q3997" i="2"/>
  <c r="R3997" i="2"/>
  <c r="F3998" i="2"/>
  <c r="G3998" i="2"/>
  <c r="H3998" i="2"/>
  <c r="I3998" i="2"/>
  <c r="L3998" i="2"/>
  <c r="N3998" i="2"/>
  <c r="O3998" i="2" s="1"/>
  <c r="P3998" i="2"/>
  <c r="Q3998" i="2"/>
  <c r="R3998" i="2"/>
  <c r="H3999" i="2"/>
  <c r="L3999" i="2"/>
  <c r="N3999" i="2"/>
  <c r="P3999" i="2"/>
  <c r="Q3999" i="2"/>
  <c r="R3999" i="2"/>
  <c r="H4000" i="2"/>
  <c r="I4000" i="2"/>
  <c r="L4000" i="2"/>
  <c r="N4000" i="2"/>
  <c r="O4000" i="2" s="1"/>
  <c r="P4000" i="2"/>
  <c r="Q4000" i="2"/>
  <c r="R4000" i="2"/>
  <c r="H4001" i="2"/>
  <c r="L4001" i="2"/>
  <c r="N4001" i="2"/>
  <c r="O4001" i="2"/>
  <c r="P4001" i="2"/>
  <c r="Q4001" i="2"/>
  <c r="R4001" i="2"/>
  <c r="F4013" i="2"/>
  <c r="G4013" i="2"/>
  <c r="H4013" i="2"/>
  <c r="L4013" i="2"/>
  <c r="N4013" i="2"/>
  <c r="I4013" i="2" s="1"/>
  <c r="O4013" i="2"/>
  <c r="P4013" i="2"/>
  <c r="Q4013" i="2"/>
  <c r="R4013" i="2" s="1"/>
  <c r="F4014" i="2"/>
  <c r="G4014" i="2"/>
  <c r="H4014" i="2"/>
  <c r="I4014" i="2"/>
  <c r="L4014" i="2"/>
  <c r="N4014" i="2"/>
  <c r="O4014" i="2"/>
  <c r="P4014" i="2"/>
  <c r="Q4014" i="2"/>
  <c r="R4014" i="2"/>
  <c r="F4015" i="2"/>
  <c r="H4015" i="2"/>
  <c r="I4015" i="2"/>
  <c r="L4015" i="2"/>
  <c r="N4015" i="2"/>
  <c r="P4015" i="2"/>
  <c r="Q4015" i="2"/>
  <c r="R4015" i="2"/>
  <c r="G4016" i="2"/>
  <c r="H4016" i="2"/>
  <c r="L4016" i="2"/>
  <c r="N4016" i="2"/>
  <c r="O4016" i="2"/>
  <c r="P4016" i="2"/>
  <c r="Q4016" i="2"/>
  <c r="R4016" i="2" s="1"/>
  <c r="H4017" i="2"/>
  <c r="L4017" i="2"/>
  <c r="N4017" i="2"/>
  <c r="O4017" i="2" s="1"/>
  <c r="P4017" i="2"/>
  <c r="Q4017" i="2"/>
  <c r="R4017" i="2"/>
  <c r="F4018" i="2"/>
  <c r="H4018" i="2"/>
  <c r="I4018" i="2"/>
  <c r="L4018" i="2"/>
  <c r="N4018" i="2"/>
  <c r="G4018" i="2" s="1"/>
  <c r="P4018" i="2"/>
  <c r="Q4018" i="2"/>
  <c r="R4018" i="2" s="1"/>
  <c r="H4019" i="2"/>
  <c r="L4019" i="2"/>
  <c r="N4019" i="2"/>
  <c r="P4019" i="2"/>
  <c r="Q4019" i="2"/>
  <c r="R4019" i="2" s="1"/>
  <c r="F4020" i="2"/>
  <c r="G4020" i="2"/>
  <c r="H4020" i="2"/>
  <c r="I4020" i="2"/>
  <c r="L4020" i="2"/>
  <c r="N4020" i="2"/>
  <c r="O4020" i="2"/>
  <c r="P4020" i="2"/>
  <c r="Q4020" i="2"/>
  <c r="R4020" i="2" s="1"/>
  <c r="H4021" i="2"/>
  <c r="I4021" i="2"/>
  <c r="L4021" i="2"/>
  <c r="N4021" i="2"/>
  <c r="F4021" i="2" s="1"/>
  <c r="O4021" i="2"/>
  <c r="P4021" i="2"/>
  <c r="Q4021" i="2"/>
  <c r="R4021" i="2"/>
  <c r="H4022" i="2"/>
  <c r="L4022" i="2"/>
  <c r="N4022" i="2"/>
  <c r="P4022" i="2"/>
  <c r="Q4022" i="2"/>
  <c r="R4022" i="2" s="1"/>
  <c r="G4023" i="2"/>
  <c r="H4023" i="2"/>
  <c r="I4023" i="2"/>
  <c r="L4023" i="2"/>
  <c r="N4023" i="2"/>
  <c r="F4023" i="2" s="1"/>
  <c r="P4023" i="2"/>
  <c r="Q4023" i="2"/>
  <c r="R4023" i="2"/>
  <c r="H4024" i="2"/>
  <c r="L4024" i="2"/>
  <c r="N4024" i="2"/>
  <c r="O4024" i="2" s="1"/>
  <c r="P4024" i="2"/>
  <c r="Q4024" i="2"/>
  <c r="R4024" i="2" s="1"/>
  <c r="G4025" i="2"/>
  <c r="H4025" i="2"/>
  <c r="L4025" i="2"/>
  <c r="N4025" i="2"/>
  <c r="I4025" i="2" s="1"/>
  <c r="O4025" i="2"/>
  <c r="P4025" i="2"/>
  <c r="Q4025" i="2"/>
  <c r="R4025" i="2"/>
  <c r="F4026" i="2"/>
  <c r="G4026" i="2"/>
  <c r="H4026" i="2"/>
  <c r="I4026" i="2"/>
  <c r="L4026" i="2"/>
  <c r="N4026" i="2"/>
  <c r="O4026" i="2"/>
  <c r="P4026" i="2"/>
  <c r="Q4026" i="2"/>
  <c r="R4026" i="2" s="1"/>
  <c r="F4027" i="2"/>
  <c r="G4027" i="2"/>
  <c r="H4027" i="2"/>
  <c r="I4027" i="2"/>
  <c r="L4027" i="2"/>
  <c r="N4027" i="2"/>
  <c r="O4027" i="2"/>
  <c r="P4027" i="2"/>
  <c r="Q4027" i="2"/>
  <c r="R4027" i="2"/>
  <c r="F4028" i="2"/>
  <c r="G4028" i="2"/>
  <c r="H4028" i="2"/>
  <c r="I4028" i="2"/>
  <c r="L4028" i="2"/>
  <c r="N4028" i="2"/>
  <c r="O4028" i="2" s="1"/>
  <c r="P4028" i="2"/>
  <c r="Q4028" i="2"/>
  <c r="R4028" i="2" s="1"/>
  <c r="H4029" i="2"/>
  <c r="L4029" i="2"/>
  <c r="N4029" i="2"/>
  <c r="O4029" i="2"/>
  <c r="P4029" i="2"/>
  <c r="Q4029" i="2"/>
  <c r="R4029" i="2" s="1"/>
  <c r="H4030" i="2"/>
  <c r="L4030" i="2"/>
  <c r="N4030" i="2"/>
  <c r="P4030" i="2"/>
  <c r="Q4030" i="2"/>
  <c r="R4030" i="2" s="1"/>
  <c r="F4031" i="2"/>
  <c r="G4031" i="2"/>
  <c r="H4031" i="2"/>
  <c r="L4031" i="2"/>
  <c r="N4031" i="2"/>
  <c r="I4031" i="2" s="1"/>
  <c r="O4031" i="2"/>
  <c r="P4031" i="2"/>
  <c r="Q4031" i="2"/>
  <c r="R4031" i="2" s="1"/>
  <c r="F4032" i="2"/>
  <c r="G4032" i="2"/>
  <c r="H4032" i="2"/>
  <c r="I4032" i="2"/>
  <c r="L4032" i="2"/>
  <c r="N4032" i="2"/>
  <c r="O4032" i="2"/>
  <c r="P4032" i="2"/>
  <c r="Q4032" i="2"/>
  <c r="R4032" i="2"/>
  <c r="F4033" i="2"/>
  <c r="H4033" i="2"/>
  <c r="I4033" i="2"/>
  <c r="L4033" i="2"/>
  <c r="N4033" i="2"/>
  <c r="G4033" i="2" s="1"/>
  <c r="P4033" i="2"/>
  <c r="Q4033" i="2"/>
  <c r="R4033" i="2"/>
  <c r="G4034" i="2"/>
  <c r="H4034" i="2"/>
  <c r="L4034" i="2"/>
  <c r="N4034" i="2"/>
  <c r="P4034" i="2"/>
  <c r="Q4034" i="2"/>
  <c r="R4034" i="2" s="1"/>
  <c r="H4035" i="2"/>
  <c r="L4035" i="2"/>
  <c r="N4035" i="2"/>
  <c r="O4035" i="2"/>
  <c r="P4035" i="2"/>
  <c r="Q4035" i="2"/>
  <c r="R4035" i="2" s="1"/>
  <c r="F4036" i="2"/>
  <c r="H4036" i="2"/>
  <c r="I4036" i="2"/>
  <c r="L4036" i="2"/>
  <c r="N4036" i="2"/>
  <c r="G4036" i="2" s="1"/>
  <c r="P4036" i="2"/>
  <c r="Q4036" i="2"/>
  <c r="R4036" i="2" s="1"/>
  <c r="G4037" i="2"/>
  <c r="H4037" i="2"/>
  <c r="L4037" i="2"/>
  <c r="N4037" i="2"/>
  <c r="O4037" i="2"/>
  <c r="P4037" i="2"/>
  <c r="Q4037" i="2"/>
  <c r="R4037" i="2" s="1"/>
  <c r="F4038" i="2"/>
  <c r="G4038" i="2"/>
  <c r="H4038" i="2"/>
  <c r="I4038" i="2"/>
  <c r="L4038" i="2"/>
  <c r="N4038" i="2"/>
  <c r="O4038" i="2"/>
  <c r="P4038" i="2"/>
  <c r="Q4038" i="2"/>
  <c r="R4038" i="2" s="1"/>
  <c r="H4039" i="2"/>
  <c r="I4039" i="2"/>
  <c r="L4039" i="2"/>
  <c r="N4039" i="2"/>
  <c r="F4039" i="2" s="1"/>
  <c r="O4039" i="2"/>
  <c r="P4039" i="2"/>
  <c r="Q4039" i="2"/>
  <c r="R4039" i="2"/>
  <c r="H4052" i="2"/>
  <c r="L4052" i="2"/>
  <c r="N4052" i="2"/>
  <c r="P4052" i="2"/>
  <c r="Q4052" i="2"/>
  <c r="R4052" i="2"/>
  <c r="F4053" i="2"/>
  <c r="G4053" i="2"/>
  <c r="H4053" i="2"/>
  <c r="L4053" i="2"/>
  <c r="N4053" i="2"/>
  <c r="I4053" i="2" s="1"/>
  <c r="O4053" i="2"/>
  <c r="P4053" i="2"/>
  <c r="Q4053" i="2"/>
  <c r="R4053" i="2"/>
  <c r="H4054" i="2"/>
  <c r="I4054" i="2"/>
  <c r="L4054" i="2"/>
  <c r="N4054" i="2"/>
  <c r="P4054" i="2"/>
  <c r="Q4054" i="2"/>
  <c r="R4054" i="2"/>
  <c r="G4055" i="2"/>
  <c r="H4055" i="2"/>
  <c r="L4055" i="2"/>
  <c r="N4055" i="2"/>
  <c r="I4055" i="2" s="1"/>
  <c r="O4055" i="2"/>
  <c r="P4055" i="2"/>
  <c r="Q4055" i="2"/>
  <c r="R4055" i="2" s="1"/>
  <c r="F4056" i="2"/>
  <c r="G4056" i="2"/>
  <c r="H4056" i="2"/>
  <c r="I4056" i="2"/>
  <c r="L4056" i="2"/>
  <c r="N4056" i="2"/>
  <c r="O4056" i="2"/>
  <c r="P4056" i="2"/>
  <c r="Q4056" i="2"/>
  <c r="R4056" i="2"/>
  <c r="F4057" i="2"/>
  <c r="H4057" i="2"/>
  <c r="L4057" i="2"/>
  <c r="N4057" i="2"/>
  <c r="P4057" i="2"/>
  <c r="Q4057" i="2"/>
  <c r="R4057" i="2"/>
  <c r="F4058" i="2"/>
  <c r="G4058" i="2"/>
  <c r="H4058" i="2"/>
  <c r="I4058" i="2"/>
  <c r="L4058" i="2"/>
  <c r="N4058" i="2"/>
  <c r="O4058" i="2" s="1"/>
  <c r="P4058" i="2"/>
  <c r="Q4058" i="2"/>
  <c r="R4058" i="2"/>
  <c r="H4059" i="2"/>
  <c r="L4059" i="2"/>
  <c r="N4059" i="2"/>
  <c r="P4059" i="2"/>
  <c r="Q4059" i="2"/>
  <c r="R4059" i="2"/>
  <c r="H4060" i="2"/>
  <c r="L4060" i="2"/>
  <c r="N4060" i="2"/>
  <c r="P4060" i="2"/>
  <c r="Q4060" i="2"/>
  <c r="R4060" i="2"/>
  <c r="H4061" i="2"/>
  <c r="L4061" i="2"/>
  <c r="N4061" i="2"/>
  <c r="O4061" i="2"/>
  <c r="P4061" i="2"/>
  <c r="Q4061" i="2"/>
  <c r="R4061" i="2" s="1"/>
  <c r="F4062" i="2"/>
  <c r="G4062" i="2"/>
  <c r="H4062" i="2"/>
  <c r="I4062" i="2"/>
  <c r="L4062" i="2"/>
  <c r="N4062" i="2"/>
  <c r="O4062" i="2"/>
  <c r="P4062" i="2"/>
  <c r="Q4062" i="2"/>
  <c r="R4062" i="2" s="1"/>
  <c r="F4063" i="2"/>
  <c r="G4063" i="2"/>
  <c r="H4063" i="2"/>
  <c r="I4063" i="2"/>
  <c r="L4063" i="2"/>
  <c r="N4063" i="2"/>
  <c r="O4063" i="2" s="1"/>
  <c r="P4063" i="2"/>
  <c r="Q4063" i="2"/>
  <c r="R4063" i="2"/>
  <c r="H4064" i="2"/>
  <c r="L4064" i="2"/>
  <c r="N4064" i="2"/>
  <c r="P4064" i="2"/>
  <c r="Q4064" i="2"/>
  <c r="R4064" i="2"/>
  <c r="H4065" i="2"/>
  <c r="I4065" i="2"/>
  <c r="L4065" i="2"/>
  <c r="N4065" i="2"/>
  <c r="O4065" i="2"/>
  <c r="P4065" i="2"/>
  <c r="Q4065" i="2"/>
  <c r="R4065" i="2"/>
  <c r="H4066" i="2"/>
  <c r="L4066" i="2"/>
  <c r="N4066" i="2"/>
  <c r="O4066" i="2"/>
  <c r="P4066" i="2"/>
  <c r="Q4066" i="2"/>
  <c r="R4066" i="2"/>
  <c r="F4067" i="2"/>
  <c r="G4067" i="2"/>
  <c r="H4067" i="2"/>
  <c r="L4067" i="2"/>
  <c r="N4067" i="2"/>
  <c r="I4067" i="2" s="1"/>
  <c r="P4067" i="2"/>
  <c r="Q4067" i="2"/>
  <c r="R4067" i="2"/>
  <c r="F4068" i="2"/>
  <c r="G4068" i="2"/>
  <c r="H4068" i="2"/>
  <c r="I4068" i="2"/>
  <c r="L4068" i="2"/>
  <c r="N4068" i="2"/>
  <c r="O4068" i="2"/>
  <c r="P4068" i="2"/>
  <c r="Q4068" i="2"/>
  <c r="R4068" i="2" s="1"/>
  <c r="G4069" i="2"/>
  <c r="H4069" i="2"/>
  <c r="L4069" i="2"/>
  <c r="N4069" i="2"/>
  <c r="P4069" i="2"/>
  <c r="Q4069" i="2"/>
  <c r="R4069" i="2" s="1"/>
  <c r="H4070" i="2"/>
  <c r="L4070" i="2"/>
  <c r="N4070" i="2"/>
  <c r="P4070" i="2"/>
  <c r="Q4070" i="2"/>
  <c r="R4070" i="2"/>
  <c r="F4071" i="2"/>
  <c r="G4071" i="2"/>
  <c r="H4071" i="2"/>
  <c r="L4071" i="2"/>
  <c r="N4071" i="2"/>
  <c r="I4071" i="2" s="1"/>
  <c r="O4071" i="2"/>
  <c r="P4071" i="2"/>
  <c r="Q4071" i="2"/>
  <c r="R4071" i="2"/>
  <c r="H4072" i="2"/>
  <c r="I4072" i="2"/>
  <c r="L4072" i="2"/>
  <c r="N4072" i="2"/>
  <c r="P4072" i="2"/>
  <c r="Q4072" i="2"/>
  <c r="R4072" i="2"/>
  <c r="F4073" i="2"/>
  <c r="H4073" i="2"/>
  <c r="L4073" i="2"/>
  <c r="N4073" i="2"/>
  <c r="I4073" i="2" s="1"/>
  <c r="O4073" i="2"/>
  <c r="P4073" i="2"/>
  <c r="Q4073" i="2"/>
  <c r="R4073" i="2" s="1"/>
  <c r="F4074" i="2"/>
  <c r="G4074" i="2"/>
  <c r="H4074" i="2"/>
  <c r="I4074" i="2"/>
  <c r="L4074" i="2"/>
  <c r="N4074" i="2"/>
  <c r="O4074" i="2"/>
  <c r="P4074" i="2"/>
  <c r="Q4074" i="2"/>
  <c r="R4074" i="2"/>
  <c r="F4075" i="2"/>
  <c r="H4075" i="2"/>
  <c r="L4075" i="2"/>
  <c r="N4075" i="2"/>
  <c r="P4075" i="2"/>
  <c r="Q4075" i="2"/>
  <c r="R4075" i="2"/>
  <c r="F4076" i="2"/>
  <c r="G4076" i="2"/>
  <c r="H4076" i="2"/>
  <c r="I4076" i="2"/>
  <c r="L4076" i="2"/>
  <c r="N4076" i="2"/>
  <c r="O4076" i="2" s="1"/>
  <c r="P4076" i="2"/>
  <c r="Q4076" i="2"/>
  <c r="R4076" i="2"/>
  <c r="F4088" i="2"/>
  <c r="G4088" i="2"/>
  <c r="G4089" i="2" s="1"/>
  <c r="H4088" i="2"/>
  <c r="I4088" i="2"/>
  <c r="L4088" i="2"/>
  <c r="N4088" i="2"/>
  <c r="O4088" i="2" s="1"/>
  <c r="P4088" i="2"/>
  <c r="Q4088" i="2"/>
  <c r="R4088" i="2" s="1"/>
  <c r="F4100" i="2"/>
  <c r="G4100" i="2"/>
  <c r="H4100" i="2"/>
  <c r="L4100" i="2"/>
  <c r="N4100" i="2"/>
  <c r="I4100" i="2" s="1"/>
  <c r="O4100" i="2"/>
  <c r="P4100" i="2"/>
  <c r="Q4100" i="2"/>
  <c r="R4100" i="2" s="1"/>
  <c r="H4101" i="2"/>
  <c r="L4101" i="2"/>
  <c r="N4101" i="2"/>
  <c r="P4101" i="2"/>
  <c r="Q4101" i="2"/>
  <c r="R4101" i="2" s="1"/>
  <c r="F4102" i="2"/>
  <c r="G4102" i="2"/>
  <c r="H4102" i="2"/>
  <c r="L4102" i="2"/>
  <c r="N4102" i="2"/>
  <c r="I4102" i="2" s="1"/>
  <c r="O4102" i="2"/>
  <c r="P4102" i="2"/>
  <c r="Q4102" i="2"/>
  <c r="R4102" i="2" s="1"/>
  <c r="F4103" i="2"/>
  <c r="G4103" i="2"/>
  <c r="H4103" i="2"/>
  <c r="I4103" i="2"/>
  <c r="L4103" i="2"/>
  <c r="N4103" i="2"/>
  <c r="O4103" i="2"/>
  <c r="P4103" i="2"/>
  <c r="Q4103" i="2"/>
  <c r="R4103" i="2"/>
  <c r="H4104" i="2"/>
  <c r="L4104" i="2"/>
  <c r="N4104" i="2"/>
  <c r="P4104" i="2"/>
  <c r="Q4104" i="2"/>
  <c r="R4104" i="2" s="1"/>
  <c r="H4105" i="2"/>
  <c r="L4105" i="2"/>
  <c r="N4105" i="2"/>
  <c r="P4105" i="2"/>
  <c r="Q4105" i="2"/>
  <c r="R4105" i="2"/>
  <c r="H4106" i="2"/>
  <c r="L4106" i="2"/>
  <c r="N4106" i="2"/>
  <c r="P4106" i="2"/>
  <c r="Q4106" i="2"/>
  <c r="R4106" i="2"/>
  <c r="H4107" i="2"/>
  <c r="I4107" i="2"/>
  <c r="L4107" i="2"/>
  <c r="N4107" i="2"/>
  <c r="O4107" i="2" s="1"/>
  <c r="P4107" i="2"/>
  <c r="Q4107" i="2"/>
  <c r="R4107" i="2" s="1"/>
  <c r="G4108" i="2"/>
  <c r="H4108" i="2"/>
  <c r="L4108" i="2"/>
  <c r="N4108" i="2"/>
  <c r="O4108" i="2"/>
  <c r="P4108" i="2"/>
  <c r="Q4108" i="2"/>
  <c r="R4108" i="2" s="1"/>
  <c r="F4109" i="2"/>
  <c r="G4109" i="2"/>
  <c r="H4109" i="2"/>
  <c r="I4109" i="2"/>
  <c r="L4109" i="2"/>
  <c r="N4109" i="2"/>
  <c r="O4109" i="2"/>
  <c r="P4109" i="2"/>
  <c r="Q4109" i="2"/>
  <c r="R4109" i="2" s="1"/>
  <c r="H4110" i="2"/>
  <c r="I4110" i="2"/>
  <c r="L4110" i="2"/>
  <c r="N4110" i="2"/>
  <c r="O4110" i="2" s="1"/>
  <c r="P4110" i="2"/>
  <c r="Q4110" i="2"/>
  <c r="R4110" i="2" s="1"/>
  <c r="F4111" i="2"/>
  <c r="G4111" i="2"/>
  <c r="H4111" i="2"/>
  <c r="L4111" i="2"/>
  <c r="N4111" i="2"/>
  <c r="I4111" i="2" s="1"/>
  <c r="O4111" i="2"/>
  <c r="P4111" i="2"/>
  <c r="Q4111" i="2"/>
  <c r="R4111" i="2"/>
  <c r="F4123" i="2"/>
  <c r="G4123" i="2"/>
  <c r="H4123" i="2"/>
  <c r="I4123" i="2"/>
  <c r="L4123" i="2"/>
  <c r="N4123" i="2"/>
  <c r="O4123" i="2"/>
  <c r="P4123" i="2"/>
  <c r="Q4123" i="2"/>
  <c r="R4123" i="2" s="1"/>
  <c r="H4124" i="2"/>
  <c r="L4124" i="2"/>
  <c r="N4124" i="2"/>
  <c r="O4124" i="2"/>
  <c r="P4124" i="2"/>
  <c r="Q4124" i="2"/>
  <c r="R4124" i="2" s="1"/>
  <c r="H4125" i="2"/>
  <c r="L4125" i="2"/>
  <c r="N4125" i="2"/>
  <c r="O4125" i="2"/>
  <c r="P4125" i="2"/>
  <c r="Q4125" i="2"/>
  <c r="R4125" i="2"/>
  <c r="H4126" i="2"/>
  <c r="L4126" i="2"/>
  <c r="N4126" i="2"/>
  <c r="P4126" i="2"/>
  <c r="Q4126" i="2"/>
  <c r="R4126" i="2" s="1"/>
  <c r="F4127" i="2"/>
  <c r="G4127" i="2"/>
  <c r="H4127" i="2"/>
  <c r="I4127" i="2"/>
  <c r="L4127" i="2"/>
  <c r="N4127" i="2"/>
  <c r="O4127" i="2"/>
  <c r="P4127" i="2"/>
  <c r="Q4127" i="2"/>
  <c r="R4127" i="2" s="1"/>
  <c r="F4128" i="2"/>
  <c r="G4128" i="2"/>
  <c r="H4128" i="2"/>
  <c r="I4128" i="2"/>
  <c r="L4128" i="2"/>
  <c r="N4128" i="2"/>
  <c r="O4128" i="2" s="1"/>
  <c r="P4128" i="2"/>
  <c r="Q4128" i="2"/>
  <c r="R4128" i="2"/>
  <c r="F4129" i="2"/>
  <c r="H4129" i="2"/>
  <c r="I4129" i="2"/>
  <c r="L4129" i="2"/>
  <c r="N4129" i="2"/>
  <c r="G4129" i="2" s="1"/>
  <c r="P4129" i="2"/>
  <c r="Q4129" i="2"/>
  <c r="R4129" i="2" s="1"/>
  <c r="H4130" i="2"/>
  <c r="I4130" i="2"/>
  <c r="L4130" i="2"/>
  <c r="N4130" i="2"/>
  <c r="F4130" i="2" s="1"/>
  <c r="O4130" i="2"/>
  <c r="P4130" i="2"/>
  <c r="Q4130" i="2"/>
  <c r="R4130" i="2" s="1"/>
  <c r="F4131" i="2"/>
  <c r="H4131" i="2"/>
  <c r="L4131" i="2"/>
  <c r="N4131" i="2"/>
  <c r="G4131" i="2" s="1"/>
  <c r="O4131" i="2"/>
  <c r="P4131" i="2"/>
  <c r="Q4131" i="2"/>
  <c r="R4131" i="2"/>
  <c r="F4132" i="2"/>
  <c r="G4132" i="2"/>
  <c r="H4132" i="2"/>
  <c r="L4132" i="2"/>
  <c r="N4132" i="2"/>
  <c r="I4132" i="2" s="1"/>
  <c r="P4132" i="2"/>
  <c r="Q4132" i="2"/>
  <c r="R4132" i="2"/>
  <c r="F4133" i="2"/>
  <c r="G4133" i="2"/>
  <c r="H4133" i="2"/>
  <c r="I4133" i="2"/>
  <c r="L4133" i="2"/>
  <c r="N4133" i="2"/>
  <c r="O4133" i="2"/>
  <c r="P4133" i="2"/>
  <c r="Q4133" i="2"/>
  <c r="R4133" i="2" s="1"/>
  <c r="H4134" i="2"/>
  <c r="L4134" i="2"/>
  <c r="N4134" i="2"/>
  <c r="P4134" i="2"/>
  <c r="Q4134" i="2"/>
  <c r="R4134" i="2"/>
  <c r="H4135" i="2"/>
  <c r="I4135" i="2"/>
  <c r="L4135" i="2"/>
  <c r="N4135" i="2"/>
  <c r="F4135" i="2" s="1"/>
  <c r="O4135" i="2"/>
  <c r="P4135" i="2"/>
  <c r="Q4135" i="2"/>
  <c r="R4135" i="2" s="1"/>
  <c r="G4136" i="2"/>
  <c r="H4136" i="2"/>
  <c r="I4136" i="2"/>
  <c r="L4136" i="2"/>
  <c r="N4136" i="2"/>
  <c r="F4136" i="2" s="1"/>
  <c r="O4136" i="2"/>
  <c r="P4136" i="2"/>
  <c r="Q4136" i="2"/>
  <c r="R4136" i="2" s="1"/>
  <c r="H4137" i="2"/>
  <c r="L4137" i="2"/>
  <c r="N4137" i="2"/>
  <c r="P4137" i="2"/>
  <c r="Q4137" i="2"/>
  <c r="R4137" i="2"/>
  <c r="F4138" i="2"/>
  <c r="G4138" i="2"/>
  <c r="H4138" i="2"/>
  <c r="L4138" i="2"/>
  <c r="N4138" i="2"/>
  <c r="I4138" i="2" s="1"/>
  <c r="P4138" i="2"/>
  <c r="Q4138" i="2"/>
  <c r="R4138" i="2" s="1"/>
  <c r="F4139" i="2"/>
  <c r="G4139" i="2"/>
  <c r="H4139" i="2"/>
  <c r="I4139" i="2"/>
  <c r="L4139" i="2"/>
  <c r="N4139" i="2"/>
  <c r="O4139" i="2"/>
  <c r="P4139" i="2"/>
  <c r="Q4139" i="2"/>
  <c r="R4139" i="2" s="1"/>
  <c r="F4140" i="2"/>
  <c r="H4140" i="2"/>
  <c r="L4140" i="2"/>
  <c r="N4140" i="2"/>
  <c r="O4140" i="2"/>
  <c r="P4140" i="2"/>
  <c r="Q4140" i="2"/>
  <c r="R4140" i="2"/>
  <c r="F4141" i="2"/>
  <c r="G4141" i="2"/>
  <c r="H4141" i="2"/>
  <c r="I4141" i="2"/>
  <c r="L4141" i="2"/>
  <c r="N4141" i="2"/>
  <c r="O4141" i="2"/>
  <c r="P4141" i="2"/>
  <c r="Q4141" i="2"/>
  <c r="R4141" i="2" s="1"/>
  <c r="H4142" i="2"/>
  <c r="L4142" i="2"/>
  <c r="N4142" i="2"/>
  <c r="P4142" i="2"/>
  <c r="Q4142" i="2"/>
  <c r="R4142" i="2" s="1"/>
  <c r="H4143" i="2"/>
  <c r="L4143" i="2"/>
  <c r="N4143" i="2"/>
  <c r="O4143" i="2"/>
  <c r="P4143" i="2"/>
  <c r="Q4143" i="2"/>
  <c r="R4143" i="2" s="1"/>
  <c r="H4144" i="2"/>
  <c r="L4144" i="2"/>
  <c r="N4144" i="2"/>
  <c r="O4144" i="2"/>
  <c r="P4144" i="2"/>
  <c r="Q4144" i="2"/>
  <c r="R4144" i="2" s="1"/>
  <c r="F4145" i="2"/>
  <c r="G4145" i="2"/>
  <c r="H4145" i="2"/>
  <c r="I4145" i="2"/>
  <c r="L4145" i="2"/>
  <c r="N4145" i="2"/>
  <c r="O4145" i="2"/>
  <c r="P4145" i="2"/>
  <c r="Q4145" i="2"/>
  <c r="R4145" i="2" s="1"/>
  <c r="F4146" i="2"/>
  <c r="G4146" i="2"/>
  <c r="H4146" i="2"/>
  <c r="I4146" i="2"/>
  <c r="L4146" i="2"/>
  <c r="N4146" i="2"/>
  <c r="O4146" i="2" s="1"/>
  <c r="P4146" i="2"/>
  <c r="Q4146" i="2"/>
  <c r="R4146" i="2"/>
  <c r="H4147" i="2"/>
  <c r="L4147" i="2"/>
  <c r="N4147" i="2"/>
  <c r="P4147" i="2"/>
  <c r="Q4147" i="2"/>
  <c r="R4147" i="2" s="1"/>
  <c r="H4148" i="2"/>
  <c r="I4148" i="2"/>
  <c r="L4148" i="2"/>
  <c r="N4148" i="2"/>
  <c r="F4148" i="2" s="1"/>
  <c r="O4148" i="2"/>
  <c r="P4148" i="2"/>
  <c r="Q4148" i="2"/>
  <c r="R4148" i="2"/>
  <c r="F4149" i="2"/>
  <c r="H4149" i="2"/>
  <c r="L4149" i="2"/>
  <c r="N4149" i="2"/>
  <c r="O4149" i="2"/>
  <c r="P4149" i="2"/>
  <c r="Q4149" i="2"/>
  <c r="R4149" i="2"/>
  <c r="F4150" i="2"/>
  <c r="G4150" i="2"/>
  <c r="H4150" i="2"/>
  <c r="L4150" i="2"/>
  <c r="N4150" i="2"/>
  <c r="I4150" i="2" s="1"/>
  <c r="P4150" i="2"/>
  <c r="Q4150" i="2"/>
  <c r="R4150" i="2" s="1"/>
  <c r="F4162" i="2"/>
  <c r="G4162" i="2"/>
  <c r="G4163" i="2" s="1"/>
  <c r="H4162" i="2"/>
  <c r="I4162" i="2"/>
  <c r="L4162" i="2"/>
  <c r="N4162" i="2"/>
  <c r="O4162" i="2"/>
  <c r="P4162" i="2"/>
  <c r="Q4162" i="2"/>
  <c r="R4162" i="2"/>
  <c r="F4172" i="2"/>
  <c r="G4172" i="2"/>
  <c r="H4172" i="2"/>
  <c r="I4172" i="2"/>
  <c r="L4172" i="2"/>
  <c r="N4172" i="2"/>
  <c r="O4172" i="2"/>
  <c r="P4172" i="2"/>
  <c r="Q4172" i="2"/>
  <c r="R4172" i="2" s="1"/>
  <c r="H4173" i="2"/>
  <c r="L4173" i="2"/>
  <c r="N4173" i="2"/>
  <c r="P4173" i="2"/>
  <c r="Q4173" i="2"/>
  <c r="R4173" i="2"/>
  <c r="H4174" i="2"/>
  <c r="I4174" i="2"/>
  <c r="L4174" i="2"/>
  <c r="N4174" i="2"/>
  <c r="F4174" i="2" s="1"/>
  <c r="O4174" i="2"/>
  <c r="P4174" i="2"/>
  <c r="Q4174" i="2"/>
  <c r="R4174" i="2" s="1"/>
  <c r="G4175" i="2"/>
  <c r="H4175" i="2"/>
  <c r="I4175" i="2"/>
  <c r="L4175" i="2"/>
  <c r="N4175" i="2"/>
  <c r="F4175" i="2" s="1"/>
  <c r="O4175" i="2"/>
  <c r="P4175" i="2"/>
  <c r="Q4175" i="2"/>
  <c r="R4175" i="2" s="1"/>
  <c r="H4176" i="2"/>
  <c r="I4176" i="2"/>
  <c r="L4176" i="2"/>
  <c r="N4176" i="2"/>
  <c r="P4176" i="2"/>
  <c r="Q4176" i="2"/>
  <c r="R4176" i="2"/>
  <c r="G4177" i="2"/>
  <c r="H4177" i="2"/>
  <c r="L4177" i="2"/>
  <c r="N4177" i="2"/>
  <c r="I4177" i="2" s="1"/>
  <c r="O4177" i="2"/>
  <c r="P4177" i="2"/>
  <c r="Q4177" i="2"/>
  <c r="R4177" i="2" s="1"/>
  <c r="F4188" i="2"/>
  <c r="G4188" i="2"/>
  <c r="H4188" i="2"/>
  <c r="I4188" i="2"/>
  <c r="L4188" i="2"/>
  <c r="N4188" i="2"/>
  <c r="O4188" i="2"/>
  <c r="P4188" i="2"/>
  <c r="Q4188" i="2"/>
  <c r="R4188" i="2"/>
  <c r="H4189" i="2"/>
  <c r="I4189" i="2"/>
  <c r="L4189" i="2"/>
  <c r="N4189" i="2"/>
  <c r="P4189" i="2"/>
  <c r="Q4189" i="2"/>
  <c r="R4189" i="2" s="1"/>
  <c r="F4190" i="2"/>
  <c r="G4190" i="2"/>
  <c r="H4190" i="2"/>
  <c r="I4190" i="2"/>
  <c r="L4190" i="2"/>
  <c r="N4190" i="2"/>
  <c r="O4190" i="2"/>
  <c r="P4190" i="2"/>
  <c r="Q4190" i="2"/>
  <c r="R4190" i="2"/>
  <c r="F4191" i="2"/>
  <c r="G4191" i="2"/>
  <c r="H4191" i="2"/>
  <c r="I4191" i="2"/>
  <c r="L4191" i="2"/>
  <c r="N4191" i="2"/>
  <c r="O4191" i="2" s="1"/>
  <c r="P4191" i="2"/>
  <c r="Q4191" i="2"/>
  <c r="R4191" i="2"/>
  <c r="H4192" i="2"/>
  <c r="L4192" i="2"/>
  <c r="N4192" i="2"/>
  <c r="O4192" i="2" s="1"/>
  <c r="P4192" i="2"/>
  <c r="Q4192" i="2"/>
  <c r="R4192" i="2" s="1"/>
  <c r="H4193" i="2"/>
  <c r="L4193" i="2"/>
  <c r="N4193" i="2"/>
  <c r="P4193" i="2"/>
  <c r="Q4193" i="2"/>
  <c r="R4193" i="2"/>
  <c r="F4194" i="2"/>
  <c r="G4194" i="2"/>
  <c r="H4194" i="2"/>
  <c r="I4194" i="2"/>
  <c r="L4194" i="2"/>
  <c r="N4194" i="2"/>
  <c r="O4194" i="2"/>
  <c r="P4194" i="2"/>
  <c r="Q4194" i="2"/>
  <c r="R4194" i="2"/>
  <c r="F4195" i="2"/>
  <c r="G4195" i="2"/>
  <c r="H4195" i="2"/>
  <c r="I4195" i="2"/>
  <c r="L4195" i="2"/>
  <c r="N4195" i="2"/>
  <c r="O4195" i="2" s="1"/>
  <c r="P4195" i="2"/>
  <c r="Q4195" i="2"/>
  <c r="R4195" i="2"/>
  <c r="F4196" i="2"/>
  <c r="H4196" i="2"/>
  <c r="I4196" i="2"/>
  <c r="L4196" i="2"/>
  <c r="N4196" i="2"/>
  <c r="G4196" i="2" s="1"/>
  <c r="O4196" i="2"/>
  <c r="P4196" i="2"/>
  <c r="Q4196" i="2"/>
  <c r="R4196" i="2"/>
  <c r="G4197" i="2"/>
  <c r="H4197" i="2"/>
  <c r="L4197" i="2"/>
  <c r="N4197" i="2"/>
  <c r="I4197" i="2" s="1"/>
  <c r="O4197" i="2"/>
  <c r="P4197" i="2"/>
  <c r="Q4197" i="2"/>
  <c r="R4197" i="2" s="1"/>
  <c r="H4198" i="2"/>
  <c r="L4198" i="2"/>
  <c r="N4198" i="2"/>
  <c r="O4198" i="2" s="1"/>
  <c r="P4198" i="2"/>
  <c r="Q4198" i="2"/>
  <c r="R4198" i="2"/>
  <c r="F4199" i="2"/>
  <c r="G4199" i="2"/>
  <c r="H4199" i="2"/>
  <c r="L4199" i="2"/>
  <c r="N4199" i="2"/>
  <c r="I4199" i="2" s="1"/>
  <c r="P4199" i="2"/>
  <c r="Q4199" i="2"/>
  <c r="R4199" i="2" s="1"/>
  <c r="F4200" i="2"/>
  <c r="G4200" i="2"/>
  <c r="H4200" i="2"/>
  <c r="I4200" i="2"/>
  <c r="L4200" i="2"/>
  <c r="N4200" i="2"/>
  <c r="O4200" i="2"/>
  <c r="P4200" i="2"/>
  <c r="Q4200" i="2"/>
  <c r="R4200" i="2"/>
  <c r="H4201" i="2"/>
  <c r="L4201" i="2"/>
  <c r="N4201" i="2"/>
  <c r="P4201" i="2"/>
  <c r="Q4201" i="2"/>
  <c r="R4201" i="2" s="1"/>
  <c r="H4202" i="2"/>
  <c r="I4202" i="2"/>
  <c r="L4202" i="2"/>
  <c r="N4202" i="2"/>
  <c r="F4202" i="2" s="1"/>
  <c r="O4202" i="2"/>
  <c r="P4202" i="2"/>
  <c r="Q4202" i="2"/>
  <c r="R4202" i="2"/>
  <c r="F4203" i="2"/>
  <c r="H4203" i="2"/>
  <c r="L4203" i="2"/>
  <c r="N4203" i="2"/>
  <c r="O4203" i="2"/>
  <c r="P4203" i="2"/>
  <c r="Q4203" i="2"/>
  <c r="R4203" i="2"/>
  <c r="H4204" i="2"/>
  <c r="I4204" i="2"/>
  <c r="L4204" i="2"/>
  <c r="N4204" i="2"/>
  <c r="O4204" i="2" s="1"/>
  <c r="P4204" i="2"/>
  <c r="Q4204" i="2"/>
  <c r="R4204" i="2"/>
  <c r="H4205" i="2"/>
  <c r="L4205" i="2"/>
  <c r="N4205" i="2"/>
  <c r="O4205" i="2"/>
  <c r="P4205" i="2"/>
  <c r="Q4205" i="2"/>
  <c r="R4205" i="2" s="1"/>
  <c r="F4206" i="2"/>
  <c r="G4206" i="2"/>
  <c r="H4206" i="2"/>
  <c r="I4206" i="2"/>
  <c r="L4206" i="2"/>
  <c r="N4206" i="2"/>
  <c r="O4206" i="2"/>
  <c r="P4206" i="2"/>
  <c r="Q4206" i="2"/>
  <c r="R4206" i="2"/>
  <c r="H4207" i="2"/>
  <c r="I4207" i="2"/>
  <c r="L4207" i="2"/>
  <c r="N4207" i="2"/>
  <c r="P4207" i="2"/>
  <c r="Q4207" i="2"/>
  <c r="R4207" i="2"/>
  <c r="F4208" i="2"/>
  <c r="G4208" i="2"/>
  <c r="H4208" i="2"/>
  <c r="I4208" i="2"/>
  <c r="L4208" i="2"/>
  <c r="N4208" i="2"/>
  <c r="O4208" i="2"/>
  <c r="P4208" i="2"/>
  <c r="Q4208" i="2"/>
  <c r="R4208" i="2"/>
  <c r="F4209" i="2"/>
  <c r="G4209" i="2"/>
  <c r="H4209" i="2"/>
  <c r="I4209" i="2"/>
  <c r="L4209" i="2"/>
  <c r="N4209" i="2"/>
  <c r="O4209" i="2" s="1"/>
  <c r="P4209" i="2"/>
  <c r="Q4209" i="2"/>
  <c r="R4209" i="2" s="1"/>
  <c r="H4210" i="2"/>
  <c r="L4210" i="2"/>
  <c r="N4210" i="2"/>
  <c r="O4210" i="2"/>
  <c r="P4210" i="2"/>
  <c r="Q4210" i="2"/>
  <c r="R4210" i="2" s="1"/>
  <c r="H4211" i="2"/>
  <c r="L4211" i="2"/>
  <c r="N4211" i="2"/>
  <c r="P4211" i="2"/>
  <c r="Q4211" i="2"/>
  <c r="R4211" i="2" s="1"/>
  <c r="F4212" i="2"/>
  <c r="G4212" i="2"/>
  <c r="H4212" i="2"/>
  <c r="I4212" i="2"/>
  <c r="L4212" i="2"/>
  <c r="N4212" i="2"/>
  <c r="O4212" i="2"/>
  <c r="P4212" i="2"/>
  <c r="Q4212" i="2"/>
  <c r="R4212" i="2"/>
  <c r="F4223" i="2"/>
  <c r="G4223" i="2"/>
  <c r="H4223" i="2"/>
  <c r="I4223" i="2"/>
  <c r="L4223" i="2"/>
  <c r="N4223" i="2"/>
  <c r="O4223" i="2"/>
  <c r="P4223" i="2"/>
  <c r="Q4223" i="2"/>
  <c r="R4223" i="2" s="1"/>
  <c r="F4224" i="2"/>
  <c r="G4224" i="2"/>
  <c r="H4224" i="2"/>
  <c r="I4224" i="2"/>
  <c r="L4224" i="2"/>
  <c r="N4224" i="2"/>
  <c r="O4224" i="2" s="1"/>
  <c r="P4224" i="2"/>
  <c r="Q4224" i="2"/>
  <c r="R4224" i="2"/>
  <c r="H4225" i="2"/>
  <c r="I4225" i="2"/>
  <c r="L4225" i="2"/>
  <c r="N4225" i="2"/>
  <c r="O4225" i="2"/>
  <c r="P4225" i="2"/>
  <c r="Q4225" i="2"/>
  <c r="R4225" i="2" s="1"/>
  <c r="H4226" i="2"/>
  <c r="I4226" i="2"/>
  <c r="L4226" i="2"/>
  <c r="N4226" i="2"/>
  <c r="F4226" i="2" s="1"/>
  <c r="O4226" i="2"/>
  <c r="P4226" i="2"/>
  <c r="Q4226" i="2"/>
  <c r="R4226" i="2"/>
  <c r="F4227" i="2"/>
  <c r="H4227" i="2"/>
  <c r="L4227" i="2"/>
  <c r="N4227" i="2"/>
  <c r="O4227" i="2" s="1"/>
  <c r="P4227" i="2"/>
  <c r="Q4227" i="2"/>
  <c r="R4227" i="2"/>
  <c r="F4228" i="2"/>
  <c r="G4228" i="2"/>
  <c r="H4228" i="2"/>
  <c r="L4228" i="2"/>
  <c r="N4228" i="2"/>
  <c r="I4228" i="2" s="1"/>
  <c r="P4228" i="2"/>
  <c r="Q4228" i="2"/>
  <c r="R4228" i="2" s="1"/>
  <c r="F4229" i="2"/>
  <c r="G4229" i="2"/>
  <c r="H4229" i="2"/>
  <c r="I4229" i="2"/>
  <c r="L4229" i="2"/>
  <c r="N4229" i="2"/>
  <c r="O4229" i="2"/>
  <c r="P4229" i="2"/>
  <c r="Q4229" i="2"/>
  <c r="R4229" i="2" s="1"/>
  <c r="F4230" i="2"/>
  <c r="H4230" i="2"/>
  <c r="L4230" i="2"/>
  <c r="N4230" i="2"/>
  <c r="I4230" i="2" s="1"/>
  <c r="O4230" i="2"/>
  <c r="P4230" i="2"/>
  <c r="Q4230" i="2"/>
  <c r="R4230" i="2"/>
  <c r="H4231" i="2"/>
  <c r="I4231" i="2"/>
  <c r="L4231" i="2"/>
  <c r="N4231" i="2"/>
  <c r="F4231" i="2" s="1"/>
  <c r="O4231" i="2"/>
  <c r="P4231" i="2"/>
  <c r="Q4231" i="2"/>
  <c r="R4231" i="2" s="1"/>
  <c r="G4232" i="2"/>
  <c r="H4232" i="2"/>
  <c r="I4232" i="2"/>
  <c r="L4232" i="2"/>
  <c r="N4232" i="2"/>
  <c r="F4232" i="2" s="1"/>
  <c r="O4232" i="2"/>
  <c r="P4232" i="2"/>
  <c r="Q4232" i="2"/>
  <c r="R4232" i="2" s="1"/>
  <c r="F4233" i="2"/>
  <c r="H4233" i="2"/>
  <c r="L4233" i="2"/>
  <c r="N4233" i="2"/>
  <c r="P4233" i="2"/>
  <c r="Q4233" i="2"/>
  <c r="R4233" i="2"/>
  <c r="F4234" i="2"/>
  <c r="H4234" i="2"/>
  <c r="L4234" i="2"/>
  <c r="N4234" i="2"/>
  <c r="P4234" i="2"/>
  <c r="Q4234" i="2"/>
  <c r="R4234" i="2" s="1"/>
  <c r="F4235" i="2"/>
  <c r="G4235" i="2"/>
  <c r="H4235" i="2"/>
  <c r="I4235" i="2"/>
  <c r="L4235" i="2"/>
  <c r="N4235" i="2"/>
  <c r="O4235" i="2"/>
  <c r="P4235" i="2"/>
  <c r="Q4235" i="2"/>
  <c r="R4235" i="2" s="1"/>
  <c r="H4236" i="2"/>
  <c r="L4236" i="2"/>
  <c r="N4236" i="2"/>
  <c r="P4236" i="2"/>
  <c r="Q4236" i="2"/>
  <c r="R4236" i="2"/>
  <c r="F4237" i="2"/>
  <c r="G4237" i="2"/>
  <c r="H4237" i="2"/>
  <c r="I4237" i="2"/>
  <c r="L4237" i="2"/>
  <c r="N4237" i="2"/>
  <c r="O4237" i="2"/>
  <c r="P4237" i="2"/>
  <c r="Q4237" i="2"/>
  <c r="R4237" i="2" s="1"/>
  <c r="H4238" i="2"/>
  <c r="L4238" i="2"/>
  <c r="N4238" i="2"/>
  <c r="O4238" i="2"/>
  <c r="P4238" i="2"/>
  <c r="Q4238" i="2"/>
  <c r="R4238" i="2" s="1"/>
  <c r="H4239" i="2"/>
  <c r="L4239" i="2"/>
  <c r="N4239" i="2"/>
  <c r="P4239" i="2"/>
  <c r="Q4239" i="2"/>
  <c r="R4239" i="2"/>
  <c r="H4240" i="2"/>
  <c r="L4240" i="2"/>
  <c r="N4240" i="2"/>
  <c r="O4240" i="2" s="1"/>
  <c r="P4240" i="2"/>
  <c r="Q4240" i="2"/>
  <c r="R4240" i="2"/>
  <c r="F4241" i="2"/>
  <c r="G4241" i="2"/>
  <c r="H4241" i="2"/>
  <c r="I4241" i="2"/>
  <c r="L4241" i="2"/>
  <c r="N4241" i="2"/>
  <c r="O4241" i="2"/>
  <c r="P4241" i="2"/>
  <c r="Q4241" i="2"/>
  <c r="R4241" i="2" s="1"/>
  <c r="F4242" i="2"/>
  <c r="G4242" i="2"/>
  <c r="H4242" i="2"/>
  <c r="I4242" i="2"/>
  <c r="L4242" i="2"/>
  <c r="N4242" i="2"/>
  <c r="O4242" i="2" s="1"/>
  <c r="P4242" i="2"/>
  <c r="Q4242" i="2"/>
  <c r="R4242" i="2"/>
  <c r="F4243" i="2"/>
  <c r="H4243" i="2"/>
  <c r="L4243" i="2"/>
  <c r="N4243" i="2"/>
  <c r="G4243" i="2" s="1"/>
  <c r="O4243" i="2"/>
  <c r="P4243" i="2"/>
  <c r="Q4243" i="2"/>
  <c r="R4243" i="2" s="1"/>
  <c r="H4244" i="2"/>
  <c r="I4244" i="2"/>
  <c r="L4244" i="2"/>
  <c r="N4244" i="2"/>
  <c r="F4244" i="2" s="1"/>
  <c r="O4244" i="2"/>
  <c r="P4244" i="2"/>
  <c r="Q4244" i="2"/>
  <c r="R4244" i="2" s="1"/>
  <c r="H4255" i="2"/>
  <c r="L4255" i="2"/>
  <c r="N4255" i="2"/>
  <c r="O4255" i="2"/>
  <c r="P4255" i="2"/>
  <c r="Q4255" i="2"/>
  <c r="R4255" i="2"/>
  <c r="F4256" i="2"/>
  <c r="G4256" i="2"/>
  <c r="H4256" i="2"/>
  <c r="L4256" i="2"/>
  <c r="N4256" i="2"/>
  <c r="I4256" i="2" s="1"/>
  <c r="P4256" i="2"/>
  <c r="Q4256" i="2"/>
  <c r="R4256" i="2" s="1"/>
  <c r="F4257" i="2"/>
  <c r="G4257" i="2"/>
  <c r="H4257" i="2"/>
  <c r="I4257" i="2"/>
  <c r="L4257" i="2"/>
  <c r="N4257" i="2"/>
  <c r="O4257" i="2"/>
  <c r="P4257" i="2"/>
  <c r="Q4257" i="2"/>
  <c r="R4257" i="2" s="1"/>
  <c r="F4258" i="2"/>
  <c r="G4258" i="2"/>
  <c r="H4258" i="2"/>
  <c r="L4258" i="2"/>
  <c r="N4258" i="2"/>
  <c r="P4258" i="2"/>
  <c r="Q4258" i="2"/>
  <c r="R4258" i="2"/>
  <c r="H4259" i="2"/>
  <c r="L4259" i="2"/>
  <c r="N4259" i="2"/>
  <c r="P4259" i="2"/>
  <c r="Q4259" i="2"/>
  <c r="R4259" i="2"/>
  <c r="F4260" i="2"/>
  <c r="H4260" i="2"/>
  <c r="L4260" i="2"/>
  <c r="N4260" i="2"/>
  <c r="P4260" i="2"/>
  <c r="Q4260" i="2"/>
  <c r="R4260" i="2"/>
  <c r="H4261" i="2"/>
  <c r="I4261" i="2"/>
  <c r="L4261" i="2"/>
  <c r="N4261" i="2"/>
  <c r="P4261" i="2"/>
  <c r="Q4261" i="2"/>
  <c r="R4261" i="2"/>
  <c r="F4262" i="2"/>
  <c r="H4262" i="2"/>
  <c r="L4262" i="2"/>
  <c r="N4262" i="2"/>
  <c r="I4262" i="2" s="1"/>
  <c r="O4262" i="2"/>
  <c r="P4262" i="2"/>
  <c r="Q4262" i="2"/>
  <c r="R4262" i="2" s="1"/>
  <c r="F4263" i="2"/>
  <c r="G4263" i="2"/>
  <c r="H4263" i="2"/>
  <c r="I4263" i="2"/>
  <c r="L4263" i="2"/>
  <c r="N4263" i="2"/>
  <c r="O4263" i="2"/>
  <c r="P4263" i="2"/>
  <c r="Q4263" i="2"/>
  <c r="R4263" i="2"/>
  <c r="F4264" i="2"/>
  <c r="H4264" i="2"/>
  <c r="L4264" i="2"/>
  <c r="N4264" i="2"/>
  <c r="P4264" i="2"/>
  <c r="Q4264" i="2"/>
  <c r="R4264" i="2"/>
  <c r="F4265" i="2"/>
  <c r="G4265" i="2"/>
  <c r="H4265" i="2"/>
  <c r="I4265" i="2"/>
  <c r="L4265" i="2"/>
  <c r="N4265" i="2"/>
  <c r="O4265" i="2" s="1"/>
  <c r="P4265" i="2"/>
  <c r="Q4265" i="2"/>
  <c r="R4265" i="2"/>
  <c r="G4266" i="2"/>
  <c r="H4266" i="2"/>
  <c r="I4266" i="2"/>
  <c r="L4266" i="2"/>
  <c r="N4266" i="2"/>
  <c r="P4266" i="2"/>
  <c r="Q4266" i="2"/>
  <c r="R4266" i="2"/>
  <c r="H4267" i="2"/>
  <c r="L4267" i="2"/>
  <c r="N4267" i="2"/>
  <c r="O4267" i="2"/>
  <c r="P4267" i="2"/>
  <c r="Q4267" i="2"/>
  <c r="R4267" i="2" s="1"/>
  <c r="H4268" i="2"/>
  <c r="L4268" i="2"/>
  <c r="N4268" i="2"/>
  <c r="O4268" i="2"/>
  <c r="P4268" i="2"/>
  <c r="Q4268" i="2"/>
  <c r="R4268" i="2"/>
  <c r="F4269" i="2"/>
  <c r="G4269" i="2"/>
  <c r="H4269" i="2"/>
  <c r="I4269" i="2"/>
  <c r="L4269" i="2"/>
  <c r="N4269" i="2"/>
  <c r="O4269" i="2"/>
  <c r="P4269" i="2"/>
  <c r="Q4269" i="2"/>
  <c r="R4269" i="2" s="1"/>
  <c r="F4270" i="2"/>
  <c r="G4270" i="2"/>
  <c r="H4270" i="2"/>
  <c r="I4270" i="2"/>
  <c r="L4270" i="2"/>
  <c r="N4270" i="2"/>
  <c r="O4270" i="2" s="1"/>
  <c r="P4270" i="2"/>
  <c r="Q4270" i="2"/>
  <c r="R4270" i="2"/>
  <c r="H4271" i="2"/>
  <c r="L4271" i="2"/>
  <c r="N4271" i="2"/>
  <c r="P4271" i="2"/>
  <c r="Q4271" i="2"/>
  <c r="R4271" i="2"/>
  <c r="H4272" i="2"/>
  <c r="L4272" i="2"/>
  <c r="N4272" i="2"/>
  <c r="O4272" i="2" s="1"/>
  <c r="P4272" i="2"/>
  <c r="Q4272" i="2"/>
  <c r="R4272" i="2"/>
  <c r="H4273" i="2"/>
  <c r="L4273" i="2"/>
  <c r="N4273" i="2"/>
  <c r="P4273" i="2"/>
  <c r="Q4273" i="2"/>
  <c r="R4273" i="2"/>
  <c r="F4274" i="2"/>
  <c r="G4274" i="2"/>
  <c r="H4274" i="2"/>
  <c r="L4274" i="2"/>
  <c r="N4274" i="2"/>
  <c r="I4274" i="2" s="1"/>
  <c r="P4274" i="2"/>
  <c r="Q4274" i="2"/>
  <c r="R4274" i="2" s="1"/>
  <c r="F4275" i="2"/>
  <c r="G4275" i="2"/>
  <c r="H4275" i="2"/>
  <c r="I4275" i="2"/>
  <c r="L4275" i="2"/>
  <c r="N4275" i="2"/>
  <c r="O4275" i="2"/>
  <c r="P4275" i="2"/>
  <c r="Q4275" i="2"/>
  <c r="R4275" i="2" s="1"/>
  <c r="F4276" i="2"/>
  <c r="G4276" i="2"/>
  <c r="H4276" i="2"/>
  <c r="L4276" i="2"/>
  <c r="N4276" i="2"/>
  <c r="P4276" i="2"/>
  <c r="Q4276" i="2"/>
  <c r="R4276" i="2"/>
  <c r="H4277" i="2"/>
  <c r="L4277" i="2"/>
  <c r="N4277" i="2"/>
  <c r="P4277" i="2"/>
  <c r="Q4277" i="2"/>
  <c r="R4277" i="2"/>
  <c r="H4289" i="2"/>
  <c r="L4289" i="2"/>
  <c r="N4289" i="2"/>
  <c r="O4289" i="2" s="1"/>
  <c r="P4289" i="2"/>
  <c r="Q4289" i="2"/>
  <c r="R4289" i="2" s="1"/>
  <c r="G4290" i="2"/>
  <c r="H4290" i="2"/>
  <c r="I4290" i="2"/>
  <c r="L4290" i="2"/>
  <c r="N4290" i="2"/>
  <c r="F4290" i="2" s="1"/>
  <c r="P4290" i="2"/>
  <c r="Q4290" i="2"/>
  <c r="R4290" i="2"/>
  <c r="F4291" i="2"/>
  <c r="H4291" i="2"/>
  <c r="L4291" i="2"/>
  <c r="N4291" i="2"/>
  <c r="P4291" i="2"/>
  <c r="Q4291" i="2"/>
  <c r="R4291" i="2" s="1"/>
  <c r="G4292" i="2"/>
  <c r="H4292" i="2"/>
  <c r="L4292" i="2"/>
  <c r="N4292" i="2"/>
  <c r="I4292" i="2" s="1"/>
  <c r="O4292" i="2"/>
  <c r="P4292" i="2"/>
  <c r="Q4292" i="2"/>
  <c r="R4292" i="2"/>
  <c r="F4293" i="2"/>
  <c r="G4293" i="2"/>
  <c r="H4293" i="2"/>
  <c r="I4293" i="2"/>
  <c r="L4293" i="2"/>
  <c r="N4293" i="2"/>
  <c r="O4293" i="2"/>
  <c r="P4293" i="2"/>
  <c r="Q4293" i="2"/>
  <c r="R4293" i="2" s="1"/>
  <c r="F4294" i="2"/>
  <c r="G4294" i="2"/>
  <c r="H4294" i="2"/>
  <c r="I4294" i="2"/>
  <c r="L4294" i="2"/>
  <c r="N4294" i="2"/>
  <c r="O4294" i="2"/>
  <c r="P4294" i="2"/>
  <c r="Q4294" i="2"/>
  <c r="R4294" i="2"/>
  <c r="F4295" i="2"/>
  <c r="G4295" i="2"/>
  <c r="H4295" i="2"/>
  <c r="I4295" i="2"/>
  <c r="L4295" i="2"/>
  <c r="N4295" i="2"/>
  <c r="O4295" i="2" s="1"/>
  <c r="P4295" i="2"/>
  <c r="Q4295" i="2"/>
  <c r="R4295" i="2" s="1"/>
  <c r="H4296" i="2"/>
  <c r="L4296" i="2"/>
  <c r="N4296" i="2"/>
  <c r="O4296" i="2"/>
  <c r="P4296" i="2"/>
  <c r="Q4296" i="2"/>
  <c r="R4296" i="2" s="1"/>
  <c r="H4297" i="2"/>
  <c r="I4297" i="2"/>
  <c r="L4297" i="2"/>
  <c r="N4297" i="2"/>
  <c r="P4297" i="2"/>
  <c r="Q4297" i="2"/>
  <c r="R4297" i="2" s="1"/>
  <c r="F4298" i="2"/>
  <c r="G4298" i="2"/>
  <c r="H4298" i="2"/>
  <c r="L4298" i="2"/>
  <c r="N4298" i="2"/>
  <c r="I4298" i="2" s="1"/>
  <c r="O4298" i="2"/>
  <c r="P4298" i="2"/>
  <c r="Q4298" i="2"/>
  <c r="R4298" i="2" s="1"/>
  <c r="F4299" i="2"/>
  <c r="G4299" i="2"/>
  <c r="H4299" i="2"/>
  <c r="I4299" i="2"/>
  <c r="L4299" i="2"/>
  <c r="N4299" i="2"/>
  <c r="O4299" i="2"/>
  <c r="P4299" i="2"/>
  <c r="Q4299" i="2"/>
  <c r="R4299" i="2"/>
  <c r="F4300" i="2"/>
  <c r="H4300" i="2"/>
  <c r="I4300" i="2"/>
  <c r="L4300" i="2"/>
  <c r="N4300" i="2"/>
  <c r="G4300" i="2" s="1"/>
  <c r="P4300" i="2"/>
  <c r="Q4300" i="2"/>
  <c r="R4300" i="2"/>
  <c r="F4301" i="2"/>
  <c r="H4301" i="2"/>
  <c r="L4301" i="2"/>
  <c r="N4301" i="2"/>
  <c r="P4301" i="2"/>
  <c r="Q4301" i="2"/>
  <c r="R4301" i="2" s="1"/>
  <c r="H4302" i="2"/>
  <c r="L4302" i="2"/>
  <c r="N4302" i="2"/>
  <c r="O4302" i="2"/>
  <c r="P4302" i="2"/>
  <c r="Q4302" i="2"/>
  <c r="R4302" i="2"/>
  <c r="F4303" i="2"/>
  <c r="H4303" i="2"/>
  <c r="I4303" i="2"/>
  <c r="L4303" i="2"/>
  <c r="N4303" i="2"/>
  <c r="G4303" i="2" s="1"/>
  <c r="P4303" i="2"/>
  <c r="Q4303" i="2"/>
  <c r="R4303" i="2"/>
  <c r="G4304" i="2"/>
  <c r="H4304" i="2"/>
  <c r="L4304" i="2"/>
  <c r="N4304" i="2"/>
  <c r="O4304" i="2"/>
  <c r="P4304" i="2"/>
  <c r="Q4304" i="2"/>
  <c r="R4304" i="2" s="1"/>
  <c r="F4305" i="2"/>
  <c r="G4305" i="2"/>
  <c r="H4305" i="2"/>
  <c r="I4305" i="2"/>
  <c r="L4305" i="2"/>
  <c r="N4305" i="2"/>
  <c r="O4305" i="2"/>
  <c r="P4305" i="2"/>
  <c r="Q4305" i="2"/>
  <c r="R4305" i="2" s="1"/>
  <c r="H4306" i="2"/>
  <c r="I4306" i="2"/>
  <c r="L4306" i="2"/>
  <c r="N4306" i="2"/>
  <c r="F4306" i="2" s="1"/>
  <c r="O4306" i="2"/>
  <c r="P4306" i="2"/>
  <c r="Q4306" i="2"/>
  <c r="R4306" i="2"/>
  <c r="F4307" i="2"/>
  <c r="H4307" i="2"/>
  <c r="L4307" i="2"/>
  <c r="N4307" i="2"/>
  <c r="O4307" i="2"/>
  <c r="P4307" i="2"/>
  <c r="Q4307" i="2"/>
  <c r="R4307" i="2" s="1"/>
  <c r="G4308" i="2"/>
  <c r="H4308" i="2"/>
  <c r="I4308" i="2"/>
  <c r="L4308" i="2"/>
  <c r="N4308" i="2"/>
  <c r="F4308" i="2" s="1"/>
  <c r="P4308" i="2"/>
  <c r="Q4308" i="2"/>
  <c r="R4308" i="2" s="1"/>
  <c r="F4309" i="2"/>
  <c r="H4309" i="2"/>
  <c r="I4309" i="2"/>
  <c r="L4309" i="2"/>
  <c r="N4309" i="2"/>
  <c r="P4309" i="2"/>
  <c r="Q4309" i="2"/>
  <c r="R4309" i="2" s="1"/>
  <c r="G4310" i="2"/>
  <c r="H4310" i="2"/>
  <c r="L4310" i="2"/>
  <c r="N4310" i="2"/>
  <c r="I4310" i="2" s="1"/>
  <c r="O4310" i="2"/>
  <c r="P4310" i="2"/>
  <c r="Q4310" i="2"/>
  <c r="R4310" i="2"/>
  <c r="F4311" i="2"/>
  <c r="G4311" i="2"/>
  <c r="H4311" i="2"/>
  <c r="I4311" i="2"/>
  <c r="L4311" i="2"/>
  <c r="N4311" i="2"/>
  <c r="O4311" i="2"/>
  <c r="P4311" i="2"/>
  <c r="Q4311" i="2"/>
  <c r="R4311" i="2"/>
  <c r="F4312" i="2"/>
  <c r="G4312" i="2"/>
  <c r="H4312" i="2"/>
  <c r="I4312" i="2"/>
  <c r="L4312" i="2"/>
  <c r="N4312" i="2"/>
  <c r="O4312" i="2"/>
  <c r="P4312" i="2"/>
  <c r="Q4312" i="2"/>
  <c r="R4312" i="2"/>
  <c r="F4313" i="2"/>
  <c r="G4313" i="2"/>
  <c r="H4313" i="2"/>
  <c r="I4313" i="2"/>
  <c r="L4313" i="2"/>
  <c r="N4313" i="2"/>
  <c r="O4313" i="2" s="1"/>
  <c r="P4313" i="2"/>
  <c r="Q4313" i="2"/>
  <c r="R4313" i="2" s="1"/>
  <c r="G4314" i="2"/>
  <c r="H4314" i="2"/>
  <c r="L4314" i="2"/>
  <c r="N4314" i="2"/>
  <c r="O4314" i="2"/>
  <c r="P4314" i="2"/>
  <c r="Q4314" i="2"/>
  <c r="R4314" i="2" s="1"/>
  <c r="H4315" i="2"/>
  <c r="I4315" i="2"/>
  <c r="L4315" i="2"/>
  <c r="N4315" i="2"/>
  <c r="P4315" i="2"/>
  <c r="Q4315" i="2"/>
  <c r="R4315" i="2"/>
  <c r="F4316" i="2"/>
  <c r="G4316" i="2"/>
  <c r="H4316" i="2"/>
  <c r="L4316" i="2"/>
  <c r="N4316" i="2"/>
  <c r="I4316" i="2" s="1"/>
  <c r="O4316" i="2"/>
  <c r="P4316" i="2"/>
  <c r="Q4316" i="2"/>
  <c r="R4316" i="2" s="1"/>
  <c r="F4317" i="2"/>
  <c r="G4317" i="2"/>
  <c r="H4317" i="2"/>
  <c r="I4317" i="2"/>
  <c r="L4317" i="2"/>
  <c r="N4317" i="2"/>
  <c r="O4317" i="2"/>
  <c r="P4317" i="2"/>
  <c r="Q4317" i="2"/>
  <c r="R4317" i="2"/>
  <c r="F4318" i="2"/>
  <c r="H4318" i="2"/>
  <c r="L4318" i="2"/>
  <c r="N4318" i="2"/>
  <c r="G4318" i="2" s="1"/>
  <c r="O4318" i="2"/>
  <c r="P4318" i="2"/>
  <c r="Q4318" i="2"/>
  <c r="R4318" i="2"/>
  <c r="F4319" i="2"/>
  <c r="G4319" i="2"/>
  <c r="H4319" i="2"/>
  <c r="L4319" i="2"/>
  <c r="N4319" i="2"/>
  <c r="I4319" i="2" s="1"/>
  <c r="P4319" i="2"/>
  <c r="Q4319" i="2"/>
  <c r="R4319" i="2" s="1"/>
  <c r="H4320" i="2"/>
  <c r="L4320" i="2"/>
  <c r="N4320" i="2"/>
  <c r="O4320" i="2"/>
  <c r="P4320" i="2"/>
  <c r="Q4320" i="2"/>
  <c r="R4320" i="2"/>
  <c r="F4321" i="2"/>
  <c r="H4321" i="2"/>
  <c r="I4321" i="2"/>
  <c r="L4321" i="2"/>
  <c r="N4321" i="2"/>
  <c r="G4321" i="2" s="1"/>
  <c r="P4321" i="2"/>
  <c r="Q4321" i="2"/>
  <c r="R4321" i="2" s="1"/>
  <c r="H4322" i="2"/>
  <c r="L4322" i="2"/>
  <c r="N4322" i="2"/>
  <c r="O4322" i="2"/>
  <c r="P4322" i="2"/>
  <c r="Q4322" i="2"/>
  <c r="R4322" i="2" s="1"/>
  <c r="F4323" i="2"/>
  <c r="G4323" i="2"/>
  <c r="H4323" i="2"/>
  <c r="I4323" i="2"/>
  <c r="L4323" i="2"/>
  <c r="N4323" i="2"/>
  <c r="O4323" i="2"/>
  <c r="P4323" i="2"/>
  <c r="Q4323" i="2"/>
  <c r="R4323" i="2" s="1"/>
  <c r="H4324" i="2"/>
  <c r="I4324" i="2"/>
  <c r="L4324" i="2"/>
  <c r="N4324" i="2"/>
  <c r="F4324" i="2" s="1"/>
  <c r="O4324" i="2"/>
  <c r="P4324" i="2"/>
  <c r="Q4324" i="2"/>
  <c r="R4324" i="2"/>
  <c r="H4325" i="2"/>
  <c r="L4325" i="2"/>
  <c r="N4325" i="2"/>
  <c r="O4325" i="2"/>
  <c r="P4325" i="2"/>
  <c r="Q4325" i="2"/>
  <c r="R4325" i="2" s="1"/>
  <c r="G4326" i="2"/>
  <c r="H4326" i="2"/>
  <c r="I4326" i="2"/>
  <c r="L4326" i="2"/>
  <c r="N4326" i="2"/>
  <c r="F4326" i="2" s="1"/>
  <c r="P4326" i="2"/>
  <c r="Q4326" i="2"/>
  <c r="R4326" i="2"/>
  <c r="F4327" i="2"/>
  <c r="H4327" i="2"/>
  <c r="I4327" i="2"/>
  <c r="L4327" i="2"/>
  <c r="N4327" i="2"/>
  <c r="G4327" i="2" s="1"/>
  <c r="O4327" i="2"/>
  <c r="P4327" i="2"/>
  <c r="Q4327" i="2"/>
  <c r="R4327" i="2" s="1"/>
  <c r="G4328" i="2"/>
  <c r="H4328" i="2"/>
  <c r="L4328" i="2"/>
  <c r="N4328" i="2"/>
  <c r="I4328" i="2" s="1"/>
  <c r="O4328" i="2"/>
  <c r="P4328" i="2"/>
  <c r="Q4328" i="2"/>
  <c r="R4328" i="2" s="1"/>
  <c r="F4329" i="2"/>
  <c r="G4329" i="2"/>
  <c r="H4329" i="2"/>
  <c r="I4329" i="2"/>
  <c r="L4329" i="2"/>
  <c r="N4329" i="2"/>
  <c r="O4329" i="2"/>
  <c r="P4329" i="2"/>
  <c r="Q4329" i="2"/>
  <c r="R4329" i="2"/>
  <c r="F4330" i="2"/>
  <c r="G4330" i="2"/>
  <c r="H4330" i="2"/>
  <c r="I4330" i="2"/>
  <c r="L4330" i="2"/>
  <c r="N4330" i="2"/>
  <c r="O4330" i="2"/>
  <c r="P4330" i="2"/>
  <c r="Q4330" i="2"/>
  <c r="R4330" i="2"/>
  <c r="F4331" i="2"/>
  <c r="G4331" i="2"/>
  <c r="H4331" i="2"/>
  <c r="I4331" i="2"/>
  <c r="L4331" i="2"/>
  <c r="N4331" i="2"/>
  <c r="O4331" i="2" s="1"/>
  <c r="P4331" i="2"/>
  <c r="Q4331" i="2"/>
  <c r="R4331" i="2" s="1"/>
  <c r="G4343" i="2"/>
  <c r="H4343" i="2"/>
  <c r="L4343" i="2"/>
  <c r="N4343" i="2"/>
  <c r="P4343" i="2"/>
  <c r="Q4343" i="2"/>
  <c r="R4343" i="2" s="1"/>
  <c r="H4344" i="2"/>
  <c r="I4344" i="2"/>
  <c r="L4344" i="2"/>
  <c r="N4344" i="2"/>
  <c r="P4344" i="2"/>
  <c r="Q4344" i="2"/>
  <c r="R4344" i="2" s="1"/>
  <c r="F4345" i="2"/>
  <c r="G4345" i="2"/>
  <c r="H4345" i="2"/>
  <c r="L4345" i="2"/>
  <c r="N4345" i="2"/>
  <c r="I4345" i="2" s="1"/>
  <c r="O4345" i="2"/>
  <c r="P4345" i="2"/>
  <c r="Q4345" i="2"/>
  <c r="R4345" i="2" s="1"/>
  <c r="F4346" i="2"/>
  <c r="G4346" i="2"/>
  <c r="H4346" i="2"/>
  <c r="I4346" i="2"/>
  <c r="L4346" i="2"/>
  <c r="N4346" i="2"/>
  <c r="O4346" i="2"/>
  <c r="P4346" i="2"/>
  <c r="Q4346" i="2"/>
  <c r="R4346" i="2"/>
  <c r="H4347" i="2"/>
  <c r="L4347" i="2"/>
  <c r="N4347" i="2"/>
  <c r="P4347" i="2"/>
  <c r="Q4347" i="2"/>
  <c r="R4347" i="2" s="1"/>
  <c r="G4348" i="2"/>
  <c r="H4348" i="2"/>
  <c r="L4348" i="2"/>
  <c r="N4348" i="2"/>
  <c r="F4348" i="2" s="1"/>
  <c r="O4348" i="2"/>
  <c r="P4348" i="2"/>
  <c r="Q4348" i="2"/>
  <c r="R4348" i="2"/>
  <c r="H4349" i="2"/>
  <c r="I4349" i="2"/>
  <c r="L4349" i="2"/>
  <c r="N4349" i="2"/>
  <c r="P4349" i="2"/>
  <c r="Q4349" i="2"/>
  <c r="R4349" i="2" s="1"/>
  <c r="H4350" i="2"/>
  <c r="I4350" i="2"/>
  <c r="L4350" i="2"/>
  <c r="N4350" i="2"/>
  <c r="O4350" i="2" s="1"/>
  <c r="P4350" i="2"/>
  <c r="Q4350" i="2"/>
  <c r="R4350" i="2"/>
  <c r="G4351" i="2"/>
  <c r="H4351" i="2"/>
  <c r="L4351" i="2"/>
  <c r="N4351" i="2"/>
  <c r="O4351" i="2" s="1"/>
  <c r="P4351" i="2"/>
  <c r="Q4351" i="2"/>
  <c r="R4351" i="2" s="1"/>
  <c r="F4352" i="2"/>
  <c r="G4352" i="2"/>
  <c r="H4352" i="2"/>
  <c r="I4352" i="2"/>
  <c r="L4352" i="2"/>
  <c r="N4352" i="2"/>
  <c r="O4352" i="2"/>
  <c r="P4352" i="2"/>
  <c r="Q4352" i="2"/>
  <c r="R4352" i="2" s="1"/>
  <c r="H4353" i="2"/>
  <c r="I4353" i="2"/>
  <c r="L4353" i="2"/>
  <c r="N4353" i="2"/>
  <c r="O4353" i="2" s="1"/>
  <c r="P4353" i="2"/>
  <c r="Q4353" i="2"/>
  <c r="R4353" i="2"/>
  <c r="F4354" i="2"/>
  <c r="G4354" i="2"/>
  <c r="H4354" i="2"/>
  <c r="L4354" i="2"/>
  <c r="N4354" i="2"/>
  <c r="I4354" i="2" s="1"/>
  <c r="P4354" i="2"/>
  <c r="Q4354" i="2"/>
  <c r="R4354" i="2"/>
  <c r="F4355" i="2"/>
  <c r="G4355" i="2"/>
  <c r="H4355" i="2"/>
  <c r="I4355" i="2"/>
  <c r="L4355" i="2"/>
  <c r="N4355" i="2"/>
  <c r="O4355" i="2" s="1"/>
  <c r="P4355" i="2"/>
  <c r="Q4355" i="2"/>
  <c r="R4355" i="2" s="1"/>
  <c r="H4356" i="2"/>
  <c r="I4356" i="2"/>
  <c r="L4356" i="2"/>
  <c r="N4356" i="2"/>
  <c r="O4356" i="2"/>
  <c r="P4356" i="2"/>
  <c r="Q4356" i="2"/>
  <c r="R4356" i="2" s="1"/>
  <c r="G4357" i="2"/>
  <c r="H4357" i="2"/>
  <c r="L4357" i="2"/>
  <c r="N4357" i="2"/>
  <c r="I4357" i="2" s="1"/>
  <c r="O4357" i="2"/>
  <c r="P4357" i="2"/>
  <c r="Q4357" i="2"/>
  <c r="R4357" i="2"/>
  <c r="F4358" i="2"/>
  <c r="G4358" i="2"/>
  <c r="H4358" i="2"/>
  <c r="I4358" i="2"/>
  <c r="L4358" i="2"/>
  <c r="N4358" i="2"/>
  <c r="O4358" i="2"/>
  <c r="P4358" i="2"/>
  <c r="Q4358" i="2"/>
  <c r="R4358" i="2"/>
  <c r="F4359" i="2"/>
  <c r="G4359" i="2"/>
  <c r="H4359" i="2"/>
  <c r="I4359" i="2"/>
  <c r="L4359" i="2"/>
  <c r="N4359" i="2"/>
  <c r="O4359" i="2" s="1"/>
  <c r="P4359" i="2"/>
  <c r="Q4359" i="2"/>
  <c r="R4359" i="2" s="1"/>
  <c r="H4360" i="2"/>
  <c r="L4360" i="2"/>
  <c r="N4360" i="2"/>
  <c r="P4360" i="2"/>
  <c r="Q4360" i="2"/>
  <c r="R4360" i="2"/>
  <c r="F4361" i="2"/>
  <c r="G4361" i="2"/>
  <c r="H4361" i="2"/>
  <c r="I4361" i="2"/>
  <c r="L4361" i="2"/>
  <c r="N4361" i="2"/>
  <c r="O4361" i="2"/>
  <c r="P4361" i="2"/>
  <c r="Q4361" i="2"/>
  <c r="R4361" i="2" s="1"/>
  <c r="H4362" i="2"/>
  <c r="L4362" i="2"/>
  <c r="N4362" i="2"/>
  <c r="P4362" i="2"/>
  <c r="Q4362" i="2"/>
  <c r="R4362" i="2" s="1"/>
  <c r="F4363" i="2"/>
  <c r="G4363" i="2"/>
  <c r="H4363" i="2"/>
  <c r="L4363" i="2"/>
  <c r="N4363" i="2"/>
  <c r="I4363" i="2" s="1"/>
  <c r="O4363" i="2"/>
  <c r="P4363" i="2"/>
  <c r="Q4363" i="2"/>
  <c r="R4363" i="2" s="1"/>
  <c r="F4364" i="2"/>
  <c r="G4364" i="2"/>
  <c r="H4364" i="2"/>
  <c r="I4364" i="2"/>
  <c r="L4364" i="2"/>
  <c r="N4364" i="2"/>
  <c r="O4364" i="2"/>
  <c r="P4364" i="2"/>
  <c r="Q4364" i="2"/>
  <c r="R4364" i="2" s="1"/>
  <c r="F4365" i="2"/>
  <c r="H4365" i="2"/>
  <c r="L4365" i="2"/>
  <c r="N4365" i="2"/>
  <c r="P4365" i="2"/>
  <c r="Q4365" i="2"/>
  <c r="R4365" i="2" s="1"/>
  <c r="H4366" i="2"/>
  <c r="I4366" i="2"/>
  <c r="L4366" i="2"/>
  <c r="N4366" i="2"/>
  <c r="F4366" i="2" s="1"/>
  <c r="O4366" i="2"/>
  <c r="P4366" i="2"/>
  <c r="Q4366" i="2"/>
  <c r="R4366" i="2"/>
  <c r="H4367" i="2"/>
  <c r="I4367" i="2"/>
  <c r="L4367" i="2"/>
  <c r="N4367" i="2"/>
  <c r="P4367" i="2"/>
  <c r="Q4367" i="2"/>
  <c r="R4367" i="2" s="1"/>
  <c r="H4368" i="2"/>
  <c r="I4368" i="2"/>
  <c r="L4368" i="2"/>
  <c r="N4368" i="2"/>
  <c r="O4368" i="2" s="1"/>
  <c r="P4368" i="2"/>
  <c r="Q4368" i="2"/>
  <c r="R4368" i="2" s="1"/>
  <c r="H4369" i="2"/>
  <c r="L4369" i="2"/>
  <c r="N4369" i="2"/>
  <c r="P4369" i="2"/>
  <c r="Q4369" i="2"/>
  <c r="R4369" i="2" s="1"/>
  <c r="F4370" i="2"/>
  <c r="G4370" i="2"/>
  <c r="H4370" i="2"/>
  <c r="I4370" i="2"/>
  <c r="L4370" i="2"/>
  <c r="N4370" i="2"/>
  <c r="O4370" i="2"/>
  <c r="P4370" i="2"/>
  <c r="Q4370" i="2"/>
  <c r="R4370" i="2" s="1"/>
  <c r="H4371" i="2"/>
  <c r="I4371" i="2"/>
  <c r="L4371" i="2"/>
  <c r="N4371" i="2"/>
  <c r="O4371" i="2" s="1"/>
  <c r="P4371" i="2"/>
  <c r="Q4371" i="2"/>
  <c r="R4371" i="2" s="1"/>
  <c r="H4372" i="2"/>
  <c r="L4372" i="2"/>
  <c r="N4372" i="2"/>
  <c r="O4372" i="2"/>
  <c r="P4372" i="2"/>
  <c r="Q4372" i="2"/>
  <c r="R4372" i="2"/>
  <c r="F4373" i="2"/>
  <c r="G4373" i="2"/>
  <c r="H4373" i="2"/>
  <c r="I4373" i="2"/>
  <c r="L4373" i="2"/>
  <c r="N4373" i="2"/>
  <c r="O4373" i="2" s="1"/>
  <c r="P4373" i="2"/>
  <c r="Q4373" i="2"/>
  <c r="R4373" i="2"/>
  <c r="H4374" i="2"/>
  <c r="L4374" i="2"/>
  <c r="N4374" i="2"/>
  <c r="O4374" i="2"/>
  <c r="P4374" i="2"/>
  <c r="Q4374" i="2"/>
  <c r="R4374" i="2" s="1"/>
  <c r="H4386" i="2"/>
  <c r="L4386" i="2"/>
  <c r="N4386" i="2"/>
  <c r="P4386" i="2"/>
  <c r="Q4386" i="2"/>
  <c r="R4386" i="2"/>
  <c r="H4387" i="2"/>
  <c r="L4387" i="2"/>
  <c r="N4387" i="2"/>
  <c r="O4387" i="2" s="1"/>
  <c r="P4387" i="2"/>
  <c r="Q4387" i="2"/>
  <c r="R4387" i="2"/>
  <c r="F4388" i="2"/>
  <c r="G4388" i="2"/>
  <c r="H4388" i="2"/>
  <c r="I4388" i="2"/>
  <c r="L4388" i="2"/>
  <c r="N4388" i="2"/>
  <c r="O4388" i="2"/>
  <c r="P4388" i="2"/>
  <c r="Q4388" i="2"/>
  <c r="R4388" i="2" s="1"/>
  <c r="F4389" i="2"/>
  <c r="G4389" i="2"/>
  <c r="H4389" i="2"/>
  <c r="I4389" i="2"/>
  <c r="L4389" i="2"/>
  <c r="N4389" i="2"/>
  <c r="O4389" i="2" s="1"/>
  <c r="P4389" i="2"/>
  <c r="Q4389" i="2"/>
  <c r="R4389" i="2"/>
  <c r="F4390" i="2"/>
  <c r="H4390" i="2"/>
  <c r="L4390" i="2"/>
  <c r="N4390" i="2"/>
  <c r="G4390" i="2" s="1"/>
  <c r="O4390" i="2"/>
  <c r="P4390" i="2"/>
  <c r="Q4390" i="2"/>
  <c r="R4390" i="2" s="1"/>
  <c r="H4391" i="2"/>
  <c r="I4391" i="2"/>
  <c r="L4391" i="2"/>
  <c r="N4391" i="2"/>
  <c r="F4391" i="2" s="1"/>
  <c r="O4391" i="2"/>
  <c r="P4391" i="2"/>
  <c r="Q4391" i="2"/>
  <c r="R4391" i="2" s="1"/>
  <c r="F4392" i="2"/>
  <c r="H4392" i="2"/>
  <c r="L4392" i="2"/>
  <c r="N4392" i="2"/>
  <c r="O4392" i="2"/>
  <c r="P4392" i="2"/>
  <c r="Q4392" i="2"/>
  <c r="R4392" i="2"/>
  <c r="F4393" i="2"/>
  <c r="G4393" i="2"/>
  <c r="H4393" i="2"/>
  <c r="L4393" i="2"/>
  <c r="N4393" i="2"/>
  <c r="I4393" i="2" s="1"/>
  <c r="P4393" i="2"/>
  <c r="Q4393" i="2"/>
  <c r="R4393" i="2" s="1"/>
  <c r="F4394" i="2"/>
  <c r="G4394" i="2"/>
  <c r="H4394" i="2"/>
  <c r="I4394" i="2"/>
  <c r="L4394" i="2"/>
  <c r="N4394" i="2"/>
  <c r="O4394" i="2"/>
  <c r="P4394" i="2"/>
  <c r="Q4394" i="2"/>
  <c r="R4394" i="2" s="1"/>
  <c r="F4395" i="2"/>
  <c r="G4395" i="2"/>
  <c r="H4395" i="2"/>
  <c r="L4395" i="2"/>
  <c r="N4395" i="2"/>
  <c r="I4395" i="2" s="1"/>
  <c r="P4395" i="2"/>
  <c r="Q4395" i="2"/>
  <c r="R4395" i="2"/>
  <c r="H4396" i="2"/>
  <c r="I4396" i="2"/>
  <c r="L4396" i="2"/>
  <c r="N4396" i="2"/>
  <c r="F4396" i="2" s="1"/>
  <c r="O4396" i="2"/>
  <c r="P4396" i="2"/>
  <c r="Q4396" i="2"/>
  <c r="R4396" i="2" s="1"/>
  <c r="G4397" i="2"/>
  <c r="H4397" i="2"/>
  <c r="I4397" i="2"/>
  <c r="L4397" i="2"/>
  <c r="N4397" i="2"/>
  <c r="F4397" i="2" s="1"/>
  <c r="O4397" i="2"/>
  <c r="P4397" i="2"/>
  <c r="Q4397" i="2"/>
  <c r="R4397" i="2" s="1"/>
  <c r="F4398" i="2"/>
  <c r="H4398" i="2"/>
  <c r="L4398" i="2"/>
  <c r="N4398" i="2"/>
  <c r="P4398" i="2"/>
  <c r="Q4398" i="2"/>
  <c r="R4398" i="2"/>
  <c r="H4399" i="2"/>
  <c r="L4399" i="2"/>
  <c r="N4399" i="2"/>
  <c r="P4399" i="2"/>
  <c r="Q4399" i="2"/>
  <c r="R4399" i="2" s="1"/>
  <c r="F4400" i="2"/>
  <c r="G4400" i="2"/>
  <c r="H4400" i="2"/>
  <c r="I4400" i="2"/>
  <c r="L4400" i="2"/>
  <c r="N4400" i="2"/>
  <c r="O4400" i="2"/>
  <c r="P4400" i="2"/>
  <c r="Q4400" i="2"/>
  <c r="R4400" i="2" s="1"/>
  <c r="H4401" i="2"/>
  <c r="L4401" i="2"/>
  <c r="N4401" i="2"/>
  <c r="O4401" i="2" s="1"/>
  <c r="P4401" i="2"/>
  <c r="Q4401" i="2"/>
  <c r="R4401" i="2"/>
  <c r="F4402" i="2"/>
  <c r="G4402" i="2"/>
  <c r="H4402" i="2"/>
  <c r="I4402" i="2"/>
  <c r="L4402" i="2"/>
  <c r="N4402" i="2"/>
  <c r="O4402" i="2"/>
  <c r="P4402" i="2"/>
  <c r="Q4402" i="2"/>
  <c r="R4402" i="2" s="1"/>
  <c r="H4403" i="2"/>
  <c r="I4403" i="2"/>
  <c r="L4403" i="2"/>
  <c r="N4403" i="2"/>
  <c r="O4403" i="2"/>
  <c r="P4403" i="2"/>
  <c r="Q4403" i="2"/>
  <c r="R4403" i="2" s="1"/>
  <c r="H4404" i="2"/>
  <c r="L4404" i="2"/>
  <c r="N4404" i="2"/>
  <c r="O4404" i="2" s="1"/>
  <c r="P4404" i="2"/>
  <c r="Q4404" i="2"/>
  <c r="R4404" i="2" s="1"/>
  <c r="H4405" i="2"/>
  <c r="L4405" i="2"/>
  <c r="N4405" i="2"/>
  <c r="P4405" i="2"/>
  <c r="Q4405" i="2"/>
  <c r="R4405" i="2" s="1"/>
  <c r="F4406" i="2"/>
  <c r="G4406" i="2"/>
  <c r="H4406" i="2"/>
  <c r="I4406" i="2"/>
  <c r="L4406" i="2"/>
  <c r="N4406" i="2"/>
  <c r="O4406" i="2"/>
  <c r="P4406" i="2"/>
  <c r="Q4406" i="2"/>
  <c r="R4406" i="2" s="1"/>
  <c r="F4407" i="2"/>
  <c r="G4407" i="2"/>
  <c r="H4407" i="2"/>
  <c r="I4407" i="2"/>
  <c r="L4407" i="2"/>
  <c r="N4407" i="2"/>
  <c r="O4407" i="2" s="1"/>
  <c r="P4407" i="2"/>
  <c r="Q4407" i="2"/>
  <c r="R4407" i="2"/>
  <c r="H4408" i="2"/>
  <c r="L4408" i="2"/>
  <c r="N4408" i="2"/>
  <c r="O4408" i="2"/>
  <c r="P4408" i="2"/>
  <c r="Q4408" i="2"/>
  <c r="R4408" i="2" s="1"/>
  <c r="H4409" i="2"/>
  <c r="I4409" i="2"/>
  <c r="L4409" i="2"/>
  <c r="N4409" i="2"/>
  <c r="F4409" i="2" s="1"/>
  <c r="O4409" i="2"/>
  <c r="P4409" i="2"/>
  <c r="Q4409" i="2"/>
  <c r="R4409" i="2"/>
  <c r="H4410" i="2"/>
  <c r="L4410" i="2"/>
  <c r="N4410" i="2"/>
  <c r="P4410" i="2"/>
  <c r="Q4410" i="2"/>
  <c r="R4410" i="2"/>
  <c r="F4411" i="2"/>
  <c r="G4411" i="2"/>
  <c r="H4411" i="2"/>
  <c r="L4411" i="2"/>
  <c r="N4411" i="2"/>
  <c r="I4411" i="2" s="1"/>
  <c r="P4411" i="2"/>
  <c r="Q4411" i="2"/>
  <c r="R4411" i="2" s="1"/>
  <c r="F4423" i="2"/>
  <c r="G4423" i="2"/>
  <c r="H4423" i="2"/>
  <c r="I4423" i="2"/>
  <c r="L4423" i="2"/>
  <c r="N4423" i="2"/>
  <c r="O4423" i="2"/>
  <c r="P4423" i="2"/>
  <c r="Q4423" i="2"/>
  <c r="R4423" i="2"/>
  <c r="H4424" i="2"/>
  <c r="L4424" i="2"/>
  <c r="N4424" i="2"/>
  <c r="P4424" i="2"/>
  <c r="Q4424" i="2"/>
  <c r="R4424" i="2" s="1"/>
  <c r="H4425" i="2"/>
  <c r="I4425" i="2"/>
  <c r="L4425" i="2"/>
  <c r="N4425" i="2"/>
  <c r="F4425" i="2" s="1"/>
  <c r="O4425" i="2"/>
  <c r="P4425" i="2"/>
  <c r="Q4425" i="2"/>
  <c r="R4425" i="2"/>
  <c r="F4426" i="2"/>
  <c r="H4426" i="2"/>
  <c r="L4426" i="2"/>
  <c r="N4426" i="2"/>
  <c r="O4426" i="2"/>
  <c r="P4426" i="2"/>
  <c r="Q4426" i="2"/>
  <c r="R4426" i="2"/>
  <c r="H4427" i="2"/>
  <c r="I4427" i="2"/>
  <c r="L4427" i="2"/>
  <c r="N4427" i="2"/>
  <c r="O4427" i="2" s="1"/>
  <c r="P4427" i="2"/>
  <c r="Q4427" i="2"/>
  <c r="R4427" i="2"/>
  <c r="H4428" i="2"/>
  <c r="L4428" i="2"/>
  <c r="N4428" i="2"/>
  <c r="O4428" i="2" s="1"/>
  <c r="P4428" i="2"/>
  <c r="Q4428" i="2"/>
  <c r="R4428" i="2" s="1"/>
  <c r="F4429" i="2"/>
  <c r="G4429" i="2"/>
  <c r="H4429" i="2"/>
  <c r="I4429" i="2"/>
  <c r="L4429" i="2"/>
  <c r="N4429" i="2"/>
  <c r="O4429" i="2"/>
  <c r="P4429" i="2"/>
  <c r="Q4429" i="2"/>
  <c r="R4429" i="2" s="1"/>
  <c r="H4430" i="2"/>
  <c r="I4430" i="2"/>
  <c r="L4430" i="2"/>
  <c r="N4430" i="2"/>
  <c r="P4430" i="2"/>
  <c r="Q4430" i="2"/>
  <c r="R4430" i="2"/>
  <c r="F4431" i="2"/>
  <c r="G4431" i="2"/>
  <c r="H4431" i="2"/>
  <c r="I4431" i="2"/>
  <c r="L4431" i="2"/>
  <c r="N4431" i="2"/>
  <c r="O4431" i="2"/>
  <c r="P4431" i="2"/>
  <c r="Q4431" i="2"/>
  <c r="R4431" i="2"/>
  <c r="F4432" i="2"/>
  <c r="G4432" i="2"/>
  <c r="H4432" i="2"/>
  <c r="I4432" i="2"/>
  <c r="L4432" i="2"/>
  <c r="N4432" i="2"/>
  <c r="O4432" i="2" s="1"/>
  <c r="P4432" i="2"/>
  <c r="Q4432" i="2"/>
  <c r="R4432" i="2" s="1"/>
  <c r="H4433" i="2"/>
  <c r="L4433" i="2"/>
  <c r="N4433" i="2"/>
  <c r="P4433" i="2"/>
  <c r="Q4433" i="2"/>
  <c r="R4433" i="2" s="1"/>
  <c r="H4434" i="2"/>
  <c r="L4434" i="2"/>
  <c r="N4434" i="2"/>
  <c r="P4434" i="2"/>
  <c r="Q4434" i="2"/>
  <c r="R4434" i="2" s="1"/>
  <c r="F4435" i="2"/>
  <c r="G4435" i="2"/>
  <c r="H4435" i="2"/>
  <c r="I4435" i="2"/>
  <c r="L4435" i="2"/>
  <c r="N4435" i="2"/>
  <c r="O4435" i="2"/>
  <c r="P4435" i="2"/>
  <c r="Q4435" i="2"/>
  <c r="R4435" i="2"/>
  <c r="F4436" i="2"/>
  <c r="G4436" i="2"/>
  <c r="H4436" i="2"/>
  <c r="I4436" i="2"/>
  <c r="L4436" i="2"/>
  <c r="N4436" i="2"/>
  <c r="O4436" i="2" s="1"/>
  <c r="P4436" i="2"/>
  <c r="Q4436" i="2"/>
  <c r="R4436" i="2"/>
  <c r="F4437" i="2"/>
  <c r="H4437" i="2"/>
  <c r="I4437" i="2"/>
  <c r="L4437" i="2"/>
  <c r="N4437" i="2"/>
  <c r="G4437" i="2" s="1"/>
  <c r="P4437" i="2"/>
  <c r="Q4437" i="2"/>
  <c r="R4437" i="2"/>
  <c r="F4438" i="2"/>
  <c r="H4438" i="2"/>
  <c r="L4438" i="2"/>
  <c r="N4438" i="2"/>
  <c r="O4438" i="2"/>
  <c r="P4438" i="2"/>
  <c r="Q4438" i="2"/>
  <c r="R4438" i="2" s="1"/>
  <c r="H4439" i="2"/>
  <c r="L4439" i="2"/>
  <c r="N4439" i="2"/>
  <c r="O4439" i="2"/>
  <c r="P4439" i="2"/>
  <c r="Q4439" i="2"/>
  <c r="R4439" i="2"/>
  <c r="F4440" i="2"/>
  <c r="G4440" i="2"/>
  <c r="H4440" i="2"/>
  <c r="L4440" i="2"/>
  <c r="N4440" i="2"/>
  <c r="I4440" i="2" s="1"/>
  <c r="P4440" i="2"/>
  <c r="Q4440" i="2"/>
  <c r="R4440" i="2"/>
  <c r="F4441" i="2"/>
  <c r="G4441" i="2"/>
  <c r="H4441" i="2"/>
  <c r="I4441" i="2"/>
  <c r="L4441" i="2"/>
  <c r="N4441" i="2"/>
  <c r="O4441" i="2"/>
  <c r="P4441" i="2"/>
  <c r="Q4441" i="2"/>
  <c r="R4441" i="2"/>
  <c r="H4442" i="2"/>
  <c r="L4442" i="2"/>
  <c r="N4442" i="2"/>
  <c r="P4442" i="2"/>
  <c r="Q4442" i="2"/>
  <c r="R4442" i="2" s="1"/>
  <c r="H4443" i="2"/>
  <c r="I4443" i="2"/>
  <c r="L4443" i="2"/>
  <c r="N4443" i="2"/>
  <c r="F4443" i="2" s="1"/>
  <c r="O4443" i="2"/>
  <c r="P4443" i="2"/>
  <c r="Q4443" i="2"/>
  <c r="R4443" i="2"/>
  <c r="H4444" i="2"/>
  <c r="L4444" i="2"/>
  <c r="N4444" i="2"/>
  <c r="O4444" i="2"/>
  <c r="P4444" i="2"/>
  <c r="Q4444" i="2"/>
  <c r="R4444" i="2" s="1"/>
  <c r="H4445" i="2"/>
  <c r="I4445" i="2"/>
  <c r="L4445" i="2"/>
  <c r="N4445" i="2"/>
  <c r="O4445" i="2" s="1"/>
  <c r="P4445" i="2"/>
  <c r="Q4445" i="2"/>
  <c r="R4445" i="2"/>
  <c r="F4446" i="2"/>
  <c r="H4446" i="2"/>
  <c r="L4446" i="2"/>
  <c r="N4446" i="2"/>
  <c r="O4446" i="2" s="1"/>
  <c r="P4446" i="2"/>
  <c r="Q4446" i="2"/>
  <c r="R4446" i="2" s="1"/>
  <c r="F4447" i="2"/>
  <c r="G4447" i="2"/>
  <c r="H4447" i="2"/>
  <c r="I4447" i="2"/>
  <c r="L4447" i="2"/>
  <c r="N4447" i="2"/>
  <c r="O4447" i="2"/>
  <c r="P4447" i="2"/>
  <c r="Q4447" i="2"/>
  <c r="R4447" i="2" s="1"/>
  <c r="H4448" i="2"/>
  <c r="I4448" i="2"/>
  <c r="L4448" i="2"/>
  <c r="N4448" i="2"/>
  <c r="P4448" i="2"/>
  <c r="Q4448" i="2"/>
  <c r="R4448" i="2"/>
  <c r="F4449" i="2"/>
  <c r="G4449" i="2"/>
  <c r="H4449" i="2"/>
  <c r="I4449" i="2"/>
  <c r="L4449" i="2"/>
  <c r="N4449" i="2"/>
  <c r="O4449" i="2"/>
  <c r="P4449" i="2"/>
  <c r="Q4449" i="2"/>
  <c r="R4449" i="2"/>
  <c r="F4450" i="2"/>
  <c r="G4450" i="2"/>
  <c r="H4450" i="2"/>
  <c r="I4450" i="2"/>
  <c r="L4450" i="2"/>
  <c r="N4450" i="2"/>
  <c r="O4450" i="2" s="1"/>
  <c r="P4450" i="2"/>
  <c r="Q4450" i="2"/>
  <c r="R4450" i="2"/>
  <c r="H4451" i="2"/>
  <c r="L4451" i="2"/>
  <c r="N4451" i="2"/>
  <c r="O4451" i="2"/>
  <c r="P4451" i="2"/>
  <c r="Q4451" i="2"/>
  <c r="R4451" i="2" s="1"/>
  <c r="H4452" i="2"/>
  <c r="L4452" i="2"/>
  <c r="N4452" i="2"/>
  <c r="P4452" i="2"/>
  <c r="Q4452" i="2"/>
  <c r="R4452" i="2"/>
  <c r="F4453" i="2"/>
  <c r="G4453" i="2"/>
  <c r="H4453" i="2"/>
  <c r="I4453" i="2"/>
  <c r="L4453" i="2"/>
  <c r="N4453" i="2"/>
  <c r="O4453" i="2"/>
  <c r="P4453" i="2"/>
  <c r="Q4453" i="2"/>
  <c r="R4453" i="2"/>
  <c r="F4454" i="2"/>
  <c r="G4454" i="2"/>
  <c r="H4454" i="2"/>
  <c r="I4454" i="2"/>
  <c r="L4454" i="2"/>
  <c r="N4454" i="2"/>
  <c r="O4454" i="2" s="1"/>
  <c r="P4454" i="2"/>
  <c r="Q4454" i="2"/>
  <c r="R4454" i="2"/>
  <c r="F4455" i="2"/>
  <c r="H4455" i="2"/>
  <c r="L4455" i="2"/>
  <c r="N4455" i="2"/>
  <c r="O4455" i="2"/>
  <c r="P4455" i="2"/>
  <c r="Q4455" i="2"/>
  <c r="R4455" i="2"/>
  <c r="F4456" i="2"/>
  <c r="G4456" i="2"/>
  <c r="H4456" i="2"/>
  <c r="L4456" i="2"/>
  <c r="N4456" i="2"/>
  <c r="I4456" i="2" s="1"/>
  <c r="P4456" i="2"/>
  <c r="Q4456" i="2"/>
  <c r="R4456" i="2" s="1"/>
  <c r="H4457" i="2"/>
  <c r="L4457" i="2"/>
  <c r="N4457" i="2"/>
  <c r="O4457" i="2"/>
  <c r="P4457" i="2"/>
  <c r="Q4457" i="2"/>
  <c r="R4457" i="2"/>
  <c r="F4469" i="2"/>
  <c r="H4469" i="2"/>
  <c r="I4469" i="2"/>
  <c r="L4469" i="2"/>
  <c r="N4469" i="2"/>
  <c r="G4469" i="2" s="1"/>
  <c r="O4469" i="2"/>
  <c r="P4469" i="2"/>
  <c r="Q4469" i="2"/>
  <c r="R4469" i="2" s="1"/>
  <c r="F4470" i="2"/>
  <c r="G4470" i="2"/>
  <c r="H4470" i="2"/>
  <c r="L4470" i="2"/>
  <c r="N4470" i="2"/>
  <c r="P4470" i="2"/>
  <c r="Q4470" i="2"/>
  <c r="R4470" i="2"/>
  <c r="F4471" i="2"/>
  <c r="G4471" i="2"/>
  <c r="H4471" i="2"/>
  <c r="I4471" i="2"/>
  <c r="L4471" i="2"/>
  <c r="N4471" i="2"/>
  <c r="O4471" i="2" s="1"/>
  <c r="P4471" i="2"/>
  <c r="Q4471" i="2"/>
  <c r="R4471" i="2" s="1"/>
  <c r="H4472" i="2"/>
  <c r="I4472" i="2"/>
  <c r="L4472" i="2"/>
  <c r="N4472" i="2"/>
  <c r="F4472" i="2" s="1"/>
  <c r="O4472" i="2"/>
  <c r="P4472" i="2"/>
  <c r="Q4472" i="2"/>
  <c r="R4472" i="2"/>
  <c r="H4473" i="2"/>
  <c r="L4473" i="2"/>
  <c r="N4473" i="2"/>
  <c r="P4473" i="2"/>
  <c r="Q4473" i="2"/>
  <c r="R4473" i="2" s="1"/>
  <c r="G4474" i="2"/>
  <c r="H4474" i="2"/>
  <c r="I4474" i="2"/>
  <c r="L4474" i="2"/>
  <c r="N4474" i="2"/>
  <c r="F4474" i="2" s="1"/>
  <c r="P4474" i="2"/>
  <c r="Q4474" i="2"/>
  <c r="R4474" i="2" s="1"/>
  <c r="H4475" i="2"/>
  <c r="L4475" i="2"/>
  <c r="N4475" i="2"/>
  <c r="P4475" i="2"/>
  <c r="Q4475" i="2"/>
  <c r="R4475" i="2" s="1"/>
  <c r="G4476" i="2"/>
  <c r="H4476" i="2"/>
  <c r="L4476" i="2"/>
  <c r="N4476" i="2"/>
  <c r="I4476" i="2" s="1"/>
  <c r="O4476" i="2"/>
  <c r="P4476" i="2"/>
  <c r="Q4476" i="2"/>
  <c r="R4476" i="2" s="1"/>
  <c r="F4477" i="2"/>
  <c r="G4477" i="2"/>
  <c r="H4477" i="2"/>
  <c r="I4477" i="2"/>
  <c r="L4477" i="2"/>
  <c r="N4477" i="2"/>
  <c r="O4477" i="2" s="1"/>
  <c r="P4477" i="2"/>
  <c r="Q4477" i="2"/>
  <c r="R4477" i="2"/>
  <c r="F4478" i="2"/>
  <c r="G4478" i="2"/>
  <c r="H4478" i="2"/>
  <c r="I4478" i="2"/>
  <c r="L4478" i="2"/>
  <c r="N4478" i="2"/>
  <c r="O4478" i="2" s="1"/>
  <c r="P4478" i="2"/>
  <c r="Q4478" i="2"/>
  <c r="R4478" i="2"/>
  <c r="G4479" i="2"/>
  <c r="H4479" i="2"/>
  <c r="I4479" i="2"/>
  <c r="L4479" i="2"/>
  <c r="N4479" i="2"/>
  <c r="F4479" i="2" s="1"/>
  <c r="P4479" i="2"/>
  <c r="Q4479" i="2"/>
  <c r="R4479" i="2" s="1"/>
  <c r="H4480" i="2"/>
  <c r="I4480" i="2"/>
  <c r="L4480" i="2"/>
  <c r="N4480" i="2"/>
  <c r="F4480" i="2" s="1"/>
  <c r="O4480" i="2"/>
  <c r="P4480" i="2"/>
  <c r="Q4480" i="2"/>
  <c r="R4480" i="2" s="1"/>
  <c r="H4481" i="2"/>
  <c r="L4481" i="2"/>
  <c r="N4481" i="2"/>
  <c r="P4481" i="2"/>
  <c r="Q4481" i="2"/>
  <c r="R4481" i="2" s="1"/>
  <c r="F4482" i="2"/>
  <c r="G4482" i="2"/>
  <c r="H4482" i="2"/>
  <c r="L4482" i="2"/>
  <c r="N4482" i="2"/>
  <c r="I4482" i="2" s="1"/>
  <c r="P4482" i="2"/>
  <c r="Q4482" i="2"/>
  <c r="R4482" i="2"/>
  <c r="F4483" i="2"/>
  <c r="G4483" i="2"/>
  <c r="H4483" i="2"/>
  <c r="I4483" i="2"/>
  <c r="L4483" i="2"/>
  <c r="N4483" i="2"/>
  <c r="O4483" i="2" s="1"/>
  <c r="P4483" i="2"/>
  <c r="Q4483" i="2"/>
  <c r="R4483" i="2" s="1"/>
  <c r="G4484" i="2"/>
  <c r="H4484" i="2"/>
  <c r="L4484" i="2"/>
  <c r="N4484" i="2"/>
  <c r="I4484" i="2" s="1"/>
  <c r="O4484" i="2"/>
  <c r="P4484" i="2"/>
  <c r="Q4484" i="2"/>
  <c r="R4484" i="2"/>
  <c r="H4485" i="2"/>
  <c r="I4485" i="2"/>
  <c r="L4485" i="2"/>
  <c r="N4485" i="2"/>
  <c r="F4485" i="2" s="1"/>
  <c r="O4485" i="2"/>
  <c r="P4485" i="2"/>
  <c r="Q4485" i="2"/>
  <c r="R4485" i="2" s="1"/>
  <c r="G4486" i="2"/>
  <c r="H4486" i="2"/>
  <c r="I4486" i="2"/>
  <c r="L4486" i="2"/>
  <c r="N4486" i="2"/>
  <c r="F4486" i="2" s="1"/>
  <c r="O4486" i="2"/>
  <c r="P4486" i="2"/>
  <c r="Q4486" i="2"/>
  <c r="R4486" i="2" s="1"/>
  <c r="H4487" i="2"/>
  <c r="I4487" i="2"/>
  <c r="L4487" i="2"/>
  <c r="N4487" i="2"/>
  <c r="G4487" i="2" s="1"/>
  <c r="O4487" i="2"/>
  <c r="P4487" i="2"/>
  <c r="Q4487" i="2"/>
  <c r="R4487" i="2"/>
  <c r="H4488" i="2"/>
  <c r="L4488" i="2"/>
  <c r="N4488" i="2"/>
  <c r="P4488" i="2"/>
  <c r="Q4488" i="2"/>
  <c r="R4488" i="2"/>
  <c r="F4489" i="2"/>
  <c r="G4489" i="2"/>
  <c r="H4489" i="2"/>
  <c r="I4489" i="2"/>
  <c r="L4489" i="2"/>
  <c r="N4489" i="2"/>
  <c r="O4489" i="2" s="1"/>
  <c r="P4489" i="2"/>
  <c r="Q4489" i="2"/>
  <c r="R4489" i="2" s="1"/>
  <c r="H4501" i="2"/>
  <c r="L4501" i="2"/>
  <c r="N4501" i="2"/>
  <c r="P4501" i="2"/>
  <c r="Q4501" i="2"/>
  <c r="R4501" i="2"/>
  <c r="F4502" i="2"/>
  <c r="G4502" i="2"/>
  <c r="H4502" i="2"/>
  <c r="I4502" i="2"/>
  <c r="L4502" i="2"/>
  <c r="N4502" i="2"/>
  <c r="O4502" i="2" s="1"/>
  <c r="P4502" i="2"/>
  <c r="Q4502" i="2"/>
  <c r="R4502" i="2" s="1"/>
  <c r="F4503" i="2"/>
  <c r="H4503" i="2"/>
  <c r="I4503" i="2"/>
  <c r="L4503" i="2"/>
  <c r="N4503" i="2"/>
  <c r="G4503" i="2" s="1"/>
  <c r="O4503" i="2"/>
  <c r="P4503" i="2"/>
  <c r="Q4503" i="2"/>
  <c r="R4503" i="2" s="1"/>
  <c r="H4504" i="2"/>
  <c r="I4504" i="2"/>
  <c r="L4504" i="2"/>
  <c r="N4504" i="2"/>
  <c r="O4504" i="2"/>
  <c r="P4504" i="2"/>
  <c r="Q4504" i="2"/>
  <c r="R4504" i="2" s="1"/>
  <c r="G4505" i="2"/>
  <c r="H4505" i="2"/>
  <c r="L4505" i="2"/>
  <c r="N4505" i="2"/>
  <c r="I4505" i="2" s="1"/>
  <c r="O4505" i="2"/>
  <c r="P4505" i="2"/>
  <c r="Q4505" i="2"/>
  <c r="R4505" i="2"/>
  <c r="F4506" i="2"/>
  <c r="G4506" i="2"/>
  <c r="H4506" i="2"/>
  <c r="I4506" i="2"/>
  <c r="L4506" i="2"/>
  <c r="N4506" i="2"/>
  <c r="O4506" i="2"/>
  <c r="P4506" i="2"/>
  <c r="Q4506" i="2"/>
  <c r="R4506" i="2" s="1"/>
  <c r="G4507" i="2"/>
  <c r="H4507" i="2"/>
  <c r="I4507" i="2"/>
  <c r="L4507" i="2"/>
  <c r="N4507" i="2"/>
  <c r="P4507" i="2"/>
  <c r="Q4507" i="2"/>
  <c r="R4507" i="2" s="1"/>
  <c r="H4508" i="2"/>
  <c r="L4508" i="2"/>
  <c r="N4508" i="2"/>
  <c r="P4508" i="2"/>
  <c r="Q4508" i="2"/>
  <c r="R4508" i="2" s="1"/>
  <c r="H4509" i="2"/>
  <c r="L4509" i="2"/>
  <c r="N4509" i="2"/>
  <c r="P4509" i="2"/>
  <c r="Q4509" i="2"/>
  <c r="R4509" i="2"/>
  <c r="H4510" i="2"/>
  <c r="I4510" i="2"/>
  <c r="L4510" i="2"/>
  <c r="N4510" i="2"/>
  <c r="O4510" i="2" s="1"/>
  <c r="P4510" i="2"/>
  <c r="Q4510" i="2"/>
  <c r="R4510" i="2" s="1"/>
  <c r="G4511" i="2"/>
  <c r="H4511" i="2"/>
  <c r="L4511" i="2"/>
  <c r="N4511" i="2"/>
  <c r="O4511" i="2"/>
  <c r="P4511" i="2"/>
  <c r="Q4511" i="2"/>
  <c r="R4511" i="2" s="1"/>
  <c r="F4512" i="2"/>
  <c r="G4512" i="2"/>
  <c r="H4512" i="2"/>
  <c r="I4512" i="2"/>
  <c r="L4512" i="2"/>
  <c r="N4512" i="2"/>
  <c r="O4512" i="2"/>
  <c r="P4512" i="2"/>
  <c r="Q4512" i="2"/>
  <c r="R4512" i="2"/>
  <c r="H4513" i="2"/>
  <c r="I4513" i="2"/>
  <c r="L4513" i="2"/>
  <c r="N4513" i="2"/>
  <c r="O4513" i="2" s="1"/>
  <c r="P4513" i="2"/>
  <c r="Q4513" i="2"/>
  <c r="R4513" i="2" s="1"/>
  <c r="G4514" i="2"/>
  <c r="H4514" i="2"/>
  <c r="L4514" i="2"/>
  <c r="N4514" i="2"/>
  <c r="I4514" i="2" s="1"/>
  <c r="O4514" i="2"/>
  <c r="P4514" i="2"/>
  <c r="Q4514" i="2"/>
  <c r="R4514" i="2" s="1"/>
  <c r="F4515" i="2"/>
  <c r="H4515" i="2"/>
  <c r="L4515" i="2"/>
  <c r="N4515" i="2"/>
  <c r="P4515" i="2"/>
  <c r="Q4515" i="2"/>
  <c r="R4515" i="2"/>
  <c r="H4516" i="2"/>
  <c r="L4516" i="2"/>
  <c r="N4516" i="2"/>
  <c r="O4516" i="2" s="1"/>
  <c r="P4516" i="2"/>
  <c r="Q4516" i="2"/>
  <c r="R4516" i="2" s="1"/>
  <c r="H4517" i="2"/>
  <c r="L4517" i="2"/>
  <c r="N4517" i="2"/>
  <c r="P4517" i="2"/>
  <c r="Q4517" i="2"/>
  <c r="R4517" i="2"/>
  <c r="F4518" i="2"/>
  <c r="G4518" i="2"/>
  <c r="H4518" i="2"/>
  <c r="I4518" i="2"/>
  <c r="L4518" i="2"/>
  <c r="N4518" i="2"/>
  <c r="O4518" i="2"/>
  <c r="P4518" i="2"/>
  <c r="Q4518" i="2"/>
  <c r="R4518" i="2"/>
  <c r="F4519" i="2"/>
  <c r="G4519" i="2"/>
  <c r="H4519" i="2"/>
  <c r="I4519" i="2"/>
  <c r="L4519" i="2"/>
  <c r="N4519" i="2"/>
  <c r="O4519" i="2" s="1"/>
  <c r="P4519" i="2"/>
  <c r="Q4519" i="2"/>
  <c r="R4519" i="2"/>
  <c r="H4520" i="2"/>
  <c r="L4520" i="2"/>
  <c r="N4520" i="2"/>
  <c r="O4520" i="2"/>
  <c r="P4520" i="2"/>
  <c r="Q4520" i="2"/>
  <c r="R4520" i="2" s="1"/>
  <c r="H4521" i="2"/>
  <c r="L4521" i="2"/>
  <c r="N4521" i="2"/>
  <c r="O4521" i="2"/>
  <c r="P4521" i="2"/>
  <c r="Q4521" i="2"/>
  <c r="R4521" i="2" s="1"/>
  <c r="H4522" i="2"/>
  <c r="L4522" i="2"/>
  <c r="N4522" i="2"/>
  <c r="P4522" i="2"/>
  <c r="Q4522" i="2"/>
  <c r="R4522" i="2"/>
  <c r="F4523" i="2"/>
  <c r="G4523" i="2"/>
  <c r="H4523" i="2"/>
  <c r="L4523" i="2"/>
  <c r="N4523" i="2"/>
  <c r="P4523" i="2"/>
  <c r="Q4523" i="2"/>
  <c r="R4523" i="2"/>
  <c r="F4524" i="2"/>
  <c r="G4524" i="2"/>
  <c r="H4524" i="2"/>
  <c r="I4524" i="2"/>
  <c r="L4524" i="2"/>
  <c r="N4524" i="2"/>
  <c r="O4524" i="2"/>
  <c r="P4524" i="2"/>
  <c r="Q4524" i="2"/>
  <c r="R4524" i="2" s="1"/>
  <c r="F4525" i="2"/>
  <c r="G4525" i="2"/>
  <c r="H4525" i="2"/>
  <c r="L4525" i="2"/>
  <c r="N4525" i="2"/>
  <c r="P4525" i="2"/>
  <c r="Q4525" i="2"/>
  <c r="R4525" i="2"/>
  <c r="F4526" i="2"/>
  <c r="H4526" i="2"/>
  <c r="I4526" i="2"/>
  <c r="L4526" i="2"/>
  <c r="N4526" i="2"/>
  <c r="P4526" i="2"/>
  <c r="Q4526" i="2"/>
  <c r="R4526" i="2" s="1"/>
  <c r="F4527" i="2"/>
  <c r="G4527" i="2"/>
  <c r="H4527" i="2"/>
  <c r="I4527" i="2"/>
  <c r="L4527" i="2"/>
  <c r="N4527" i="2"/>
  <c r="O4527" i="2"/>
  <c r="P4527" i="2"/>
  <c r="Q4527" i="2"/>
  <c r="R4527" i="2" s="1"/>
  <c r="H4528" i="2"/>
  <c r="I4528" i="2"/>
  <c r="L4528" i="2"/>
  <c r="N4528" i="2"/>
  <c r="O4528" i="2" s="1"/>
  <c r="P4528" i="2"/>
  <c r="Q4528" i="2"/>
  <c r="R4528" i="2" s="1"/>
  <c r="F4529" i="2"/>
  <c r="G4529" i="2"/>
  <c r="H4529" i="2"/>
  <c r="L4529" i="2"/>
  <c r="N4529" i="2"/>
  <c r="P4529" i="2"/>
  <c r="Q4529" i="2"/>
  <c r="R4529" i="2" s="1"/>
  <c r="F4530" i="2"/>
  <c r="G4530" i="2"/>
  <c r="H4530" i="2"/>
  <c r="I4530" i="2"/>
  <c r="L4530" i="2"/>
  <c r="N4530" i="2"/>
  <c r="O4530" i="2"/>
  <c r="P4530" i="2"/>
  <c r="Q4530" i="2"/>
  <c r="R4530" i="2" s="1"/>
  <c r="H4531" i="2"/>
  <c r="L4531" i="2"/>
  <c r="N4531" i="2"/>
  <c r="P4531" i="2"/>
  <c r="Q4531" i="2"/>
  <c r="R4531" i="2" s="1"/>
  <c r="G4532" i="2"/>
  <c r="H4532" i="2"/>
  <c r="I4532" i="2"/>
  <c r="L4532" i="2"/>
  <c r="N4532" i="2"/>
  <c r="P4532" i="2"/>
  <c r="Q4532" i="2"/>
  <c r="R4532" i="2" s="1"/>
  <c r="H4544" i="2"/>
  <c r="I4544" i="2"/>
  <c r="L4544" i="2"/>
  <c r="N4544" i="2"/>
  <c r="G4544" i="2" s="1"/>
  <c r="O4544" i="2"/>
  <c r="P4544" i="2"/>
  <c r="Q4544" i="2"/>
  <c r="R4544" i="2" s="1"/>
  <c r="H4545" i="2"/>
  <c r="I4545" i="2"/>
  <c r="L4545" i="2"/>
  <c r="N4545" i="2"/>
  <c r="F4545" i="2" s="1"/>
  <c r="O4545" i="2"/>
  <c r="P4545" i="2"/>
  <c r="Q4545" i="2"/>
  <c r="R4545" i="2" s="1"/>
  <c r="H4546" i="2"/>
  <c r="L4546" i="2"/>
  <c r="N4546" i="2"/>
  <c r="P4546" i="2"/>
  <c r="Q4546" i="2"/>
  <c r="R4546" i="2"/>
  <c r="H4547" i="2"/>
  <c r="L4547" i="2"/>
  <c r="N4547" i="2"/>
  <c r="P4547" i="2"/>
  <c r="Q4547" i="2"/>
  <c r="R4547" i="2" s="1"/>
  <c r="F4548" i="2"/>
  <c r="G4548" i="2"/>
  <c r="H4548" i="2"/>
  <c r="I4548" i="2"/>
  <c r="L4548" i="2"/>
  <c r="N4548" i="2"/>
  <c r="O4548" i="2" s="1"/>
  <c r="P4548" i="2"/>
  <c r="Q4548" i="2"/>
  <c r="R4548" i="2" s="1"/>
  <c r="H4549" i="2"/>
  <c r="I4549" i="2"/>
  <c r="L4549" i="2"/>
  <c r="N4549" i="2"/>
  <c r="P4549" i="2"/>
  <c r="Q4549" i="2"/>
  <c r="R4549" i="2"/>
  <c r="H4550" i="2"/>
  <c r="L4550" i="2"/>
  <c r="N4550" i="2"/>
  <c r="P4550" i="2"/>
  <c r="Q4550" i="2"/>
  <c r="R4550" i="2" s="1"/>
  <c r="G4551" i="2"/>
  <c r="H4551" i="2"/>
  <c r="I4551" i="2"/>
  <c r="L4551" i="2"/>
  <c r="N4551" i="2"/>
  <c r="F4551" i="2" s="1"/>
  <c r="P4551" i="2"/>
  <c r="Q4551" i="2"/>
  <c r="R4551" i="2" s="1"/>
  <c r="H4552" i="2"/>
  <c r="I4552" i="2"/>
  <c r="L4552" i="2"/>
  <c r="N4552" i="2"/>
  <c r="P4552" i="2"/>
  <c r="Q4552" i="2"/>
  <c r="R4552" i="2"/>
  <c r="F4564" i="2"/>
  <c r="H4564" i="2"/>
  <c r="L4564" i="2"/>
  <c r="N4564" i="2"/>
  <c r="O4564" i="2"/>
  <c r="P4564" i="2"/>
  <c r="Q4564" i="2"/>
  <c r="R4564" i="2" s="1"/>
  <c r="F4565" i="2"/>
  <c r="G4565" i="2"/>
  <c r="H4565" i="2"/>
  <c r="I4565" i="2"/>
  <c r="L4565" i="2"/>
  <c r="N4565" i="2"/>
  <c r="O4565" i="2"/>
  <c r="P4565" i="2"/>
  <c r="Q4565" i="2"/>
  <c r="R4565" i="2"/>
  <c r="F4566" i="2"/>
  <c r="H4566" i="2"/>
  <c r="I4566" i="2"/>
  <c r="L4566" i="2"/>
  <c r="N4566" i="2"/>
  <c r="P4566" i="2"/>
  <c r="Q4566" i="2"/>
  <c r="R4566" i="2" s="1"/>
  <c r="H4567" i="2"/>
  <c r="L4567" i="2"/>
  <c r="N4567" i="2"/>
  <c r="O4567" i="2"/>
  <c r="P4567" i="2"/>
  <c r="Q4567" i="2"/>
  <c r="R4567" i="2" s="1"/>
  <c r="H4568" i="2"/>
  <c r="I4568" i="2"/>
  <c r="L4568" i="2"/>
  <c r="N4568" i="2"/>
  <c r="P4568" i="2"/>
  <c r="Q4568" i="2"/>
  <c r="R4568" i="2"/>
  <c r="F4569" i="2"/>
  <c r="H4569" i="2"/>
  <c r="L4569" i="2"/>
  <c r="N4569" i="2"/>
  <c r="O4569" i="2"/>
  <c r="P4569" i="2"/>
  <c r="Q4569" i="2"/>
  <c r="R4569" i="2" s="1"/>
  <c r="G4570" i="2"/>
  <c r="H4570" i="2"/>
  <c r="L4570" i="2"/>
  <c r="N4570" i="2"/>
  <c r="I4570" i="2" s="1"/>
  <c r="O4570" i="2"/>
  <c r="P4570" i="2"/>
  <c r="Q4570" i="2"/>
  <c r="R4570" i="2" s="1"/>
  <c r="F4571" i="2"/>
  <c r="G4571" i="2"/>
  <c r="H4571" i="2"/>
  <c r="I4571" i="2"/>
  <c r="L4571" i="2"/>
  <c r="N4571" i="2"/>
  <c r="O4571" i="2"/>
  <c r="P4571" i="2"/>
  <c r="Q4571" i="2"/>
  <c r="R4571" i="2" s="1"/>
  <c r="F4572" i="2"/>
  <c r="G4572" i="2"/>
  <c r="H4572" i="2"/>
  <c r="I4572" i="2"/>
  <c r="L4572" i="2"/>
  <c r="N4572" i="2"/>
  <c r="O4572" i="2"/>
  <c r="P4572" i="2"/>
  <c r="Q4572" i="2"/>
  <c r="R4572" i="2" s="1"/>
  <c r="F4573" i="2"/>
  <c r="H4573" i="2"/>
  <c r="L4573" i="2"/>
  <c r="N4573" i="2"/>
  <c r="P4573" i="2"/>
  <c r="Q4573" i="2"/>
  <c r="R4573" i="2" s="1"/>
  <c r="H4574" i="2"/>
  <c r="I4574" i="2"/>
  <c r="L4574" i="2"/>
  <c r="N4574" i="2"/>
  <c r="P4574" i="2"/>
  <c r="Q4574" i="2"/>
  <c r="R4574" i="2" s="1"/>
  <c r="H4575" i="2"/>
  <c r="I4575" i="2"/>
  <c r="L4575" i="2"/>
  <c r="N4575" i="2"/>
  <c r="G4575" i="2" s="1"/>
  <c r="O4575" i="2"/>
  <c r="P4575" i="2"/>
  <c r="Q4575" i="2"/>
  <c r="R4575" i="2"/>
  <c r="F4576" i="2"/>
  <c r="H4576" i="2"/>
  <c r="L4576" i="2"/>
  <c r="N4576" i="2"/>
  <c r="O4576" i="2" s="1"/>
  <c r="P4576" i="2"/>
  <c r="Q4576" i="2"/>
  <c r="R4576" i="2"/>
  <c r="F4577" i="2"/>
  <c r="G4577" i="2"/>
  <c r="H4577" i="2"/>
  <c r="I4577" i="2"/>
  <c r="L4577" i="2"/>
  <c r="N4577" i="2"/>
  <c r="O4577" i="2"/>
  <c r="P4577" i="2"/>
  <c r="Q4577" i="2"/>
  <c r="R4577" i="2"/>
  <c r="H4578" i="2"/>
  <c r="I4578" i="2"/>
  <c r="L4578" i="2"/>
  <c r="N4578" i="2"/>
  <c r="O4578" i="2"/>
  <c r="P4578" i="2"/>
  <c r="Q4578" i="2"/>
  <c r="R4578" i="2"/>
  <c r="F4579" i="2"/>
  <c r="H4579" i="2"/>
  <c r="L4579" i="2"/>
  <c r="N4579" i="2"/>
  <c r="I4579" i="2" s="1"/>
  <c r="O4579" i="2"/>
  <c r="P4579" i="2"/>
  <c r="Q4579" i="2"/>
  <c r="R4579" i="2" s="1"/>
  <c r="H4580" i="2"/>
  <c r="I4580" i="2"/>
  <c r="L4580" i="2"/>
  <c r="N4580" i="2"/>
  <c r="F4580" i="2" s="1"/>
  <c r="O4580" i="2"/>
  <c r="P4580" i="2"/>
  <c r="Q4580" i="2"/>
  <c r="R4580" i="2"/>
  <c r="F4581" i="2"/>
  <c r="H4581" i="2"/>
  <c r="L4581" i="2"/>
  <c r="N4581" i="2"/>
  <c r="P4581" i="2"/>
  <c r="Q4581" i="2"/>
  <c r="R4581" i="2"/>
  <c r="F4582" i="2"/>
  <c r="G4582" i="2"/>
  <c r="H4582" i="2"/>
  <c r="L4582" i="2"/>
  <c r="N4582" i="2"/>
  <c r="P4582" i="2"/>
  <c r="Q4582" i="2"/>
  <c r="R4582" i="2" s="1"/>
  <c r="F4583" i="2"/>
  <c r="G4583" i="2"/>
  <c r="H4583" i="2"/>
  <c r="I4583" i="2"/>
  <c r="L4583" i="2"/>
  <c r="N4583" i="2"/>
  <c r="O4583" i="2"/>
  <c r="P4583" i="2"/>
  <c r="Q4583" i="2"/>
  <c r="R4583" i="2" s="1"/>
  <c r="H4595" i="2"/>
  <c r="L4595" i="2"/>
  <c r="N4595" i="2"/>
  <c r="P4595" i="2"/>
  <c r="Q4595" i="2"/>
  <c r="R4595" i="2" s="1"/>
  <c r="H4596" i="2"/>
  <c r="I4596" i="2"/>
  <c r="L4596" i="2"/>
  <c r="N4596" i="2"/>
  <c r="F4596" i="2" s="1"/>
  <c r="O4596" i="2"/>
  <c r="P4596" i="2"/>
  <c r="Q4596" i="2"/>
  <c r="R4596" i="2"/>
  <c r="F4597" i="2"/>
  <c r="G4597" i="2"/>
  <c r="H4597" i="2"/>
  <c r="L4597" i="2"/>
  <c r="N4597" i="2"/>
  <c r="P4597" i="2"/>
  <c r="Q4597" i="2"/>
  <c r="R4597" i="2"/>
  <c r="G4598" i="2"/>
  <c r="H4598" i="2"/>
  <c r="I4598" i="2"/>
  <c r="L4598" i="2"/>
  <c r="N4598" i="2"/>
  <c r="F4598" i="2" s="1"/>
  <c r="P4598" i="2"/>
  <c r="Q4598" i="2"/>
  <c r="R4598" i="2"/>
  <c r="G4599" i="2"/>
  <c r="H4599" i="2"/>
  <c r="I4599" i="2"/>
  <c r="L4599" i="2"/>
  <c r="N4599" i="2"/>
  <c r="F4599" i="2" s="1"/>
  <c r="P4599" i="2"/>
  <c r="Q4599" i="2"/>
  <c r="R4599" i="2"/>
  <c r="F4600" i="2"/>
  <c r="H4600" i="2"/>
  <c r="I4600" i="2"/>
  <c r="L4600" i="2"/>
  <c r="N4600" i="2"/>
  <c r="G4600" i="2" s="1"/>
  <c r="P4600" i="2"/>
  <c r="Q4600" i="2"/>
  <c r="R4600" i="2" s="1"/>
  <c r="H4601" i="2"/>
  <c r="I4601" i="2"/>
  <c r="L4601" i="2"/>
  <c r="N4601" i="2"/>
  <c r="P4601" i="2"/>
  <c r="Q4601" i="2"/>
  <c r="R4601" i="2"/>
  <c r="F4602" i="2"/>
  <c r="G4602" i="2"/>
  <c r="H4602" i="2"/>
  <c r="L4602" i="2"/>
  <c r="N4602" i="2"/>
  <c r="I4602" i="2" s="1"/>
  <c r="O4602" i="2"/>
  <c r="P4602" i="2"/>
  <c r="Q4602" i="2"/>
  <c r="R4602" i="2"/>
  <c r="F4603" i="2"/>
  <c r="G4603" i="2"/>
  <c r="H4603" i="2"/>
  <c r="I4603" i="2"/>
  <c r="L4603" i="2"/>
  <c r="N4603" i="2"/>
  <c r="O4603" i="2"/>
  <c r="P4603" i="2"/>
  <c r="Q4603" i="2"/>
  <c r="R4603" i="2" s="1"/>
  <c r="G4604" i="2"/>
  <c r="H4604" i="2"/>
  <c r="L4604" i="2"/>
  <c r="N4604" i="2"/>
  <c r="O4604" i="2"/>
  <c r="P4604" i="2"/>
  <c r="Q4604" i="2"/>
  <c r="R4604" i="2"/>
  <c r="H4605" i="2"/>
  <c r="I4605" i="2"/>
  <c r="L4605" i="2"/>
  <c r="N4605" i="2"/>
  <c r="F4605" i="2" s="1"/>
  <c r="O4605" i="2"/>
  <c r="P4605" i="2"/>
  <c r="Q4605" i="2"/>
  <c r="R4605" i="2" s="1"/>
  <c r="G4606" i="2"/>
  <c r="H4606" i="2"/>
  <c r="I4606" i="2"/>
  <c r="L4606" i="2"/>
  <c r="N4606" i="2"/>
  <c r="F4606" i="2" s="1"/>
  <c r="O4606" i="2"/>
  <c r="P4606" i="2"/>
  <c r="Q4606" i="2"/>
  <c r="R4606" i="2" s="1"/>
  <c r="F4607" i="2"/>
  <c r="H4607" i="2"/>
  <c r="L4607" i="2"/>
  <c r="N4607" i="2"/>
  <c r="P4607" i="2"/>
  <c r="Q4607" i="2"/>
  <c r="R4607" i="2" s="1"/>
  <c r="F4608" i="2"/>
  <c r="G4608" i="2"/>
  <c r="H4608" i="2"/>
  <c r="I4608" i="2"/>
  <c r="L4608" i="2"/>
  <c r="N4608" i="2"/>
  <c r="O4608" i="2"/>
  <c r="P4608" i="2"/>
  <c r="Q4608" i="2"/>
  <c r="R4608" i="2"/>
  <c r="H4609" i="2"/>
  <c r="I4609" i="2"/>
  <c r="L4609" i="2"/>
  <c r="N4609" i="2"/>
  <c r="O4609" i="2" s="1"/>
  <c r="P4609" i="2"/>
  <c r="Q4609" i="2"/>
  <c r="R4609" i="2"/>
  <c r="G4610" i="2"/>
  <c r="H4610" i="2"/>
  <c r="I4610" i="2"/>
  <c r="L4610" i="2"/>
  <c r="N4610" i="2"/>
  <c r="F4610" i="2" s="1"/>
  <c r="O4610" i="2"/>
  <c r="P4610" i="2"/>
  <c r="Q4610" i="2"/>
  <c r="R4610" i="2" s="1"/>
  <c r="H4611" i="2"/>
  <c r="L4611" i="2"/>
  <c r="N4611" i="2"/>
  <c r="O4611" i="2"/>
  <c r="P4611" i="2"/>
  <c r="Q4611" i="2"/>
  <c r="R4611" i="2" s="1"/>
  <c r="H4612" i="2"/>
  <c r="L4612" i="2"/>
  <c r="N4612" i="2"/>
  <c r="P4612" i="2"/>
  <c r="Q4612" i="2"/>
  <c r="R4612" i="2"/>
  <c r="F4613" i="2"/>
  <c r="H4613" i="2"/>
  <c r="L4613" i="2"/>
  <c r="N4613" i="2"/>
  <c r="P4613" i="2"/>
  <c r="Q4613" i="2"/>
  <c r="R4613" i="2" s="1"/>
  <c r="G4614" i="2"/>
  <c r="H4614" i="2"/>
  <c r="I4614" i="2"/>
  <c r="L4614" i="2"/>
  <c r="N4614" i="2"/>
  <c r="P4614" i="2"/>
  <c r="Q4614" i="2"/>
  <c r="R4614" i="2"/>
  <c r="H4626" i="2"/>
  <c r="L4626" i="2"/>
  <c r="N4626" i="2"/>
  <c r="O4626" i="2" s="1"/>
  <c r="P4626" i="2"/>
  <c r="Q4626" i="2"/>
  <c r="R4626" i="2" s="1"/>
  <c r="H4627" i="2"/>
  <c r="L4627" i="2"/>
  <c r="N4627" i="2"/>
  <c r="O4627" i="2"/>
  <c r="P4627" i="2"/>
  <c r="Q4627" i="2"/>
  <c r="R4627" i="2"/>
  <c r="H4628" i="2"/>
  <c r="I4628" i="2"/>
  <c r="L4628" i="2"/>
  <c r="N4628" i="2"/>
  <c r="P4628" i="2"/>
  <c r="Q4628" i="2"/>
  <c r="R4628" i="2"/>
  <c r="F4629" i="2"/>
  <c r="G4629" i="2"/>
  <c r="H4629" i="2"/>
  <c r="L4629" i="2"/>
  <c r="N4629" i="2"/>
  <c r="I4629" i="2" s="1"/>
  <c r="O4629" i="2"/>
  <c r="P4629" i="2"/>
  <c r="Q4629" i="2"/>
  <c r="R4629" i="2" s="1"/>
  <c r="F4630" i="2"/>
  <c r="G4630" i="2"/>
  <c r="H4630" i="2"/>
  <c r="I4630" i="2"/>
  <c r="L4630" i="2"/>
  <c r="N4630" i="2"/>
  <c r="O4630" i="2"/>
  <c r="P4630" i="2"/>
  <c r="Q4630" i="2"/>
  <c r="R4630" i="2" s="1"/>
  <c r="F4631" i="2"/>
  <c r="H4631" i="2"/>
  <c r="I4631" i="2"/>
  <c r="L4631" i="2"/>
  <c r="N4631" i="2"/>
  <c r="G4631" i="2" s="1"/>
  <c r="O4631" i="2"/>
  <c r="P4631" i="2"/>
  <c r="Q4631" i="2"/>
  <c r="R4631" i="2" s="1"/>
  <c r="H4632" i="2"/>
  <c r="L4632" i="2"/>
  <c r="N4632" i="2"/>
  <c r="O4632" i="2" s="1"/>
  <c r="P4632" i="2"/>
  <c r="Q4632" i="2"/>
  <c r="R4632" i="2" s="1"/>
  <c r="H4633" i="2"/>
  <c r="I4633" i="2"/>
  <c r="L4633" i="2"/>
  <c r="N4633" i="2"/>
  <c r="P4633" i="2"/>
  <c r="Q4633" i="2"/>
  <c r="R4633" i="2" s="1"/>
  <c r="F4634" i="2"/>
  <c r="H4634" i="2"/>
  <c r="I4634" i="2"/>
  <c r="L4634" i="2"/>
  <c r="N4634" i="2"/>
  <c r="G4634" i="2" s="1"/>
  <c r="O4634" i="2"/>
  <c r="P4634" i="2"/>
  <c r="Q4634" i="2"/>
  <c r="R4634" i="2" s="1"/>
  <c r="G4635" i="2"/>
  <c r="H4635" i="2"/>
  <c r="L4635" i="2"/>
  <c r="N4635" i="2"/>
  <c r="O4635" i="2"/>
  <c r="P4635" i="2"/>
  <c r="Q4635" i="2"/>
  <c r="R4635" i="2"/>
  <c r="F4636" i="2"/>
  <c r="G4636" i="2"/>
  <c r="H4636" i="2"/>
  <c r="I4636" i="2"/>
  <c r="L4636" i="2"/>
  <c r="N4636" i="2"/>
  <c r="O4636" i="2"/>
  <c r="P4636" i="2"/>
  <c r="Q4636" i="2"/>
  <c r="R4636" i="2" s="1"/>
  <c r="H4637" i="2"/>
  <c r="L4637" i="2"/>
  <c r="N4637" i="2"/>
  <c r="P4637" i="2"/>
  <c r="Q4637" i="2"/>
  <c r="R4637" i="2"/>
  <c r="F4638" i="2"/>
  <c r="H4638" i="2"/>
  <c r="I4638" i="2"/>
  <c r="L4638" i="2"/>
  <c r="N4638" i="2"/>
  <c r="P4638" i="2"/>
  <c r="Q4638" i="2"/>
  <c r="R4638" i="2" s="1"/>
  <c r="F4639" i="2"/>
  <c r="G4639" i="2"/>
  <c r="H4639" i="2"/>
  <c r="I4639" i="2"/>
  <c r="L4639" i="2"/>
  <c r="N4639" i="2"/>
  <c r="O4639" i="2"/>
  <c r="P4639" i="2"/>
  <c r="Q4639" i="2"/>
  <c r="R4639" i="2" s="1"/>
  <c r="H4640" i="2"/>
  <c r="L4640" i="2"/>
  <c r="N4640" i="2"/>
  <c r="I4640" i="2" s="1"/>
  <c r="P4640" i="2"/>
  <c r="Q4640" i="2"/>
  <c r="R4640" i="2"/>
  <c r="F4641" i="2"/>
  <c r="G4641" i="2"/>
  <c r="H4641" i="2"/>
  <c r="L4641" i="2"/>
  <c r="N4641" i="2"/>
  <c r="I4641" i="2" s="1"/>
  <c r="O4641" i="2"/>
  <c r="P4641" i="2"/>
  <c r="Q4641" i="2"/>
  <c r="R4641" i="2" s="1"/>
  <c r="F4642" i="2"/>
  <c r="G4642" i="2"/>
  <c r="H4642" i="2"/>
  <c r="I4642" i="2"/>
  <c r="L4642" i="2"/>
  <c r="N4642" i="2"/>
  <c r="O4642" i="2"/>
  <c r="P4642" i="2"/>
  <c r="Q4642" i="2"/>
  <c r="R4642" i="2"/>
  <c r="F4643" i="2"/>
  <c r="H4643" i="2"/>
  <c r="L4643" i="2"/>
  <c r="N4643" i="2"/>
  <c r="P4643" i="2"/>
  <c r="Q4643" i="2"/>
  <c r="R4643" i="2" s="1"/>
  <c r="F4644" i="2"/>
  <c r="G4644" i="2"/>
  <c r="H4644" i="2"/>
  <c r="I4644" i="2"/>
  <c r="L4644" i="2"/>
  <c r="N4644" i="2"/>
  <c r="O4644" i="2"/>
  <c r="P4644" i="2"/>
  <c r="Q4644" i="2"/>
  <c r="R4644" i="2" s="1"/>
  <c r="H4645" i="2"/>
  <c r="L4645" i="2"/>
  <c r="N4645" i="2"/>
  <c r="O4645" i="2"/>
  <c r="P4645" i="2"/>
  <c r="Q4645" i="2"/>
  <c r="R4645" i="2"/>
  <c r="H4646" i="2"/>
  <c r="L4646" i="2"/>
  <c r="N4646" i="2"/>
  <c r="P4646" i="2"/>
  <c r="Q4646" i="2"/>
  <c r="R4646" i="2"/>
  <c r="H4647" i="2"/>
  <c r="L4647" i="2"/>
  <c r="N4647" i="2"/>
  <c r="P4647" i="2"/>
  <c r="Q4647" i="2"/>
  <c r="R4647" i="2" s="1"/>
  <c r="F4648" i="2"/>
  <c r="G4648" i="2"/>
  <c r="H4648" i="2"/>
  <c r="I4648" i="2"/>
  <c r="L4648" i="2"/>
  <c r="N4648" i="2"/>
  <c r="O4648" i="2"/>
  <c r="P4648" i="2"/>
  <c r="Q4648" i="2"/>
  <c r="R4648" i="2"/>
  <c r="F4649" i="2"/>
  <c r="G4649" i="2"/>
  <c r="H4649" i="2"/>
  <c r="I4649" i="2"/>
  <c r="L4649" i="2"/>
  <c r="N4649" i="2"/>
  <c r="O4649" i="2" s="1"/>
  <c r="P4649" i="2"/>
  <c r="Q4649" i="2"/>
  <c r="R4649" i="2"/>
  <c r="G4650" i="2"/>
  <c r="H4650" i="2"/>
  <c r="L4650" i="2"/>
  <c r="N4650" i="2"/>
  <c r="O4650" i="2" s="1"/>
  <c r="P4650" i="2"/>
  <c r="Q4650" i="2"/>
  <c r="R4650" i="2" s="1"/>
  <c r="H4651" i="2"/>
  <c r="L4651" i="2"/>
  <c r="N4651" i="2"/>
  <c r="P4651" i="2"/>
  <c r="Q4651" i="2"/>
  <c r="R4651" i="2" s="1"/>
  <c r="H4652" i="2"/>
  <c r="I4652" i="2"/>
  <c r="L4652" i="2"/>
  <c r="N4652" i="2"/>
  <c r="P4652" i="2"/>
  <c r="Q4652" i="2"/>
  <c r="R4652" i="2" s="1"/>
  <c r="F4653" i="2"/>
  <c r="G4653" i="2"/>
  <c r="H4653" i="2"/>
  <c r="L4653" i="2"/>
  <c r="N4653" i="2"/>
  <c r="I4653" i="2" s="1"/>
  <c r="O4653" i="2"/>
  <c r="P4653" i="2"/>
  <c r="Q4653" i="2"/>
  <c r="R4653" i="2" s="1"/>
  <c r="F4654" i="2"/>
  <c r="G4654" i="2"/>
  <c r="H4654" i="2"/>
  <c r="I4654" i="2"/>
  <c r="L4654" i="2"/>
  <c r="N4654" i="2"/>
  <c r="O4654" i="2"/>
  <c r="P4654" i="2"/>
  <c r="Q4654" i="2"/>
  <c r="R4654" i="2" s="1"/>
  <c r="F4655" i="2"/>
  <c r="H4655" i="2"/>
  <c r="L4655" i="2"/>
  <c r="N4655" i="2"/>
  <c r="O4655" i="2" s="1"/>
  <c r="P4655" i="2"/>
  <c r="Q4655" i="2"/>
  <c r="R4655" i="2" s="1"/>
  <c r="G4656" i="2"/>
  <c r="H4656" i="2"/>
  <c r="L4656" i="2"/>
  <c r="N4656" i="2"/>
  <c r="P4656" i="2"/>
  <c r="Q4656" i="2"/>
  <c r="R4656" i="2"/>
  <c r="H4657" i="2"/>
  <c r="I4657" i="2"/>
  <c r="L4657" i="2"/>
  <c r="N4657" i="2"/>
  <c r="F4657" i="2" s="1"/>
  <c r="O4657" i="2"/>
  <c r="P4657" i="2"/>
  <c r="Q4657" i="2"/>
  <c r="R4657" i="2"/>
  <c r="H4669" i="2"/>
  <c r="I4669" i="2"/>
  <c r="L4669" i="2"/>
  <c r="N4669" i="2"/>
  <c r="P4669" i="2"/>
  <c r="Q4669" i="2"/>
  <c r="R4669" i="2" s="1"/>
  <c r="F4670" i="2"/>
  <c r="G4670" i="2"/>
  <c r="H4670" i="2"/>
  <c r="L4670" i="2"/>
  <c r="N4670" i="2"/>
  <c r="I4670" i="2" s="1"/>
  <c r="P4670" i="2"/>
  <c r="Q4670" i="2"/>
  <c r="R4670" i="2"/>
  <c r="F4671" i="2"/>
  <c r="G4671" i="2"/>
  <c r="H4671" i="2"/>
  <c r="I4671" i="2"/>
  <c r="L4671" i="2"/>
  <c r="N4671" i="2"/>
  <c r="O4671" i="2" s="1"/>
  <c r="P4671" i="2"/>
  <c r="Q4671" i="2"/>
  <c r="R4671" i="2" s="1"/>
  <c r="H4672" i="2"/>
  <c r="I4672" i="2"/>
  <c r="L4672" i="2"/>
  <c r="N4672" i="2"/>
  <c r="P4672" i="2"/>
  <c r="Q4672" i="2"/>
  <c r="R4672" i="2"/>
  <c r="H4673" i="2"/>
  <c r="L4673" i="2"/>
  <c r="N4673" i="2"/>
  <c r="P4673" i="2"/>
  <c r="Q4673" i="2"/>
  <c r="R4673" i="2" s="1"/>
  <c r="G4674" i="2"/>
  <c r="H4674" i="2"/>
  <c r="I4674" i="2"/>
  <c r="L4674" i="2"/>
  <c r="N4674" i="2"/>
  <c r="F4674" i="2" s="1"/>
  <c r="P4674" i="2"/>
  <c r="Q4674" i="2"/>
  <c r="R4674" i="2"/>
  <c r="H4675" i="2"/>
  <c r="L4675" i="2"/>
  <c r="N4675" i="2"/>
  <c r="P4675" i="2"/>
  <c r="Q4675" i="2"/>
  <c r="R4675" i="2" s="1"/>
  <c r="G4676" i="2"/>
  <c r="H4676" i="2"/>
  <c r="L4676" i="2"/>
  <c r="N4676" i="2"/>
  <c r="I4676" i="2" s="1"/>
  <c r="O4676" i="2"/>
  <c r="P4676" i="2"/>
  <c r="Q4676" i="2"/>
  <c r="R4676" i="2"/>
  <c r="F4677" i="2"/>
  <c r="G4677" i="2"/>
  <c r="H4677" i="2"/>
  <c r="I4677" i="2"/>
  <c r="L4677" i="2"/>
  <c r="N4677" i="2"/>
  <c r="O4677" i="2" s="1"/>
  <c r="P4677" i="2"/>
  <c r="Q4677" i="2"/>
  <c r="R4677" i="2"/>
  <c r="G4678" i="2"/>
  <c r="H4678" i="2"/>
  <c r="I4678" i="2"/>
  <c r="L4678" i="2"/>
  <c r="N4678" i="2"/>
  <c r="F4678" i="2" s="1"/>
  <c r="P4678" i="2"/>
  <c r="Q4678" i="2"/>
  <c r="R4678" i="2"/>
  <c r="F4679" i="2"/>
  <c r="H4679" i="2"/>
  <c r="L4679" i="2"/>
  <c r="N4679" i="2"/>
  <c r="G4679" i="2" s="1"/>
  <c r="O4679" i="2"/>
  <c r="P4679" i="2"/>
  <c r="Q4679" i="2"/>
  <c r="R4679" i="2" s="1"/>
  <c r="H4680" i="2"/>
  <c r="I4680" i="2"/>
  <c r="L4680" i="2"/>
  <c r="N4680" i="2"/>
  <c r="F4680" i="2" s="1"/>
  <c r="O4680" i="2"/>
  <c r="P4680" i="2"/>
  <c r="Q4680" i="2"/>
  <c r="R4680" i="2"/>
  <c r="F4681" i="2"/>
  <c r="H4681" i="2"/>
  <c r="L4681" i="2"/>
  <c r="N4681" i="2"/>
  <c r="P4681" i="2"/>
  <c r="Q4681" i="2"/>
  <c r="R4681" i="2" s="1"/>
  <c r="F4682" i="2"/>
  <c r="G4682" i="2"/>
  <c r="H4682" i="2"/>
  <c r="L4682" i="2"/>
  <c r="N4682" i="2"/>
  <c r="P4682" i="2"/>
  <c r="Q4682" i="2"/>
  <c r="R4682" i="2"/>
  <c r="F4683" i="2"/>
  <c r="G4683" i="2"/>
  <c r="H4683" i="2"/>
  <c r="I4683" i="2"/>
  <c r="L4683" i="2"/>
  <c r="N4683" i="2"/>
  <c r="O4683" i="2" s="1"/>
  <c r="P4683" i="2"/>
  <c r="Q4683" i="2"/>
  <c r="R4683" i="2" s="1"/>
  <c r="H4684" i="2"/>
  <c r="L4684" i="2"/>
  <c r="N4684" i="2"/>
  <c r="P4684" i="2"/>
  <c r="Q4684" i="2"/>
  <c r="R4684" i="2"/>
  <c r="F4685" i="2"/>
  <c r="G4685" i="2"/>
  <c r="H4685" i="2"/>
  <c r="L4685" i="2"/>
  <c r="N4685" i="2"/>
  <c r="I4685" i="2" s="1"/>
  <c r="P4685" i="2"/>
  <c r="Q4685" i="2"/>
  <c r="R4685" i="2" s="1"/>
  <c r="H4686" i="2"/>
  <c r="L4686" i="2"/>
  <c r="N4686" i="2"/>
  <c r="P4686" i="2"/>
  <c r="Q4686" i="2"/>
  <c r="R4686" i="2"/>
  <c r="H4687" i="2"/>
  <c r="L4687" i="2"/>
  <c r="N4687" i="2"/>
  <c r="P4687" i="2"/>
  <c r="Q4687" i="2"/>
  <c r="R4687" i="2" s="1"/>
  <c r="H4688" i="2"/>
  <c r="L4688" i="2"/>
  <c r="N4688" i="2"/>
  <c r="O4688" i="2"/>
  <c r="P4688" i="2"/>
  <c r="Q4688" i="2"/>
  <c r="R4688" i="2"/>
  <c r="F4689" i="2"/>
  <c r="G4689" i="2"/>
  <c r="H4689" i="2"/>
  <c r="I4689" i="2"/>
  <c r="L4689" i="2"/>
  <c r="N4689" i="2"/>
  <c r="O4689" i="2" s="1"/>
  <c r="P4689" i="2"/>
  <c r="Q4689" i="2"/>
  <c r="R4689" i="2"/>
  <c r="H4690" i="2"/>
  <c r="I4690" i="2"/>
  <c r="L4690" i="2"/>
  <c r="N4690" i="2"/>
  <c r="O4690" i="2"/>
  <c r="P4690" i="2"/>
  <c r="Q4690" i="2"/>
  <c r="R4690" i="2"/>
  <c r="H4691" i="2"/>
  <c r="L4691" i="2"/>
  <c r="N4691" i="2"/>
  <c r="P4691" i="2"/>
  <c r="Q4691" i="2"/>
  <c r="R4691" i="2" s="1"/>
  <c r="H4692" i="2"/>
  <c r="L4692" i="2"/>
  <c r="N4692" i="2"/>
  <c r="P4692" i="2"/>
  <c r="Q4692" i="2"/>
  <c r="R4692" i="2"/>
  <c r="F4693" i="2"/>
  <c r="H4693" i="2"/>
  <c r="I4693" i="2"/>
  <c r="L4693" i="2"/>
  <c r="N4693" i="2"/>
  <c r="P4693" i="2"/>
  <c r="Q4693" i="2"/>
  <c r="R4693" i="2" s="1"/>
  <c r="H4694" i="2"/>
  <c r="L4694" i="2"/>
  <c r="N4694" i="2"/>
  <c r="O4694" i="2"/>
  <c r="P4694" i="2"/>
  <c r="Q4694" i="2"/>
  <c r="R4694" i="2"/>
  <c r="F4695" i="2"/>
  <c r="G4695" i="2"/>
  <c r="H4695" i="2"/>
  <c r="I4695" i="2"/>
  <c r="L4695" i="2"/>
  <c r="N4695" i="2"/>
  <c r="O4695" i="2" s="1"/>
  <c r="P4695" i="2"/>
  <c r="Q4695" i="2"/>
  <c r="R4695" i="2"/>
  <c r="G4696" i="2"/>
  <c r="H4696" i="2"/>
  <c r="L4696" i="2"/>
  <c r="N4696" i="2"/>
  <c r="O4696" i="2"/>
  <c r="P4696" i="2"/>
  <c r="Q4696" i="2"/>
  <c r="R4696" i="2"/>
  <c r="F4697" i="2"/>
  <c r="G4697" i="2"/>
  <c r="H4697" i="2"/>
  <c r="I4697" i="2"/>
  <c r="L4697" i="2"/>
  <c r="N4697" i="2"/>
  <c r="O4697" i="2" s="1"/>
  <c r="P4697" i="2"/>
  <c r="Q4697" i="2"/>
  <c r="R4697" i="2" s="1"/>
  <c r="H4698" i="2"/>
  <c r="I4698" i="2"/>
  <c r="L4698" i="2"/>
  <c r="N4698" i="2"/>
  <c r="O4698" i="2"/>
  <c r="P4698" i="2"/>
  <c r="Q4698" i="2"/>
  <c r="R4698" i="2" s="1"/>
  <c r="H4699" i="2"/>
  <c r="I4699" i="2"/>
  <c r="L4699" i="2"/>
  <c r="N4699" i="2"/>
  <c r="P4699" i="2"/>
  <c r="Q4699" i="2"/>
  <c r="R4699" i="2"/>
  <c r="F4700" i="2"/>
  <c r="G4700" i="2"/>
  <c r="H4700" i="2"/>
  <c r="L4700" i="2"/>
  <c r="N4700" i="2"/>
  <c r="I4700" i="2" s="1"/>
  <c r="O4700" i="2"/>
  <c r="P4700" i="2"/>
  <c r="Q4700" i="2"/>
  <c r="R4700" i="2"/>
  <c r="F4712" i="2"/>
  <c r="G4712" i="2"/>
  <c r="H4712" i="2"/>
  <c r="I4712" i="2"/>
  <c r="L4712" i="2"/>
  <c r="N4712" i="2"/>
  <c r="O4712" i="2"/>
  <c r="P4712" i="2"/>
  <c r="Q4712" i="2"/>
  <c r="R4712" i="2" s="1"/>
  <c r="H4713" i="2"/>
  <c r="L4713" i="2"/>
  <c r="N4713" i="2"/>
  <c r="P4713" i="2"/>
  <c r="Q4713" i="2"/>
  <c r="R4713" i="2" s="1"/>
  <c r="H4714" i="2"/>
  <c r="I4714" i="2"/>
  <c r="L4714" i="2"/>
  <c r="N4714" i="2"/>
  <c r="G4714" i="2" s="1"/>
  <c r="O4714" i="2"/>
  <c r="P4714" i="2"/>
  <c r="Q4714" i="2"/>
  <c r="R4714" i="2" s="1"/>
  <c r="F4715" i="2"/>
  <c r="G4715" i="2"/>
  <c r="H4715" i="2"/>
  <c r="L4715" i="2"/>
  <c r="N4715" i="2"/>
  <c r="I4715" i="2" s="1"/>
  <c r="O4715" i="2"/>
  <c r="P4715" i="2"/>
  <c r="Q4715" i="2"/>
  <c r="R4715" i="2" s="1"/>
  <c r="H4716" i="2"/>
  <c r="I4716" i="2"/>
  <c r="L4716" i="2"/>
  <c r="N4716" i="2"/>
  <c r="F4716" i="2" s="1"/>
  <c r="O4716" i="2"/>
  <c r="P4716" i="2"/>
  <c r="Q4716" i="2"/>
  <c r="R4716" i="2" s="1"/>
  <c r="H4717" i="2"/>
  <c r="L4717" i="2"/>
  <c r="N4717" i="2"/>
  <c r="P4717" i="2"/>
  <c r="Q4717" i="2"/>
  <c r="R4717" i="2"/>
  <c r="F4718" i="2"/>
  <c r="G4718" i="2"/>
  <c r="H4718" i="2"/>
  <c r="I4718" i="2"/>
  <c r="L4718" i="2"/>
  <c r="N4718" i="2"/>
  <c r="O4718" i="2"/>
  <c r="P4718" i="2"/>
  <c r="Q4718" i="2"/>
  <c r="R4718" i="2" s="1"/>
  <c r="F4719" i="2"/>
  <c r="G4719" i="2"/>
  <c r="H4719" i="2"/>
  <c r="I4719" i="2"/>
  <c r="L4719" i="2"/>
  <c r="N4719" i="2"/>
  <c r="O4719" i="2" s="1"/>
  <c r="P4719" i="2"/>
  <c r="Q4719" i="2"/>
  <c r="R4719" i="2" s="1"/>
  <c r="H4720" i="2"/>
  <c r="I4720" i="2"/>
  <c r="L4720" i="2"/>
  <c r="N4720" i="2"/>
  <c r="O4720" i="2" s="1"/>
  <c r="P4720" i="2"/>
  <c r="Q4720" i="2"/>
  <c r="R4720" i="2" s="1"/>
  <c r="G4721" i="2"/>
  <c r="H4721" i="2"/>
  <c r="L4721" i="2"/>
  <c r="N4721" i="2"/>
  <c r="I4721" i="2" s="1"/>
  <c r="O4721" i="2"/>
  <c r="P4721" i="2"/>
  <c r="Q4721" i="2"/>
  <c r="R4721" i="2"/>
  <c r="H4722" i="2"/>
  <c r="I4722" i="2"/>
  <c r="L4722" i="2"/>
  <c r="N4722" i="2"/>
  <c r="F4722" i="2" s="1"/>
  <c r="O4722" i="2"/>
  <c r="P4722" i="2"/>
  <c r="Q4722" i="2"/>
  <c r="R4722" i="2" s="1"/>
  <c r="H4723" i="2"/>
  <c r="L4723" i="2"/>
  <c r="N4723" i="2"/>
  <c r="P4723" i="2"/>
  <c r="Q4723" i="2"/>
  <c r="R4723" i="2"/>
  <c r="F4724" i="2"/>
  <c r="G4724" i="2"/>
  <c r="H4724" i="2"/>
  <c r="I4724" i="2"/>
  <c r="L4724" i="2"/>
  <c r="N4724" i="2"/>
  <c r="O4724" i="2"/>
  <c r="P4724" i="2"/>
  <c r="Q4724" i="2"/>
  <c r="R4724" i="2" s="1"/>
  <c r="H4725" i="2"/>
  <c r="L4725" i="2"/>
  <c r="N4725" i="2"/>
  <c r="P4725" i="2"/>
  <c r="Q4725" i="2"/>
  <c r="R4725" i="2"/>
  <c r="H4726" i="2"/>
  <c r="L4726" i="2"/>
  <c r="N4726" i="2"/>
  <c r="P4726" i="2"/>
  <c r="Q4726" i="2"/>
  <c r="R4726" i="2" s="1"/>
  <c r="F4727" i="2"/>
  <c r="G4727" i="2"/>
  <c r="H4727" i="2"/>
  <c r="I4727" i="2"/>
  <c r="L4727" i="2"/>
  <c r="N4727" i="2"/>
  <c r="O4727" i="2" s="1"/>
  <c r="P4727" i="2"/>
  <c r="Q4727" i="2"/>
  <c r="R4727" i="2" s="1"/>
  <c r="H4728" i="2"/>
  <c r="L4728" i="2"/>
  <c r="N4728" i="2"/>
  <c r="O4728" i="2"/>
  <c r="P4728" i="2"/>
  <c r="Q4728" i="2"/>
  <c r="R4728" i="2" s="1"/>
  <c r="G4729" i="2"/>
  <c r="H4729" i="2"/>
  <c r="L4729" i="2"/>
  <c r="N4729" i="2"/>
  <c r="I4729" i="2" s="1"/>
  <c r="O4729" i="2"/>
  <c r="P4729" i="2"/>
  <c r="Q4729" i="2"/>
  <c r="R4729" i="2"/>
  <c r="F4730" i="2"/>
  <c r="G4730" i="2"/>
  <c r="H4730" i="2"/>
  <c r="I4730" i="2"/>
  <c r="L4730" i="2"/>
  <c r="N4730" i="2"/>
  <c r="O4730" i="2"/>
  <c r="P4730" i="2"/>
  <c r="Q4730" i="2"/>
  <c r="R4730" i="2" s="1"/>
  <c r="F4731" i="2"/>
  <c r="G4731" i="2"/>
  <c r="H4731" i="2"/>
  <c r="I4731" i="2"/>
  <c r="L4731" i="2"/>
  <c r="N4731" i="2"/>
  <c r="O4731" i="2" s="1"/>
  <c r="P4731" i="2"/>
  <c r="Q4731" i="2"/>
  <c r="R4731" i="2"/>
  <c r="G4732" i="2"/>
  <c r="H4732" i="2"/>
  <c r="I4732" i="2"/>
  <c r="L4732" i="2"/>
  <c r="N4732" i="2"/>
  <c r="P4732" i="2"/>
  <c r="Q4732" i="2"/>
  <c r="R4732" i="2" s="1"/>
  <c r="F4733" i="2"/>
  <c r="H4733" i="2"/>
  <c r="L4733" i="2"/>
  <c r="N4733" i="2"/>
  <c r="O4733" i="2"/>
  <c r="P4733" i="2"/>
  <c r="Q4733" i="2"/>
  <c r="R4733" i="2" s="1"/>
  <c r="H4734" i="2"/>
  <c r="L4734" i="2"/>
  <c r="N4734" i="2"/>
  <c r="O4734" i="2"/>
  <c r="P4734" i="2"/>
  <c r="Q4734" i="2"/>
  <c r="R4734" i="2"/>
  <c r="F4735" i="2"/>
  <c r="G4735" i="2"/>
  <c r="H4735" i="2"/>
  <c r="L4735" i="2"/>
  <c r="N4735" i="2"/>
  <c r="I4735" i="2" s="1"/>
  <c r="P4735" i="2"/>
  <c r="Q4735" i="2"/>
  <c r="R4735" i="2"/>
  <c r="F4736" i="2"/>
  <c r="G4736" i="2"/>
  <c r="H4736" i="2"/>
  <c r="I4736" i="2"/>
  <c r="L4736" i="2"/>
  <c r="N4736" i="2"/>
  <c r="O4736" i="2"/>
  <c r="P4736" i="2"/>
  <c r="Q4736" i="2"/>
  <c r="R4736" i="2"/>
  <c r="H4737" i="2"/>
  <c r="L4737" i="2"/>
  <c r="N4737" i="2"/>
  <c r="P4737" i="2"/>
  <c r="Q4737" i="2"/>
  <c r="R4737" i="2" s="1"/>
  <c r="H4738" i="2"/>
  <c r="I4738" i="2"/>
  <c r="L4738" i="2"/>
  <c r="N4738" i="2"/>
  <c r="F4738" i="2" s="1"/>
  <c r="O4738" i="2"/>
  <c r="P4738" i="2"/>
  <c r="Q4738" i="2"/>
  <c r="R4738" i="2" s="1"/>
  <c r="H4739" i="2"/>
  <c r="L4739" i="2"/>
  <c r="N4739" i="2"/>
  <c r="P4739" i="2"/>
  <c r="Q4739" i="2"/>
  <c r="R4739" i="2"/>
  <c r="H4740" i="2"/>
  <c r="L4740" i="2"/>
  <c r="N4740" i="2"/>
  <c r="P4740" i="2"/>
  <c r="Q4740" i="2"/>
  <c r="R4740" i="2"/>
  <c r="F4741" i="2"/>
  <c r="G4741" i="2"/>
  <c r="H4741" i="2"/>
  <c r="L4741" i="2"/>
  <c r="N4741" i="2"/>
  <c r="I4741" i="2" s="1"/>
  <c r="O4741" i="2"/>
  <c r="P4741" i="2"/>
  <c r="Q4741" i="2"/>
  <c r="R4741" i="2" s="1"/>
  <c r="F4742" i="2"/>
  <c r="G4742" i="2"/>
  <c r="H4742" i="2"/>
  <c r="I4742" i="2"/>
  <c r="L4742" i="2"/>
  <c r="N4742" i="2"/>
  <c r="O4742" i="2"/>
  <c r="P4742" i="2"/>
  <c r="Q4742" i="2"/>
  <c r="R4742" i="2"/>
  <c r="F4754" i="2"/>
  <c r="G4754" i="2"/>
  <c r="H4754" i="2"/>
  <c r="I4754" i="2"/>
  <c r="L4754" i="2"/>
  <c r="N4754" i="2"/>
  <c r="O4754" i="2" s="1"/>
  <c r="P4754" i="2"/>
  <c r="Q4754" i="2"/>
  <c r="R4754" i="2" s="1"/>
  <c r="F4755" i="2"/>
  <c r="G4755" i="2"/>
  <c r="H4755" i="2"/>
  <c r="I4755" i="2"/>
  <c r="L4755" i="2"/>
  <c r="N4755" i="2"/>
  <c r="O4755" i="2"/>
  <c r="P4755" i="2"/>
  <c r="Q4755" i="2"/>
  <c r="R4755" i="2"/>
  <c r="F4756" i="2"/>
  <c r="G4756" i="2"/>
  <c r="H4756" i="2"/>
  <c r="I4756" i="2"/>
  <c r="L4756" i="2"/>
  <c r="N4756" i="2"/>
  <c r="O4756" i="2" s="1"/>
  <c r="P4756" i="2"/>
  <c r="Q4756" i="2"/>
  <c r="R4756" i="2" s="1"/>
  <c r="G4757" i="2"/>
  <c r="H4757" i="2"/>
  <c r="L4757" i="2"/>
  <c r="N4757" i="2"/>
  <c r="O4757" i="2"/>
  <c r="P4757" i="2"/>
  <c r="Q4757" i="2"/>
  <c r="R4757" i="2" s="1"/>
  <c r="H4758" i="2"/>
  <c r="L4758" i="2"/>
  <c r="N4758" i="2"/>
  <c r="P4758" i="2"/>
  <c r="Q4758" i="2"/>
  <c r="R4758" i="2"/>
  <c r="F4759" i="2"/>
  <c r="G4759" i="2"/>
  <c r="H4759" i="2"/>
  <c r="L4759" i="2"/>
  <c r="N4759" i="2"/>
  <c r="I4759" i="2" s="1"/>
  <c r="O4759" i="2"/>
  <c r="P4759" i="2"/>
  <c r="Q4759" i="2"/>
  <c r="R4759" i="2" s="1"/>
  <c r="F4760" i="2"/>
  <c r="G4760" i="2"/>
  <c r="H4760" i="2"/>
  <c r="I4760" i="2"/>
  <c r="L4760" i="2"/>
  <c r="N4760" i="2"/>
  <c r="O4760" i="2" s="1"/>
  <c r="P4760" i="2"/>
  <c r="Q4760" i="2"/>
  <c r="R4760" i="2"/>
  <c r="H4761" i="2"/>
  <c r="L4761" i="2"/>
  <c r="N4761" i="2"/>
  <c r="O4761" i="2" s="1"/>
  <c r="P4761" i="2"/>
  <c r="Q4761" i="2"/>
  <c r="R4761" i="2"/>
  <c r="H4762" i="2"/>
  <c r="L4762" i="2"/>
  <c r="N4762" i="2"/>
  <c r="O4762" i="2" s="1"/>
  <c r="P4762" i="2"/>
  <c r="Q4762" i="2"/>
  <c r="R4762" i="2" s="1"/>
  <c r="G4763" i="2"/>
  <c r="H4763" i="2"/>
  <c r="L4763" i="2"/>
  <c r="N4763" i="2"/>
  <c r="P4763" i="2"/>
  <c r="Q4763" i="2"/>
  <c r="R4763" i="2"/>
  <c r="F4764" i="2"/>
  <c r="H4764" i="2"/>
  <c r="I4764" i="2"/>
  <c r="L4764" i="2"/>
  <c r="N4764" i="2"/>
  <c r="G4764" i="2" s="1"/>
  <c r="P4764" i="2"/>
  <c r="Q4764" i="2"/>
  <c r="R4764" i="2" s="1"/>
  <c r="H4765" i="2"/>
  <c r="L4765" i="2"/>
  <c r="N4765" i="2"/>
  <c r="O4765" i="2"/>
  <c r="P4765" i="2"/>
  <c r="Q4765" i="2"/>
  <c r="R4765" i="2" s="1"/>
  <c r="F4766" i="2"/>
  <c r="G4766" i="2"/>
  <c r="H4766" i="2"/>
  <c r="I4766" i="2"/>
  <c r="L4766" i="2"/>
  <c r="N4766" i="2"/>
  <c r="O4766" i="2" s="1"/>
  <c r="P4766" i="2"/>
  <c r="Q4766" i="2"/>
  <c r="R4766" i="2"/>
  <c r="F4767" i="2"/>
  <c r="H4767" i="2"/>
  <c r="L4767" i="2"/>
  <c r="N4767" i="2"/>
  <c r="O4767" i="2" s="1"/>
  <c r="P4767" i="2"/>
  <c r="Q4767" i="2"/>
  <c r="R4767" i="2"/>
  <c r="F4768" i="2"/>
  <c r="G4768" i="2"/>
  <c r="H4768" i="2"/>
  <c r="I4768" i="2"/>
  <c r="L4768" i="2"/>
  <c r="N4768" i="2"/>
  <c r="O4768" i="2"/>
  <c r="P4768" i="2"/>
  <c r="Q4768" i="2"/>
  <c r="R4768" i="2" s="1"/>
  <c r="H4769" i="2"/>
  <c r="I4769" i="2"/>
  <c r="L4769" i="2"/>
  <c r="N4769" i="2"/>
  <c r="O4769" i="2" s="1"/>
  <c r="P4769" i="2"/>
  <c r="Q4769" i="2"/>
  <c r="R4769" i="2" s="1"/>
  <c r="F4770" i="2"/>
  <c r="H4770" i="2"/>
  <c r="L4770" i="2"/>
  <c r="N4770" i="2"/>
  <c r="O4770" i="2" s="1"/>
  <c r="P4770" i="2"/>
  <c r="Q4770" i="2"/>
  <c r="R4770" i="2" s="1"/>
  <c r="H4771" i="2"/>
  <c r="L4771" i="2"/>
  <c r="N4771" i="2"/>
  <c r="O4771" i="2"/>
  <c r="P4771" i="2"/>
  <c r="Q4771" i="2"/>
  <c r="R4771" i="2"/>
  <c r="F4772" i="2"/>
  <c r="G4772" i="2"/>
  <c r="H4772" i="2"/>
  <c r="I4772" i="2"/>
  <c r="L4772" i="2"/>
  <c r="N4772" i="2"/>
  <c r="O4772" i="2" s="1"/>
  <c r="P4772" i="2"/>
  <c r="Q4772" i="2"/>
  <c r="R4772" i="2"/>
  <c r="G4773" i="2"/>
  <c r="H4773" i="2"/>
  <c r="I4773" i="2"/>
  <c r="L4773" i="2"/>
  <c r="N4773" i="2"/>
  <c r="P4773" i="2"/>
  <c r="Q4773" i="2"/>
  <c r="R4773" i="2"/>
  <c r="H4774" i="2"/>
  <c r="I4774" i="2"/>
  <c r="L4774" i="2"/>
  <c r="N4774" i="2"/>
  <c r="F4774" i="2" s="1"/>
  <c r="O4774" i="2"/>
  <c r="P4774" i="2"/>
  <c r="Q4774" i="2"/>
  <c r="R4774" i="2" s="1"/>
  <c r="H4786" i="2"/>
  <c r="I4786" i="2"/>
  <c r="L4786" i="2"/>
  <c r="N4786" i="2"/>
  <c r="F4786" i="2" s="1"/>
  <c r="O4786" i="2"/>
  <c r="P4786" i="2"/>
  <c r="Q4786" i="2"/>
  <c r="R4786" i="2" s="1"/>
  <c r="H4787" i="2"/>
  <c r="I4787" i="2"/>
  <c r="L4787" i="2"/>
  <c r="N4787" i="2"/>
  <c r="O4787" i="2"/>
  <c r="P4787" i="2"/>
  <c r="Q4787" i="2"/>
  <c r="R4787" i="2" s="1"/>
  <c r="H4788" i="2"/>
  <c r="L4788" i="2"/>
  <c r="N4788" i="2"/>
  <c r="P4788" i="2"/>
  <c r="Q4788" i="2"/>
  <c r="R4788" i="2"/>
  <c r="F4789" i="2"/>
  <c r="G4789" i="2"/>
  <c r="H4789" i="2"/>
  <c r="I4789" i="2"/>
  <c r="L4789" i="2"/>
  <c r="N4789" i="2"/>
  <c r="O4789" i="2"/>
  <c r="P4789" i="2"/>
  <c r="Q4789" i="2"/>
  <c r="R4789" i="2" s="1"/>
  <c r="H4790" i="2"/>
  <c r="L4790" i="2"/>
  <c r="N4790" i="2"/>
  <c r="P4790" i="2"/>
  <c r="Q4790" i="2"/>
  <c r="R4790" i="2" s="1"/>
  <c r="H4791" i="2"/>
  <c r="L4791" i="2"/>
  <c r="N4791" i="2"/>
  <c r="P4791" i="2"/>
  <c r="Q4791" i="2"/>
  <c r="R4791" i="2" s="1"/>
  <c r="F4792" i="2"/>
  <c r="G4792" i="2"/>
  <c r="H4792" i="2"/>
  <c r="I4792" i="2"/>
  <c r="L4792" i="2"/>
  <c r="N4792" i="2"/>
  <c r="O4792" i="2" s="1"/>
  <c r="P4792" i="2"/>
  <c r="Q4792" i="2"/>
  <c r="R4792" i="2" s="1"/>
  <c r="H4793" i="2"/>
  <c r="I4793" i="2"/>
  <c r="L4793" i="2"/>
  <c r="N4793" i="2"/>
  <c r="O4793" i="2"/>
  <c r="P4793" i="2"/>
  <c r="Q4793" i="2"/>
  <c r="R4793" i="2" s="1"/>
  <c r="G4794" i="2"/>
  <c r="H4794" i="2"/>
  <c r="L4794" i="2"/>
  <c r="N4794" i="2"/>
  <c r="I4794" i="2" s="1"/>
  <c r="O4794" i="2"/>
  <c r="P4794" i="2"/>
  <c r="Q4794" i="2"/>
  <c r="R4794" i="2" s="1"/>
  <c r="F4795" i="2"/>
  <c r="G4795" i="2"/>
  <c r="H4795" i="2"/>
  <c r="I4795" i="2"/>
  <c r="L4795" i="2"/>
  <c r="N4795" i="2"/>
  <c r="O4795" i="2"/>
  <c r="P4795" i="2"/>
  <c r="Q4795" i="2"/>
  <c r="R4795" i="2" s="1"/>
  <c r="F4796" i="2"/>
  <c r="G4796" i="2"/>
  <c r="H4796" i="2"/>
  <c r="I4796" i="2"/>
  <c r="L4796" i="2"/>
  <c r="N4796" i="2"/>
  <c r="O4796" i="2" s="1"/>
  <c r="P4796" i="2"/>
  <c r="Q4796" i="2"/>
  <c r="R4796" i="2"/>
  <c r="G4797" i="2"/>
  <c r="H4797" i="2"/>
  <c r="L4797" i="2"/>
  <c r="N4797" i="2"/>
  <c r="P4797" i="2"/>
  <c r="Q4797" i="2"/>
  <c r="R4797" i="2" s="1"/>
  <c r="F4798" i="2"/>
  <c r="H4798" i="2"/>
  <c r="L4798" i="2"/>
  <c r="N4798" i="2"/>
  <c r="I4798" i="2" s="1"/>
  <c r="O4798" i="2"/>
  <c r="P4798" i="2"/>
  <c r="Q4798" i="2"/>
  <c r="R4798" i="2" s="1"/>
  <c r="H4799" i="2"/>
  <c r="L4799" i="2"/>
  <c r="N4799" i="2"/>
  <c r="P4799" i="2"/>
  <c r="Q4799" i="2"/>
  <c r="R4799" i="2" s="1"/>
  <c r="F4800" i="2"/>
  <c r="G4800" i="2"/>
  <c r="H4800" i="2"/>
  <c r="L4800" i="2"/>
  <c r="N4800" i="2"/>
  <c r="I4800" i="2" s="1"/>
  <c r="P4800" i="2"/>
  <c r="Q4800" i="2"/>
  <c r="R4800" i="2" s="1"/>
  <c r="F4801" i="2"/>
  <c r="G4801" i="2"/>
  <c r="H4801" i="2"/>
  <c r="I4801" i="2"/>
  <c r="L4801" i="2"/>
  <c r="N4801" i="2"/>
  <c r="O4801" i="2"/>
  <c r="P4801" i="2"/>
  <c r="Q4801" i="2"/>
  <c r="R4801" i="2"/>
  <c r="F4802" i="2"/>
  <c r="G4802" i="2"/>
  <c r="H4802" i="2"/>
  <c r="I4802" i="2"/>
  <c r="L4802" i="2"/>
  <c r="N4802" i="2"/>
  <c r="O4802" i="2" s="1"/>
  <c r="P4802" i="2"/>
  <c r="Q4802" i="2"/>
  <c r="R4802" i="2" s="1"/>
  <c r="H4803" i="2"/>
  <c r="I4803" i="2"/>
  <c r="L4803" i="2"/>
  <c r="N4803" i="2"/>
  <c r="F4803" i="2" s="1"/>
  <c r="O4803" i="2"/>
  <c r="P4803" i="2"/>
  <c r="Q4803" i="2"/>
  <c r="R4803" i="2" s="1"/>
  <c r="F4804" i="2"/>
  <c r="H4804" i="2"/>
  <c r="L4804" i="2"/>
  <c r="N4804" i="2"/>
  <c r="I4804" i="2" s="1"/>
  <c r="O4804" i="2"/>
  <c r="P4804" i="2"/>
  <c r="Q4804" i="2"/>
  <c r="R4804" i="2"/>
  <c r="H4805" i="2"/>
  <c r="I4805" i="2"/>
  <c r="L4805" i="2"/>
  <c r="N4805" i="2"/>
  <c r="P4805" i="2"/>
  <c r="Q4805" i="2"/>
  <c r="R4805" i="2"/>
  <c r="H4806" i="2"/>
  <c r="L4806" i="2"/>
  <c r="N4806" i="2"/>
  <c r="P4806" i="2"/>
  <c r="Q4806" i="2"/>
  <c r="R4806" i="2" s="1"/>
  <c r="F4807" i="2"/>
  <c r="G4807" i="2"/>
  <c r="H4807" i="2"/>
  <c r="I4807" i="2"/>
  <c r="L4807" i="2"/>
  <c r="N4807" i="2"/>
  <c r="O4807" i="2"/>
  <c r="P4807" i="2"/>
  <c r="Q4807" i="2"/>
  <c r="R4807" i="2" s="1"/>
  <c r="F4808" i="2"/>
  <c r="H4808" i="2"/>
  <c r="L4808" i="2"/>
  <c r="N4808" i="2"/>
  <c r="P4808" i="2"/>
  <c r="Q4808" i="2"/>
  <c r="R4808" i="2"/>
  <c r="F4809" i="2"/>
  <c r="G4809" i="2"/>
  <c r="H4809" i="2"/>
  <c r="I4809" i="2"/>
  <c r="L4809" i="2"/>
  <c r="N4809" i="2"/>
  <c r="O4809" i="2" s="1"/>
  <c r="P4809" i="2"/>
  <c r="Q4809" i="2"/>
  <c r="R4809" i="2" s="1"/>
  <c r="H4810" i="2"/>
  <c r="L4810" i="2"/>
  <c r="N4810" i="2"/>
  <c r="O4810" i="2"/>
  <c r="P4810" i="2"/>
  <c r="Q4810" i="2"/>
  <c r="R4810" i="2" s="1"/>
  <c r="H4811" i="2"/>
  <c r="I4811" i="2"/>
  <c r="L4811" i="2"/>
  <c r="N4811" i="2"/>
  <c r="O4811" i="2"/>
  <c r="P4811" i="2"/>
  <c r="Q4811" i="2"/>
  <c r="R4811" i="2"/>
  <c r="F4812" i="2"/>
  <c r="H4812" i="2"/>
  <c r="L4812" i="2"/>
  <c r="N4812" i="2"/>
  <c r="O4812" i="2"/>
  <c r="P4812" i="2"/>
  <c r="Q4812" i="2"/>
  <c r="R4812" i="2"/>
  <c r="F4813" i="2"/>
  <c r="G4813" i="2"/>
  <c r="H4813" i="2"/>
  <c r="I4813" i="2"/>
  <c r="L4813" i="2"/>
  <c r="N4813" i="2"/>
  <c r="O4813" i="2"/>
  <c r="P4813" i="2"/>
  <c r="Q4813" i="2"/>
  <c r="R4813" i="2"/>
  <c r="G4814" i="2"/>
  <c r="H4814" i="2"/>
  <c r="I4814" i="2"/>
  <c r="L4814" i="2"/>
  <c r="N4814" i="2"/>
  <c r="P4814" i="2"/>
  <c r="Q4814" i="2"/>
  <c r="R4814" i="2" s="1"/>
  <c r="F4815" i="2"/>
  <c r="H4815" i="2"/>
  <c r="L4815" i="2"/>
  <c r="N4815" i="2"/>
  <c r="O4815" i="2"/>
  <c r="P4815" i="2"/>
  <c r="Q4815" i="2"/>
  <c r="R4815" i="2" s="1"/>
  <c r="H4816" i="2"/>
  <c r="L4816" i="2"/>
  <c r="N4816" i="2"/>
  <c r="P4816" i="2"/>
  <c r="Q4816" i="2"/>
  <c r="R4816" i="2"/>
  <c r="G4828" i="2"/>
  <c r="H4828" i="2"/>
  <c r="I4828" i="2"/>
  <c r="L4828" i="2"/>
  <c r="N4828" i="2"/>
  <c r="F4828" i="2" s="1"/>
  <c r="O4828" i="2"/>
  <c r="P4828" i="2"/>
  <c r="Q4828" i="2"/>
  <c r="R4828" i="2" s="1"/>
  <c r="F4829" i="2"/>
  <c r="H4829" i="2"/>
  <c r="L4829" i="2"/>
  <c r="N4829" i="2"/>
  <c r="P4829" i="2"/>
  <c r="Q4829" i="2"/>
  <c r="R4829" i="2"/>
  <c r="H4830" i="2"/>
  <c r="L4830" i="2"/>
  <c r="N4830" i="2"/>
  <c r="O4830" i="2"/>
  <c r="P4830" i="2"/>
  <c r="Q4830" i="2"/>
  <c r="R4830" i="2" s="1"/>
  <c r="F4831" i="2"/>
  <c r="G4831" i="2"/>
  <c r="H4831" i="2"/>
  <c r="I4831" i="2"/>
  <c r="L4831" i="2"/>
  <c r="N4831" i="2"/>
  <c r="O4831" i="2" s="1"/>
  <c r="P4831" i="2"/>
  <c r="Q4831" i="2"/>
  <c r="R4831" i="2"/>
  <c r="F4832" i="2"/>
  <c r="H4832" i="2"/>
  <c r="L4832" i="2"/>
  <c r="N4832" i="2"/>
  <c r="P4832" i="2"/>
  <c r="Q4832" i="2"/>
  <c r="R4832" i="2"/>
  <c r="F4833" i="2"/>
  <c r="G4833" i="2"/>
  <c r="H4833" i="2"/>
  <c r="I4833" i="2"/>
  <c r="L4833" i="2"/>
  <c r="N4833" i="2"/>
  <c r="O4833" i="2" s="1"/>
  <c r="P4833" i="2"/>
  <c r="Q4833" i="2"/>
  <c r="R4833" i="2" s="1"/>
  <c r="G4834" i="2"/>
  <c r="H4834" i="2"/>
  <c r="I4834" i="2"/>
  <c r="L4834" i="2"/>
  <c r="N4834" i="2"/>
  <c r="F4834" i="2" s="1"/>
  <c r="O4834" i="2"/>
  <c r="P4834" i="2"/>
  <c r="Q4834" i="2"/>
  <c r="R4834" i="2" s="1"/>
  <c r="H4835" i="2"/>
  <c r="I4835" i="2"/>
  <c r="L4835" i="2"/>
  <c r="N4835" i="2"/>
  <c r="G4835" i="2" s="1"/>
  <c r="O4835" i="2"/>
  <c r="P4835" i="2"/>
  <c r="Q4835" i="2"/>
  <c r="R4835" i="2" s="1"/>
  <c r="H4836" i="2"/>
  <c r="L4836" i="2"/>
  <c r="N4836" i="2"/>
  <c r="P4836" i="2"/>
  <c r="Q4836" i="2"/>
  <c r="R4836" i="2"/>
  <c r="F4837" i="2"/>
  <c r="G4837" i="2"/>
  <c r="H4837" i="2"/>
  <c r="I4837" i="2"/>
  <c r="L4837" i="2"/>
  <c r="N4837" i="2"/>
  <c r="O4837" i="2" s="1"/>
  <c r="P4837" i="2"/>
  <c r="Q4837" i="2"/>
  <c r="R4837" i="2" s="1"/>
  <c r="H4838" i="2"/>
  <c r="L4838" i="2"/>
  <c r="N4838" i="2"/>
  <c r="P4838" i="2"/>
  <c r="Q4838" i="2"/>
  <c r="R4838" i="2"/>
  <c r="H4839" i="2"/>
  <c r="L4839" i="2"/>
  <c r="N4839" i="2"/>
  <c r="O4839" i="2" s="1"/>
  <c r="P4839" i="2"/>
  <c r="Q4839" i="2"/>
  <c r="R4839" i="2" s="1"/>
  <c r="H4840" i="2"/>
  <c r="L4840" i="2"/>
  <c r="N4840" i="2"/>
  <c r="O4840" i="2"/>
  <c r="P4840" i="2"/>
  <c r="Q4840" i="2"/>
  <c r="R4840" i="2" s="1"/>
  <c r="F4841" i="2"/>
  <c r="H4841" i="2"/>
  <c r="I4841" i="2"/>
  <c r="L4841" i="2"/>
  <c r="N4841" i="2"/>
  <c r="G4841" i="2" s="1"/>
  <c r="P4841" i="2"/>
  <c r="Q4841" i="2"/>
  <c r="R4841" i="2"/>
  <c r="G4842" i="2"/>
  <c r="H4842" i="2"/>
  <c r="L4842" i="2"/>
  <c r="N4842" i="2"/>
  <c r="O4842" i="2"/>
  <c r="P4842" i="2"/>
  <c r="Q4842" i="2"/>
  <c r="R4842" i="2" s="1"/>
  <c r="F4843" i="2"/>
  <c r="G4843" i="2"/>
  <c r="H4843" i="2"/>
  <c r="I4843" i="2"/>
  <c r="L4843" i="2"/>
  <c r="N4843" i="2"/>
  <c r="O4843" i="2" s="1"/>
  <c r="P4843" i="2"/>
  <c r="Q4843" i="2"/>
  <c r="R4843" i="2" s="1"/>
  <c r="H4844" i="2"/>
  <c r="L4844" i="2"/>
  <c r="N4844" i="2"/>
  <c r="P4844" i="2"/>
  <c r="Q4844" i="2"/>
  <c r="R4844" i="2"/>
  <c r="G4845" i="2"/>
  <c r="H4845" i="2"/>
  <c r="L4845" i="2"/>
  <c r="N4845" i="2"/>
  <c r="I4845" i="2" s="1"/>
  <c r="O4845" i="2"/>
  <c r="P4845" i="2"/>
  <c r="Q4845" i="2"/>
  <c r="R4845" i="2" s="1"/>
  <c r="G4846" i="2"/>
  <c r="H4846" i="2"/>
  <c r="I4846" i="2"/>
  <c r="L4846" i="2"/>
  <c r="N4846" i="2"/>
  <c r="P4846" i="2"/>
  <c r="Q4846" i="2"/>
  <c r="R4846" i="2"/>
  <c r="H4847" i="2"/>
  <c r="L4847" i="2"/>
  <c r="N4847" i="2"/>
  <c r="O4847" i="2" s="1"/>
  <c r="P4847" i="2"/>
  <c r="Q4847" i="2"/>
  <c r="R4847" i="2" s="1"/>
  <c r="H4848" i="2"/>
  <c r="L4848" i="2"/>
  <c r="N4848" i="2"/>
  <c r="P4848" i="2"/>
  <c r="Q4848" i="2"/>
  <c r="R4848" i="2" s="1"/>
  <c r="F4849" i="2"/>
  <c r="G4849" i="2"/>
  <c r="H4849" i="2"/>
  <c r="I4849" i="2"/>
  <c r="L4849" i="2"/>
  <c r="N4849" i="2"/>
  <c r="O4849" i="2" s="1"/>
  <c r="P4849" i="2"/>
  <c r="Q4849" i="2"/>
  <c r="R4849" i="2" s="1"/>
  <c r="F4861" i="2"/>
  <c r="G4861" i="2"/>
  <c r="H4861" i="2"/>
  <c r="I4861" i="2"/>
  <c r="L4861" i="2"/>
  <c r="N4861" i="2"/>
  <c r="O4861" i="2" s="1"/>
  <c r="P4861" i="2"/>
  <c r="Q4861" i="2"/>
  <c r="R4861" i="2" s="1"/>
  <c r="H4862" i="2"/>
  <c r="L4862" i="2"/>
  <c r="N4862" i="2"/>
  <c r="P4862" i="2"/>
  <c r="Q4862" i="2"/>
  <c r="R4862" i="2" s="1"/>
  <c r="G4863" i="2"/>
  <c r="H4863" i="2"/>
  <c r="I4863" i="2"/>
  <c r="L4863" i="2"/>
  <c r="N4863" i="2"/>
  <c r="F4863" i="2" s="1"/>
  <c r="O4863" i="2"/>
  <c r="P4863" i="2"/>
  <c r="Q4863" i="2"/>
  <c r="R4863" i="2"/>
  <c r="H4864" i="2"/>
  <c r="L4864" i="2"/>
  <c r="N4864" i="2"/>
  <c r="O4864" i="2" s="1"/>
  <c r="P4864" i="2"/>
  <c r="Q4864" i="2"/>
  <c r="R4864" i="2"/>
  <c r="F4865" i="2"/>
  <c r="G4865" i="2"/>
  <c r="H4865" i="2"/>
  <c r="L4865" i="2"/>
  <c r="N4865" i="2"/>
  <c r="I4865" i="2" s="1"/>
  <c r="P4865" i="2"/>
  <c r="Q4865" i="2"/>
  <c r="R4865" i="2" s="1"/>
  <c r="F4866" i="2"/>
  <c r="G4866" i="2"/>
  <c r="H4866" i="2"/>
  <c r="I4866" i="2"/>
  <c r="L4866" i="2"/>
  <c r="N4866" i="2"/>
  <c r="O4866" i="2"/>
  <c r="P4866" i="2"/>
  <c r="Q4866" i="2"/>
  <c r="R4866" i="2" s="1"/>
  <c r="G4867" i="2"/>
  <c r="H4867" i="2"/>
  <c r="L4867" i="2"/>
  <c r="N4867" i="2"/>
  <c r="P4867" i="2"/>
  <c r="Q4867" i="2"/>
  <c r="R4867" i="2" s="1"/>
  <c r="H4868" i="2"/>
  <c r="L4868" i="2"/>
  <c r="N4868" i="2"/>
  <c r="P4868" i="2"/>
  <c r="Q4868" i="2"/>
  <c r="R4868" i="2" s="1"/>
  <c r="F4880" i="2"/>
  <c r="G4880" i="2"/>
  <c r="H4880" i="2"/>
  <c r="L4880" i="2"/>
  <c r="N4880" i="2"/>
  <c r="I4880" i="2" s="1"/>
  <c r="O4880" i="2"/>
  <c r="P4880" i="2"/>
  <c r="Q4880" i="2"/>
  <c r="R4880" i="2" s="1"/>
  <c r="H4881" i="2"/>
  <c r="L4881" i="2"/>
  <c r="N4881" i="2"/>
  <c r="P4881" i="2"/>
  <c r="Q4881" i="2"/>
  <c r="R4881" i="2"/>
  <c r="H4882" i="2"/>
  <c r="L4882" i="2"/>
  <c r="N4882" i="2"/>
  <c r="P4882" i="2"/>
  <c r="Q4882" i="2"/>
  <c r="R4882" i="2" s="1"/>
  <c r="H4883" i="2"/>
  <c r="L4883" i="2"/>
  <c r="N4883" i="2"/>
  <c r="P4883" i="2"/>
  <c r="Q4883" i="2"/>
  <c r="R4883" i="2" s="1"/>
  <c r="F4884" i="2"/>
  <c r="G4884" i="2"/>
  <c r="H4884" i="2"/>
  <c r="I4884" i="2"/>
  <c r="L4884" i="2"/>
  <c r="N4884" i="2"/>
  <c r="O4884" i="2" s="1"/>
  <c r="P4884" i="2"/>
  <c r="Q4884" i="2"/>
  <c r="R4884" i="2" s="1"/>
  <c r="F4885" i="2"/>
  <c r="G4885" i="2"/>
  <c r="H4885" i="2"/>
  <c r="I4885" i="2"/>
  <c r="L4885" i="2"/>
  <c r="N4885" i="2"/>
  <c r="O4885" i="2" s="1"/>
  <c r="P4885" i="2"/>
  <c r="Q4885" i="2"/>
  <c r="R4885" i="2"/>
  <c r="H4886" i="2"/>
  <c r="L4886" i="2"/>
  <c r="N4886" i="2"/>
  <c r="P4886" i="2"/>
  <c r="Q4886" i="2"/>
  <c r="R4886" i="2" s="1"/>
  <c r="H4887" i="2"/>
  <c r="I4887" i="2"/>
  <c r="L4887" i="2"/>
  <c r="N4887" i="2"/>
  <c r="F4887" i="2" s="1"/>
  <c r="O4887" i="2"/>
  <c r="P4887" i="2"/>
  <c r="Q4887" i="2"/>
  <c r="R4887" i="2" s="1"/>
  <c r="F4888" i="2"/>
  <c r="H4888" i="2"/>
  <c r="L4888" i="2"/>
  <c r="N4888" i="2"/>
  <c r="O4888" i="2"/>
  <c r="P4888" i="2"/>
  <c r="Q4888" i="2"/>
  <c r="R4888" i="2"/>
  <c r="F4889" i="2"/>
  <c r="G4889" i="2"/>
  <c r="H4889" i="2"/>
  <c r="L4889" i="2"/>
  <c r="N4889" i="2"/>
  <c r="I4889" i="2" s="1"/>
  <c r="P4889" i="2"/>
  <c r="Q4889" i="2"/>
  <c r="R4889" i="2"/>
  <c r="F4890" i="2"/>
  <c r="G4890" i="2"/>
  <c r="H4890" i="2"/>
  <c r="I4890" i="2"/>
  <c r="L4890" i="2"/>
  <c r="N4890" i="2"/>
  <c r="O4890" i="2" s="1"/>
  <c r="P4890" i="2"/>
  <c r="Q4890" i="2"/>
  <c r="R4890" i="2" s="1"/>
  <c r="G4891" i="2"/>
  <c r="H4891" i="2"/>
  <c r="L4891" i="2"/>
  <c r="N4891" i="2"/>
  <c r="F4891" i="2" s="1"/>
  <c r="O4891" i="2"/>
  <c r="P4891" i="2"/>
  <c r="Q4891" i="2"/>
  <c r="R4891" i="2"/>
  <c r="H4903" i="2"/>
  <c r="I4903" i="2"/>
  <c r="L4903" i="2"/>
  <c r="N4903" i="2"/>
  <c r="F4903" i="2" s="1"/>
  <c r="O4903" i="2"/>
  <c r="P4903" i="2"/>
  <c r="Q4903" i="2"/>
  <c r="R4903" i="2" s="1"/>
  <c r="H4904" i="2"/>
  <c r="L4904" i="2"/>
  <c r="N4904" i="2"/>
  <c r="G4904" i="2" s="1"/>
  <c r="P4904" i="2"/>
  <c r="Q4904" i="2"/>
  <c r="R4904" i="2"/>
  <c r="H4905" i="2"/>
  <c r="L4905" i="2"/>
  <c r="N4905" i="2"/>
  <c r="P4905" i="2"/>
  <c r="Q4905" i="2"/>
  <c r="R4905" i="2"/>
  <c r="F4906" i="2"/>
  <c r="G4906" i="2"/>
  <c r="H4906" i="2"/>
  <c r="L4906" i="2"/>
  <c r="N4906" i="2"/>
  <c r="P4906" i="2"/>
  <c r="Q4906" i="2"/>
  <c r="R4906" i="2" s="1"/>
  <c r="F4907" i="2"/>
  <c r="G4907" i="2"/>
  <c r="H4907" i="2"/>
  <c r="I4907" i="2"/>
  <c r="L4907" i="2"/>
  <c r="N4907" i="2"/>
  <c r="O4907" i="2"/>
  <c r="P4907" i="2"/>
  <c r="Q4907" i="2"/>
  <c r="R4907" i="2" s="1"/>
  <c r="H4908" i="2"/>
  <c r="L4908" i="2"/>
  <c r="N4908" i="2"/>
  <c r="P4908" i="2"/>
  <c r="Q4908" i="2"/>
  <c r="R4908" i="2"/>
  <c r="F4909" i="2"/>
  <c r="G4909" i="2"/>
  <c r="H4909" i="2"/>
  <c r="I4909" i="2"/>
  <c r="L4909" i="2"/>
  <c r="N4909" i="2"/>
  <c r="O4909" i="2" s="1"/>
  <c r="P4909" i="2"/>
  <c r="Q4909" i="2"/>
  <c r="R4909" i="2" s="1"/>
  <c r="H4910" i="2"/>
  <c r="L4910" i="2"/>
  <c r="N4910" i="2"/>
  <c r="P4910" i="2"/>
  <c r="Q4910" i="2"/>
  <c r="R4910" i="2" s="1"/>
  <c r="H4911" i="2"/>
  <c r="I4911" i="2"/>
  <c r="L4911" i="2"/>
  <c r="N4911" i="2"/>
  <c r="O4911" i="2"/>
  <c r="P4911" i="2"/>
  <c r="Q4911" i="2"/>
  <c r="R4911" i="2"/>
  <c r="F4912" i="2"/>
  <c r="H4912" i="2"/>
  <c r="L4912" i="2"/>
  <c r="N4912" i="2"/>
  <c r="P4912" i="2"/>
  <c r="Q4912" i="2"/>
  <c r="R4912" i="2"/>
  <c r="F4913" i="2"/>
  <c r="G4913" i="2"/>
  <c r="H4913" i="2"/>
  <c r="I4913" i="2"/>
  <c r="L4913" i="2"/>
  <c r="N4913" i="2"/>
  <c r="O4913" i="2"/>
  <c r="P4913" i="2"/>
  <c r="Q4913" i="2"/>
  <c r="R4913" i="2" s="1"/>
  <c r="H4914" i="2"/>
  <c r="I4914" i="2"/>
  <c r="L4914" i="2"/>
  <c r="N4914" i="2"/>
  <c r="P4914" i="2"/>
  <c r="Q4914" i="2"/>
  <c r="R4914" i="2" s="1"/>
  <c r="F4915" i="2"/>
  <c r="G4915" i="2"/>
  <c r="H4915" i="2"/>
  <c r="L4915" i="2"/>
  <c r="N4915" i="2"/>
  <c r="I4915" i="2" s="1"/>
  <c r="O4915" i="2"/>
  <c r="P4915" i="2"/>
  <c r="Q4915" i="2"/>
  <c r="R4915" i="2" s="1"/>
  <c r="H4916" i="2"/>
  <c r="L4916" i="2"/>
  <c r="N4916" i="2"/>
  <c r="P4916" i="2"/>
  <c r="Q4916" i="2"/>
  <c r="R4916" i="2"/>
  <c r="H4917" i="2"/>
  <c r="I4917" i="2"/>
  <c r="L4917" i="2"/>
  <c r="N4917" i="2"/>
  <c r="O4917" i="2" s="1"/>
  <c r="P4917" i="2"/>
  <c r="Q4917" i="2"/>
  <c r="R4917" i="2" s="1"/>
  <c r="G4918" i="2"/>
  <c r="H4918" i="2"/>
  <c r="L4918" i="2"/>
  <c r="N4918" i="2"/>
  <c r="O4918" i="2"/>
  <c r="P4918" i="2"/>
  <c r="Q4918" i="2"/>
  <c r="R4918" i="2" s="1"/>
  <c r="F4919" i="2"/>
  <c r="G4919" i="2"/>
  <c r="H4919" i="2"/>
  <c r="I4919" i="2"/>
  <c r="L4919" i="2"/>
  <c r="N4919" i="2"/>
  <c r="O4919" i="2"/>
  <c r="P4919" i="2"/>
  <c r="Q4919" i="2"/>
  <c r="R4919" i="2" s="1"/>
  <c r="H4920" i="2"/>
  <c r="I4920" i="2"/>
  <c r="L4920" i="2"/>
  <c r="N4920" i="2"/>
  <c r="O4920" i="2" s="1"/>
  <c r="P4920" i="2"/>
  <c r="Q4920" i="2"/>
  <c r="R4920" i="2" s="1"/>
  <c r="G4921" i="2"/>
  <c r="H4921" i="2"/>
  <c r="L4921" i="2"/>
  <c r="N4921" i="2"/>
  <c r="O4921" i="2" s="1"/>
  <c r="P4921" i="2"/>
  <c r="Q4921" i="2"/>
  <c r="R4921" i="2" s="1"/>
  <c r="F4922" i="2"/>
  <c r="G4922" i="2"/>
  <c r="H4922" i="2"/>
  <c r="I4922" i="2"/>
  <c r="L4922" i="2"/>
  <c r="N4922" i="2"/>
  <c r="O4922" i="2" s="1"/>
  <c r="P4922" i="2"/>
  <c r="Q4922" i="2"/>
  <c r="R4922" i="2"/>
  <c r="H4923" i="2"/>
  <c r="L4923" i="2"/>
  <c r="N4923" i="2"/>
  <c r="O4923" i="2"/>
  <c r="P4923" i="2"/>
  <c r="Q4923" i="2"/>
  <c r="R4923" i="2" s="1"/>
  <c r="H4934" i="2"/>
  <c r="I4934" i="2"/>
  <c r="L4934" i="2"/>
  <c r="N4934" i="2"/>
  <c r="G4934" i="2" s="1"/>
  <c r="O4934" i="2"/>
  <c r="P4934" i="2"/>
  <c r="Q4934" i="2"/>
  <c r="R4934" i="2" s="1"/>
  <c r="H4935" i="2"/>
  <c r="L4935" i="2"/>
  <c r="N4935" i="2"/>
  <c r="O4935" i="2"/>
  <c r="P4935" i="2"/>
  <c r="Q4935" i="2"/>
  <c r="R4935" i="2"/>
  <c r="F4936" i="2"/>
  <c r="G4936" i="2"/>
  <c r="H4936" i="2"/>
  <c r="I4936" i="2"/>
  <c r="L4936" i="2"/>
  <c r="N4936" i="2"/>
  <c r="O4936" i="2" s="1"/>
  <c r="P4936" i="2"/>
  <c r="Q4936" i="2"/>
  <c r="R4936" i="2"/>
  <c r="H4937" i="2"/>
  <c r="I4937" i="2"/>
  <c r="L4937" i="2"/>
  <c r="N4937" i="2"/>
  <c r="P4937" i="2"/>
  <c r="Q4937" i="2"/>
  <c r="R4937" i="2"/>
  <c r="H4938" i="2"/>
  <c r="L4938" i="2"/>
  <c r="N4938" i="2"/>
  <c r="O4938" i="2"/>
  <c r="P4938" i="2"/>
  <c r="Q4938" i="2"/>
  <c r="R4938" i="2" s="1"/>
  <c r="H4939" i="2"/>
  <c r="L4939" i="2"/>
  <c r="N4939" i="2"/>
  <c r="O4939" i="2"/>
  <c r="P4939" i="2"/>
  <c r="Q4939" i="2"/>
  <c r="R4939" i="2"/>
  <c r="F4940" i="2"/>
  <c r="H4940" i="2"/>
  <c r="I4940" i="2"/>
  <c r="L4940" i="2"/>
  <c r="N4940" i="2"/>
  <c r="G4940" i="2" s="1"/>
  <c r="P4940" i="2"/>
  <c r="Q4940" i="2"/>
  <c r="R4940" i="2" s="1"/>
  <c r="H4941" i="2"/>
  <c r="L4941" i="2"/>
  <c r="N4941" i="2"/>
  <c r="P4941" i="2"/>
  <c r="Q4941" i="2"/>
  <c r="R4941" i="2" s="1"/>
  <c r="F4942" i="2"/>
  <c r="G4942" i="2"/>
  <c r="H4942" i="2"/>
  <c r="I4942" i="2"/>
  <c r="L4942" i="2"/>
  <c r="N4942" i="2"/>
  <c r="O4942" i="2" s="1"/>
  <c r="P4942" i="2"/>
  <c r="Q4942" i="2"/>
  <c r="R4942" i="2"/>
  <c r="H4943" i="2"/>
  <c r="L4943" i="2"/>
  <c r="N4943" i="2"/>
  <c r="P4943" i="2"/>
  <c r="Q4943" i="2"/>
  <c r="R4943" i="2"/>
  <c r="H4944" i="2"/>
  <c r="L4944" i="2"/>
  <c r="N4944" i="2"/>
  <c r="P4944" i="2"/>
  <c r="Q4944" i="2"/>
  <c r="R4944" i="2" s="1"/>
  <c r="G4945" i="2"/>
  <c r="H4945" i="2"/>
  <c r="I4945" i="2"/>
  <c r="L4945" i="2"/>
  <c r="N4945" i="2"/>
  <c r="P4945" i="2"/>
  <c r="Q4945" i="2"/>
  <c r="R4945" i="2"/>
  <c r="F4946" i="2"/>
  <c r="H4946" i="2"/>
  <c r="L4946" i="2"/>
  <c r="N4946" i="2"/>
  <c r="O4946" i="2" s="1"/>
  <c r="P4946" i="2"/>
  <c r="Q4946" i="2"/>
  <c r="R4946" i="2" s="1"/>
  <c r="H4947" i="2"/>
  <c r="L4947" i="2"/>
  <c r="N4947" i="2"/>
  <c r="P4947" i="2"/>
  <c r="Q4947" i="2"/>
  <c r="R4947" i="2"/>
  <c r="F4948" i="2"/>
  <c r="G4948" i="2"/>
  <c r="H4948" i="2"/>
  <c r="I4948" i="2"/>
  <c r="L4948" i="2"/>
  <c r="N4948" i="2"/>
  <c r="O4948" i="2" s="1"/>
  <c r="P4948" i="2"/>
  <c r="Q4948" i="2"/>
  <c r="R4948" i="2" s="1"/>
  <c r="F4949" i="2"/>
  <c r="G4949" i="2"/>
  <c r="H4949" i="2"/>
  <c r="I4949" i="2"/>
  <c r="L4949" i="2"/>
  <c r="N4949" i="2"/>
  <c r="O4949" i="2" s="1"/>
  <c r="P4949" i="2"/>
  <c r="Q4949" i="2"/>
  <c r="R4949" i="2"/>
  <c r="F4950" i="2"/>
  <c r="H4950" i="2"/>
  <c r="L4950" i="2"/>
  <c r="N4950" i="2"/>
  <c r="G4950" i="2" s="1"/>
  <c r="O4950" i="2"/>
  <c r="P4950" i="2"/>
  <c r="Q4950" i="2"/>
  <c r="R4950" i="2" s="1"/>
  <c r="H4951" i="2"/>
  <c r="I4951" i="2"/>
  <c r="L4951" i="2"/>
  <c r="N4951" i="2"/>
  <c r="F4951" i="2" s="1"/>
  <c r="O4951" i="2"/>
  <c r="P4951" i="2"/>
  <c r="Q4951" i="2"/>
  <c r="R4951" i="2"/>
  <c r="F4952" i="2"/>
  <c r="H4952" i="2"/>
  <c r="L4952" i="2"/>
  <c r="N4952" i="2"/>
  <c r="O4952" i="2"/>
  <c r="P4952" i="2"/>
  <c r="Q4952" i="2"/>
  <c r="R4952" i="2"/>
  <c r="F4953" i="2"/>
  <c r="G4953" i="2"/>
  <c r="H4953" i="2"/>
  <c r="L4953" i="2"/>
  <c r="N4953" i="2"/>
  <c r="I4953" i="2" s="1"/>
  <c r="P4953" i="2"/>
  <c r="Q4953" i="2"/>
  <c r="R4953" i="2" s="1"/>
  <c r="F4954" i="2"/>
  <c r="G4954" i="2"/>
  <c r="H4954" i="2"/>
  <c r="I4954" i="2"/>
  <c r="L4954" i="2"/>
  <c r="N4954" i="2"/>
  <c r="O4954" i="2" s="1"/>
  <c r="P4954" i="2"/>
  <c r="Q4954" i="2"/>
  <c r="R4954" i="2" s="1"/>
  <c r="H4955" i="2"/>
  <c r="L4955" i="2"/>
  <c r="N4955" i="2"/>
  <c r="O4955" i="2"/>
  <c r="P4955" i="2"/>
  <c r="Q4955" i="2"/>
  <c r="R4955" i="2"/>
  <c r="H4966" i="2"/>
  <c r="I4966" i="2"/>
  <c r="L4966" i="2"/>
  <c r="N4966" i="2"/>
  <c r="F4966" i="2" s="1"/>
  <c r="O4966" i="2"/>
  <c r="P4966" i="2"/>
  <c r="Q4966" i="2"/>
  <c r="R4966" i="2" s="1"/>
  <c r="F4967" i="2"/>
  <c r="G4967" i="2"/>
  <c r="H4967" i="2"/>
  <c r="L4967" i="2"/>
  <c r="N4967" i="2"/>
  <c r="I4967" i="2" s="1"/>
  <c r="P4967" i="2"/>
  <c r="Q4967" i="2"/>
  <c r="R4967" i="2"/>
  <c r="H4968" i="2"/>
  <c r="L4968" i="2"/>
  <c r="N4968" i="2"/>
  <c r="O4968" i="2" s="1"/>
  <c r="P4968" i="2"/>
  <c r="Q4968" i="2"/>
  <c r="R4968" i="2"/>
  <c r="H4969" i="2"/>
  <c r="L4969" i="2"/>
  <c r="N4969" i="2"/>
  <c r="P4969" i="2"/>
  <c r="Q4969" i="2"/>
  <c r="R4969" i="2" s="1"/>
  <c r="F4970" i="2"/>
  <c r="G4970" i="2"/>
  <c r="H4970" i="2"/>
  <c r="I4970" i="2"/>
  <c r="L4970" i="2"/>
  <c r="N4970" i="2"/>
  <c r="O4970" i="2"/>
  <c r="P4970" i="2"/>
  <c r="Q4970" i="2"/>
  <c r="R4970" i="2"/>
  <c r="F4971" i="2"/>
  <c r="G4971" i="2"/>
  <c r="H4971" i="2"/>
  <c r="L4971" i="2"/>
  <c r="N4971" i="2"/>
  <c r="P4971" i="2"/>
  <c r="Q4971" i="2"/>
  <c r="R4971" i="2"/>
  <c r="F4972" i="2"/>
  <c r="G4972" i="2"/>
  <c r="H4972" i="2"/>
  <c r="I4972" i="2"/>
  <c r="L4972" i="2"/>
  <c r="N4972" i="2"/>
  <c r="O4972" i="2" s="1"/>
  <c r="P4972" i="2"/>
  <c r="Q4972" i="2"/>
  <c r="R4972" i="2" s="1"/>
  <c r="H4973" i="2"/>
  <c r="L4973" i="2"/>
  <c r="N4973" i="2"/>
  <c r="P4973" i="2"/>
  <c r="Q4973" i="2"/>
  <c r="R4973" i="2" s="1"/>
  <c r="H4974" i="2"/>
  <c r="I4974" i="2"/>
  <c r="L4974" i="2"/>
  <c r="N4974" i="2"/>
  <c r="O4974" i="2"/>
  <c r="P4974" i="2"/>
  <c r="Q4974" i="2"/>
  <c r="R4974" i="2"/>
  <c r="F4975" i="2"/>
  <c r="G4975" i="2"/>
  <c r="H4975" i="2"/>
  <c r="L4975" i="2"/>
  <c r="N4975" i="2"/>
  <c r="I4975" i="2" s="1"/>
  <c r="O4975" i="2"/>
  <c r="P4975" i="2"/>
  <c r="Q4975" i="2"/>
  <c r="R4975" i="2"/>
  <c r="F4976" i="2"/>
  <c r="G4976" i="2"/>
  <c r="H4976" i="2"/>
  <c r="I4976" i="2"/>
  <c r="L4976" i="2"/>
  <c r="N4976" i="2"/>
  <c r="O4976" i="2"/>
  <c r="P4976" i="2"/>
  <c r="Q4976" i="2"/>
  <c r="R4976" i="2"/>
  <c r="G4977" i="2"/>
  <c r="H4977" i="2"/>
  <c r="L4977" i="2"/>
  <c r="N4977" i="2"/>
  <c r="P4977" i="2"/>
  <c r="Q4977" i="2"/>
  <c r="R4977" i="2" s="1"/>
  <c r="G4978" i="2"/>
  <c r="H4978" i="2"/>
  <c r="L4978" i="2"/>
  <c r="N4978" i="2"/>
  <c r="O4978" i="2"/>
  <c r="P4978" i="2"/>
  <c r="Q4978" i="2"/>
  <c r="R4978" i="2" s="1"/>
  <c r="H4979" i="2"/>
  <c r="I4979" i="2"/>
  <c r="L4979" i="2"/>
  <c r="N4979" i="2"/>
  <c r="P4979" i="2"/>
  <c r="Q4979" i="2"/>
  <c r="R4979" i="2"/>
  <c r="H4980" i="2"/>
  <c r="I4980" i="2"/>
  <c r="L4980" i="2"/>
  <c r="N4980" i="2"/>
  <c r="O4980" i="2" s="1"/>
  <c r="P4980" i="2"/>
  <c r="Q4980" i="2"/>
  <c r="R4980" i="2"/>
  <c r="G4981" i="2"/>
  <c r="H4981" i="2"/>
  <c r="L4981" i="2"/>
  <c r="N4981" i="2"/>
  <c r="O4981" i="2"/>
  <c r="P4981" i="2"/>
  <c r="Q4981" i="2"/>
  <c r="R4981" i="2" s="1"/>
  <c r="F4982" i="2"/>
  <c r="G4982" i="2"/>
  <c r="H4982" i="2"/>
  <c r="I4982" i="2"/>
  <c r="L4982" i="2"/>
  <c r="N4982" i="2"/>
  <c r="O4982" i="2"/>
  <c r="P4982" i="2"/>
  <c r="Q4982" i="2"/>
  <c r="R4982" i="2"/>
  <c r="H4983" i="2"/>
  <c r="I4983" i="2"/>
  <c r="L4983" i="2"/>
  <c r="N4983" i="2"/>
  <c r="O4983" i="2" s="1"/>
  <c r="P4983" i="2"/>
  <c r="Q4983" i="2"/>
  <c r="R4983" i="2"/>
  <c r="F4984" i="2"/>
  <c r="H4984" i="2"/>
  <c r="L4984" i="2"/>
  <c r="N4984" i="2"/>
  <c r="O4984" i="2"/>
  <c r="P4984" i="2"/>
  <c r="Q4984" i="2"/>
  <c r="R4984" i="2" s="1"/>
  <c r="H4985" i="2"/>
  <c r="I4985" i="2"/>
  <c r="L4985" i="2"/>
  <c r="N4985" i="2"/>
  <c r="O4985" i="2" s="1"/>
  <c r="P4985" i="2"/>
  <c r="Q4985" i="2"/>
  <c r="R4985" i="2" s="1"/>
  <c r="H4986" i="2"/>
  <c r="L4986" i="2"/>
  <c r="N4986" i="2"/>
  <c r="O4986" i="2" s="1"/>
  <c r="P4986" i="2"/>
  <c r="Q4986" i="2"/>
  <c r="R4986" i="2"/>
  <c r="H4987" i="2"/>
  <c r="L4987" i="2"/>
  <c r="N4987" i="2"/>
  <c r="P4987" i="2"/>
  <c r="Q4987" i="2"/>
  <c r="R4987" i="2" s="1"/>
  <c r="F4988" i="2"/>
  <c r="G4988" i="2"/>
  <c r="H4988" i="2"/>
  <c r="I4988" i="2"/>
  <c r="L4988" i="2"/>
  <c r="N4988" i="2"/>
  <c r="O4988" i="2"/>
  <c r="P4988" i="2"/>
  <c r="Q4988" i="2"/>
  <c r="R4988" i="2"/>
  <c r="F4989" i="2"/>
  <c r="G4989" i="2"/>
  <c r="H4989" i="2"/>
  <c r="I4989" i="2"/>
  <c r="L4989" i="2"/>
  <c r="N4989" i="2"/>
  <c r="O4989" i="2" s="1"/>
  <c r="P4989" i="2"/>
  <c r="Q4989" i="2"/>
  <c r="R4989" i="2"/>
  <c r="H4990" i="2"/>
  <c r="I4990" i="2"/>
  <c r="L4990" i="2"/>
  <c r="N4990" i="2"/>
  <c r="O4990" i="2" s="1"/>
  <c r="P4990" i="2"/>
  <c r="Q4990" i="2"/>
  <c r="R4990" i="2" s="1"/>
  <c r="G5001" i="2"/>
  <c r="H5001" i="2"/>
  <c r="L5001" i="2"/>
  <c r="N5001" i="2"/>
  <c r="I5001" i="2" s="1"/>
  <c r="O5001" i="2"/>
  <c r="P5001" i="2"/>
  <c r="Q5001" i="2"/>
  <c r="R5001" i="2" s="1"/>
  <c r="G5002" i="2"/>
  <c r="H5002" i="2"/>
  <c r="L5002" i="2"/>
  <c r="N5002" i="2"/>
  <c r="O5002" i="2"/>
  <c r="P5002" i="2"/>
  <c r="Q5002" i="2"/>
  <c r="R5002" i="2" s="1"/>
  <c r="F5003" i="2"/>
  <c r="H5003" i="2"/>
  <c r="I5003" i="2"/>
  <c r="L5003" i="2"/>
  <c r="N5003" i="2"/>
  <c r="G5003" i="2" s="1"/>
  <c r="P5003" i="2"/>
  <c r="Q5003" i="2"/>
  <c r="R5003" i="2" s="1"/>
  <c r="H5004" i="2"/>
  <c r="L5004" i="2"/>
  <c r="N5004" i="2"/>
  <c r="P5004" i="2"/>
  <c r="Q5004" i="2"/>
  <c r="R5004" i="2" s="1"/>
  <c r="F5005" i="2"/>
  <c r="G5005" i="2"/>
  <c r="H5005" i="2"/>
  <c r="I5005" i="2"/>
  <c r="L5005" i="2"/>
  <c r="N5005" i="2"/>
  <c r="O5005" i="2" s="1"/>
  <c r="P5005" i="2"/>
  <c r="Q5005" i="2"/>
  <c r="R5005" i="2" s="1"/>
  <c r="H5006" i="2"/>
  <c r="I5006" i="2"/>
  <c r="L5006" i="2"/>
  <c r="N5006" i="2"/>
  <c r="P5006" i="2"/>
  <c r="Q5006" i="2"/>
  <c r="R5006" i="2"/>
  <c r="G5007" i="2"/>
  <c r="H5007" i="2"/>
  <c r="L5007" i="2"/>
  <c r="N5007" i="2"/>
  <c r="I5007" i="2" s="1"/>
  <c r="O5007" i="2"/>
  <c r="P5007" i="2"/>
  <c r="Q5007" i="2"/>
  <c r="R5007" i="2" s="1"/>
  <c r="G5008" i="2"/>
  <c r="H5008" i="2"/>
  <c r="I5008" i="2"/>
  <c r="L5008" i="2"/>
  <c r="N5008" i="2"/>
  <c r="F5008" i="2" s="1"/>
  <c r="O5008" i="2"/>
  <c r="P5008" i="2"/>
  <c r="Q5008" i="2"/>
  <c r="R5008" i="2"/>
  <c r="F5009" i="2"/>
  <c r="H5009" i="2"/>
  <c r="L5009" i="2"/>
  <c r="N5009" i="2"/>
  <c r="O5009" i="2"/>
  <c r="P5009" i="2"/>
  <c r="Q5009" i="2"/>
  <c r="R5009" i="2"/>
  <c r="G5020" i="2"/>
  <c r="H5020" i="2"/>
  <c r="L5020" i="2"/>
  <c r="N5020" i="2"/>
  <c r="I5020" i="2" s="1"/>
  <c r="O5020" i="2"/>
  <c r="P5020" i="2"/>
  <c r="Q5020" i="2"/>
  <c r="R5020" i="2" s="1"/>
  <c r="F5021" i="2"/>
  <c r="G5021" i="2"/>
  <c r="H5021" i="2"/>
  <c r="I5021" i="2"/>
  <c r="L5021" i="2"/>
  <c r="N5021" i="2"/>
  <c r="O5021" i="2"/>
  <c r="P5021" i="2"/>
  <c r="Q5021" i="2"/>
  <c r="R5021" i="2"/>
  <c r="F5022" i="2"/>
  <c r="G5022" i="2"/>
  <c r="H5022" i="2"/>
  <c r="I5022" i="2"/>
  <c r="L5022" i="2"/>
  <c r="N5022" i="2"/>
  <c r="O5022" i="2" s="1"/>
  <c r="P5022" i="2"/>
  <c r="Q5022" i="2"/>
  <c r="R5022" i="2" s="1"/>
  <c r="H5023" i="2"/>
  <c r="L5023" i="2"/>
  <c r="N5023" i="2"/>
  <c r="O5023" i="2" s="1"/>
  <c r="P5023" i="2"/>
  <c r="Q5023" i="2"/>
  <c r="R5023" i="2" s="1"/>
  <c r="G5024" i="2"/>
  <c r="H5024" i="2"/>
  <c r="L5024" i="2"/>
  <c r="N5024" i="2"/>
  <c r="I5024" i="2" s="1"/>
  <c r="O5024" i="2"/>
  <c r="P5024" i="2"/>
  <c r="Q5024" i="2"/>
  <c r="R5024" i="2"/>
  <c r="H5025" i="2"/>
  <c r="L5025" i="2"/>
  <c r="N5025" i="2"/>
  <c r="O5025" i="2"/>
  <c r="P5025" i="2"/>
  <c r="Q5025" i="2"/>
  <c r="R5025" i="2"/>
  <c r="F5026" i="2"/>
  <c r="G5026" i="2"/>
  <c r="H5026" i="2"/>
  <c r="L5026" i="2"/>
  <c r="N5026" i="2"/>
  <c r="I5026" i="2" s="1"/>
  <c r="P5026" i="2"/>
  <c r="Q5026" i="2"/>
  <c r="R5026" i="2" s="1"/>
  <c r="F5027" i="2"/>
  <c r="G5027" i="2"/>
  <c r="H5027" i="2"/>
  <c r="I5027" i="2"/>
  <c r="L5027" i="2"/>
  <c r="N5027" i="2"/>
  <c r="O5027" i="2"/>
  <c r="P5027" i="2"/>
  <c r="Q5027" i="2"/>
  <c r="R5027" i="2"/>
  <c r="H5028" i="2"/>
  <c r="L5028" i="2"/>
  <c r="N5028" i="2"/>
  <c r="P5028" i="2"/>
  <c r="Q5028" i="2"/>
  <c r="R5028" i="2"/>
  <c r="H5029" i="2"/>
  <c r="I5029" i="2"/>
  <c r="L5029" i="2"/>
  <c r="N5029" i="2"/>
  <c r="F5029" i="2" s="1"/>
  <c r="O5029" i="2"/>
  <c r="P5029" i="2"/>
  <c r="Q5029" i="2"/>
  <c r="R5029" i="2" s="1"/>
  <c r="H5030" i="2"/>
  <c r="L5030" i="2"/>
  <c r="N5030" i="2"/>
  <c r="P5030" i="2"/>
  <c r="Q5030" i="2"/>
  <c r="R5030" i="2"/>
  <c r="H5031" i="2"/>
  <c r="L5031" i="2"/>
  <c r="N5031" i="2"/>
  <c r="O5031" i="2" s="1"/>
  <c r="P5031" i="2"/>
  <c r="Q5031" i="2"/>
  <c r="R5031" i="2"/>
  <c r="F5032" i="2"/>
  <c r="G5032" i="2"/>
  <c r="H5032" i="2"/>
  <c r="L5032" i="2"/>
  <c r="N5032" i="2"/>
  <c r="I5032" i="2" s="1"/>
  <c r="O5032" i="2"/>
  <c r="P5032" i="2"/>
  <c r="Q5032" i="2"/>
  <c r="R5032" i="2" s="1"/>
  <c r="F5033" i="2"/>
  <c r="G5033" i="2"/>
  <c r="H5033" i="2"/>
  <c r="I5033" i="2"/>
  <c r="L5033" i="2"/>
  <c r="N5033" i="2"/>
  <c r="O5033" i="2"/>
  <c r="P5033" i="2"/>
  <c r="Q5033" i="2"/>
  <c r="R5033" i="2"/>
  <c r="H5034" i="2"/>
  <c r="L5034" i="2"/>
  <c r="N5034" i="2"/>
  <c r="P5034" i="2"/>
  <c r="Q5034" i="2"/>
  <c r="R5034" i="2"/>
  <c r="F5035" i="2"/>
  <c r="G5035" i="2"/>
  <c r="H5035" i="2"/>
  <c r="I5035" i="2"/>
  <c r="L5035" i="2"/>
  <c r="N5035" i="2"/>
  <c r="O5035" i="2" s="1"/>
  <c r="P5035" i="2"/>
  <c r="Q5035" i="2"/>
  <c r="R5035" i="2" s="1"/>
  <c r="F5036" i="2"/>
  <c r="H5036" i="2"/>
  <c r="I5036" i="2"/>
  <c r="L5036" i="2"/>
  <c r="N5036" i="2"/>
  <c r="G5036" i="2" s="1"/>
  <c r="P5036" i="2"/>
  <c r="Q5036" i="2"/>
  <c r="R5036" i="2" s="1"/>
  <c r="H5037" i="2"/>
  <c r="I5037" i="2"/>
  <c r="L5037" i="2"/>
  <c r="N5037" i="2"/>
  <c r="O5037" i="2"/>
  <c r="P5037" i="2"/>
  <c r="Q5037" i="2"/>
  <c r="R5037" i="2" s="1"/>
  <c r="H5038" i="2"/>
  <c r="L5038" i="2"/>
  <c r="N5038" i="2"/>
  <c r="P5038" i="2"/>
  <c r="Q5038" i="2"/>
  <c r="R5038" i="2"/>
  <c r="F5039" i="2"/>
  <c r="G5039" i="2"/>
  <c r="H5039" i="2"/>
  <c r="I5039" i="2"/>
  <c r="L5039" i="2"/>
  <c r="N5039" i="2"/>
  <c r="O5039" i="2"/>
  <c r="P5039" i="2"/>
  <c r="Q5039" i="2"/>
  <c r="R5039" i="2" s="1"/>
  <c r="H5040" i="2"/>
  <c r="L5040" i="2"/>
  <c r="N5040" i="2"/>
  <c r="P5040" i="2"/>
  <c r="Q5040" i="2"/>
  <c r="R5040" i="2" s="1"/>
  <c r="G5041" i="2"/>
  <c r="H5041" i="2"/>
  <c r="L5041" i="2"/>
  <c r="N5041" i="2"/>
  <c r="I5041" i="2" s="1"/>
  <c r="O5041" i="2"/>
  <c r="P5041" i="2"/>
  <c r="Q5041" i="2"/>
  <c r="R5041" i="2" s="1"/>
  <c r="F5042" i="2"/>
  <c r="H5042" i="2"/>
  <c r="I5042" i="2"/>
  <c r="L5042" i="2"/>
  <c r="N5042" i="2"/>
  <c r="P5042" i="2"/>
  <c r="Q5042" i="2"/>
  <c r="R5042" i="2" s="1"/>
  <c r="H5043" i="2"/>
  <c r="I5043" i="2"/>
  <c r="L5043" i="2"/>
  <c r="N5043" i="2"/>
  <c r="O5043" i="2" s="1"/>
  <c r="P5043" i="2"/>
  <c r="Q5043" i="2"/>
  <c r="R5043" i="2" s="1"/>
  <c r="H5054" i="2"/>
  <c r="L5054" i="2"/>
  <c r="N5054" i="2"/>
  <c r="P5054" i="2"/>
  <c r="Q5054" i="2"/>
  <c r="R5054" i="2"/>
  <c r="F5055" i="2"/>
  <c r="G5055" i="2"/>
  <c r="H5055" i="2"/>
  <c r="L5055" i="2"/>
  <c r="N5055" i="2"/>
  <c r="I5055" i="2" s="1"/>
  <c r="O5055" i="2"/>
  <c r="P5055" i="2"/>
  <c r="Q5055" i="2"/>
  <c r="R5055" i="2" s="1"/>
  <c r="F5056" i="2"/>
  <c r="G5056" i="2"/>
  <c r="H5056" i="2"/>
  <c r="I5056" i="2"/>
  <c r="L5056" i="2"/>
  <c r="N5056" i="2"/>
  <c r="O5056" i="2" s="1"/>
  <c r="P5056" i="2"/>
  <c r="Q5056" i="2"/>
  <c r="R5056" i="2"/>
  <c r="H5057" i="2"/>
  <c r="L5057" i="2"/>
  <c r="N5057" i="2"/>
  <c r="O5057" i="2"/>
  <c r="P5057" i="2"/>
  <c r="Q5057" i="2"/>
  <c r="R5057" i="2"/>
  <c r="F5058" i="2"/>
  <c r="G5058" i="2"/>
  <c r="H5058" i="2"/>
  <c r="I5058" i="2"/>
  <c r="L5058" i="2"/>
  <c r="N5058" i="2"/>
  <c r="O5058" i="2" s="1"/>
  <c r="P5058" i="2"/>
  <c r="Q5058" i="2"/>
  <c r="R5058" i="2" s="1"/>
  <c r="G5059" i="2"/>
  <c r="H5059" i="2"/>
  <c r="I5059" i="2"/>
  <c r="L5059" i="2"/>
  <c r="N5059" i="2"/>
  <c r="F5059" i="2" s="1"/>
  <c r="O5059" i="2"/>
  <c r="P5059" i="2"/>
  <c r="Q5059" i="2"/>
  <c r="R5059" i="2" s="1"/>
  <c r="H5060" i="2"/>
  <c r="I5060" i="2"/>
  <c r="L5060" i="2"/>
  <c r="N5060" i="2"/>
  <c r="G5060" i="2" s="1"/>
  <c r="O5060" i="2"/>
  <c r="P5060" i="2"/>
  <c r="Q5060" i="2"/>
  <c r="R5060" i="2" s="1"/>
  <c r="H5061" i="2"/>
  <c r="L5061" i="2"/>
  <c r="N5061" i="2"/>
  <c r="P5061" i="2"/>
  <c r="Q5061" i="2"/>
  <c r="R5061" i="2"/>
  <c r="F5062" i="2"/>
  <c r="G5062" i="2"/>
  <c r="H5062" i="2"/>
  <c r="I5062" i="2"/>
  <c r="L5062" i="2"/>
  <c r="N5062" i="2"/>
  <c r="O5062" i="2" s="1"/>
  <c r="P5062" i="2"/>
  <c r="Q5062" i="2"/>
  <c r="R5062" i="2" s="1"/>
  <c r="H5063" i="2"/>
  <c r="L5063" i="2"/>
  <c r="N5063" i="2"/>
  <c r="P5063" i="2"/>
  <c r="Q5063" i="2"/>
  <c r="R5063" i="2"/>
  <c r="F5064" i="2"/>
  <c r="G5064" i="2"/>
  <c r="H5064" i="2"/>
  <c r="L5064" i="2"/>
  <c r="N5064" i="2"/>
  <c r="I5064" i="2" s="1"/>
  <c r="P5064" i="2"/>
  <c r="Q5064" i="2"/>
  <c r="R5064" i="2" s="1"/>
  <c r="H5065" i="2"/>
  <c r="L5065" i="2"/>
  <c r="N5065" i="2"/>
  <c r="O5065" i="2"/>
  <c r="P5065" i="2"/>
  <c r="Q5065" i="2"/>
  <c r="R5065" i="2"/>
  <c r="F5066" i="2"/>
  <c r="H5066" i="2"/>
  <c r="I5066" i="2"/>
  <c r="L5066" i="2"/>
  <c r="N5066" i="2"/>
  <c r="G5066" i="2" s="1"/>
  <c r="P5066" i="2"/>
  <c r="Q5066" i="2"/>
  <c r="R5066" i="2"/>
  <c r="G5067" i="2"/>
  <c r="H5067" i="2"/>
  <c r="L5067" i="2"/>
  <c r="N5067" i="2"/>
  <c r="O5067" i="2" s="1"/>
  <c r="P5067" i="2"/>
  <c r="Q5067" i="2"/>
  <c r="R5067" i="2" s="1"/>
  <c r="F5068" i="2"/>
  <c r="G5068" i="2"/>
  <c r="H5068" i="2"/>
  <c r="I5068" i="2"/>
  <c r="L5068" i="2"/>
  <c r="N5068" i="2"/>
  <c r="O5068" i="2" s="1"/>
  <c r="P5068" i="2"/>
  <c r="Q5068" i="2"/>
  <c r="R5068" i="2"/>
  <c r="H5079" i="2"/>
  <c r="I5079" i="2"/>
  <c r="L5079" i="2"/>
  <c r="N5079" i="2"/>
  <c r="O5079" i="2" s="1"/>
  <c r="P5079" i="2"/>
  <c r="Q5079" i="2"/>
  <c r="R5079" i="2"/>
  <c r="F5080" i="2"/>
  <c r="G5080" i="2"/>
  <c r="H5080" i="2"/>
  <c r="L5080" i="2"/>
  <c r="N5080" i="2"/>
  <c r="I5080" i="2" s="1"/>
  <c r="O5080" i="2"/>
  <c r="P5080" i="2"/>
  <c r="Q5080" i="2"/>
  <c r="R5080" i="2" s="1"/>
  <c r="H5081" i="2"/>
  <c r="L5081" i="2"/>
  <c r="N5081" i="2"/>
  <c r="P5081" i="2"/>
  <c r="Q5081" i="2"/>
  <c r="R5081" i="2"/>
  <c r="H5082" i="2"/>
  <c r="L5082" i="2"/>
  <c r="N5082" i="2"/>
  <c r="P5082" i="2"/>
  <c r="Q5082" i="2"/>
  <c r="R5082" i="2"/>
  <c r="H5083" i="2"/>
  <c r="L5083" i="2"/>
  <c r="N5083" i="2"/>
  <c r="P5083" i="2"/>
  <c r="Q5083" i="2"/>
  <c r="R5083" i="2"/>
  <c r="F5084" i="2"/>
  <c r="G5084" i="2"/>
  <c r="H5084" i="2"/>
  <c r="I5084" i="2"/>
  <c r="L5084" i="2"/>
  <c r="N5084" i="2"/>
  <c r="O5084" i="2"/>
  <c r="P5084" i="2"/>
  <c r="Q5084" i="2"/>
  <c r="R5084" i="2"/>
  <c r="F5085" i="2"/>
  <c r="G5085" i="2"/>
  <c r="H5085" i="2"/>
  <c r="I5085" i="2"/>
  <c r="L5085" i="2"/>
  <c r="N5085" i="2"/>
  <c r="O5085" i="2" s="1"/>
  <c r="P5085" i="2"/>
  <c r="Q5085" i="2"/>
  <c r="R5085" i="2"/>
  <c r="H5086" i="2"/>
  <c r="I5086" i="2"/>
  <c r="L5086" i="2"/>
  <c r="N5086" i="2"/>
  <c r="O5086" i="2" s="1"/>
  <c r="P5086" i="2"/>
  <c r="Q5086" i="2"/>
  <c r="R5086" i="2" s="1"/>
  <c r="H5087" i="2"/>
  <c r="L5087" i="2"/>
  <c r="N5087" i="2"/>
  <c r="P5087" i="2"/>
  <c r="Q5087" i="2"/>
  <c r="R5087" i="2"/>
  <c r="H5088" i="2"/>
  <c r="L5088" i="2"/>
  <c r="N5088" i="2"/>
  <c r="O5088" i="2" s="1"/>
  <c r="P5088" i="2"/>
  <c r="Q5088" i="2"/>
  <c r="R5088" i="2"/>
  <c r="H5089" i="2"/>
  <c r="L5089" i="2"/>
  <c r="N5089" i="2"/>
  <c r="P5089" i="2"/>
  <c r="Q5089" i="2"/>
  <c r="R5089" i="2" s="1"/>
  <c r="F5090" i="2"/>
  <c r="G5090" i="2"/>
  <c r="H5090" i="2"/>
  <c r="I5090" i="2"/>
  <c r="L5090" i="2"/>
  <c r="N5090" i="2"/>
  <c r="O5090" i="2"/>
  <c r="P5090" i="2"/>
  <c r="Q5090" i="2"/>
  <c r="R5090" i="2" s="1"/>
  <c r="F5091" i="2"/>
  <c r="G5091" i="2"/>
  <c r="H5091" i="2"/>
  <c r="L5091" i="2"/>
  <c r="N5091" i="2"/>
  <c r="P5091" i="2"/>
  <c r="Q5091" i="2"/>
  <c r="R5091" i="2" s="1"/>
  <c r="H5092" i="2"/>
  <c r="I5092" i="2"/>
  <c r="L5092" i="2"/>
  <c r="N5092" i="2"/>
  <c r="P5092" i="2"/>
  <c r="Q5092" i="2"/>
  <c r="R5092" i="2" s="1"/>
  <c r="F5093" i="2"/>
  <c r="G5093" i="2"/>
  <c r="H5093" i="2"/>
  <c r="I5093" i="2"/>
  <c r="L5093" i="2"/>
  <c r="N5093" i="2"/>
  <c r="O5093" i="2"/>
  <c r="P5093" i="2"/>
  <c r="Q5093" i="2"/>
  <c r="R5093" i="2" s="1"/>
  <c r="H5094" i="2"/>
  <c r="I5094" i="2"/>
  <c r="L5094" i="2"/>
  <c r="N5094" i="2"/>
  <c r="O5094" i="2"/>
  <c r="P5094" i="2"/>
  <c r="Q5094" i="2"/>
  <c r="R5094" i="2" s="1"/>
  <c r="F5095" i="2"/>
  <c r="H5095" i="2"/>
  <c r="L5095" i="2"/>
  <c r="N5095" i="2"/>
  <c r="O5095" i="2" s="1"/>
  <c r="P5095" i="2"/>
  <c r="Q5095" i="2"/>
  <c r="R5095" i="2" s="1"/>
  <c r="F5096" i="2"/>
  <c r="G5096" i="2"/>
  <c r="H5096" i="2"/>
  <c r="I5096" i="2"/>
  <c r="L5096" i="2"/>
  <c r="N5096" i="2"/>
  <c r="O5096" i="2"/>
  <c r="P5096" i="2"/>
  <c r="Q5096" i="2"/>
  <c r="R5096" i="2" s="1"/>
  <c r="H5097" i="2"/>
  <c r="L5097" i="2"/>
  <c r="N5097" i="2"/>
  <c r="P5097" i="2"/>
  <c r="Q5097" i="2"/>
  <c r="R5097" i="2" s="1"/>
  <c r="F5098" i="2"/>
  <c r="G5098" i="2"/>
  <c r="H5098" i="2"/>
  <c r="I5098" i="2"/>
  <c r="L5098" i="2"/>
  <c r="N5098" i="2"/>
  <c r="O5098" i="2" s="1"/>
  <c r="P5098" i="2"/>
  <c r="Q5098" i="2"/>
  <c r="R5098" i="2" s="1"/>
  <c r="F5109" i="2"/>
  <c r="H5109" i="2"/>
  <c r="L5109" i="2"/>
  <c r="N5109" i="2"/>
  <c r="O5109" i="2" s="1"/>
  <c r="P5109" i="2"/>
  <c r="Q5109" i="2"/>
  <c r="R5109" i="2" s="1"/>
  <c r="H5110" i="2"/>
  <c r="I5110" i="2"/>
  <c r="L5110" i="2"/>
  <c r="N5110" i="2"/>
  <c r="F5110" i="2" s="1"/>
  <c r="O5110" i="2"/>
  <c r="P5110" i="2"/>
  <c r="Q5110" i="2"/>
  <c r="R5110" i="2"/>
  <c r="H5111" i="2"/>
  <c r="L5111" i="2"/>
  <c r="N5111" i="2"/>
  <c r="P5111" i="2"/>
  <c r="Q5111" i="2"/>
  <c r="R5111" i="2"/>
  <c r="H5112" i="2"/>
  <c r="L5112" i="2"/>
  <c r="N5112" i="2"/>
  <c r="P5112" i="2"/>
  <c r="Q5112" i="2"/>
  <c r="R5112" i="2" s="1"/>
  <c r="F5113" i="2"/>
  <c r="G5113" i="2"/>
  <c r="H5113" i="2"/>
  <c r="I5113" i="2"/>
  <c r="L5113" i="2"/>
  <c r="N5113" i="2"/>
  <c r="O5113" i="2" s="1"/>
  <c r="P5113" i="2"/>
  <c r="Q5113" i="2"/>
  <c r="R5113" i="2" s="1"/>
  <c r="G5114" i="2"/>
  <c r="H5114" i="2"/>
  <c r="I5114" i="2"/>
  <c r="L5114" i="2"/>
  <c r="N5114" i="2"/>
  <c r="F5114" i="2" s="1"/>
  <c r="P5114" i="2"/>
  <c r="Q5114" i="2"/>
  <c r="R5114" i="2"/>
  <c r="H5115" i="2"/>
  <c r="I5115" i="2"/>
  <c r="L5115" i="2"/>
  <c r="N5115" i="2"/>
  <c r="P5115" i="2"/>
  <c r="Q5115" i="2"/>
  <c r="R5115" i="2" s="1"/>
  <c r="G5116" i="2"/>
  <c r="H5116" i="2"/>
  <c r="I5116" i="2"/>
  <c r="L5116" i="2"/>
  <c r="N5116" i="2"/>
  <c r="F5116" i="2" s="1"/>
  <c r="P5116" i="2"/>
  <c r="Q5116" i="2"/>
  <c r="R5116" i="2"/>
  <c r="H5117" i="2"/>
  <c r="I5117" i="2"/>
  <c r="L5117" i="2"/>
  <c r="N5117" i="2"/>
  <c r="P5117" i="2"/>
  <c r="Q5117" i="2"/>
  <c r="R5117" i="2" s="1"/>
  <c r="G5118" i="2"/>
  <c r="H5118" i="2"/>
  <c r="L5118" i="2"/>
  <c r="N5118" i="2"/>
  <c r="O5118" i="2"/>
  <c r="P5118" i="2"/>
  <c r="Q5118" i="2"/>
  <c r="R5118" i="2"/>
  <c r="F5119" i="2"/>
  <c r="G5119" i="2"/>
  <c r="H5119" i="2"/>
  <c r="I5119" i="2"/>
  <c r="L5119" i="2"/>
  <c r="N5119" i="2"/>
  <c r="O5119" i="2" s="1"/>
  <c r="P5119" i="2"/>
  <c r="Q5119" i="2"/>
  <c r="R5119" i="2"/>
  <c r="F5130" i="2"/>
  <c r="G5130" i="2"/>
  <c r="H5130" i="2"/>
  <c r="L5130" i="2"/>
  <c r="N5130" i="2"/>
  <c r="P5130" i="2"/>
  <c r="Q5130" i="2"/>
  <c r="R5130" i="2" s="1"/>
  <c r="H5131" i="2"/>
  <c r="L5131" i="2"/>
  <c r="N5131" i="2"/>
  <c r="P5131" i="2"/>
  <c r="Q5131" i="2"/>
  <c r="R5131" i="2" s="1"/>
  <c r="H5132" i="2"/>
  <c r="I5132" i="2"/>
  <c r="L5132" i="2"/>
  <c r="N5132" i="2"/>
  <c r="F5132" i="2" s="1"/>
  <c r="O5132" i="2"/>
  <c r="P5132" i="2"/>
  <c r="Q5132" i="2"/>
  <c r="R5132" i="2" s="1"/>
  <c r="H5133" i="2"/>
  <c r="I5133" i="2"/>
  <c r="L5133" i="2"/>
  <c r="N5133" i="2"/>
  <c r="P5133" i="2"/>
  <c r="Q5133" i="2"/>
  <c r="R5133" i="2"/>
  <c r="F5134" i="2"/>
  <c r="G5134" i="2"/>
  <c r="H5134" i="2"/>
  <c r="L5134" i="2"/>
  <c r="N5134" i="2"/>
  <c r="I5134" i="2" s="1"/>
  <c r="O5134" i="2"/>
  <c r="P5134" i="2"/>
  <c r="Q5134" i="2"/>
  <c r="R5134" i="2" s="1"/>
  <c r="F5135" i="2"/>
  <c r="G5135" i="2"/>
  <c r="H5135" i="2"/>
  <c r="I5135" i="2"/>
  <c r="L5135" i="2"/>
  <c r="N5135" i="2"/>
  <c r="O5135" i="2"/>
  <c r="P5135" i="2"/>
  <c r="Q5135" i="2"/>
  <c r="R5135" i="2" s="1"/>
  <c r="F5136" i="2"/>
  <c r="H5136" i="2"/>
  <c r="L5136" i="2"/>
  <c r="N5136" i="2"/>
  <c r="P5136" i="2"/>
  <c r="Q5136" i="2"/>
  <c r="R5136" i="2" s="1"/>
  <c r="H5137" i="2"/>
  <c r="I5137" i="2"/>
  <c r="L5137" i="2"/>
  <c r="N5137" i="2"/>
  <c r="O5137" i="2"/>
  <c r="P5137" i="2"/>
  <c r="Q5137" i="2"/>
  <c r="R5137" i="2" s="1"/>
  <c r="G5138" i="2"/>
  <c r="H5138" i="2"/>
  <c r="L5138" i="2"/>
  <c r="N5138" i="2"/>
  <c r="I5138" i="2" s="1"/>
  <c r="O5138" i="2"/>
  <c r="P5138" i="2"/>
  <c r="Q5138" i="2"/>
  <c r="R5138" i="2" s="1"/>
  <c r="H5139" i="2"/>
  <c r="I5139" i="2"/>
  <c r="L5139" i="2"/>
  <c r="N5139" i="2"/>
  <c r="P5139" i="2"/>
  <c r="Q5139" i="2"/>
  <c r="R5139" i="2"/>
  <c r="H5140" i="2"/>
  <c r="L5140" i="2"/>
  <c r="N5140" i="2"/>
  <c r="O5140" i="2"/>
  <c r="P5140" i="2"/>
  <c r="Q5140" i="2"/>
  <c r="R5140" i="2" s="1"/>
  <c r="F5141" i="2"/>
  <c r="G5141" i="2"/>
  <c r="H5141" i="2"/>
  <c r="I5141" i="2"/>
  <c r="L5141" i="2"/>
  <c r="N5141" i="2"/>
  <c r="O5141" i="2"/>
  <c r="P5141" i="2"/>
  <c r="Q5141" i="2"/>
  <c r="R5141" i="2"/>
  <c r="F5142" i="2"/>
  <c r="H5142" i="2"/>
  <c r="L5142" i="2"/>
  <c r="N5142" i="2"/>
  <c r="P5142" i="2"/>
  <c r="Q5142" i="2"/>
  <c r="R5142" i="2" s="1"/>
  <c r="F5143" i="2"/>
  <c r="G5143" i="2"/>
  <c r="H5143" i="2"/>
  <c r="I5143" i="2"/>
  <c r="L5143" i="2"/>
  <c r="N5143" i="2"/>
  <c r="O5143" i="2"/>
  <c r="P5143" i="2"/>
  <c r="Q5143" i="2"/>
  <c r="R5143" i="2" s="1"/>
  <c r="H5144" i="2"/>
  <c r="L5144" i="2"/>
  <c r="N5144" i="2"/>
  <c r="O5144" i="2"/>
  <c r="P5144" i="2"/>
  <c r="Q5144" i="2"/>
  <c r="R5144" i="2"/>
  <c r="H5145" i="2"/>
  <c r="L5145" i="2"/>
  <c r="N5145" i="2"/>
  <c r="O5145" i="2"/>
  <c r="P5145" i="2"/>
  <c r="Q5145" i="2"/>
  <c r="R5145" i="2"/>
  <c r="F5146" i="2"/>
  <c r="H5146" i="2"/>
  <c r="L5146" i="2"/>
  <c r="N5146" i="2"/>
  <c r="O5146" i="2" s="1"/>
  <c r="P5146" i="2"/>
  <c r="Q5146" i="2"/>
  <c r="R5146" i="2"/>
  <c r="F5147" i="2"/>
  <c r="G5147" i="2"/>
  <c r="H5147" i="2"/>
  <c r="I5147" i="2"/>
  <c r="L5147" i="2"/>
  <c r="N5147" i="2"/>
  <c r="O5147" i="2"/>
  <c r="P5147" i="2"/>
  <c r="Q5147" i="2"/>
  <c r="R5147" i="2" s="1"/>
  <c r="H5148" i="2"/>
  <c r="I5148" i="2"/>
  <c r="L5148" i="2"/>
  <c r="N5148" i="2"/>
  <c r="P5148" i="2"/>
  <c r="Q5148" i="2"/>
  <c r="R5148" i="2"/>
  <c r="H5149" i="2"/>
  <c r="L5149" i="2"/>
  <c r="N5149" i="2"/>
  <c r="P5149" i="2"/>
  <c r="Q5149" i="2"/>
  <c r="R5149" i="2" s="1"/>
  <c r="H5150" i="2"/>
  <c r="I5150" i="2"/>
  <c r="L5150" i="2"/>
  <c r="N5150" i="2"/>
  <c r="F5150" i="2" s="1"/>
  <c r="O5150" i="2"/>
  <c r="P5150" i="2"/>
  <c r="Q5150" i="2"/>
  <c r="R5150" i="2"/>
  <c r="H5151" i="2"/>
  <c r="I5151" i="2"/>
  <c r="L5151" i="2"/>
  <c r="N5151" i="2"/>
  <c r="O5151" i="2"/>
  <c r="P5151" i="2"/>
  <c r="Q5151" i="2"/>
  <c r="R5151" i="2" s="1"/>
  <c r="F5152" i="2"/>
  <c r="H5152" i="2"/>
  <c r="L5152" i="2"/>
  <c r="N5152" i="2"/>
  <c r="I5152" i="2" s="1"/>
  <c r="O5152" i="2"/>
  <c r="P5152" i="2"/>
  <c r="Q5152" i="2"/>
  <c r="R5152" i="2"/>
  <c r="F5153" i="2"/>
  <c r="G5153" i="2"/>
  <c r="H5153" i="2"/>
  <c r="I5153" i="2"/>
  <c r="L5153" i="2"/>
  <c r="N5153" i="2"/>
  <c r="O5153" i="2"/>
  <c r="P5153" i="2"/>
  <c r="Q5153" i="2"/>
  <c r="R5153" i="2" s="1"/>
  <c r="G5154" i="2"/>
  <c r="H5154" i="2"/>
  <c r="I5154" i="2"/>
  <c r="L5154" i="2"/>
  <c r="N5154" i="2"/>
  <c r="P5154" i="2"/>
  <c r="Q5154" i="2"/>
  <c r="R5154" i="2" s="1"/>
  <c r="H5155" i="2"/>
  <c r="L5155" i="2"/>
  <c r="N5155" i="2"/>
  <c r="P5155" i="2"/>
  <c r="Q5155" i="2"/>
  <c r="R5155" i="2" s="1"/>
  <c r="F5156" i="2"/>
  <c r="G5156" i="2"/>
  <c r="H5156" i="2"/>
  <c r="I5156" i="2"/>
  <c r="L5156" i="2"/>
  <c r="N5156" i="2"/>
  <c r="O5156" i="2" s="1"/>
  <c r="P5156" i="2"/>
  <c r="Q5156" i="2"/>
  <c r="R5156" i="2"/>
  <c r="H5157" i="2"/>
  <c r="L5157" i="2"/>
  <c r="N5157" i="2"/>
  <c r="P5157" i="2"/>
  <c r="Q5157" i="2"/>
  <c r="R5157" i="2" s="1"/>
  <c r="G5158" i="2"/>
  <c r="H5158" i="2"/>
  <c r="L5158" i="2"/>
  <c r="N5158" i="2"/>
  <c r="I5158" i="2" s="1"/>
  <c r="O5158" i="2"/>
  <c r="P5158" i="2"/>
  <c r="Q5158" i="2"/>
  <c r="R5158" i="2"/>
  <c r="F5159" i="2"/>
  <c r="G5159" i="2"/>
  <c r="H5159" i="2"/>
  <c r="I5159" i="2"/>
  <c r="L5159" i="2"/>
  <c r="N5159" i="2"/>
  <c r="O5159" i="2"/>
  <c r="P5159" i="2"/>
  <c r="Q5159" i="2"/>
  <c r="R5159" i="2" s="1"/>
  <c r="F5160" i="2"/>
  <c r="G5160" i="2"/>
  <c r="H5160" i="2"/>
  <c r="I5160" i="2"/>
  <c r="L5160" i="2"/>
  <c r="N5160" i="2"/>
  <c r="O5160" i="2" s="1"/>
  <c r="P5160" i="2"/>
  <c r="Q5160" i="2"/>
  <c r="R5160" i="2"/>
  <c r="H5161" i="2"/>
  <c r="L5161" i="2"/>
  <c r="N5161" i="2"/>
  <c r="O5161" i="2" s="1"/>
  <c r="P5161" i="2"/>
  <c r="Q5161" i="2"/>
  <c r="R5161" i="2" s="1"/>
  <c r="H5162" i="2"/>
  <c r="L5162" i="2"/>
  <c r="N5162" i="2"/>
  <c r="P5162" i="2"/>
  <c r="Q5162" i="2"/>
  <c r="R5162" i="2" s="1"/>
  <c r="H5173" i="2"/>
  <c r="I5173" i="2"/>
  <c r="L5173" i="2"/>
  <c r="N5173" i="2"/>
  <c r="P5173" i="2"/>
  <c r="Q5173" i="2"/>
  <c r="R5173" i="2"/>
  <c r="F5174" i="2"/>
  <c r="H5174" i="2"/>
  <c r="I5174" i="2"/>
  <c r="L5174" i="2"/>
  <c r="N5174" i="2"/>
  <c r="G5174" i="2" s="1"/>
  <c r="O5174" i="2"/>
  <c r="P5174" i="2"/>
  <c r="Q5174" i="2"/>
  <c r="R5174" i="2" s="1"/>
  <c r="H5175" i="2"/>
  <c r="L5175" i="2"/>
  <c r="N5175" i="2"/>
  <c r="O5175" i="2"/>
  <c r="P5175" i="2"/>
  <c r="Q5175" i="2"/>
  <c r="R5175" i="2"/>
  <c r="F5176" i="2"/>
  <c r="G5176" i="2"/>
  <c r="H5176" i="2"/>
  <c r="I5176" i="2"/>
  <c r="L5176" i="2"/>
  <c r="N5176" i="2"/>
  <c r="O5176" i="2" s="1"/>
  <c r="P5176" i="2"/>
  <c r="Q5176" i="2"/>
  <c r="R5176" i="2"/>
  <c r="H5177" i="2"/>
  <c r="I5177" i="2"/>
  <c r="L5177" i="2"/>
  <c r="N5177" i="2"/>
  <c r="F5177" i="2" s="1"/>
  <c r="O5177" i="2"/>
  <c r="P5177" i="2"/>
  <c r="Q5177" i="2"/>
  <c r="R5177" i="2"/>
  <c r="G5178" i="2"/>
  <c r="H5178" i="2"/>
  <c r="L5178" i="2"/>
  <c r="N5178" i="2"/>
  <c r="I5178" i="2" s="1"/>
  <c r="O5178" i="2"/>
  <c r="P5178" i="2"/>
  <c r="Q5178" i="2"/>
  <c r="R5178" i="2" s="1"/>
  <c r="G5179" i="2"/>
  <c r="H5179" i="2"/>
  <c r="I5179" i="2"/>
  <c r="L5179" i="2"/>
  <c r="N5179" i="2"/>
  <c r="P5179" i="2"/>
  <c r="Q5179" i="2"/>
  <c r="R5179" i="2" s="1"/>
  <c r="H5180" i="2"/>
  <c r="I5180" i="2"/>
  <c r="L5180" i="2"/>
  <c r="N5180" i="2"/>
  <c r="O5180" i="2"/>
  <c r="P5180" i="2"/>
  <c r="Q5180" i="2"/>
  <c r="R5180" i="2" s="1"/>
  <c r="G5181" i="2"/>
  <c r="H5181" i="2"/>
  <c r="L5181" i="2"/>
  <c r="N5181" i="2"/>
  <c r="I5181" i="2" s="1"/>
  <c r="O5181" i="2"/>
  <c r="P5181" i="2"/>
  <c r="Q5181" i="2"/>
  <c r="R5181" i="2" s="1"/>
  <c r="F5182" i="2"/>
  <c r="G5182" i="2"/>
  <c r="H5182" i="2"/>
  <c r="I5182" i="2"/>
  <c r="L5182" i="2"/>
  <c r="N5182" i="2"/>
  <c r="O5182" i="2" s="1"/>
  <c r="P5182" i="2"/>
  <c r="Q5182" i="2"/>
  <c r="R5182" i="2"/>
  <c r="F5183" i="2"/>
  <c r="G5183" i="2"/>
  <c r="H5183" i="2"/>
  <c r="I5183" i="2"/>
  <c r="L5183" i="2"/>
  <c r="N5183" i="2"/>
  <c r="O5183" i="2" s="1"/>
  <c r="P5183" i="2"/>
  <c r="Q5183" i="2"/>
  <c r="R5183" i="2"/>
  <c r="G5184" i="2"/>
  <c r="H5184" i="2"/>
  <c r="L5184" i="2"/>
  <c r="N5184" i="2"/>
  <c r="O5184" i="2"/>
  <c r="P5184" i="2"/>
  <c r="Q5184" i="2"/>
  <c r="R5184" i="2" s="1"/>
  <c r="H5185" i="2"/>
  <c r="L5185" i="2"/>
  <c r="N5185" i="2"/>
  <c r="O5185" i="2"/>
  <c r="P5185" i="2"/>
  <c r="Q5185" i="2"/>
  <c r="R5185" i="2" s="1"/>
  <c r="F5186" i="2"/>
  <c r="H5186" i="2"/>
  <c r="L5186" i="2"/>
  <c r="N5186" i="2"/>
  <c r="O5186" i="2" s="1"/>
  <c r="P5186" i="2"/>
  <c r="Q5186" i="2"/>
  <c r="R5186" i="2"/>
  <c r="F5187" i="2"/>
  <c r="G5187" i="2"/>
  <c r="H5187" i="2"/>
  <c r="L5187" i="2"/>
  <c r="N5187" i="2"/>
  <c r="I5187" i="2" s="1"/>
  <c r="P5187" i="2"/>
  <c r="Q5187" i="2"/>
  <c r="R5187" i="2" s="1"/>
  <c r="F5188" i="2"/>
  <c r="G5188" i="2"/>
  <c r="H5188" i="2"/>
  <c r="I5188" i="2"/>
  <c r="L5188" i="2"/>
  <c r="N5188" i="2"/>
  <c r="O5188" i="2" s="1"/>
  <c r="P5188" i="2"/>
  <c r="Q5188" i="2"/>
  <c r="R5188" i="2" s="1"/>
  <c r="F5189" i="2"/>
  <c r="G5189" i="2"/>
  <c r="H5189" i="2"/>
  <c r="L5189" i="2"/>
  <c r="N5189" i="2"/>
  <c r="I5189" i="2" s="1"/>
  <c r="O5189" i="2"/>
  <c r="P5189" i="2"/>
  <c r="Q5189" i="2"/>
  <c r="R5189" i="2"/>
  <c r="H5190" i="2"/>
  <c r="I5190" i="2"/>
  <c r="L5190" i="2"/>
  <c r="N5190" i="2"/>
  <c r="F5190" i="2" s="1"/>
  <c r="O5190" i="2"/>
  <c r="P5190" i="2"/>
  <c r="Q5190" i="2"/>
  <c r="R5190" i="2" s="1"/>
  <c r="G5191" i="2"/>
  <c r="H5191" i="2"/>
  <c r="I5191" i="2"/>
  <c r="L5191" i="2"/>
  <c r="N5191" i="2"/>
  <c r="F5191" i="2" s="1"/>
  <c r="O5191" i="2"/>
  <c r="P5191" i="2"/>
  <c r="Q5191" i="2"/>
  <c r="R5191" i="2" s="1"/>
  <c r="F5192" i="2"/>
  <c r="H5192" i="2"/>
  <c r="I5192" i="2"/>
  <c r="L5192" i="2"/>
  <c r="N5192" i="2"/>
  <c r="G5192" i="2" s="1"/>
  <c r="O5192" i="2"/>
  <c r="P5192" i="2"/>
  <c r="Q5192" i="2"/>
  <c r="R5192" i="2"/>
  <c r="H5193" i="2"/>
  <c r="L5193" i="2"/>
  <c r="N5193" i="2"/>
  <c r="P5193" i="2"/>
  <c r="Q5193" i="2"/>
  <c r="R5193" i="2"/>
  <c r="F5194" i="2"/>
  <c r="G5194" i="2"/>
  <c r="H5194" i="2"/>
  <c r="I5194" i="2"/>
  <c r="L5194" i="2"/>
  <c r="N5194" i="2"/>
  <c r="O5194" i="2" s="1"/>
  <c r="P5194" i="2"/>
  <c r="Q5194" i="2"/>
  <c r="R5194" i="2" s="1"/>
  <c r="H5195" i="2"/>
  <c r="L5195" i="2"/>
  <c r="N5195" i="2"/>
  <c r="P5195" i="2"/>
  <c r="Q5195" i="2"/>
  <c r="R5195" i="2"/>
  <c r="F5196" i="2"/>
  <c r="G5196" i="2"/>
  <c r="H5196" i="2"/>
  <c r="I5196" i="2"/>
  <c r="L5196" i="2"/>
  <c r="N5196" i="2"/>
  <c r="O5196" i="2" s="1"/>
  <c r="P5196" i="2"/>
  <c r="Q5196" i="2"/>
  <c r="R5196" i="2" s="1"/>
  <c r="G5197" i="2"/>
  <c r="H5197" i="2"/>
  <c r="I5197" i="2"/>
  <c r="L5197" i="2"/>
  <c r="N5197" i="2"/>
  <c r="F5197" i="2" s="1"/>
  <c r="O5197" i="2"/>
  <c r="P5197" i="2"/>
  <c r="Q5197" i="2"/>
  <c r="R5197" i="2" s="1"/>
  <c r="H5198" i="2"/>
  <c r="I5198" i="2"/>
  <c r="L5198" i="2"/>
  <c r="N5198" i="2"/>
  <c r="G5198" i="2" s="1"/>
  <c r="O5198" i="2"/>
  <c r="P5198" i="2"/>
  <c r="Q5198" i="2"/>
  <c r="R5198" i="2" s="1"/>
  <c r="F5199" i="2"/>
  <c r="G5199" i="2"/>
  <c r="H5199" i="2"/>
  <c r="L5199" i="2"/>
  <c r="N5199" i="2"/>
  <c r="I5199" i="2" s="1"/>
  <c r="O5199" i="2"/>
  <c r="P5199" i="2"/>
  <c r="Q5199" i="2"/>
  <c r="R5199" i="2"/>
  <c r="F5200" i="2"/>
  <c r="G5200" i="2"/>
  <c r="H5200" i="2"/>
  <c r="I5200" i="2"/>
  <c r="L5200" i="2"/>
  <c r="N5200" i="2"/>
  <c r="O5200" i="2" s="1"/>
  <c r="P5200" i="2"/>
  <c r="Q5200" i="2"/>
  <c r="R5200" i="2"/>
  <c r="H5201" i="2"/>
  <c r="I5201" i="2"/>
  <c r="L5201" i="2"/>
  <c r="N5201" i="2"/>
  <c r="O5201" i="2"/>
  <c r="P5201" i="2"/>
  <c r="Q5201" i="2"/>
  <c r="R5201" i="2"/>
  <c r="H5202" i="2"/>
  <c r="L5202" i="2"/>
  <c r="N5202" i="2"/>
  <c r="O5202" i="2" s="1"/>
  <c r="P5202" i="2"/>
  <c r="Q5202" i="2"/>
  <c r="R5202" i="2" s="1"/>
  <c r="G5203" i="2"/>
  <c r="H5203" i="2"/>
  <c r="L5203" i="2"/>
  <c r="N5203" i="2"/>
  <c r="P5203" i="2"/>
  <c r="Q5203" i="2"/>
  <c r="R5203" i="2"/>
  <c r="F5204" i="2"/>
  <c r="H5204" i="2"/>
  <c r="I5204" i="2"/>
  <c r="L5204" i="2"/>
  <c r="N5204" i="2"/>
  <c r="G5204" i="2" s="1"/>
  <c r="P5204" i="2"/>
  <c r="Q5204" i="2"/>
  <c r="R5204" i="2"/>
  <c r="H5205" i="2"/>
  <c r="L5205" i="2"/>
  <c r="N5205" i="2"/>
  <c r="O5205" i="2"/>
  <c r="P5205" i="2"/>
  <c r="Q5205" i="2"/>
  <c r="R5205" i="2" s="1"/>
  <c r="F5206" i="2"/>
  <c r="G5206" i="2"/>
  <c r="H5206" i="2"/>
  <c r="I5206" i="2"/>
  <c r="L5206" i="2"/>
  <c r="N5206" i="2"/>
  <c r="O5206" i="2" s="1"/>
  <c r="P5206" i="2"/>
  <c r="Q5206" i="2"/>
  <c r="R5206" i="2"/>
  <c r="H5207" i="2"/>
  <c r="L5207" i="2"/>
  <c r="N5207" i="2"/>
  <c r="P5207" i="2"/>
  <c r="Q5207" i="2"/>
  <c r="R5207" i="2"/>
  <c r="H5208" i="2"/>
  <c r="L5208" i="2"/>
  <c r="N5208" i="2"/>
  <c r="O5208" i="2"/>
  <c r="P5208" i="2"/>
  <c r="Q5208" i="2"/>
  <c r="R5208" i="2" s="1"/>
  <c r="G5209" i="2"/>
  <c r="H5209" i="2"/>
  <c r="I5209" i="2"/>
  <c r="L5209" i="2"/>
  <c r="N5209" i="2"/>
  <c r="F5209" i="2" s="1"/>
  <c r="P5209" i="2"/>
  <c r="Q5209" i="2"/>
  <c r="R5209" i="2"/>
  <c r="H5210" i="2"/>
  <c r="L5210" i="2"/>
  <c r="N5210" i="2"/>
  <c r="O5210" i="2" s="1"/>
  <c r="P5210" i="2"/>
  <c r="Q5210" i="2"/>
  <c r="R5210" i="2" s="1"/>
  <c r="H5211" i="2"/>
  <c r="L5211" i="2"/>
  <c r="N5211" i="2"/>
  <c r="P5211" i="2"/>
  <c r="Q5211" i="2"/>
  <c r="R5211" i="2" s="1"/>
  <c r="F5212" i="2"/>
  <c r="G5212" i="2"/>
  <c r="H5212" i="2"/>
  <c r="I5212" i="2"/>
  <c r="L5212" i="2"/>
  <c r="N5212" i="2"/>
  <c r="O5212" i="2" s="1"/>
  <c r="P5212" i="2"/>
  <c r="Q5212" i="2"/>
  <c r="R5212" i="2" s="1"/>
  <c r="F5224" i="2"/>
  <c r="G5224" i="2"/>
  <c r="H5224" i="2"/>
  <c r="I5224" i="2"/>
  <c r="L5224" i="2"/>
  <c r="N5224" i="2"/>
  <c r="O5224" i="2" s="1"/>
  <c r="P5224" i="2"/>
  <c r="Q5224" i="2"/>
  <c r="R5224" i="2" s="1"/>
  <c r="H5225" i="2"/>
  <c r="L5225" i="2"/>
  <c r="N5225" i="2"/>
  <c r="P5225" i="2"/>
  <c r="Q5225" i="2"/>
  <c r="R5225" i="2" s="1"/>
  <c r="G5226" i="2"/>
  <c r="H5226" i="2"/>
  <c r="I5226" i="2"/>
  <c r="L5226" i="2"/>
  <c r="N5226" i="2"/>
  <c r="F5226" i="2" s="1"/>
  <c r="O5226" i="2"/>
  <c r="P5226" i="2"/>
  <c r="Q5226" i="2"/>
  <c r="R5226" i="2"/>
  <c r="H5227" i="2"/>
  <c r="L5227" i="2"/>
  <c r="N5227" i="2"/>
  <c r="P5227" i="2"/>
  <c r="Q5227" i="2"/>
  <c r="R5227" i="2"/>
  <c r="H5228" i="2"/>
  <c r="L5228" i="2"/>
  <c r="N5228" i="2"/>
  <c r="P5228" i="2"/>
  <c r="Q5228" i="2"/>
  <c r="R5228" i="2"/>
  <c r="F5229" i="2"/>
  <c r="G5229" i="2"/>
  <c r="H5229" i="2"/>
  <c r="I5229" i="2"/>
  <c r="L5229" i="2"/>
  <c r="N5229" i="2"/>
  <c r="O5229" i="2"/>
  <c r="P5229" i="2"/>
  <c r="Q5229" i="2"/>
  <c r="R5229" i="2" s="1"/>
  <c r="H5230" i="2"/>
  <c r="L5230" i="2"/>
  <c r="N5230" i="2"/>
  <c r="G5230" i="2" s="1"/>
  <c r="P5230" i="2"/>
  <c r="Q5230" i="2"/>
  <c r="R5230" i="2" s="1"/>
  <c r="H5231" i="2"/>
  <c r="I5231" i="2"/>
  <c r="L5231" i="2"/>
  <c r="N5231" i="2"/>
  <c r="P5231" i="2"/>
  <c r="Q5231" i="2"/>
  <c r="R5231" i="2" s="1"/>
  <c r="F5232" i="2"/>
  <c r="G5232" i="2"/>
  <c r="H5232" i="2"/>
  <c r="I5232" i="2"/>
  <c r="L5232" i="2"/>
  <c r="N5232" i="2"/>
  <c r="O5232" i="2"/>
  <c r="P5232" i="2"/>
  <c r="Q5232" i="2"/>
  <c r="R5232" i="2" s="1"/>
  <c r="H5233" i="2"/>
  <c r="I5233" i="2"/>
  <c r="L5233" i="2"/>
  <c r="N5233" i="2"/>
  <c r="O5233" i="2" s="1"/>
  <c r="P5233" i="2"/>
  <c r="Q5233" i="2"/>
  <c r="R5233" i="2" s="1"/>
  <c r="H5234" i="2"/>
  <c r="L5234" i="2"/>
  <c r="N5234" i="2"/>
  <c r="P5234" i="2"/>
  <c r="Q5234" i="2"/>
  <c r="R5234" i="2"/>
  <c r="F5235" i="2"/>
  <c r="G5235" i="2"/>
  <c r="H5235" i="2"/>
  <c r="I5235" i="2"/>
  <c r="L5235" i="2"/>
  <c r="N5235" i="2"/>
  <c r="O5235" i="2"/>
  <c r="P5235" i="2"/>
  <c r="Q5235" i="2"/>
  <c r="R5235" i="2"/>
  <c r="F5236" i="2"/>
  <c r="G5236" i="2"/>
  <c r="H5236" i="2"/>
  <c r="L5236" i="2"/>
  <c r="N5236" i="2"/>
  <c r="P5236" i="2"/>
  <c r="Q5236" i="2"/>
  <c r="R5236" i="2" s="1"/>
  <c r="G5237" i="2"/>
  <c r="H5237" i="2"/>
  <c r="L5237" i="2"/>
  <c r="N5237" i="2"/>
  <c r="P5237" i="2"/>
  <c r="Q5237" i="2"/>
  <c r="R5237" i="2" s="1"/>
  <c r="H5238" i="2"/>
  <c r="L5238" i="2"/>
  <c r="N5238" i="2"/>
  <c r="O5238" i="2"/>
  <c r="P5238" i="2"/>
  <c r="Q5238" i="2"/>
  <c r="R5238" i="2" s="1"/>
  <c r="H5239" i="2"/>
  <c r="I5239" i="2"/>
  <c r="L5239" i="2"/>
  <c r="N5239" i="2"/>
  <c r="P5239" i="2"/>
  <c r="Q5239" i="2"/>
  <c r="R5239" i="2"/>
  <c r="F5240" i="2"/>
  <c r="G5240" i="2"/>
  <c r="H5240" i="2"/>
  <c r="L5240" i="2"/>
  <c r="N5240" i="2"/>
  <c r="I5240" i="2" s="1"/>
  <c r="O5240" i="2"/>
  <c r="P5240" i="2"/>
  <c r="Q5240" i="2"/>
  <c r="R5240" i="2" s="1"/>
  <c r="F5241" i="2"/>
  <c r="G5241" i="2"/>
  <c r="H5241" i="2"/>
  <c r="I5241" i="2"/>
  <c r="L5241" i="2"/>
  <c r="N5241" i="2"/>
  <c r="O5241" i="2"/>
  <c r="P5241" i="2"/>
  <c r="Q5241" i="2"/>
  <c r="R5241" i="2"/>
  <c r="F5242" i="2"/>
  <c r="H5242" i="2"/>
  <c r="I5242" i="2"/>
  <c r="L5242" i="2"/>
  <c r="N5242" i="2"/>
  <c r="P5242" i="2"/>
  <c r="Q5242" i="2"/>
  <c r="R5242" i="2" s="1"/>
  <c r="H5243" i="2"/>
  <c r="L5243" i="2"/>
  <c r="N5243" i="2"/>
  <c r="O5243" i="2"/>
  <c r="P5243" i="2"/>
  <c r="Q5243" i="2"/>
  <c r="R5243" i="2" s="1"/>
  <c r="H5244" i="2"/>
  <c r="L5244" i="2"/>
  <c r="N5244" i="2"/>
  <c r="O5244" i="2"/>
  <c r="P5244" i="2"/>
  <c r="Q5244" i="2"/>
  <c r="R5244" i="2"/>
  <c r="H5245" i="2"/>
  <c r="I5245" i="2"/>
  <c r="L5245" i="2"/>
  <c r="N5245" i="2"/>
  <c r="P5245" i="2"/>
  <c r="Q5245" i="2"/>
  <c r="R5245" i="2"/>
  <c r="H5246" i="2"/>
  <c r="L5246" i="2"/>
  <c r="N5246" i="2"/>
  <c r="P5246" i="2"/>
  <c r="Q5246" i="2"/>
  <c r="R5246" i="2" s="1"/>
  <c r="F5247" i="2"/>
  <c r="G5247" i="2"/>
  <c r="H5247" i="2"/>
  <c r="I5247" i="2"/>
  <c r="L5247" i="2"/>
  <c r="N5247" i="2"/>
  <c r="O5247" i="2"/>
  <c r="P5247" i="2"/>
  <c r="Q5247" i="2"/>
  <c r="R5247" i="2" s="1"/>
  <c r="F5248" i="2"/>
  <c r="H5248" i="2"/>
  <c r="I5248" i="2"/>
  <c r="L5248" i="2"/>
  <c r="N5248" i="2"/>
  <c r="P5248" i="2"/>
  <c r="Q5248" i="2"/>
  <c r="R5248" i="2"/>
  <c r="F5249" i="2"/>
  <c r="G5249" i="2"/>
  <c r="H5249" i="2"/>
  <c r="I5249" i="2"/>
  <c r="L5249" i="2"/>
  <c r="N5249" i="2"/>
  <c r="O5249" i="2"/>
  <c r="P5249" i="2"/>
  <c r="Q5249" i="2"/>
  <c r="R5249" i="2" s="1"/>
  <c r="H5250" i="2"/>
  <c r="I5250" i="2"/>
  <c r="L5250" i="2"/>
  <c r="N5250" i="2"/>
  <c r="F5250" i="2" s="1"/>
  <c r="O5250" i="2"/>
  <c r="P5250" i="2"/>
  <c r="Q5250" i="2"/>
  <c r="R5250" i="2"/>
  <c r="H5251" i="2"/>
  <c r="I5251" i="2"/>
  <c r="L5251" i="2"/>
  <c r="N5251" i="2"/>
  <c r="O5251" i="2"/>
  <c r="P5251" i="2"/>
  <c r="Q5251" i="2"/>
  <c r="R5251" i="2" s="1"/>
  <c r="H5263" i="2"/>
  <c r="I5263" i="2"/>
  <c r="L5263" i="2"/>
  <c r="N5263" i="2"/>
  <c r="P5263" i="2"/>
  <c r="Q5263" i="2"/>
  <c r="R5263" i="2"/>
  <c r="F5264" i="2"/>
  <c r="G5264" i="2"/>
  <c r="H5264" i="2"/>
  <c r="L5264" i="2"/>
  <c r="N5264" i="2"/>
  <c r="I5264" i="2" s="1"/>
  <c r="O5264" i="2"/>
  <c r="P5264" i="2"/>
  <c r="Q5264" i="2"/>
  <c r="R5264" i="2" s="1"/>
  <c r="F5265" i="2"/>
  <c r="G5265" i="2"/>
  <c r="H5265" i="2"/>
  <c r="I5265" i="2"/>
  <c r="L5265" i="2"/>
  <c r="N5265" i="2"/>
  <c r="O5265" i="2" s="1"/>
  <c r="P5265" i="2"/>
  <c r="Q5265" i="2"/>
  <c r="R5265" i="2"/>
  <c r="F5266" i="2"/>
  <c r="G5266" i="2"/>
  <c r="H5266" i="2"/>
  <c r="I5266" i="2"/>
  <c r="L5266" i="2"/>
  <c r="N5266" i="2"/>
  <c r="O5266" i="2"/>
  <c r="P5266" i="2"/>
  <c r="Q5266" i="2"/>
  <c r="R5266" i="2"/>
  <c r="H5267" i="2"/>
  <c r="L5267" i="2"/>
  <c r="N5267" i="2"/>
  <c r="P5267" i="2"/>
  <c r="Q5267" i="2"/>
  <c r="R5267" i="2" s="1"/>
  <c r="H5268" i="2"/>
  <c r="L5268" i="2"/>
  <c r="N5268" i="2"/>
  <c r="P5268" i="2"/>
  <c r="Q5268" i="2"/>
  <c r="R5268" i="2"/>
  <c r="F5269" i="2"/>
  <c r="H5269" i="2"/>
  <c r="I5269" i="2"/>
  <c r="L5269" i="2"/>
  <c r="N5269" i="2"/>
  <c r="P5269" i="2"/>
  <c r="Q5269" i="2"/>
  <c r="R5269" i="2" s="1"/>
  <c r="H5270" i="2"/>
  <c r="L5270" i="2"/>
  <c r="N5270" i="2"/>
  <c r="O5270" i="2"/>
  <c r="P5270" i="2"/>
  <c r="Q5270" i="2"/>
  <c r="R5270" i="2" s="1"/>
  <c r="F5271" i="2"/>
  <c r="G5271" i="2"/>
  <c r="H5271" i="2"/>
  <c r="I5271" i="2"/>
  <c r="L5271" i="2"/>
  <c r="N5271" i="2"/>
  <c r="O5271" i="2" s="1"/>
  <c r="P5271" i="2"/>
  <c r="Q5271" i="2"/>
  <c r="R5271" i="2" s="1"/>
  <c r="F5272" i="2"/>
  <c r="G5272" i="2"/>
  <c r="H5272" i="2"/>
  <c r="L5272" i="2"/>
  <c r="N5272" i="2"/>
  <c r="I5272" i="2" s="1"/>
  <c r="O5272" i="2"/>
  <c r="P5272" i="2"/>
  <c r="Q5272" i="2"/>
  <c r="R5272" i="2"/>
  <c r="F5273" i="2"/>
  <c r="G5273" i="2"/>
  <c r="H5273" i="2"/>
  <c r="I5273" i="2"/>
  <c r="L5273" i="2"/>
  <c r="N5273" i="2"/>
  <c r="O5273" i="2"/>
  <c r="P5273" i="2"/>
  <c r="Q5273" i="2"/>
  <c r="R5273" i="2" s="1"/>
  <c r="H5274" i="2"/>
  <c r="I5274" i="2"/>
  <c r="L5274" i="2"/>
  <c r="N5274" i="2"/>
  <c r="O5274" i="2"/>
  <c r="P5274" i="2"/>
  <c r="Q5274" i="2"/>
  <c r="R5274" i="2" s="1"/>
  <c r="F5275" i="2"/>
  <c r="H5275" i="2"/>
  <c r="L5275" i="2"/>
  <c r="N5275" i="2"/>
  <c r="G5275" i="2" s="1"/>
  <c r="O5275" i="2"/>
  <c r="P5275" i="2"/>
  <c r="Q5275" i="2"/>
  <c r="R5275" i="2"/>
  <c r="F5276" i="2"/>
  <c r="H5276" i="2"/>
  <c r="L5276" i="2"/>
  <c r="N5276" i="2"/>
  <c r="P5276" i="2"/>
  <c r="Q5276" i="2"/>
  <c r="R5276" i="2"/>
  <c r="F5277" i="2"/>
  <c r="G5277" i="2"/>
  <c r="H5277" i="2"/>
  <c r="I5277" i="2"/>
  <c r="L5277" i="2"/>
  <c r="N5277" i="2"/>
  <c r="O5277" i="2" s="1"/>
  <c r="P5277" i="2"/>
  <c r="Q5277" i="2"/>
  <c r="R5277" i="2" s="1"/>
  <c r="H5278" i="2"/>
  <c r="L5278" i="2"/>
  <c r="N5278" i="2"/>
  <c r="P5278" i="2"/>
  <c r="Q5278" i="2"/>
  <c r="R5278" i="2"/>
  <c r="F5279" i="2"/>
  <c r="G5279" i="2"/>
  <c r="H5279" i="2"/>
  <c r="L5279" i="2"/>
  <c r="N5279" i="2"/>
  <c r="I5279" i="2" s="1"/>
  <c r="O5279" i="2"/>
  <c r="P5279" i="2"/>
  <c r="Q5279" i="2"/>
  <c r="R5279" i="2" s="1"/>
  <c r="H5280" i="2"/>
  <c r="L5280" i="2"/>
  <c r="N5280" i="2"/>
  <c r="P5280" i="2"/>
  <c r="Q5280" i="2"/>
  <c r="R5280" i="2" s="1"/>
  <c r="F5281" i="2"/>
  <c r="H5281" i="2"/>
  <c r="I5281" i="2"/>
  <c r="L5281" i="2"/>
  <c r="N5281" i="2"/>
  <c r="G5281" i="2" s="1"/>
  <c r="O5281" i="2"/>
  <c r="P5281" i="2"/>
  <c r="Q5281" i="2"/>
  <c r="R5281" i="2" s="1"/>
  <c r="F5282" i="2"/>
  <c r="G5282" i="2"/>
  <c r="H5282" i="2"/>
  <c r="L5282" i="2"/>
  <c r="N5282" i="2"/>
  <c r="I5282" i="2" s="1"/>
  <c r="O5282" i="2"/>
  <c r="P5282" i="2"/>
  <c r="Q5282" i="2"/>
  <c r="R5282" i="2"/>
  <c r="F5283" i="2"/>
  <c r="G5283" i="2"/>
  <c r="H5283" i="2"/>
  <c r="I5283" i="2"/>
  <c r="L5283" i="2"/>
  <c r="N5283" i="2"/>
  <c r="O5283" i="2" s="1"/>
  <c r="P5283" i="2"/>
  <c r="Q5283" i="2"/>
  <c r="R5283" i="2"/>
  <c r="H5295" i="2"/>
  <c r="L5295" i="2"/>
  <c r="N5295" i="2"/>
  <c r="P5295" i="2"/>
  <c r="Q5295" i="2"/>
  <c r="R5295" i="2" s="1"/>
  <c r="H5296" i="2"/>
  <c r="L5296" i="2"/>
  <c r="N5296" i="2"/>
  <c r="P5296" i="2"/>
  <c r="Q5296" i="2"/>
  <c r="R5296" i="2" s="1"/>
  <c r="F5297" i="2"/>
  <c r="G5297" i="2"/>
  <c r="H5297" i="2"/>
  <c r="I5297" i="2"/>
  <c r="L5297" i="2"/>
  <c r="N5297" i="2"/>
  <c r="O5297" i="2" s="1"/>
  <c r="P5297" i="2"/>
  <c r="Q5297" i="2"/>
  <c r="R5297" i="2"/>
  <c r="H5298" i="2"/>
  <c r="L5298" i="2"/>
  <c r="N5298" i="2"/>
  <c r="O5298" i="2" s="1"/>
  <c r="P5298" i="2"/>
  <c r="Q5298" i="2"/>
  <c r="R5298" i="2" s="1"/>
  <c r="H5299" i="2"/>
  <c r="L5299" i="2"/>
  <c r="N5299" i="2"/>
  <c r="O5299" i="2"/>
  <c r="P5299" i="2"/>
  <c r="Q5299" i="2"/>
  <c r="R5299" i="2"/>
  <c r="F5300" i="2"/>
  <c r="G5300" i="2"/>
  <c r="H5300" i="2"/>
  <c r="I5300" i="2"/>
  <c r="L5300" i="2"/>
  <c r="N5300" i="2"/>
  <c r="O5300" i="2"/>
  <c r="P5300" i="2"/>
  <c r="Q5300" i="2"/>
  <c r="R5300" i="2" s="1"/>
  <c r="F5301" i="2"/>
  <c r="G5301" i="2"/>
  <c r="H5301" i="2"/>
  <c r="I5301" i="2"/>
  <c r="L5301" i="2"/>
  <c r="N5301" i="2"/>
  <c r="O5301" i="2" s="1"/>
  <c r="P5301" i="2"/>
  <c r="Q5301" i="2"/>
  <c r="R5301" i="2"/>
  <c r="H5302" i="2"/>
  <c r="L5302" i="2"/>
  <c r="N5302" i="2"/>
  <c r="P5302" i="2"/>
  <c r="Q5302" i="2"/>
  <c r="R5302" i="2" s="1"/>
  <c r="H5303" i="2"/>
  <c r="L5303" i="2"/>
  <c r="N5303" i="2"/>
  <c r="P5303" i="2"/>
  <c r="Q5303" i="2"/>
  <c r="R5303" i="2" s="1"/>
  <c r="H5304" i="2"/>
  <c r="L5304" i="2"/>
  <c r="N5304" i="2"/>
  <c r="O5304" i="2" s="1"/>
  <c r="P5304" i="2"/>
  <c r="Q5304" i="2"/>
  <c r="R5304" i="2"/>
  <c r="F5305" i="2"/>
  <c r="G5305" i="2"/>
  <c r="H5305" i="2"/>
  <c r="L5305" i="2"/>
  <c r="N5305" i="2"/>
  <c r="I5305" i="2" s="1"/>
  <c r="P5305" i="2"/>
  <c r="Q5305" i="2"/>
  <c r="R5305" i="2" s="1"/>
  <c r="F5306" i="2"/>
  <c r="G5306" i="2"/>
  <c r="H5306" i="2"/>
  <c r="I5306" i="2"/>
  <c r="L5306" i="2"/>
  <c r="N5306" i="2"/>
  <c r="O5306" i="2"/>
  <c r="P5306" i="2"/>
  <c r="Q5306" i="2"/>
  <c r="R5306" i="2"/>
  <c r="F5307" i="2"/>
  <c r="H5307" i="2"/>
  <c r="L5307" i="2"/>
  <c r="N5307" i="2"/>
  <c r="P5307" i="2"/>
  <c r="Q5307" i="2"/>
  <c r="R5307" i="2"/>
  <c r="H5308" i="2"/>
  <c r="L5308" i="2"/>
  <c r="N5308" i="2"/>
  <c r="P5308" i="2"/>
  <c r="Q5308" i="2"/>
  <c r="R5308" i="2" s="1"/>
  <c r="G5309" i="2"/>
  <c r="H5309" i="2"/>
  <c r="L5309" i="2"/>
  <c r="N5309" i="2"/>
  <c r="O5309" i="2" s="1"/>
  <c r="P5309" i="2"/>
  <c r="Q5309" i="2"/>
  <c r="R5309" i="2"/>
  <c r="H5310" i="2"/>
  <c r="L5310" i="2"/>
  <c r="N5310" i="2"/>
  <c r="O5310" i="2"/>
  <c r="P5310" i="2"/>
  <c r="Q5310" i="2"/>
  <c r="R5310" i="2"/>
  <c r="F5311" i="2"/>
  <c r="G5311" i="2"/>
  <c r="H5311" i="2"/>
  <c r="L5311" i="2"/>
  <c r="N5311" i="2"/>
  <c r="I5311" i="2" s="1"/>
  <c r="P5311" i="2"/>
  <c r="Q5311" i="2"/>
  <c r="R5311" i="2"/>
  <c r="F5312" i="2"/>
  <c r="G5312" i="2"/>
  <c r="H5312" i="2"/>
  <c r="I5312" i="2"/>
  <c r="L5312" i="2"/>
  <c r="N5312" i="2"/>
  <c r="O5312" i="2"/>
  <c r="P5312" i="2"/>
  <c r="Q5312" i="2"/>
  <c r="R5312" i="2"/>
  <c r="H5313" i="2"/>
  <c r="L5313" i="2"/>
  <c r="N5313" i="2"/>
  <c r="P5313" i="2"/>
  <c r="Q5313" i="2"/>
  <c r="R5313" i="2" s="1"/>
  <c r="F5314" i="2"/>
  <c r="G5314" i="2"/>
  <c r="H5314" i="2"/>
  <c r="I5314" i="2"/>
  <c r="L5314" i="2"/>
  <c r="N5314" i="2"/>
  <c r="O5314" i="2" s="1"/>
  <c r="P5314" i="2"/>
  <c r="Q5314" i="2"/>
  <c r="R5314" i="2" s="1"/>
  <c r="F5315" i="2"/>
  <c r="G5315" i="2"/>
  <c r="H5315" i="2"/>
  <c r="I5315" i="2"/>
  <c r="L5315" i="2"/>
  <c r="N5315" i="2"/>
  <c r="O5315" i="2" s="1"/>
  <c r="P5315" i="2"/>
  <c r="Q5315" i="2"/>
  <c r="R5315" i="2" s="1"/>
  <c r="H5316" i="2"/>
  <c r="L5316" i="2"/>
  <c r="N5316" i="2"/>
  <c r="I5316" i="2" s="1"/>
  <c r="P5316" i="2"/>
  <c r="Q5316" i="2"/>
  <c r="R5316" i="2" s="1"/>
  <c r="H5317" i="2"/>
  <c r="L5317" i="2"/>
  <c r="N5317" i="2"/>
  <c r="O5317" i="2"/>
  <c r="P5317" i="2"/>
  <c r="Q5317" i="2"/>
  <c r="R5317" i="2"/>
  <c r="F5318" i="2"/>
  <c r="G5318" i="2"/>
  <c r="H5318" i="2"/>
  <c r="I5318" i="2"/>
  <c r="L5318" i="2"/>
  <c r="N5318" i="2"/>
  <c r="O5318" i="2"/>
  <c r="P5318" i="2"/>
  <c r="Q5318" i="2"/>
  <c r="R5318" i="2" s="1"/>
  <c r="F5328" i="2"/>
  <c r="G5328" i="2"/>
  <c r="H5328" i="2"/>
  <c r="I5328" i="2"/>
  <c r="L5328" i="2"/>
  <c r="N5328" i="2"/>
  <c r="O5328" i="2" s="1"/>
  <c r="P5328" i="2"/>
  <c r="Q5328" i="2"/>
  <c r="R5328" i="2"/>
  <c r="H5329" i="2"/>
  <c r="I5329" i="2"/>
  <c r="L5329" i="2"/>
  <c r="N5329" i="2"/>
  <c r="O5329" i="2"/>
  <c r="P5329" i="2"/>
  <c r="Q5329" i="2"/>
  <c r="R5329" i="2"/>
  <c r="H5330" i="2"/>
  <c r="I5330" i="2"/>
  <c r="L5330" i="2"/>
  <c r="N5330" i="2"/>
  <c r="O5330" i="2"/>
  <c r="P5330" i="2"/>
  <c r="Q5330" i="2"/>
  <c r="R5330" i="2" s="1"/>
  <c r="G5331" i="2"/>
  <c r="H5331" i="2"/>
  <c r="L5331" i="2"/>
  <c r="N5331" i="2"/>
  <c r="O5331" i="2"/>
  <c r="P5331" i="2"/>
  <c r="Q5331" i="2"/>
  <c r="R5331" i="2" s="1"/>
  <c r="H5332" i="2"/>
  <c r="L5332" i="2"/>
  <c r="N5332" i="2"/>
  <c r="P5332" i="2"/>
  <c r="Q5332" i="2"/>
  <c r="R5332" i="2"/>
  <c r="G5333" i="2"/>
  <c r="H5333" i="2"/>
  <c r="L5333" i="2"/>
  <c r="N5333" i="2"/>
  <c r="O5333" i="2" s="1"/>
  <c r="P5333" i="2"/>
  <c r="Q5333" i="2"/>
  <c r="R5333" i="2" s="1"/>
  <c r="F5345" i="2"/>
  <c r="G5345" i="2"/>
  <c r="G5346" i="2" s="1"/>
  <c r="H5345" i="2"/>
  <c r="I5345" i="2"/>
  <c r="L5345" i="2"/>
  <c r="N5345" i="2"/>
  <c r="O5345" i="2"/>
  <c r="P5345" i="2"/>
  <c r="Q5345" i="2"/>
  <c r="R5345" i="2" s="1"/>
  <c r="F5357" i="2"/>
  <c r="G5357" i="2"/>
  <c r="H5357" i="2"/>
  <c r="I5357" i="2"/>
  <c r="L5357" i="2"/>
  <c r="N5357" i="2"/>
  <c r="O5357" i="2" s="1"/>
  <c r="P5357" i="2"/>
  <c r="Q5357" i="2"/>
  <c r="R5357" i="2" s="1"/>
  <c r="G5358" i="2"/>
  <c r="H5358" i="2"/>
  <c r="L5358" i="2"/>
  <c r="N5358" i="2"/>
  <c r="O5358" i="2"/>
  <c r="P5358" i="2"/>
  <c r="Q5358" i="2"/>
  <c r="R5358" i="2"/>
  <c r="F5359" i="2"/>
  <c r="G5359" i="2"/>
  <c r="H5359" i="2"/>
  <c r="I5359" i="2"/>
  <c r="L5359" i="2"/>
  <c r="N5359" i="2"/>
  <c r="O5359" i="2"/>
  <c r="P5359" i="2"/>
  <c r="Q5359" i="2"/>
  <c r="R5359" i="2" s="1"/>
  <c r="H5360" i="2"/>
  <c r="L5360" i="2"/>
  <c r="N5360" i="2"/>
  <c r="O5360" i="2" s="1"/>
  <c r="P5360" i="2"/>
  <c r="Q5360" i="2"/>
  <c r="R5360" i="2" s="1"/>
  <c r="F5361" i="2"/>
  <c r="H5361" i="2"/>
  <c r="I5361" i="2"/>
  <c r="L5361" i="2"/>
  <c r="N5361" i="2"/>
  <c r="G5361" i="2" s="1"/>
  <c r="P5361" i="2"/>
  <c r="Q5361" i="2"/>
  <c r="R5361" i="2"/>
  <c r="H5362" i="2"/>
  <c r="L5362" i="2"/>
  <c r="N5362" i="2"/>
  <c r="P5362" i="2"/>
  <c r="Q5362" i="2"/>
  <c r="R5362" i="2" s="1"/>
  <c r="F5363" i="2"/>
  <c r="G5363" i="2"/>
  <c r="H5363" i="2"/>
  <c r="I5363" i="2"/>
  <c r="L5363" i="2"/>
  <c r="N5363" i="2"/>
  <c r="O5363" i="2" s="1"/>
  <c r="P5363" i="2"/>
  <c r="Q5363" i="2"/>
  <c r="R5363" i="2"/>
  <c r="F5364" i="2"/>
  <c r="G5364" i="2"/>
  <c r="H5364" i="2"/>
  <c r="L5364" i="2"/>
  <c r="N5364" i="2"/>
  <c r="I5364" i="2" s="1"/>
  <c r="O5364" i="2"/>
  <c r="P5364" i="2"/>
  <c r="Q5364" i="2"/>
  <c r="R5364" i="2"/>
  <c r="F5365" i="2"/>
  <c r="G5365" i="2"/>
  <c r="H5365" i="2"/>
  <c r="I5365" i="2"/>
  <c r="L5365" i="2"/>
  <c r="N5365" i="2"/>
  <c r="O5365" i="2"/>
  <c r="P5365" i="2"/>
  <c r="Q5365" i="2"/>
  <c r="R5365" i="2" s="1"/>
  <c r="H5366" i="2"/>
  <c r="L5366" i="2"/>
  <c r="N5366" i="2"/>
  <c r="O5366" i="2" s="1"/>
  <c r="P5366" i="2"/>
  <c r="Q5366" i="2"/>
  <c r="R5366" i="2" s="1"/>
  <c r="F5367" i="2"/>
  <c r="H5367" i="2"/>
  <c r="I5367" i="2"/>
  <c r="L5367" i="2"/>
  <c r="N5367" i="2"/>
  <c r="G5367" i="2" s="1"/>
  <c r="O5367" i="2"/>
  <c r="P5367" i="2"/>
  <c r="Q5367" i="2"/>
  <c r="R5367" i="2" s="1"/>
  <c r="F5368" i="2"/>
  <c r="G5368" i="2"/>
  <c r="H5368" i="2"/>
  <c r="L5368" i="2"/>
  <c r="N5368" i="2"/>
  <c r="I5368" i="2" s="1"/>
  <c r="O5368" i="2"/>
  <c r="P5368" i="2"/>
  <c r="Q5368" i="2"/>
  <c r="R5368" i="2"/>
  <c r="F5369" i="2"/>
  <c r="G5369" i="2"/>
  <c r="H5369" i="2"/>
  <c r="I5369" i="2"/>
  <c r="L5369" i="2"/>
  <c r="N5369" i="2"/>
  <c r="O5369" i="2" s="1"/>
  <c r="P5369" i="2"/>
  <c r="Q5369" i="2"/>
  <c r="R5369" i="2"/>
  <c r="H5370" i="2"/>
  <c r="L5370" i="2"/>
  <c r="N5370" i="2"/>
  <c r="P5370" i="2"/>
  <c r="Q5370" i="2"/>
  <c r="R5370" i="2"/>
  <c r="H5371" i="2"/>
  <c r="L5371" i="2"/>
  <c r="N5371" i="2"/>
  <c r="O5371" i="2" s="1"/>
  <c r="P5371" i="2"/>
  <c r="Q5371" i="2"/>
  <c r="R5371" i="2" s="1"/>
  <c r="G5372" i="2"/>
  <c r="H5372" i="2"/>
  <c r="I5372" i="2"/>
  <c r="L5372" i="2"/>
  <c r="N5372" i="2"/>
  <c r="P5372" i="2"/>
  <c r="Q5372" i="2"/>
  <c r="R5372" i="2"/>
  <c r="F5373" i="2"/>
  <c r="H5373" i="2"/>
  <c r="L5373" i="2"/>
  <c r="N5373" i="2"/>
  <c r="O5373" i="2"/>
  <c r="P5373" i="2"/>
  <c r="Q5373" i="2"/>
  <c r="R5373" i="2" s="1"/>
  <c r="H5374" i="2"/>
  <c r="L5374" i="2"/>
  <c r="N5374" i="2"/>
  <c r="O5374" i="2"/>
  <c r="P5374" i="2"/>
  <c r="Q5374" i="2"/>
  <c r="R5374" i="2"/>
  <c r="F5375" i="2"/>
  <c r="G5375" i="2"/>
  <c r="H5375" i="2"/>
  <c r="I5375" i="2"/>
  <c r="L5375" i="2"/>
  <c r="N5375" i="2"/>
  <c r="O5375" i="2" s="1"/>
  <c r="P5375" i="2"/>
  <c r="Q5375" i="2"/>
  <c r="R5375" i="2"/>
  <c r="F5376" i="2"/>
  <c r="G5376" i="2"/>
  <c r="H5376" i="2"/>
  <c r="I5376" i="2"/>
  <c r="L5376" i="2"/>
  <c r="N5376" i="2"/>
  <c r="O5376" i="2" s="1"/>
  <c r="P5376" i="2"/>
  <c r="Q5376" i="2"/>
  <c r="R5376" i="2"/>
  <c r="H5377" i="2"/>
  <c r="L5377" i="2"/>
  <c r="N5377" i="2"/>
  <c r="P5377" i="2"/>
  <c r="Q5377" i="2"/>
  <c r="R5377" i="2" s="1"/>
  <c r="G5378" i="2"/>
  <c r="H5378" i="2"/>
  <c r="L5378" i="2"/>
  <c r="N5378" i="2"/>
  <c r="F5378" i="2" s="1"/>
  <c r="O5378" i="2"/>
  <c r="P5378" i="2"/>
  <c r="Q5378" i="2"/>
  <c r="R5378" i="2"/>
  <c r="F5379" i="2"/>
  <c r="H5379" i="2"/>
  <c r="L5379" i="2"/>
  <c r="N5379" i="2"/>
  <c r="P5379" i="2"/>
  <c r="Q5379" i="2"/>
  <c r="R5379" i="2"/>
  <c r="F5380" i="2"/>
  <c r="G5380" i="2"/>
  <c r="H5380" i="2"/>
  <c r="L5380" i="2"/>
  <c r="N5380" i="2"/>
  <c r="I5380" i="2" s="1"/>
  <c r="P5380" i="2"/>
  <c r="Q5380" i="2"/>
  <c r="R5380" i="2" s="1"/>
  <c r="F5381" i="2"/>
  <c r="G5381" i="2"/>
  <c r="H5381" i="2"/>
  <c r="I5381" i="2"/>
  <c r="L5381" i="2"/>
  <c r="N5381" i="2"/>
  <c r="O5381" i="2" s="1"/>
  <c r="P5381" i="2"/>
  <c r="Q5381" i="2"/>
  <c r="R5381" i="2" s="1"/>
  <c r="F5382" i="2"/>
  <c r="G5382" i="2"/>
  <c r="H5382" i="2"/>
  <c r="I5382" i="2"/>
  <c r="L5382" i="2"/>
  <c r="N5382" i="2"/>
  <c r="O5382" i="2"/>
  <c r="P5382" i="2"/>
  <c r="Q5382" i="2"/>
  <c r="R5382" i="2"/>
  <c r="H5383" i="2"/>
  <c r="I5383" i="2"/>
  <c r="L5383" i="2"/>
  <c r="N5383" i="2"/>
  <c r="P5383" i="2"/>
  <c r="Q5383" i="2"/>
  <c r="R5383" i="2" s="1"/>
  <c r="G5384" i="2"/>
  <c r="H5384" i="2"/>
  <c r="I5384" i="2"/>
  <c r="L5384" i="2"/>
  <c r="N5384" i="2"/>
  <c r="F5384" i="2" s="1"/>
  <c r="O5384" i="2"/>
  <c r="P5384" i="2"/>
  <c r="Q5384" i="2"/>
  <c r="R5384" i="2" s="1"/>
  <c r="F5385" i="2"/>
  <c r="H5385" i="2"/>
  <c r="I5385" i="2"/>
  <c r="L5385" i="2"/>
  <c r="N5385" i="2"/>
  <c r="G5385" i="2" s="1"/>
  <c r="O5385" i="2"/>
  <c r="P5385" i="2"/>
  <c r="Q5385" i="2"/>
  <c r="R5385" i="2"/>
  <c r="F5397" i="2"/>
  <c r="G5397" i="2"/>
  <c r="H5397" i="2"/>
  <c r="L5397" i="2"/>
  <c r="N5397" i="2"/>
  <c r="I5397" i="2" s="1"/>
  <c r="P5397" i="2"/>
  <c r="Q5397" i="2"/>
  <c r="R5397" i="2" s="1"/>
  <c r="F5398" i="2"/>
  <c r="G5398" i="2"/>
  <c r="H5398" i="2"/>
  <c r="I5398" i="2"/>
  <c r="L5398" i="2"/>
  <c r="N5398" i="2"/>
  <c r="O5398" i="2"/>
  <c r="P5398" i="2"/>
  <c r="Q5398" i="2"/>
  <c r="R5398" i="2" s="1"/>
  <c r="H5399" i="2"/>
  <c r="I5399" i="2"/>
  <c r="L5399" i="2"/>
  <c r="N5399" i="2"/>
  <c r="P5399" i="2"/>
  <c r="Q5399" i="2"/>
  <c r="R5399" i="2"/>
  <c r="F5400" i="2"/>
  <c r="G5400" i="2"/>
  <c r="H5400" i="2"/>
  <c r="I5400" i="2"/>
  <c r="L5400" i="2"/>
  <c r="N5400" i="2"/>
  <c r="O5400" i="2"/>
  <c r="P5400" i="2"/>
  <c r="Q5400" i="2"/>
  <c r="R5400" i="2" s="1"/>
  <c r="F5401" i="2"/>
  <c r="G5401" i="2"/>
  <c r="H5401" i="2"/>
  <c r="I5401" i="2"/>
  <c r="L5401" i="2"/>
  <c r="N5401" i="2"/>
  <c r="O5401" i="2" s="1"/>
  <c r="P5401" i="2"/>
  <c r="Q5401" i="2"/>
  <c r="R5401" i="2"/>
  <c r="H5402" i="2"/>
  <c r="L5402" i="2"/>
  <c r="N5402" i="2"/>
  <c r="O5402" i="2"/>
  <c r="P5402" i="2"/>
  <c r="Q5402" i="2"/>
  <c r="R5402" i="2" s="1"/>
  <c r="H5403" i="2"/>
  <c r="L5403" i="2"/>
  <c r="N5403" i="2"/>
  <c r="P5403" i="2"/>
  <c r="Q5403" i="2"/>
  <c r="R5403" i="2" s="1"/>
  <c r="F5404" i="2"/>
  <c r="G5404" i="2"/>
  <c r="H5404" i="2"/>
  <c r="I5404" i="2"/>
  <c r="L5404" i="2"/>
  <c r="N5404" i="2"/>
  <c r="O5404" i="2"/>
  <c r="P5404" i="2"/>
  <c r="Q5404" i="2"/>
  <c r="R5404" i="2" s="1"/>
  <c r="F5405" i="2"/>
  <c r="G5405" i="2"/>
  <c r="H5405" i="2"/>
  <c r="I5405" i="2"/>
  <c r="L5405" i="2"/>
  <c r="N5405" i="2"/>
  <c r="O5405" i="2" s="1"/>
  <c r="P5405" i="2"/>
  <c r="Q5405" i="2"/>
  <c r="R5405" i="2"/>
  <c r="F5406" i="2"/>
  <c r="G5406" i="2"/>
  <c r="H5406" i="2"/>
  <c r="I5406" i="2"/>
  <c r="L5406" i="2"/>
  <c r="N5406" i="2"/>
  <c r="O5406" i="2"/>
  <c r="P5406" i="2"/>
  <c r="Q5406" i="2"/>
  <c r="R5406" i="2" s="1"/>
  <c r="H5407" i="2"/>
  <c r="L5407" i="2"/>
  <c r="N5407" i="2"/>
  <c r="O5407" i="2"/>
  <c r="P5407" i="2"/>
  <c r="Q5407" i="2"/>
  <c r="R5407" i="2" s="1"/>
  <c r="H5408" i="2"/>
  <c r="I5408" i="2"/>
  <c r="L5408" i="2"/>
  <c r="N5408" i="2"/>
  <c r="O5408" i="2"/>
  <c r="P5408" i="2"/>
  <c r="Q5408" i="2"/>
  <c r="R5408" i="2"/>
  <c r="F5409" i="2"/>
  <c r="H5409" i="2"/>
  <c r="L5409" i="2"/>
  <c r="N5409" i="2"/>
  <c r="O5409" i="2" s="1"/>
  <c r="P5409" i="2"/>
  <c r="Q5409" i="2"/>
  <c r="R5409" i="2"/>
  <c r="F5410" i="2"/>
  <c r="G5410" i="2"/>
  <c r="H5410" i="2"/>
  <c r="I5410" i="2"/>
  <c r="L5410" i="2"/>
  <c r="N5410" i="2"/>
  <c r="O5410" i="2"/>
  <c r="P5410" i="2"/>
  <c r="Q5410" i="2"/>
  <c r="R5410" i="2" s="1"/>
  <c r="G5411" i="2"/>
  <c r="H5411" i="2"/>
  <c r="L5411" i="2"/>
  <c r="N5411" i="2"/>
  <c r="P5411" i="2"/>
  <c r="Q5411" i="2"/>
  <c r="R5411" i="2" s="1"/>
  <c r="F5412" i="2"/>
  <c r="G5412" i="2"/>
  <c r="H5412" i="2"/>
  <c r="L5412" i="2"/>
  <c r="N5412" i="2"/>
  <c r="P5412" i="2"/>
  <c r="Q5412" i="2"/>
  <c r="R5412" i="2" s="1"/>
  <c r="F5413" i="2"/>
  <c r="G5413" i="2"/>
  <c r="H5413" i="2"/>
  <c r="I5413" i="2"/>
  <c r="L5413" i="2"/>
  <c r="N5413" i="2"/>
  <c r="O5413" i="2" s="1"/>
  <c r="P5413" i="2"/>
  <c r="Q5413" i="2"/>
  <c r="R5413" i="2" s="1"/>
  <c r="H5414" i="2"/>
  <c r="L5414" i="2"/>
  <c r="N5414" i="2"/>
  <c r="O5414" i="2"/>
  <c r="P5414" i="2"/>
  <c r="Q5414" i="2"/>
  <c r="R5414" i="2" s="1"/>
  <c r="H5415" i="2"/>
  <c r="L5415" i="2"/>
  <c r="N5415" i="2"/>
  <c r="O5415" i="2" s="1"/>
  <c r="P5415" i="2"/>
  <c r="Q5415" i="2"/>
  <c r="R5415" i="2"/>
  <c r="F5416" i="2"/>
  <c r="G5416" i="2"/>
  <c r="H5416" i="2"/>
  <c r="I5416" i="2"/>
  <c r="L5416" i="2"/>
  <c r="N5416" i="2"/>
  <c r="O5416" i="2"/>
  <c r="P5416" i="2"/>
  <c r="Q5416" i="2"/>
  <c r="R5416" i="2" s="1"/>
  <c r="F5417" i="2"/>
  <c r="G5417" i="2"/>
  <c r="H5417" i="2"/>
  <c r="I5417" i="2"/>
  <c r="L5417" i="2"/>
  <c r="N5417" i="2"/>
  <c r="O5417" i="2" s="1"/>
  <c r="P5417" i="2"/>
  <c r="Q5417" i="2"/>
  <c r="R5417" i="2"/>
  <c r="F5418" i="2"/>
  <c r="G5418" i="2"/>
  <c r="H5418" i="2"/>
  <c r="L5418" i="2"/>
  <c r="N5418" i="2"/>
  <c r="I5418" i="2" s="1"/>
  <c r="O5418" i="2"/>
  <c r="P5418" i="2"/>
  <c r="Q5418" i="2"/>
  <c r="R5418" i="2" s="1"/>
  <c r="F5419" i="2"/>
  <c r="G5419" i="2"/>
  <c r="H5419" i="2"/>
  <c r="I5419" i="2"/>
  <c r="L5419" i="2"/>
  <c r="N5419" i="2"/>
  <c r="O5419" i="2" s="1"/>
  <c r="P5419" i="2"/>
  <c r="Q5419" i="2"/>
  <c r="R5419" i="2"/>
  <c r="H5420" i="2"/>
  <c r="L5420" i="2"/>
  <c r="N5420" i="2"/>
  <c r="O5420" i="2"/>
  <c r="P5420" i="2"/>
  <c r="Q5420" i="2"/>
  <c r="R5420" i="2"/>
  <c r="F5421" i="2"/>
  <c r="G5421" i="2"/>
  <c r="H5421" i="2"/>
  <c r="L5421" i="2"/>
  <c r="N5421" i="2"/>
  <c r="I5421" i="2" s="1"/>
  <c r="P5421" i="2"/>
  <c r="Q5421" i="2"/>
  <c r="R5421" i="2"/>
  <c r="F5433" i="2"/>
  <c r="G5433" i="2"/>
  <c r="H5433" i="2"/>
  <c r="L5433" i="2"/>
  <c r="N5433" i="2"/>
  <c r="I5433" i="2" s="1"/>
  <c r="O5433" i="2"/>
  <c r="P5433" i="2"/>
  <c r="Q5433" i="2"/>
  <c r="R5433" i="2"/>
  <c r="F5434" i="2"/>
  <c r="G5434" i="2"/>
  <c r="H5434" i="2"/>
  <c r="I5434" i="2"/>
  <c r="L5434" i="2"/>
  <c r="N5434" i="2"/>
  <c r="O5434" i="2" s="1"/>
  <c r="P5434" i="2"/>
  <c r="Q5434" i="2"/>
  <c r="R5434" i="2"/>
  <c r="H5435" i="2"/>
  <c r="I5435" i="2"/>
  <c r="L5435" i="2"/>
  <c r="N5435" i="2"/>
  <c r="O5435" i="2"/>
  <c r="P5435" i="2"/>
  <c r="Q5435" i="2"/>
  <c r="R5435" i="2"/>
  <c r="F5436" i="2"/>
  <c r="H5436" i="2"/>
  <c r="L5436" i="2"/>
  <c r="N5436" i="2"/>
  <c r="I5436" i="2" s="1"/>
  <c r="O5436" i="2"/>
  <c r="P5436" i="2"/>
  <c r="Q5436" i="2"/>
  <c r="R5436" i="2" s="1"/>
  <c r="H5437" i="2"/>
  <c r="I5437" i="2"/>
  <c r="L5437" i="2"/>
  <c r="N5437" i="2"/>
  <c r="P5437" i="2"/>
  <c r="Q5437" i="2"/>
  <c r="R5437" i="2"/>
  <c r="H5438" i="2"/>
  <c r="I5438" i="2"/>
  <c r="L5438" i="2"/>
  <c r="N5438" i="2"/>
  <c r="O5438" i="2" s="1"/>
  <c r="P5438" i="2"/>
  <c r="Q5438" i="2"/>
  <c r="R5438" i="2" s="1"/>
  <c r="G5439" i="2"/>
  <c r="H5439" i="2"/>
  <c r="L5439" i="2"/>
  <c r="N5439" i="2"/>
  <c r="O5439" i="2"/>
  <c r="P5439" i="2"/>
  <c r="Q5439" i="2"/>
  <c r="R5439" i="2" s="1"/>
  <c r="F5440" i="2"/>
  <c r="G5440" i="2"/>
  <c r="H5440" i="2"/>
  <c r="I5440" i="2"/>
  <c r="L5440" i="2"/>
  <c r="N5440" i="2"/>
  <c r="O5440" i="2" s="1"/>
  <c r="P5440" i="2"/>
  <c r="Q5440" i="2"/>
  <c r="R5440" i="2"/>
  <c r="F5441" i="2"/>
  <c r="G5441" i="2"/>
  <c r="H5441" i="2"/>
  <c r="I5441" i="2"/>
  <c r="L5441" i="2"/>
  <c r="N5441" i="2"/>
  <c r="O5441" i="2" s="1"/>
  <c r="P5441" i="2"/>
  <c r="Q5441" i="2"/>
  <c r="R5441" i="2"/>
  <c r="H5442" i="2"/>
  <c r="I5442" i="2"/>
  <c r="L5442" i="2"/>
  <c r="N5442" i="2"/>
  <c r="F5442" i="2" s="1"/>
  <c r="O5442" i="2"/>
  <c r="P5442" i="2"/>
  <c r="Q5442" i="2"/>
  <c r="R5442" i="2" s="1"/>
  <c r="G5443" i="2"/>
  <c r="H5443" i="2"/>
  <c r="I5443" i="2"/>
  <c r="L5443" i="2"/>
  <c r="N5443" i="2"/>
  <c r="F5443" i="2" s="1"/>
  <c r="O5443" i="2"/>
  <c r="P5443" i="2"/>
  <c r="Q5443" i="2"/>
  <c r="R5443" i="2" s="1"/>
  <c r="F5444" i="2"/>
  <c r="H5444" i="2"/>
  <c r="L5444" i="2"/>
  <c r="N5444" i="2"/>
  <c r="O5444" i="2" s="1"/>
  <c r="P5444" i="2"/>
  <c r="Q5444" i="2"/>
  <c r="R5444" i="2"/>
  <c r="F5445" i="2"/>
  <c r="G5445" i="2"/>
  <c r="H5445" i="2"/>
  <c r="L5445" i="2"/>
  <c r="N5445" i="2"/>
  <c r="I5445" i="2" s="1"/>
  <c r="P5445" i="2"/>
  <c r="Q5445" i="2"/>
  <c r="R5445" i="2" s="1"/>
  <c r="F5446" i="2"/>
  <c r="G5446" i="2"/>
  <c r="H5446" i="2"/>
  <c r="I5446" i="2"/>
  <c r="L5446" i="2"/>
  <c r="N5446" i="2"/>
  <c r="O5446" i="2" s="1"/>
  <c r="P5446" i="2"/>
  <c r="Q5446" i="2"/>
  <c r="R5446" i="2" s="1"/>
  <c r="F5458" i="2"/>
  <c r="G5458" i="2"/>
  <c r="H5458" i="2"/>
  <c r="I5458" i="2"/>
  <c r="L5458" i="2"/>
  <c r="N5458" i="2"/>
  <c r="O5458" i="2" s="1"/>
  <c r="P5458" i="2"/>
  <c r="Q5458" i="2"/>
  <c r="R5458" i="2"/>
  <c r="H5459" i="2"/>
  <c r="L5459" i="2"/>
  <c r="N5459" i="2"/>
  <c r="O5459" i="2"/>
  <c r="P5459" i="2"/>
  <c r="Q5459" i="2"/>
  <c r="R5459" i="2" s="1"/>
  <c r="H5460" i="2"/>
  <c r="L5460" i="2"/>
  <c r="N5460" i="2"/>
  <c r="O5460" i="2"/>
  <c r="P5460" i="2"/>
  <c r="Q5460" i="2"/>
  <c r="R5460" i="2" s="1"/>
  <c r="H5461" i="2"/>
  <c r="I5461" i="2"/>
  <c r="L5461" i="2"/>
  <c r="N5461" i="2"/>
  <c r="O5461" i="2" s="1"/>
  <c r="P5461" i="2"/>
  <c r="Q5461" i="2"/>
  <c r="R5461" i="2"/>
  <c r="H5462" i="2"/>
  <c r="L5462" i="2"/>
  <c r="N5462" i="2"/>
  <c r="P5462" i="2"/>
  <c r="Q5462" i="2"/>
  <c r="R5462" i="2" s="1"/>
  <c r="F5463" i="2"/>
  <c r="G5463" i="2"/>
  <c r="H5463" i="2"/>
  <c r="I5463" i="2"/>
  <c r="L5463" i="2"/>
  <c r="N5463" i="2"/>
  <c r="O5463" i="2"/>
  <c r="P5463" i="2"/>
  <c r="Q5463" i="2"/>
  <c r="R5463" i="2" s="1"/>
  <c r="H5464" i="2"/>
  <c r="L5464" i="2"/>
  <c r="N5464" i="2"/>
  <c r="P5464" i="2"/>
  <c r="Q5464" i="2"/>
  <c r="R5464" i="2"/>
  <c r="F5465" i="2"/>
  <c r="G5465" i="2"/>
  <c r="H5465" i="2"/>
  <c r="I5465" i="2"/>
  <c r="L5465" i="2"/>
  <c r="N5465" i="2"/>
  <c r="O5465" i="2" s="1"/>
  <c r="P5465" i="2"/>
  <c r="Q5465" i="2"/>
  <c r="R5465" i="2" s="1"/>
  <c r="F5466" i="2"/>
  <c r="G5466" i="2"/>
  <c r="H5466" i="2"/>
  <c r="I5466" i="2"/>
  <c r="L5466" i="2"/>
  <c r="N5466" i="2"/>
  <c r="O5466" i="2"/>
  <c r="P5466" i="2"/>
  <c r="Q5466" i="2"/>
  <c r="R5466" i="2" s="1"/>
  <c r="H5467" i="2"/>
  <c r="L5467" i="2"/>
  <c r="N5467" i="2"/>
  <c r="O5467" i="2" s="1"/>
  <c r="P5467" i="2"/>
  <c r="Q5467" i="2"/>
  <c r="R5467" i="2" s="1"/>
  <c r="F5468" i="2"/>
  <c r="G5468" i="2"/>
  <c r="H5468" i="2"/>
  <c r="L5468" i="2"/>
  <c r="N5468" i="2"/>
  <c r="I5468" i="2" s="1"/>
  <c r="O5468" i="2"/>
  <c r="P5468" i="2"/>
  <c r="Q5468" i="2"/>
  <c r="R5468" i="2" s="1"/>
  <c r="F5469" i="2"/>
  <c r="G5469" i="2"/>
  <c r="H5469" i="2"/>
  <c r="I5469" i="2"/>
  <c r="L5469" i="2"/>
  <c r="N5469" i="2"/>
  <c r="O5469" i="2"/>
  <c r="P5469" i="2"/>
  <c r="Q5469" i="2"/>
  <c r="R5469" i="2"/>
  <c r="F5470" i="2"/>
  <c r="G5470" i="2"/>
  <c r="H5470" i="2"/>
  <c r="I5470" i="2"/>
  <c r="L5470" i="2"/>
  <c r="N5470" i="2"/>
  <c r="O5470" i="2" s="1"/>
  <c r="P5470" i="2"/>
  <c r="Q5470" i="2"/>
  <c r="R5470" i="2" s="1"/>
  <c r="H5471" i="2"/>
  <c r="L5471" i="2"/>
  <c r="N5471" i="2"/>
  <c r="P5471" i="2"/>
  <c r="Q5471" i="2"/>
  <c r="R5471" i="2" s="1"/>
  <c r="F5472" i="2"/>
  <c r="H5472" i="2"/>
  <c r="I5472" i="2"/>
  <c r="L5472" i="2"/>
  <c r="N5472" i="2"/>
  <c r="G5472" i="2" s="1"/>
  <c r="O5472" i="2"/>
  <c r="P5472" i="2"/>
  <c r="Q5472" i="2"/>
  <c r="R5472" i="2" s="1"/>
  <c r="H5473" i="2"/>
  <c r="I5473" i="2"/>
  <c r="L5473" i="2"/>
  <c r="N5473" i="2"/>
  <c r="O5473" i="2" s="1"/>
  <c r="P5473" i="2"/>
  <c r="Q5473" i="2"/>
  <c r="R5473" i="2" s="1"/>
  <c r="H5474" i="2"/>
  <c r="L5474" i="2"/>
  <c r="N5474" i="2"/>
  <c r="P5474" i="2"/>
  <c r="Q5474" i="2"/>
  <c r="R5474" i="2" s="1"/>
  <c r="F5475" i="2"/>
  <c r="G5475" i="2"/>
  <c r="H5475" i="2"/>
  <c r="I5475" i="2"/>
  <c r="L5475" i="2"/>
  <c r="N5475" i="2"/>
  <c r="O5475" i="2"/>
  <c r="P5475" i="2"/>
  <c r="Q5475" i="2"/>
  <c r="R5475" i="2" s="1"/>
  <c r="H5476" i="2"/>
  <c r="I5476" i="2"/>
  <c r="L5476" i="2"/>
  <c r="N5476" i="2"/>
  <c r="P5476" i="2"/>
  <c r="Q5476" i="2"/>
  <c r="R5476" i="2" s="1"/>
  <c r="G5477" i="2"/>
  <c r="H5477" i="2"/>
  <c r="L5477" i="2"/>
  <c r="N5477" i="2"/>
  <c r="I5477" i="2" s="1"/>
  <c r="O5477" i="2"/>
  <c r="P5477" i="2"/>
  <c r="Q5477" i="2"/>
  <c r="R5477" i="2" s="1"/>
  <c r="F5478" i="2"/>
  <c r="G5478" i="2"/>
  <c r="H5478" i="2"/>
  <c r="L5478" i="2"/>
  <c r="N5478" i="2"/>
  <c r="O5478" i="2" s="1"/>
  <c r="P5478" i="2"/>
  <c r="Q5478" i="2"/>
  <c r="R5478" i="2" s="1"/>
  <c r="H5479" i="2"/>
  <c r="I5479" i="2"/>
  <c r="L5479" i="2"/>
  <c r="N5479" i="2"/>
  <c r="O5479" i="2"/>
  <c r="P5479" i="2"/>
  <c r="Q5479" i="2"/>
  <c r="R5479" i="2"/>
  <c r="H5491" i="2"/>
  <c r="I5491" i="2"/>
  <c r="L5491" i="2"/>
  <c r="N5491" i="2"/>
  <c r="O5491" i="2"/>
  <c r="P5491" i="2"/>
  <c r="Q5491" i="2"/>
  <c r="R5491" i="2" s="1"/>
  <c r="F5492" i="2"/>
  <c r="H5492" i="2"/>
  <c r="L5492" i="2"/>
  <c r="N5492" i="2"/>
  <c r="I5492" i="2" s="1"/>
  <c r="O5492" i="2"/>
  <c r="P5492" i="2"/>
  <c r="Q5492" i="2"/>
  <c r="R5492" i="2"/>
  <c r="F5493" i="2"/>
  <c r="G5493" i="2"/>
  <c r="H5493" i="2"/>
  <c r="I5493" i="2"/>
  <c r="L5493" i="2"/>
  <c r="N5493" i="2"/>
  <c r="O5493" i="2" s="1"/>
  <c r="P5493" i="2"/>
  <c r="Q5493" i="2"/>
  <c r="R5493" i="2"/>
  <c r="F5494" i="2"/>
  <c r="H5494" i="2"/>
  <c r="I5494" i="2"/>
  <c r="L5494" i="2"/>
  <c r="N5494" i="2"/>
  <c r="G5494" i="2" s="1"/>
  <c r="P5494" i="2"/>
  <c r="Q5494" i="2"/>
  <c r="R5494" i="2"/>
  <c r="G5495" i="2"/>
  <c r="H5495" i="2"/>
  <c r="L5495" i="2"/>
  <c r="N5495" i="2"/>
  <c r="O5495" i="2" s="1"/>
  <c r="P5495" i="2"/>
  <c r="Q5495" i="2"/>
  <c r="R5495" i="2" s="1"/>
  <c r="H5496" i="2"/>
  <c r="L5496" i="2"/>
  <c r="N5496" i="2"/>
  <c r="O5496" i="2"/>
  <c r="P5496" i="2"/>
  <c r="Q5496" i="2"/>
  <c r="R5496" i="2"/>
  <c r="F5497" i="2"/>
  <c r="H5497" i="2"/>
  <c r="I5497" i="2"/>
  <c r="L5497" i="2"/>
  <c r="N5497" i="2"/>
  <c r="G5497" i="2" s="1"/>
  <c r="P5497" i="2"/>
  <c r="Q5497" i="2"/>
  <c r="R5497" i="2"/>
  <c r="H5498" i="2"/>
  <c r="L5498" i="2"/>
  <c r="N5498" i="2"/>
  <c r="P5498" i="2"/>
  <c r="Q5498" i="2"/>
  <c r="R5498" i="2" s="1"/>
  <c r="F5499" i="2"/>
  <c r="G5499" i="2"/>
  <c r="H5499" i="2"/>
  <c r="I5499" i="2"/>
  <c r="L5499" i="2"/>
  <c r="N5499" i="2"/>
  <c r="O5499" i="2" s="1"/>
  <c r="P5499" i="2"/>
  <c r="Q5499" i="2"/>
  <c r="R5499" i="2"/>
  <c r="F5500" i="2"/>
  <c r="H5500" i="2"/>
  <c r="I5500" i="2"/>
  <c r="L5500" i="2"/>
  <c r="N5500" i="2"/>
  <c r="G5500" i="2" s="1"/>
  <c r="O5500" i="2"/>
  <c r="P5500" i="2"/>
  <c r="Q5500" i="2"/>
  <c r="R5500" i="2"/>
  <c r="H5501" i="2"/>
  <c r="L5501" i="2"/>
  <c r="N5501" i="2"/>
  <c r="P5501" i="2"/>
  <c r="Q5501" i="2"/>
  <c r="R5501" i="2" s="1"/>
  <c r="H5502" i="2"/>
  <c r="I5502" i="2"/>
  <c r="L5502" i="2"/>
  <c r="N5502" i="2"/>
  <c r="F5502" i="2" s="1"/>
  <c r="O5502" i="2"/>
  <c r="P5502" i="2"/>
  <c r="Q5502" i="2"/>
  <c r="R5502" i="2"/>
  <c r="H5514" i="2"/>
  <c r="L5514" i="2"/>
  <c r="N5514" i="2"/>
  <c r="O5514" i="2"/>
  <c r="P5514" i="2"/>
  <c r="Q5514" i="2"/>
  <c r="R5514" i="2"/>
  <c r="H5515" i="2"/>
  <c r="L5515" i="2"/>
  <c r="N5515" i="2"/>
  <c r="O5515" i="2"/>
  <c r="P5515" i="2"/>
  <c r="Q5515" i="2"/>
  <c r="R5515" i="2"/>
  <c r="F5516" i="2"/>
  <c r="G5516" i="2"/>
  <c r="H5516" i="2"/>
  <c r="I5516" i="2"/>
  <c r="L5516" i="2"/>
  <c r="N5516" i="2"/>
  <c r="O5516" i="2"/>
  <c r="P5516" i="2"/>
  <c r="Q5516" i="2"/>
  <c r="R5516" i="2" s="1"/>
  <c r="F5517" i="2"/>
  <c r="G5517" i="2"/>
  <c r="H5517" i="2"/>
  <c r="I5517" i="2"/>
  <c r="L5517" i="2"/>
  <c r="N5517" i="2"/>
  <c r="O5517" i="2" s="1"/>
  <c r="P5517" i="2"/>
  <c r="Q5517" i="2"/>
  <c r="R5517" i="2"/>
  <c r="F5518" i="2"/>
  <c r="G5518" i="2"/>
  <c r="H5518" i="2"/>
  <c r="L5518" i="2"/>
  <c r="N5518" i="2"/>
  <c r="I5518" i="2" s="1"/>
  <c r="O5518" i="2"/>
  <c r="P5518" i="2"/>
  <c r="Q5518" i="2"/>
  <c r="R5518" i="2" s="1"/>
  <c r="H5519" i="2"/>
  <c r="L5519" i="2"/>
  <c r="N5519" i="2"/>
  <c r="P5519" i="2"/>
  <c r="Q5519" i="2"/>
  <c r="R5519" i="2"/>
  <c r="H5520" i="2"/>
  <c r="L5520" i="2"/>
  <c r="N5520" i="2"/>
  <c r="O5520" i="2"/>
  <c r="P5520" i="2"/>
  <c r="Q5520" i="2"/>
  <c r="R5520" i="2"/>
  <c r="F5521" i="2"/>
  <c r="H5521" i="2"/>
  <c r="L5521" i="2"/>
  <c r="N5521" i="2"/>
  <c r="P5521" i="2"/>
  <c r="Q5521" i="2"/>
  <c r="R5521" i="2" s="1"/>
  <c r="F5522" i="2"/>
  <c r="G5522" i="2"/>
  <c r="H5522" i="2"/>
  <c r="I5522" i="2"/>
  <c r="L5522" i="2"/>
  <c r="N5522" i="2"/>
  <c r="O5522" i="2"/>
  <c r="P5522" i="2"/>
  <c r="Q5522" i="2"/>
  <c r="R5522" i="2" s="1"/>
  <c r="F5523" i="2"/>
  <c r="G5523" i="2"/>
  <c r="H5523" i="2"/>
  <c r="I5523" i="2"/>
  <c r="L5523" i="2"/>
  <c r="N5523" i="2"/>
  <c r="O5523" i="2" s="1"/>
  <c r="P5523" i="2"/>
  <c r="Q5523" i="2"/>
  <c r="R5523" i="2" s="1"/>
  <c r="H5524" i="2"/>
  <c r="L5524" i="2"/>
  <c r="N5524" i="2"/>
  <c r="P5524" i="2"/>
  <c r="Q5524" i="2"/>
  <c r="R5524" i="2" s="1"/>
  <c r="F5525" i="2"/>
  <c r="G5525" i="2"/>
  <c r="H5525" i="2"/>
  <c r="I5525" i="2"/>
  <c r="L5525" i="2"/>
  <c r="N5525" i="2"/>
  <c r="O5525" i="2"/>
  <c r="P5525" i="2"/>
  <c r="Q5525" i="2"/>
  <c r="R5525" i="2" s="1"/>
  <c r="H5526" i="2"/>
  <c r="L5526" i="2"/>
  <c r="N5526" i="2"/>
  <c r="O5526" i="2"/>
  <c r="P5526" i="2"/>
  <c r="Q5526" i="2"/>
  <c r="R5526" i="2" s="1"/>
  <c r="G5527" i="2"/>
  <c r="H5527" i="2"/>
  <c r="L5527" i="2"/>
  <c r="N5527" i="2"/>
  <c r="I5527" i="2" s="1"/>
  <c r="O5527" i="2"/>
  <c r="P5527" i="2"/>
  <c r="Q5527" i="2"/>
  <c r="R5527" i="2" s="1"/>
  <c r="F5528" i="2"/>
  <c r="G5528" i="2"/>
  <c r="H5528" i="2"/>
  <c r="I5528" i="2"/>
  <c r="L5528" i="2"/>
  <c r="N5528" i="2"/>
  <c r="O5528" i="2"/>
  <c r="P5528" i="2"/>
  <c r="Q5528" i="2"/>
  <c r="R5528" i="2"/>
  <c r="F5529" i="2"/>
  <c r="G5529" i="2"/>
  <c r="H5529" i="2"/>
  <c r="L5529" i="2"/>
  <c r="N5529" i="2"/>
  <c r="P5529" i="2"/>
  <c r="Q5529" i="2"/>
  <c r="R5529" i="2"/>
  <c r="H5530" i="2"/>
  <c r="L5530" i="2"/>
  <c r="N5530" i="2"/>
  <c r="P5530" i="2"/>
  <c r="Q5530" i="2"/>
  <c r="R5530" i="2" s="1"/>
  <c r="H5531" i="2"/>
  <c r="I5531" i="2"/>
  <c r="L5531" i="2"/>
  <c r="N5531" i="2"/>
  <c r="F5531" i="2" s="1"/>
  <c r="O5531" i="2"/>
  <c r="P5531" i="2"/>
  <c r="Q5531" i="2"/>
  <c r="R5531" i="2" s="1"/>
  <c r="H5532" i="2"/>
  <c r="I5532" i="2"/>
  <c r="L5532" i="2"/>
  <c r="N5532" i="2"/>
  <c r="O5532" i="2"/>
  <c r="P5532" i="2"/>
  <c r="Q5532" i="2"/>
  <c r="R5532" i="2" s="1"/>
  <c r="F5533" i="2"/>
  <c r="G5533" i="2"/>
  <c r="H5533" i="2"/>
  <c r="L5533" i="2"/>
  <c r="N5533" i="2"/>
  <c r="I5533" i="2" s="1"/>
  <c r="O5533" i="2"/>
  <c r="P5533" i="2"/>
  <c r="Q5533" i="2"/>
  <c r="R5533" i="2"/>
  <c r="F5534" i="2"/>
  <c r="G5534" i="2"/>
  <c r="H5534" i="2"/>
  <c r="I5534" i="2"/>
  <c r="L5534" i="2"/>
  <c r="N5534" i="2"/>
  <c r="O5534" i="2"/>
  <c r="P5534" i="2"/>
  <c r="Q5534" i="2"/>
  <c r="R5534" i="2" s="1"/>
  <c r="H5535" i="2"/>
  <c r="I5535" i="2"/>
  <c r="L5535" i="2"/>
  <c r="N5535" i="2"/>
  <c r="O5535" i="2" s="1"/>
  <c r="P5535" i="2"/>
  <c r="Q5535" i="2"/>
  <c r="R5535" i="2" s="1"/>
  <c r="F5546" i="2"/>
  <c r="G5546" i="2"/>
  <c r="G5547" i="2" s="1"/>
  <c r="H5546" i="2"/>
  <c r="I5546" i="2"/>
  <c r="L5546" i="2"/>
  <c r="N5546" i="2"/>
  <c r="O5546" i="2"/>
  <c r="P5546" i="2"/>
  <c r="Q5546" i="2"/>
  <c r="R5546" i="2"/>
  <c r="G5557" i="2"/>
  <c r="H5557" i="2"/>
  <c r="I5557" i="2"/>
  <c r="L5557" i="2"/>
  <c r="N5557" i="2"/>
  <c r="P5557" i="2"/>
  <c r="Q5557" i="2"/>
  <c r="R5557" i="2" s="1"/>
  <c r="H5558" i="2"/>
  <c r="L5558" i="2"/>
  <c r="N5558" i="2"/>
  <c r="P5558" i="2"/>
  <c r="Q5558" i="2"/>
  <c r="R5558" i="2" s="1"/>
  <c r="H5559" i="2"/>
  <c r="L5559" i="2"/>
  <c r="N5559" i="2"/>
  <c r="P5559" i="2"/>
  <c r="Q5559" i="2"/>
  <c r="R5559" i="2" s="1"/>
  <c r="H5560" i="2"/>
  <c r="L5560" i="2"/>
  <c r="N5560" i="2"/>
  <c r="P5560" i="2"/>
  <c r="Q5560" i="2"/>
  <c r="R5560" i="2" s="1"/>
  <c r="F5561" i="2"/>
  <c r="G5561" i="2"/>
  <c r="H5561" i="2"/>
  <c r="I5561" i="2"/>
  <c r="L5561" i="2"/>
  <c r="N5561" i="2"/>
  <c r="O5561" i="2"/>
  <c r="P5561" i="2"/>
  <c r="Q5561" i="2"/>
  <c r="R5561" i="2" s="1"/>
  <c r="H5562" i="2"/>
  <c r="L5562" i="2"/>
  <c r="N5562" i="2"/>
  <c r="P5562" i="2"/>
  <c r="Q5562" i="2"/>
  <c r="R5562" i="2"/>
  <c r="F5563" i="2"/>
  <c r="G5563" i="2"/>
  <c r="H5563" i="2"/>
  <c r="I5563" i="2"/>
  <c r="L5563" i="2"/>
  <c r="N5563" i="2"/>
  <c r="O5563" i="2"/>
  <c r="P5563" i="2"/>
  <c r="Q5563" i="2"/>
  <c r="R5563" i="2" s="1"/>
  <c r="H5564" i="2"/>
  <c r="L5564" i="2"/>
  <c r="N5564" i="2"/>
  <c r="P5564" i="2"/>
  <c r="Q5564" i="2"/>
  <c r="R5564" i="2"/>
  <c r="H5565" i="2"/>
  <c r="I5565" i="2"/>
  <c r="L5565" i="2"/>
  <c r="N5565" i="2"/>
  <c r="O5565" i="2" s="1"/>
  <c r="P5565" i="2"/>
  <c r="Q5565" i="2"/>
  <c r="R5565" i="2"/>
  <c r="H5566" i="2"/>
  <c r="L5566" i="2"/>
  <c r="N5566" i="2"/>
  <c r="O5566" i="2"/>
  <c r="P5566" i="2"/>
  <c r="Q5566" i="2"/>
  <c r="R5566" i="2"/>
  <c r="F5567" i="2"/>
  <c r="G5567" i="2"/>
  <c r="H5567" i="2"/>
  <c r="I5567" i="2"/>
  <c r="L5567" i="2"/>
  <c r="N5567" i="2"/>
  <c r="O5567" i="2"/>
  <c r="P5567" i="2"/>
  <c r="Q5567" i="2"/>
  <c r="R5567" i="2" s="1"/>
  <c r="G5568" i="2"/>
  <c r="H5568" i="2"/>
  <c r="I5568" i="2"/>
  <c r="L5568" i="2"/>
  <c r="N5568" i="2"/>
  <c r="P5568" i="2"/>
  <c r="Q5568" i="2"/>
  <c r="R5568" i="2"/>
  <c r="G5569" i="2"/>
  <c r="H5569" i="2"/>
  <c r="L5569" i="2"/>
  <c r="N5569" i="2"/>
  <c r="O5569" i="2" s="1"/>
  <c r="P5569" i="2"/>
  <c r="Q5569" i="2"/>
  <c r="R5569" i="2" s="1"/>
  <c r="H5570" i="2"/>
  <c r="L5570" i="2"/>
  <c r="N5570" i="2"/>
  <c r="O5570" i="2"/>
  <c r="P5570" i="2"/>
  <c r="Q5570" i="2"/>
  <c r="R5570" i="2"/>
  <c r="H5571" i="2"/>
  <c r="I5571" i="2"/>
  <c r="L5571" i="2"/>
  <c r="N5571" i="2"/>
  <c r="O5571" i="2"/>
  <c r="P5571" i="2"/>
  <c r="Q5571" i="2"/>
  <c r="R5571" i="2"/>
  <c r="F5572" i="2"/>
  <c r="G5572" i="2"/>
  <c r="H5572" i="2"/>
  <c r="L5572" i="2"/>
  <c r="N5572" i="2"/>
  <c r="I5572" i="2" s="1"/>
  <c r="P5572" i="2"/>
  <c r="Q5572" i="2"/>
  <c r="R5572" i="2"/>
  <c r="F5573" i="2"/>
  <c r="G5573" i="2"/>
  <c r="H5573" i="2"/>
  <c r="I5573" i="2"/>
  <c r="L5573" i="2"/>
  <c r="N5573" i="2"/>
  <c r="O5573" i="2"/>
  <c r="P5573" i="2"/>
  <c r="Q5573" i="2"/>
  <c r="R5573" i="2" s="1"/>
  <c r="G5574" i="2"/>
  <c r="H5574" i="2"/>
  <c r="I5574" i="2"/>
  <c r="L5574" i="2"/>
  <c r="N5574" i="2"/>
  <c r="P5574" i="2"/>
  <c r="Q5574" i="2"/>
  <c r="R5574" i="2" s="1"/>
  <c r="G5575" i="2"/>
  <c r="H5575" i="2"/>
  <c r="L5575" i="2"/>
  <c r="N5575" i="2"/>
  <c r="O5575" i="2" s="1"/>
  <c r="P5575" i="2"/>
  <c r="Q5575" i="2"/>
  <c r="R5575" i="2" s="1"/>
  <c r="F5576" i="2"/>
  <c r="G5576" i="2"/>
  <c r="H5576" i="2"/>
  <c r="I5576" i="2"/>
  <c r="L5576" i="2"/>
  <c r="N5576" i="2"/>
  <c r="O5576" i="2" s="1"/>
  <c r="P5576" i="2"/>
  <c r="Q5576" i="2"/>
  <c r="R5576" i="2" s="1"/>
  <c r="H5577" i="2"/>
  <c r="I5577" i="2"/>
  <c r="L5577" i="2"/>
  <c r="N5577" i="2"/>
  <c r="O5577" i="2"/>
  <c r="P5577" i="2"/>
  <c r="Q5577" i="2"/>
  <c r="R5577" i="2" s="1"/>
  <c r="H5578" i="2"/>
  <c r="L5578" i="2"/>
  <c r="N5578" i="2"/>
  <c r="O5578" i="2" s="1"/>
  <c r="P5578" i="2"/>
  <c r="Q5578" i="2"/>
  <c r="R5578" i="2" s="1"/>
  <c r="F5579" i="2"/>
  <c r="G5579" i="2"/>
  <c r="H5579" i="2"/>
  <c r="I5579" i="2"/>
  <c r="L5579" i="2"/>
  <c r="N5579" i="2"/>
  <c r="O5579" i="2"/>
  <c r="P5579" i="2"/>
  <c r="Q5579" i="2"/>
  <c r="R5579" i="2" s="1"/>
  <c r="F5580" i="2"/>
  <c r="G5580" i="2"/>
  <c r="H5580" i="2"/>
  <c r="I5580" i="2"/>
  <c r="L5580" i="2"/>
  <c r="N5580" i="2"/>
  <c r="O5580" i="2" s="1"/>
  <c r="P5580" i="2"/>
  <c r="Q5580" i="2"/>
  <c r="R5580" i="2"/>
  <c r="F5581" i="2"/>
  <c r="G5581" i="2"/>
  <c r="H5581" i="2"/>
  <c r="I5581" i="2"/>
  <c r="L5581" i="2"/>
  <c r="N5581" i="2"/>
  <c r="O5581" i="2"/>
  <c r="P5581" i="2"/>
  <c r="Q5581" i="2"/>
  <c r="R5581" i="2" s="1"/>
  <c r="H5582" i="2"/>
  <c r="I5582" i="2"/>
  <c r="L5582" i="2"/>
  <c r="N5582" i="2"/>
  <c r="P5582" i="2"/>
  <c r="Q5582" i="2"/>
  <c r="R5582" i="2"/>
  <c r="H5583" i="2"/>
  <c r="L5583" i="2"/>
  <c r="N5583" i="2"/>
  <c r="O5583" i="2"/>
  <c r="P5583" i="2"/>
  <c r="Q5583" i="2"/>
  <c r="R5583" i="2"/>
  <c r="F5584" i="2"/>
  <c r="G5584" i="2"/>
  <c r="H5584" i="2"/>
  <c r="L5584" i="2"/>
  <c r="N5584" i="2"/>
  <c r="I5584" i="2" s="1"/>
  <c r="P5584" i="2"/>
  <c r="Q5584" i="2"/>
  <c r="R5584" i="2" s="1"/>
  <c r="F5585" i="2"/>
  <c r="G5585" i="2"/>
  <c r="H5585" i="2"/>
  <c r="I5585" i="2"/>
  <c r="L5585" i="2"/>
  <c r="N5585" i="2"/>
  <c r="O5585" i="2"/>
  <c r="P5585" i="2"/>
  <c r="Q5585" i="2"/>
  <c r="R5585" i="2"/>
  <c r="F5586" i="2"/>
  <c r="H5586" i="2"/>
  <c r="I5586" i="2"/>
  <c r="L5586" i="2"/>
  <c r="N5586" i="2"/>
  <c r="P5586" i="2"/>
  <c r="Q5586" i="2"/>
  <c r="R5586" i="2" s="1"/>
  <c r="H5587" i="2"/>
  <c r="L5587" i="2"/>
  <c r="N5587" i="2"/>
  <c r="P5587" i="2"/>
  <c r="Q5587" i="2"/>
  <c r="R5587" i="2" s="1"/>
  <c r="F5588" i="2"/>
  <c r="G5588" i="2"/>
  <c r="H5588" i="2"/>
  <c r="L5588" i="2"/>
  <c r="N5588" i="2"/>
  <c r="I5588" i="2" s="1"/>
  <c r="O5588" i="2"/>
  <c r="P5588" i="2"/>
  <c r="Q5588" i="2"/>
  <c r="R5588" i="2" s="1"/>
  <c r="H5589" i="2"/>
  <c r="I5589" i="2"/>
  <c r="L5589" i="2"/>
  <c r="N5589" i="2"/>
  <c r="O5589" i="2" s="1"/>
  <c r="P5589" i="2"/>
  <c r="Q5589" i="2"/>
  <c r="R5589" i="2"/>
  <c r="G5590" i="2"/>
  <c r="H5590" i="2"/>
  <c r="L5590" i="2"/>
  <c r="N5590" i="2"/>
  <c r="I5590" i="2" s="1"/>
  <c r="O5590" i="2"/>
  <c r="P5590" i="2"/>
  <c r="Q5590" i="2"/>
  <c r="R5590" i="2" s="1"/>
  <c r="F5591" i="2"/>
  <c r="G5591" i="2"/>
  <c r="H5591" i="2"/>
  <c r="I5591" i="2"/>
  <c r="L5591" i="2"/>
  <c r="N5591" i="2"/>
  <c r="O5591" i="2"/>
  <c r="P5591" i="2"/>
  <c r="Q5591" i="2"/>
  <c r="R5591" i="2" s="1"/>
  <c r="F5592" i="2"/>
  <c r="G5592" i="2"/>
  <c r="H5592" i="2"/>
  <c r="L5592" i="2"/>
  <c r="N5592" i="2"/>
  <c r="P5592" i="2"/>
  <c r="Q5592" i="2"/>
  <c r="R5592" i="2"/>
  <c r="F5593" i="2"/>
  <c r="G5593" i="2"/>
  <c r="H5593" i="2"/>
  <c r="I5593" i="2"/>
  <c r="L5593" i="2"/>
  <c r="N5593" i="2"/>
  <c r="O5593" i="2" s="1"/>
  <c r="P5593" i="2"/>
  <c r="Q5593" i="2"/>
  <c r="R5593" i="2" s="1"/>
  <c r="H5605" i="2"/>
  <c r="L5605" i="2"/>
  <c r="N5605" i="2"/>
  <c r="O5605" i="2"/>
  <c r="P5605" i="2"/>
  <c r="Q5605" i="2"/>
  <c r="R5605" i="2" s="1"/>
  <c r="F5617" i="2"/>
  <c r="H5617" i="2"/>
  <c r="L5617" i="2"/>
  <c r="N5617" i="2"/>
  <c r="O5617" i="2" s="1"/>
  <c r="P5617" i="2"/>
  <c r="Q5617" i="2"/>
  <c r="R5617" i="2"/>
  <c r="H5627" i="2"/>
  <c r="I5627" i="2"/>
  <c r="L5627" i="2"/>
  <c r="N5627" i="2"/>
  <c r="O5627" i="2" s="1"/>
  <c r="P5627" i="2"/>
  <c r="Q5627" i="2"/>
  <c r="R5627" i="2"/>
  <c r="F5628" i="2"/>
  <c r="H5628" i="2"/>
  <c r="I5628" i="2"/>
  <c r="L5628" i="2"/>
  <c r="N5628" i="2"/>
  <c r="G5628" i="2" s="1"/>
  <c r="O5628" i="2"/>
  <c r="P5628" i="2"/>
  <c r="Q5628" i="2"/>
  <c r="R5628" i="2" s="1"/>
  <c r="G5629" i="2"/>
  <c r="H5629" i="2"/>
  <c r="L5629" i="2"/>
  <c r="N5629" i="2"/>
  <c r="I5629" i="2" s="1"/>
  <c r="O5629" i="2"/>
  <c r="P5629" i="2"/>
  <c r="Q5629" i="2"/>
  <c r="R5629" i="2"/>
  <c r="F5630" i="2"/>
  <c r="G5630" i="2"/>
  <c r="H5630" i="2"/>
  <c r="I5630" i="2"/>
  <c r="L5630" i="2"/>
  <c r="N5630" i="2"/>
  <c r="O5630" i="2" s="1"/>
  <c r="P5630" i="2"/>
  <c r="Q5630" i="2"/>
  <c r="R5630" i="2"/>
  <c r="H5631" i="2"/>
  <c r="L5631" i="2"/>
  <c r="N5631" i="2"/>
  <c r="P5631" i="2"/>
  <c r="Q5631" i="2"/>
  <c r="R5631" i="2"/>
  <c r="F5642" i="2"/>
  <c r="H5642" i="2"/>
  <c r="I5642" i="2"/>
  <c r="L5642" i="2"/>
  <c r="N5642" i="2"/>
  <c r="G5642" i="2" s="1"/>
  <c r="P5642" i="2"/>
  <c r="Q5642" i="2"/>
  <c r="R5642" i="2" s="1"/>
  <c r="F5643" i="2"/>
  <c r="G5643" i="2"/>
  <c r="H5643" i="2"/>
  <c r="I5643" i="2"/>
  <c r="L5643" i="2"/>
  <c r="N5643" i="2"/>
  <c r="O5643" i="2"/>
  <c r="P5643" i="2"/>
  <c r="Q5643" i="2"/>
  <c r="R5643" i="2" s="1"/>
  <c r="H5644" i="2"/>
  <c r="I5644" i="2"/>
  <c r="L5644" i="2"/>
  <c r="N5644" i="2"/>
  <c r="O5644" i="2"/>
  <c r="P5644" i="2"/>
  <c r="Q5644" i="2"/>
  <c r="R5644" i="2" s="1"/>
  <c r="G5645" i="2"/>
  <c r="H5645" i="2"/>
  <c r="L5645" i="2"/>
  <c r="N5645" i="2"/>
  <c r="O5645" i="2" s="1"/>
  <c r="P5645" i="2"/>
  <c r="Q5645" i="2"/>
  <c r="R5645" i="2"/>
  <c r="F5646" i="2"/>
  <c r="G5646" i="2"/>
  <c r="H5646" i="2"/>
  <c r="I5646" i="2"/>
  <c r="L5646" i="2"/>
  <c r="N5646" i="2"/>
  <c r="O5646" i="2"/>
  <c r="P5646" i="2"/>
  <c r="Q5646" i="2"/>
  <c r="R5646" i="2" s="1"/>
  <c r="H5647" i="2"/>
  <c r="L5647" i="2"/>
  <c r="N5647" i="2"/>
  <c r="P5647" i="2"/>
  <c r="Q5647" i="2"/>
  <c r="R5647" i="2"/>
  <c r="F5648" i="2"/>
  <c r="G5648" i="2"/>
  <c r="H5648" i="2"/>
  <c r="I5648" i="2"/>
  <c r="L5648" i="2"/>
  <c r="N5648" i="2"/>
  <c r="O5648" i="2" s="1"/>
  <c r="P5648" i="2"/>
  <c r="Q5648" i="2"/>
  <c r="R5648" i="2" s="1"/>
  <c r="H5649" i="2"/>
  <c r="L5649" i="2"/>
  <c r="N5649" i="2"/>
  <c r="P5649" i="2"/>
  <c r="Q5649" i="2"/>
  <c r="R5649" i="2" s="1"/>
  <c r="H5650" i="2"/>
  <c r="L5650" i="2"/>
  <c r="N5650" i="2"/>
  <c r="P5650" i="2"/>
  <c r="Q5650" i="2"/>
  <c r="R5650" i="2" s="1"/>
  <c r="F5651" i="2"/>
  <c r="G5651" i="2"/>
  <c r="H5651" i="2"/>
  <c r="L5651" i="2"/>
  <c r="N5651" i="2"/>
  <c r="I5651" i="2" s="1"/>
  <c r="O5651" i="2"/>
  <c r="P5651" i="2"/>
  <c r="Q5651" i="2"/>
  <c r="R5651" i="2" s="1"/>
  <c r="F5663" i="2"/>
  <c r="G5663" i="2"/>
  <c r="H5663" i="2"/>
  <c r="L5663" i="2"/>
  <c r="N5663" i="2"/>
  <c r="P5663" i="2"/>
  <c r="Q5663" i="2"/>
  <c r="R5663" i="2"/>
  <c r="F5664" i="2"/>
  <c r="G5664" i="2"/>
  <c r="H5664" i="2"/>
  <c r="I5664" i="2"/>
  <c r="L5664" i="2"/>
  <c r="N5664" i="2"/>
  <c r="O5664" i="2" s="1"/>
  <c r="P5664" i="2"/>
  <c r="Q5664" i="2"/>
  <c r="R5664" i="2" s="1"/>
  <c r="H5665" i="2"/>
  <c r="L5665" i="2"/>
  <c r="N5665" i="2"/>
  <c r="P5665" i="2"/>
  <c r="Q5665" i="2"/>
  <c r="R5665" i="2"/>
  <c r="F5666" i="2"/>
  <c r="H5666" i="2"/>
  <c r="I5666" i="2"/>
  <c r="L5666" i="2"/>
  <c r="N5666" i="2"/>
  <c r="G5666" i="2" s="1"/>
  <c r="O5666" i="2"/>
  <c r="P5666" i="2"/>
  <c r="Q5666" i="2"/>
  <c r="R5666" i="2" s="1"/>
  <c r="G5667" i="2"/>
  <c r="H5667" i="2"/>
  <c r="I5667" i="2"/>
  <c r="L5667" i="2"/>
  <c r="N5667" i="2"/>
  <c r="F5667" i="2" s="1"/>
  <c r="P5667" i="2"/>
  <c r="Q5667" i="2"/>
  <c r="R5667" i="2" s="1"/>
  <c r="H5668" i="2"/>
  <c r="L5668" i="2"/>
  <c r="N5668" i="2"/>
  <c r="P5668" i="2"/>
  <c r="Q5668" i="2"/>
  <c r="R5668" i="2" s="1"/>
  <c r="F5669" i="2"/>
  <c r="G5669" i="2"/>
  <c r="H5669" i="2"/>
  <c r="L5669" i="2"/>
  <c r="N5669" i="2"/>
  <c r="I5669" i="2" s="1"/>
  <c r="O5669" i="2"/>
  <c r="P5669" i="2"/>
  <c r="Q5669" i="2"/>
  <c r="R5669" i="2" s="1"/>
  <c r="F5670" i="2"/>
  <c r="G5670" i="2"/>
  <c r="H5670" i="2"/>
  <c r="I5670" i="2"/>
  <c r="L5670" i="2"/>
  <c r="N5670" i="2"/>
  <c r="O5670" i="2" s="1"/>
  <c r="P5670" i="2"/>
  <c r="Q5670" i="2"/>
  <c r="R5670" i="2"/>
  <c r="F5671" i="2"/>
  <c r="G5671" i="2"/>
  <c r="H5671" i="2"/>
  <c r="I5671" i="2"/>
  <c r="L5671" i="2"/>
  <c r="N5671" i="2"/>
  <c r="O5671" i="2"/>
  <c r="P5671" i="2"/>
  <c r="Q5671" i="2"/>
  <c r="R5671" i="2"/>
  <c r="H5672" i="2"/>
  <c r="I5672" i="2"/>
  <c r="L5672" i="2"/>
  <c r="N5672" i="2"/>
  <c r="O5672" i="2" s="1"/>
  <c r="P5672" i="2"/>
  <c r="Q5672" i="2"/>
  <c r="R5672" i="2" s="1"/>
  <c r="G5673" i="2"/>
  <c r="H5673" i="2"/>
  <c r="I5673" i="2"/>
  <c r="L5673" i="2"/>
  <c r="N5673" i="2"/>
  <c r="F5673" i="2" s="1"/>
  <c r="O5673" i="2"/>
  <c r="P5673" i="2"/>
  <c r="Q5673" i="2"/>
  <c r="R5673" i="2"/>
  <c r="H5674" i="2"/>
  <c r="I5674" i="2"/>
  <c r="L5674" i="2"/>
  <c r="N5674" i="2"/>
  <c r="O5674" i="2"/>
  <c r="P5674" i="2"/>
  <c r="Q5674" i="2"/>
  <c r="R5674" i="2" s="1"/>
  <c r="F5675" i="2"/>
  <c r="G5675" i="2"/>
  <c r="H5675" i="2"/>
  <c r="L5675" i="2"/>
  <c r="N5675" i="2"/>
  <c r="I5675" i="2" s="1"/>
  <c r="O5675" i="2"/>
  <c r="P5675" i="2"/>
  <c r="Q5675" i="2"/>
  <c r="R5675" i="2" s="1"/>
  <c r="F5676" i="2"/>
  <c r="G5676" i="2"/>
  <c r="H5676" i="2"/>
  <c r="I5676" i="2"/>
  <c r="L5676" i="2"/>
  <c r="N5676" i="2"/>
  <c r="O5676" i="2" s="1"/>
  <c r="P5676" i="2"/>
  <c r="Q5676" i="2"/>
  <c r="R5676" i="2"/>
  <c r="F5677" i="2"/>
  <c r="G5677" i="2"/>
  <c r="H5677" i="2"/>
  <c r="I5677" i="2"/>
  <c r="L5677" i="2"/>
  <c r="N5677" i="2"/>
  <c r="O5677" i="2"/>
  <c r="P5677" i="2"/>
  <c r="Q5677" i="2"/>
  <c r="R5677" i="2"/>
  <c r="H5678" i="2"/>
  <c r="I5678" i="2"/>
  <c r="L5678" i="2"/>
  <c r="N5678" i="2"/>
  <c r="O5678" i="2" s="1"/>
  <c r="P5678" i="2"/>
  <c r="Q5678" i="2"/>
  <c r="R5678" i="2" s="1"/>
  <c r="H5679" i="2"/>
  <c r="L5679" i="2"/>
  <c r="N5679" i="2"/>
  <c r="P5679" i="2"/>
  <c r="Q5679" i="2"/>
  <c r="R5679" i="2"/>
  <c r="F5680" i="2"/>
  <c r="H5680" i="2"/>
  <c r="I5680" i="2"/>
  <c r="L5680" i="2"/>
  <c r="N5680" i="2"/>
  <c r="P5680" i="2"/>
  <c r="Q5680" i="2"/>
  <c r="R5680" i="2" s="1"/>
  <c r="H5681" i="2"/>
  <c r="L5681" i="2"/>
  <c r="N5681" i="2"/>
  <c r="O5681" i="2"/>
  <c r="P5681" i="2"/>
  <c r="Q5681" i="2"/>
  <c r="R5681" i="2" s="1"/>
  <c r="F5682" i="2"/>
  <c r="G5682" i="2"/>
  <c r="H5682" i="2"/>
  <c r="I5682" i="2"/>
  <c r="L5682" i="2"/>
  <c r="N5682" i="2"/>
  <c r="O5682" i="2" s="1"/>
  <c r="P5682" i="2"/>
  <c r="Q5682" i="2"/>
  <c r="R5682" i="2" s="1"/>
  <c r="F5683" i="2"/>
  <c r="H5683" i="2"/>
  <c r="L5683" i="2"/>
  <c r="N5683" i="2"/>
  <c r="I5683" i="2" s="1"/>
  <c r="O5683" i="2"/>
  <c r="P5683" i="2"/>
  <c r="Q5683" i="2"/>
  <c r="R5683" i="2"/>
  <c r="F5684" i="2"/>
  <c r="G5684" i="2"/>
  <c r="H5684" i="2"/>
  <c r="I5684" i="2"/>
  <c r="L5684" i="2"/>
  <c r="N5684" i="2"/>
  <c r="O5684" i="2"/>
  <c r="P5684" i="2"/>
  <c r="Q5684" i="2"/>
  <c r="R5684" i="2" s="1"/>
  <c r="G5685" i="2"/>
  <c r="H5685" i="2"/>
  <c r="I5685" i="2"/>
  <c r="L5685" i="2"/>
  <c r="N5685" i="2"/>
  <c r="F5685" i="2" s="1"/>
  <c r="O5685" i="2"/>
  <c r="P5685" i="2"/>
  <c r="Q5685" i="2"/>
  <c r="R5685" i="2" s="1"/>
  <c r="H5686" i="2"/>
  <c r="L5686" i="2"/>
  <c r="N5686" i="2"/>
  <c r="P5686" i="2"/>
  <c r="Q5686" i="2"/>
  <c r="R5686" i="2" s="1"/>
  <c r="F5687" i="2"/>
  <c r="H5687" i="2"/>
  <c r="L5687" i="2"/>
  <c r="N5687" i="2"/>
  <c r="O5687" i="2"/>
  <c r="P5687" i="2"/>
  <c r="Q5687" i="2"/>
  <c r="R5687" i="2"/>
  <c r="F5688" i="2"/>
  <c r="G5688" i="2"/>
  <c r="H5688" i="2"/>
  <c r="I5688" i="2"/>
  <c r="L5688" i="2"/>
  <c r="N5688" i="2"/>
  <c r="O5688" i="2" s="1"/>
  <c r="P5688" i="2"/>
  <c r="Q5688" i="2"/>
  <c r="R5688" i="2"/>
  <c r="G5689" i="2"/>
  <c r="H5689" i="2"/>
  <c r="L5689" i="2"/>
  <c r="N5689" i="2"/>
  <c r="O5689" i="2" s="1"/>
  <c r="P5689" i="2"/>
  <c r="Q5689" i="2"/>
  <c r="R5689" i="2"/>
  <c r="H5690" i="2"/>
  <c r="I5690" i="2"/>
  <c r="L5690" i="2"/>
  <c r="N5690" i="2"/>
  <c r="F5690" i="2" s="1"/>
  <c r="O5690" i="2"/>
  <c r="P5690" i="2"/>
  <c r="Q5690" i="2"/>
  <c r="R5690" i="2" s="1"/>
  <c r="H5691" i="2"/>
  <c r="I5691" i="2"/>
  <c r="L5691" i="2"/>
  <c r="N5691" i="2"/>
  <c r="O5691" i="2"/>
  <c r="P5691" i="2"/>
  <c r="Q5691" i="2"/>
  <c r="R5691" i="2"/>
  <c r="F5692" i="2"/>
  <c r="H5692" i="2"/>
  <c r="I5692" i="2"/>
  <c r="L5692" i="2"/>
  <c r="N5692" i="2"/>
  <c r="G5692" i="2" s="1"/>
  <c r="O5692" i="2"/>
  <c r="P5692" i="2"/>
  <c r="Q5692" i="2"/>
  <c r="R5692" i="2"/>
  <c r="H5693" i="2"/>
  <c r="L5693" i="2"/>
  <c r="N5693" i="2"/>
  <c r="O5693" i="2" s="1"/>
  <c r="P5693" i="2"/>
  <c r="Q5693" i="2"/>
  <c r="R5693" i="2"/>
  <c r="F5694" i="2"/>
  <c r="G5694" i="2"/>
  <c r="H5694" i="2"/>
  <c r="I5694" i="2"/>
  <c r="L5694" i="2"/>
  <c r="N5694" i="2"/>
  <c r="O5694" i="2" s="1"/>
  <c r="P5694" i="2"/>
  <c r="Q5694" i="2"/>
  <c r="R5694" i="2" s="1"/>
  <c r="H5695" i="2"/>
  <c r="I5695" i="2"/>
  <c r="L5695" i="2"/>
  <c r="N5695" i="2"/>
  <c r="O5695" i="2" s="1"/>
  <c r="P5695" i="2"/>
  <c r="Q5695" i="2"/>
  <c r="R5695" i="2"/>
  <c r="H5696" i="2"/>
  <c r="L5696" i="2"/>
  <c r="N5696" i="2"/>
  <c r="O5696" i="2"/>
  <c r="P5696" i="2"/>
  <c r="Q5696" i="2"/>
  <c r="R5696" i="2" s="1"/>
  <c r="H5697" i="2"/>
  <c r="L5697" i="2"/>
  <c r="N5697" i="2"/>
  <c r="P5697" i="2"/>
  <c r="Q5697" i="2"/>
  <c r="R5697" i="2" s="1"/>
  <c r="F5698" i="2"/>
  <c r="H5698" i="2"/>
  <c r="I5698" i="2"/>
  <c r="L5698" i="2"/>
  <c r="N5698" i="2"/>
  <c r="G5698" i="2" s="1"/>
  <c r="O5698" i="2"/>
  <c r="P5698" i="2"/>
  <c r="Q5698" i="2"/>
  <c r="R5698" i="2" s="1"/>
  <c r="G5699" i="2"/>
  <c r="H5699" i="2"/>
  <c r="L5699" i="2"/>
  <c r="N5699" i="2"/>
  <c r="O5699" i="2"/>
  <c r="P5699" i="2"/>
  <c r="Q5699" i="2"/>
  <c r="R5699" i="2" s="1"/>
  <c r="F5711" i="2"/>
  <c r="G5711" i="2"/>
  <c r="H5711" i="2"/>
  <c r="I5711" i="2"/>
  <c r="L5711" i="2"/>
  <c r="N5711" i="2"/>
  <c r="O5711" i="2"/>
  <c r="P5711" i="2"/>
  <c r="Q5711" i="2"/>
  <c r="R5711" i="2"/>
  <c r="H5712" i="2"/>
  <c r="L5712" i="2"/>
  <c r="N5712" i="2"/>
  <c r="P5712" i="2"/>
  <c r="Q5712" i="2"/>
  <c r="R5712" i="2"/>
  <c r="F5713" i="2"/>
  <c r="G5713" i="2"/>
  <c r="H5713" i="2"/>
  <c r="I5713" i="2"/>
  <c r="L5713" i="2"/>
  <c r="N5713" i="2"/>
  <c r="O5713" i="2" s="1"/>
  <c r="P5713" i="2"/>
  <c r="Q5713" i="2"/>
  <c r="R5713" i="2" s="1"/>
  <c r="F5714" i="2"/>
  <c r="G5714" i="2"/>
  <c r="H5714" i="2"/>
  <c r="I5714" i="2"/>
  <c r="L5714" i="2"/>
  <c r="N5714" i="2"/>
  <c r="O5714" i="2" s="1"/>
  <c r="P5714" i="2"/>
  <c r="Q5714" i="2"/>
  <c r="R5714" i="2" s="1"/>
  <c r="H5715" i="2"/>
  <c r="L5715" i="2"/>
  <c r="N5715" i="2"/>
  <c r="O5715" i="2"/>
  <c r="P5715" i="2"/>
  <c r="Q5715" i="2"/>
  <c r="R5715" i="2" s="1"/>
  <c r="F5716" i="2"/>
  <c r="G5716" i="2"/>
  <c r="H5716" i="2"/>
  <c r="L5716" i="2"/>
  <c r="N5716" i="2"/>
  <c r="I5716" i="2" s="1"/>
  <c r="O5716" i="2"/>
  <c r="P5716" i="2"/>
  <c r="Q5716" i="2"/>
  <c r="R5716" i="2"/>
  <c r="F5717" i="2"/>
  <c r="G5717" i="2"/>
  <c r="H5717" i="2"/>
  <c r="I5717" i="2"/>
  <c r="L5717" i="2"/>
  <c r="N5717" i="2"/>
  <c r="O5717" i="2"/>
  <c r="P5717" i="2"/>
  <c r="Q5717" i="2"/>
  <c r="R5717" i="2"/>
  <c r="F5718" i="2"/>
  <c r="G5718" i="2"/>
  <c r="H5718" i="2"/>
  <c r="I5718" i="2"/>
  <c r="L5718" i="2"/>
  <c r="N5718" i="2"/>
  <c r="O5718" i="2" s="1"/>
  <c r="P5718" i="2"/>
  <c r="Q5718" i="2"/>
  <c r="R5718" i="2" s="1"/>
  <c r="H5719" i="2"/>
  <c r="L5719" i="2"/>
  <c r="N5719" i="2"/>
  <c r="O5719" i="2"/>
  <c r="P5719" i="2"/>
  <c r="Q5719" i="2"/>
  <c r="R5719" i="2" s="1"/>
  <c r="F5720" i="2"/>
  <c r="G5720" i="2"/>
  <c r="H5720" i="2"/>
  <c r="L5720" i="2"/>
  <c r="N5720" i="2"/>
  <c r="I5720" i="2" s="1"/>
  <c r="P5720" i="2"/>
  <c r="Q5720" i="2"/>
  <c r="R5720" i="2"/>
  <c r="H5721" i="2"/>
  <c r="L5721" i="2"/>
  <c r="N5721" i="2"/>
  <c r="P5721" i="2"/>
  <c r="Q5721" i="2"/>
  <c r="R5721" i="2"/>
  <c r="H5722" i="2"/>
  <c r="L5722" i="2"/>
  <c r="N5722" i="2"/>
  <c r="O5722" i="2" s="1"/>
  <c r="P5722" i="2"/>
  <c r="Q5722" i="2"/>
  <c r="R5722" i="2" s="1"/>
  <c r="F5723" i="2"/>
  <c r="G5723" i="2"/>
  <c r="H5723" i="2"/>
  <c r="I5723" i="2"/>
  <c r="L5723" i="2"/>
  <c r="N5723" i="2"/>
  <c r="O5723" i="2"/>
  <c r="P5723" i="2"/>
  <c r="Q5723" i="2"/>
  <c r="R5723" i="2" s="1"/>
  <c r="H5724" i="2"/>
  <c r="L5724" i="2"/>
  <c r="N5724" i="2"/>
  <c r="P5724" i="2"/>
  <c r="Q5724" i="2"/>
  <c r="R5724" i="2" s="1"/>
  <c r="F5725" i="2"/>
  <c r="G5725" i="2"/>
  <c r="H5725" i="2"/>
  <c r="I5725" i="2"/>
  <c r="L5725" i="2"/>
  <c r="N5725" i="2"/>
  <c r="O5725" i="2"/>
  <c r="P5725" i="2"/>
  <c r="Q5725" i="2"/>
  <c r="R5725" i="2" s="1"/>
  <c r="F5726" i="2"/>
  <c r="H5726" i="2"/>
  <c r="L5726" i="2"/>
  <c r="N5726" i="2"/>
  <c r="O5726" i="2"/>
  <c r="P5726" i="2"/>
  <c r="Q5726" i="2"/>
  <c r="R5726" i="2"/>
  <c r="H5727" i="2"/>
  <c r="I5727" i="2"/>
  <c r="L5727" i="2"/>
  <c r="N5727" i="2"/>
  <c r="O5727" i="2" s="1"/>
  <c r="P5727" i="2"/>
  <c r="Q5727" i="2"/>
  <c r="R5727" i="2"/>
  <c r="H5728" i="2"/>
  <c r="L5728" i="2"/>
  <c r="N5728" i="2"/>
  <c r="P5728" i="2"/>
  <c r="Q5728" i="2"/>
  <c r="R5728" i="2" s="1"/>
  <c r="F5729" i="2"/>
  <c r="G5729" i="2"/>
  <c r="H5729" i="2"/>
  <c r="I5729" i="2"/>
  <c r="L5729" i="2"/>
  <c r="N5729" i="2"/>
  <c r="O5729" i="2"/>
  <c r="P5729" i="2"/>
  <c r="Q5729" i="2"/>
  <c r="R5729" i="2" s="1"/>
  <c r="F5730" i="2"/>
  <c r="H5730" i="2"/>
  <c r="L5730" i="2"/>
  <c r="N5730" i="2"/>
  <c r="P5730" i="2"/>
  <c r="Q5730" i="2"/>
  <c r="R5730" i="2"/>
  <c r="F5731" i="2"/>
  <c r="G5731" i="2"/>
  <c r="H5731" i="2"/>
  <c r="I5731" i="2"/>
  <c r="L5731" i="2"/>
  <c r="N5731" i="2"/>
  <c r="O5731" i="2"/>
  <c r="P5731" i="2"/>
  <c r="Q5731" i="2"/>
  <c r="R5731" i="2" s="1"/>
  <c r="H5732" i="2"/>
  <c r="L5732" i="2"/>
  <c r="N5732" i="2"/>
  <c r="O5732" i="2" s="1"/>
  <c r="P5732" i="2"/>
  <c r="Q5732" i="2"/>
  <c r="R5732" i="2" s="1"/>
  <c r="H5733" i="2"/>
  <c r="I5733" i="2"/>
  <c r="L5733" i="2"/>
  <c r="N5733" i="2"/>
  <c r="O5733" i="2"/>
  <c r="P5733" i="2"/>
  <c r="Q5733" i="2"/>
  <c r="R5733" i="2" s="1"/>
  <c r="F5734" i="2"/>
  <c r="G5734" i="2"/>
  <c r="H5734" i="2"/>
  <c r="L5734" i="2"/>
  <c r="N5734" i="2"/>
  <c r="I5734" i="2" s="1"/>
  <c r="O5734" i="2"/>
  <c r="P5734" i="2"/>
  <c r="Q5734" i="2"/>
  <c r="R5734" i="2"/>
  <c r="F5735" i="2"/>
  <c r="G5735" i="2"/>
  <c r="H5735" i="2"/>
  <c r="I5735" i="2"/>
  <c r="L5735" i="2"/>
  <c r="N5735" i="2"/>
  <c r="O5735" i="2"/>
  <c r="P5735" i="2"/>
  <c r="Q5735" i="2"/>
  <c r="R5735" i="2" s="1"/>
  <c r="H5736" i="2"/>
  <c r="I5736" i="2"/>
  <c r="L5736" i="2"/>
  <c r="N5736" i="2"/>
  <c r="P5736" i="2"/>
  <c r="Q5736" i="2"/>
  <c r="R5736" i="2" s="1"/>
  <c r="F5737" i="2"/>
  <c r="H5737" i="2"/>
  <c r="L5737" i="2"/>
  <c r="N5737" i="2"/>
  <c r="I5737" i="2" s="1"/>
  <c r="O5737" i="2"/>
  <c r="P5737" i="2"/>
  <c r="Q5737" i="2"/>
  <c r="R5737" i="2" s="1"/>
  <c r="F5738" i="2"/>
  <c r="G5738" i="2"/>
  <c r="H5738" i="2"/>
  <c r="I5738" i="2"/>
  <c r="L5738" i="2"/>
  <c r="N5738" i="2"/>
  <c r="O5738" i="2" s="1"/>
  <c r="P5738" i="2"/>
  <c r="Q5738" i="2"/>
  <c r="R5738" i="2"/>
  <c r="H5739" i="2"/>
  <c r="I5739" i="2"/>
  <c r="L5739" i="2"/>
  <c r="N5739" i="2"/>
  <c r="O5739" i="2"/>
  <c r="P5739" i="2"/>
  <c r="Q5739" i="2"/>
  <c r="R5739" i="2" s="1"/>
  <c r="G5740" i="2"/>
  <c r="H5740" i="2"/>
  <c r="L5740" i="2"/>
  <c r="N5740" i="2"/>
  <c r="O5740" i="2"/>
  <c r="P5740" i="2"/>
  <c r="Q5740" i="2"/>
  <c r="R5740" i="2" s="1"/>
  <c r="F5741" i="2"/>
  <c r="G5741" i="2"/>
  <c r="H5741" i="2"/>
  <c r="I5741" i="2"/>
  <c r="L5741" i="2"/>
  <c r="N5741" i="2"/>
  <c r="O5741" i="2"/>
  <c r="P5741" i="2"/>
  <c r="Q5741" i="2"/>
  <c r="R5741" i="2"/>
  <c r="F5742" i="2"/>
  <c r="G5742" i="2"/>
  <c r="H5742" i="2"/>
  <c r="I5742" i="2"/>
  <c r="L5742" i="2"/>
  <c r="N5742" i="2"/>
  <c r="O5742" i="2" s="1"/>
  <c r="P5742" i="2"/>
  <c r="Q5742" i="2"/>
  <c r="R5742" i="2" s="1"/>
  <c r="H5754" i="2"/>
  <c r="L5754" i="2"/>
  <c r="N5754" i="2"/>
  <c r="P5754" i="2"/>
  <c r="Q5754" i="2"/>
  <c r="R5754" i="2"/>
  <c r="H5755" i="2"/>
  <c r="L5755" i="2"/>
  <c r="N5755" i="2"/>
  <c r="P5755" i="2"/>
  <c r="Q5755" i="2"/>
  <c r="R5755" i="2" s="1"/>
  <c r="H5756" i="2"/>
  <c r="I5756" i="2"/>
  <c r="L5756" i="2"/>
  <c r="N5756" i="2"/>
  <c r="O5756" i="2" s="1"/>
  <c r="P5756" i="2"/>
  <c r="Q5756" i="2"/>
  <c r="R5756" i="2"/>
  <c r="H5757" i="2"/>
  <c r="L5757" i="2"/>
  <c r="N5757" i="2"/>
  <c r="P5757" i="2"/>
  <c r="Q5757" i="2"/>
  <c r="R5757" i="2" s="1"/>
  <c r="H5758" i="2"/>
  <c r="L5758" i="2"/>
  <c r="N5758" i="2"/>
  <c r="P5758" i="2"/>
  <c r="Q5758" i="2"/>
  <c r="R5758" i="2" s="1"/>
  <c r="F5759" i="2"/>
  <c r="G5759" i="2"/>
  <c r="H5759" i="2"/>
  <c r="I5759" i="2"/>
  <c r="L5759" i="2"/>
  <c r="N5759" i="2"/>
  <c r="O5759" i="2" s="1"/>
  <c r="P5759" i="2"/>
  <c r="Q5759" i="2"/>
  <c r="R5759" i="2" s="1"/>
  <c r="G5760" i="2"/>
  <c r="H5760" i="2"/>
  <c r="I5760" i="2"/>
  <c r="L5760" i="2"/>
  <c r="N5760" i="2"/>
  <c r="F5760" i="2" s="1"/>
  <c r="O5760" i="2"/>
  <c r="P5760" i="2"/>
  <c r="Q5760" i="2"/>
  <c r="R5760" i="2"/>
  <c r="H5761" i="2"/>
  <c r="I5761" i="2"/>
  <c r="L5761" i="2"/>
  <c r="N5761" i="2"/>
  <c r="G5761" i="2" s="1"/>
  <c r="O5761" i="2"/>
  <c r="P5761" i="2"/>
  <c r="Q5761" i="2"/>
  <c r="R5761" i="2" s="1"/>
  <c r="G5762" i="2"/>
  <c r="H5762" i="2"/>
  <c r="I5762" i="2"/>
  <c r="L5762" i="2"/>
  <c r="N5762" i="2"/>
  <c r="F5762" i="2" s="1"/>
  <c r="P5762" i="2"/>
  <c r="Q5762" i="2"/>
  <c r="R5762" i="2" s="1"/>
  <c r="H5763" i="2"/>
  <c r="I5763" i="2"/>
  <c r="L5763" i="2"/>
  <c r="N5763" i="2"/>
  <c r="O5763" i="2"/>
  <c r="P5763" i="2"/>
  <c r="Q5763" i="2"/>
  <c r="R5763" i="2" s="1"/>
  <c r="G5764" i="2"/>
  <c r="H5764" i="2"/>
  <c r="L5764" i="2"/>
  <c r="N5764" i="2"/>
  <c r="I5764" i="2" s="1"/>
  <c r="O5764" i="2"/>
  <c r="P5764" i="2"/>
  <c r="Q5764" i="2"/>
  <c r="R5764" i="2" s="1"/>
  <c r="F5765" i="2"/>
  <c r="G5765" i="2"/>
  <c r="H5765" i="2"/>
  <c r="I5765" i="2"/>
  <c r="L5765" i="2"/>
  <c r="N5765" i="2"/>
  <c r="O5765" i="2" s="1"/>
  <c r="P5765" i="2"/>
  <c r="Q5765" i="2"/>
  <c r="R5765" i="2"/>
  <c r="F5766" i="2"/>
  <c r="G5766" i="2"/>
  <c r="H5766" i="2"/>
  <c r="I5766" i="2"/>
  <c r="L5766" i="2"/>
  <c r="N5766" i="2"/>
  <c r="O5766" i="2"/>
  <c r="P5766" i="2"/>
  <c r="Q5766" i="2"/>
  <c r="R5766" i="2"/>
  <c r="G5767" i="2"/>
  <c r="H5767" i="2"/>
  <c r="I5767" i="2"/>
  <c r="L5767" i="2"/>
  <c r="N5767" i="2"/>
  <c r="P5767" i="2"/>
  <c r="Q5767" i="2"/>
  <c r="R5767" i="2" s="1"/>
  <c r="H5768" i="2"/>
  <c r="I5768" i="2"/>
  <c r="L5768" i="2"/>
  <c r="N5768" i="2"/>
  <c r="F5768" i="2" s="1"/>
  <c r="O5768" i="2"/>
  <c r="P5768" i="2"/>
  <c r="Q5768" i="2"/>
  <c r="R5768" i="2" s="1"/>
  <c r="H5769" i="2"/>
  <c r="I5769" i="2"/>
  <c r="L5769" i="2"/>
  <c r="N5769" i="2"/>
  <c r="O5769" i="2"/>
  <c r="P5769" i="2"/>
  <c r="Q5769" i="2"/>
  <c r="R5769" i="2" s="1"/>
  <c r="F5770" i="2"/>
  <c r="G5770" i="2"/>
  <c r="H5770" i="2"/>
  <c r="L5770" i="2"/>
  <c r="N5770" i="2"/>
  <c r="I5770" i="2" s="1"/>
  <c r="O5770" i="2"/>
  <c r="P5770" i="2"/>
  <c r="Q5770" i="2"/>
  <c r="R5770" i="2"/>
  <c r="F5771" i="2"/>
  <c r="G5771" i="2"/>
  <c r="H5771" i="2"/>
  <c r="I5771" i="2"/>
  <c r="L5771" i="2"/>
  <c r="N5771" i="2"/>
  <c r="O5771" i="2" s="1"/>
  <c r="P5771" i="2"/>
  <c r="Q5771" i="2"/>
  <c r="R5771" i="2"/>
  <c r="H5772" i="2"/>
  <c r="I5772" i="2"/>
  <c r="L5772" i="2"/>
  <c r="N5772" i="2"/>
  <c r="F5772" i="2" s="1"/>
  <c r="O5772" i="2"/>
  <c r="P5772" i="2"/>
  <c r="Q5772" i="2"/>
  <c r="R5772" i="2"/>
  <c r="G5773" i="2"/>
  <c r="H5773" i="2"/>
  <c r="L5773" i="2"/>
  <c r="N5773" i="2"/>
  <c r="F5773" i="2" s="1"/>
  <c r="O5773" i="2"/>
  <c r="P5773" i="2"/>
  <c r="Q5773" i="2"/>
  <c r="R5773" i="2" s="1"/>
  <c r="H5774" i="2"/>
  <c r="L5774" i="2"/>
  <c r="N5774" i="2"/>
  <c r="O5774" i="2" s="1"/>
  <c r="P5774" i="2"/>
  <c r="Q5774" i="2"/>
  <c r="R5774" i="2"/>
  <c r="H5775" i="2"/>
  <c r="I5775" i="2"/>
  <c r="L5775" i="2"/>
  <c r="N5775" i="2"/>
  <c r="P5775" i="2"/>
  <c r="Q5775" i="2"/>
  <c r="R5775" i="2"/>
  <c r="F5776" i="2"/>
  <c r="H5776" i="2"/>
  <c r="L5776" i="2"/>
  <c r="N5776" i="2"/>
  <c r="I5776" i="2" s="1"/>
  <c r="O5776" i="2"/>
  <c r="P5776" i="2"/>
  <c r="Q5776" i="2"/>
  <c r="R5776" i="2" s="1"/>
  <c r="F5777" i="2"/>
  <c r="G5777" i="2"/>
  <c r="H5777" i="2"/>
  <c r="I5777" i="2"/>
  <c r="L5777" i="2"/>
  <c r="N5777" i="2"/>
  <c r="O5777" i="2" s="1"/>
  <c r="P5777" i="2"/>
  <c r="Q5777" i="2"/>
  <c r="R5777" i="2"/>
  <c r="H5789" i="2"/>
  <c r="L5789" i="2"/>
  <c r="N5789" i="2"/>
  <c r="P5789" i="2"/>
  <c r="Q5789" i="2"/>
  <c r="R5789" i="2" s="1"/>
  <c r="F5790" i="2"/>
  <c r="G5790" i="2"/>
  <c r="H5790" i="2"/>
  <c r="I5790" i="2"/>
  <c r="L5790" i="2"/>
  <c r="N5790" i="2"/>
  <c r="O5790" i="2"/>
  <c r="P5790" i="2"/>
  <c r="Q5790" i="2"/>
  <c r="R5790" i="2" s="1"/>
  <c r="F5791" i="2"/>
  <c r="G5791" i="2"/>
  <c r="H5791" i="2"/>
  <c r="L5791" i="2"/>
  <c r="N5791" i="2"/>
  <c r="I5791" i="2" s="1"/>
  <c r="O5791" i="2"/>
  <c r="P5791" i="2"/>
  <c r="Q5791" i="2"/>
  <c r="R5791" i="2"/>
  <c r="H5792" i="2"/>
  <c r="L5792" i="2"/>
  <c r="N5792" i="2"/>
  <c r="P5792" i="2"/>
  <c r="Q5792" i="2"/>
  <c r="R5792" i="2"/>
  <c r="F5793" i="2"/>
  <c r="H5793" i="2"/>
  <c r="L5793" i="2"/>
  <c r="N5793" i="2"/>
  <c r="O5793" i="2" s="1"/>
  <c r="P5793" i="2"/>
  <c r="Q5793" i="2"/>
  <c r="R5793" i="2"/>
  <c r="F5794" i="2"/>
  <c r="G5794" i="2"/>
  <c r="H5794" i="2"/>
  <c r="I5794" i="2"/>
  <c r="L5794" i="2"/>
  <c r="N5794" i="2"/>
  <c r="O5794" i="2"/>
  <c r="P5794" i="2"/>
  <c r="Q5794" i="2"/>
  <c r="R5794" i="2" s="1"/>
  <c r="F5795" i="2"/>
  <c r="G5795" i="2"/>
  <c r="H5795" i="2"/>
  <c r="L5795" i="2"/>
  <c r="N5795" i="2"/>
  <c r="O5795" i="2" s="1"/>
  <c r="P5795" i="2"/>
  <c r="Q5795" i="2"/>
  <c r="R5795" i="2"/>
  <c r="F5796" i="2"/>
  <c r="G5796" i="2"/>
  <c r="H5796" i="2"/>
  <c r="I5796" i="2"/>
  <c r="L5796" i="2"/>
  <c r="N5796" i="2"/>
  <c r="O5796" i="2" s="1"/>
  <c r="P5796" i="2"/>
  <c r="Q5796" i="2"/>
  <c r="R5796" i="2" s="1"/>
  <c r="H5797" i="2"/>
  <c r="L5797" i="2"/>
  <c r="N5797" i="2"/>
  <c r="P5797" i="2"/>
  <c r="Q5797" i="2"/>
  <c r="R5797" i="2" s="1"/>
  <c r="H5798" i="2"/>
  <c r="I5798" i="2"/>
  <c r="L5798" i="2"/>
  <c r="N5798" i="2"/>
  <c r="O5798" i="2"/>
  <c r="P5798" i="2"/>
  <c r="Q5798" i="2"/>
  <c r="R5798" i="2"/>
  <c r="F5799" i="2"/>
  <c r="G5799" i="2"/>
  <c r="H5799" i="2"/>
  <c r="L5799" i="2"/>
  <c r="N5799" i="2"/>
  <c r="I5799" i="2" s="1"/>
  <c r="P5799" i="2"/>
  <c r="Q5799" i="2"/>
  <c r="R5799" i="2"/>
  <c r="F5800" i="2"/>
  <c r="G5800" i="2"/>
  <c r="H5800" i="2"/>
  <c r="I5800" i="2"/>
  <c r="L5800" i="2"/>
  <c r="N5800" i="2"/>
  <c r="O5800" i="2"/>
  <c r="P5800" i="2"/>
  <c r="Q5800" i="2"/>
  <c r="R5800" i="2" s="1"/>
  <c r="H5801" i="2"/>
  <c r="I5801" i="2"/>
  <c r="L5801" i="2"/>
  <c r="N5801" i="2"/>
  <c r="P5801" i="2"/>
  <c r="Q5801" i="2"/>
  <c r="R5801" i="2"/>
  <c r="F5802" i="2"/>
  <c r="G5802" i="2"/>
  <c r="H5802" i="2"/>
  <c r="L5802" i="2"/>
  <c r="N5802" i="2"/>
  <c r="I5802" i="2" s="1"/>
  <c r="O5802" i="2"/>
  <c r="P5802" i="2"/>
  <c r="Q5802" i="2"/>
  <c r="R5802" i="2" s="1"/>
  <c r="F5803" i="2"/>
  <c r="G5803" i="2"/>
  <c r="H5803" i="2"/>
  <c r="I5803" i="2"/>
  <c r="L5803" i="2"/>
  <c r="N5803" i="2"/>
  <c r="O5803" i="2" s="1"/>
  <c r="P5803" i="2"/>
  <c r="Q5803" i="2"/>
  <c r="R5803" i="2"/>
  <c r="H5804" i="2"/>
  <c r="I5804" i="2"/>
  <c r="L5804" i="2"/>
  <c r="N5804" i="2"/>
  <c r="O5804" i="2"/>
  <c r="P5804" i="2"/>
  <c r="Q5804" i="2"/>
  <c r="R5804" i="2" s="1"/>
  <c r="G5805" i="2"/>
  <c r="H5805" i="2"/>
  <c r="L5805" i="2"/>
  <c r="N5805" i="2"/>
  <c r="O5805" i="2"/>
  <c r="P5805" i="2"/>
  <c r="Q5805" i="2"/>
  <c r="R5805" i="2" s="1"/>
  <c r="F5806" i="2"/>
  <c r="G5806" i="2"/>
  <c r="H5806" i="2"/>
  <c r="I5806" i="2"/>
  <c r="L5806" i="2"/>
  <c r="N5806" i="2"/>
  <c r="O5806" i="2"/>
  <c r="P5806" i="2"/>
  <c r="Q5806" i="2"/>
  <c r="R5806" i="2"/>
  <c r="F5807" i="2"/>
  <c r="G5807" i="2"/>
  <c r="H5807" i="2"/>
  <c r="I5807" i="2"/>
  <c r="L5807" i="2"/>
  <c r="N5807" i="2"/>
  <c r="O5807" i="2" s="1"/>
  <c r="P5807" i="2"/>
  <c r="Q5807" i="2"/>
  <c r="R5807" i="2" s="1"/>
  <c r="H5808" i="2"/>
  <c r="I5808" i="2"/>
  <c r="L5808" i="2"/>
  <c r="N5808" i="2"/>
  <c r="F5808" i="2" s="1"/>
  <c r="O5808" i="2"/>
  <c r="P5808" i="2"/>
  <c r="Q5808" i="2"/>
  <c r="R5808" i="2" s="1"/>
  <c r="F5809" i="2"/>
  <c r="G5809" i="2"/>
  <c r="H5809" i="2"/>
  <c r="L5809" i="2"/>
  <c r="N5809" i="2"/>
  <c r="I5809" i="2" s="1"/>
  <c r="O5809" i="2"/>
  <c r="P5809" i="2"/>
  <c r="Q5809" i="2"/>
  <c r="R5809" i="2"/>
  <c r="H5810" i="2"/>
  <c r="L5810" i="2"/>
  <c r="N5810" i="2"/>
  <c r="O5810" i="2" s="1"/>
  <c r="P5810" i="2"/>
  <c r="Q5810" i="2"/>
  <c r="R5810" i="2"/>
  <c r="F5822" i="2"/>
  <c r="H5822" i="2"/>
  <c r="I5822" i="2"/>
  <c r="L5822" i="2"/>
  <c r="N5822" i="2"/>
  <c r="G5822" i="2" s="1"/>
  <c r="O5822" i="2"/>
  <c r="P5822" i="2"/>
  <c r="Q5822" i="2"/>
  <c r="R5822" i="2" s="1"/>
  <c r="H5823" i="2"/>
  <c r="L5823" i="2"/>
  <c r="N5823" i="2"/>
  <c r="P5823" i="2"/>
  <c r="Q5823" i="2"/>
  <c r="R5823" i="2"/>
  <c r="F5824" i="2"/>
  <c r="G5824" i="2"/>
  <c r="H5824" i="2"/>
  <c r="I5824" i="2"/>
  <c r="L5824" i="2"/>
  <c r="N5824" i="2"/>
  <c r="O5824" i="2" s="1"/>
  <c r="P5824" i="2"/>
  <c r="Q5824" i="2"/>
  <c r="R5824" i="2" s="1"/>
  <c r="H5825" i="2"/>
  <c r="I5825" i="2"/>
  <c r="L5825" i="2"/>
  <c r="N5825" i="2"/>
  <c r="O5825" i="2" s="1"/>
  <c r="P5825" i="2"/>
  <c r="Q5825" i="2"/>
  <c r="R5825" i="2"/>
  <c r="G5826" i="2"/>
  <c r="H5826" i="2"/>
  <c r="L5826" i="2"/>
  <c r="N5826" i="2"/>
  <c r="O5826" i="2" s="1"/>
  <c r="P5826" i="2"/>
  <c r="Q5826" i="2"/>
  <c r="R5826" i="2" s="1"/>
  <c r="G5827" i="2"/>
  <c r="H5827" i="2"/>
  <c r="L5827" i="2"/>
  <c r="N5827" i="2"/>
  <c r="P5827" i="2"/>
  <c r="Q5827" i="2"/>
  <c r="R5827" i="2" s="1"/>
  <c r="H5828" i="2"/>
  <c r="L5828" i="2"/>
  <c r="N5828" i="2"/>
  <c r="P5828" i="2"/>
  <c r="Q5828" i="2"/>
  <c r="R5828" i="2" s="1"/>
  <c r="G5829" i="2"/>
  <c r="H5829" i="2"/>
  <c r="L5829" i="2"/>
  <c r="N5829" i="2"/>
  <c r="O5829" i="2"/>
  <c r="P5829" i="2"/>
  <c r="Q5829" i="2"/>
  <c r="R5829" i="2" s="1"/>
  <c r="F5830" i="2"/>
  <c r="G5830" i="2"/>
  <c r="H5830" i="2"/>
  <c r="I5830" i="2"/>
  <c r="L5830" i="2"/>
  <c r="N5830" i="2"/>
  <c r="O5830" i="2" s="1"/>
  <c r="P5830" i="2"/>
  <c r="Q5830" i="2"/>
  <c r="R5830" i="2"/>
  <c r="F5831" i="2"/>
  <c r="G5831" i="2"/>
  <c r="H5831" i="2"/>
  <c r="I5831" i="2"/>
  <c r="L5831" i="2"/>
  <c r="N5831" i="2"/>
  <c r="O5831" i="2" s="1"/>
  <c r="P5831" i="2"/>
  <c r="Q5831" i="2"/>
  <c r="R5831" i="2"/>
  <c r="H5832" i="2"/>
  <c r="I5832" i="2"/>
  <c r="L5832" i="2"/>
  <c r="N5832" i="2"/>
  <c r="O5832" i="2" s="1"/>
  <c r="P5832" i="2"/>
  <c r="Q5832" i="2"/>
  <c r="R5832" i="2" s="1"/>
  <c r="H5833" i="2"/>
  <c r="I5833" i="2"/>
  <c r="L5833" i="2"/>
  <c r="N5833" i="2"/>
  <c r="F5833" i="2" s="1"/>
  <c r="O5833" i="2"/>
  <c r="P5833" i="2"/>
  <c r="Q5833" i="2"/>
  <c r="R5833" i="2" s="1"/>
  <c r="F5834" i="2"/>
  <c r="H5834" i="2"/>
  <c r="L5834" i="2"/>
  <c r="N5834" i="2"/>
  <c r="O5834" i="2"/>
  <c r="P5834" i="2"/>
  <c r="Q5834" i="2"/>
  <c r="R5834" i="2" s="1"/>
  <c r="F5835" i="2"/>
  <c r="G5835" i="2"/>
  <c r="H5835" i="2"/>
  <c r="L5835" i="2"/>
  <c r="N5835" i="2"/>
  <c r="I5835" i="2" s="1"/>
  <c r="P5835" i="2"/>
  <c r="Q5835" i="2"/>
  <c r="R5835" i="2"/>
  <c r="F5836" i="2"/>
  <c r="G5836" i="2"/>
  <c r="H5836" i="2"/>
  <c r="I5836" i="2"/>
  <c r="L5836" i="2"/>
  <c r="N5836" i="2"/>
  <c r="O5836" i="2" s="1"/>
  <c r="P5836" i="2"/>
  <c r="Q5836" i="2"/>
  <c r="R5836" i="2" s="1"/>
  <c r="F5837" i="2"/>
  <c r="H5837" i="2"/>
  <c r="L5837" i="2"/>
  <c r="N5837" i="2"/>
  <c r="O5837" i="2" s="1"/>
  <c r="P5837" i="2"/>
  <c r="Q5837" i="2"/>
  <c r="R5837" i="2"/>
  <c r="H5838" i="2"/>
  <c r="I5838" i="2"/>
  <c r="L5838" i="2"/>
  <c r="N5838" i="2"/>
  <c r="O5838" i="2" s="1"/>
  <c r="P5838" i="2"/>
  <c r="Q5838" i="2"/>
  <c r="R5838" i="2" s="1"/>
  <c r="G5839" i="2"/>
  <c r="H5839" i="2"/>
  <c r="I5839" i="2"/>
  <c r="L5839" i="2"/>
  <c r="N5839" i="2"/>
  <c r="F5839" i="2" s="1"/>
  <c r="O5839" i="2"/>
  <c r="P5839" i="2"/>
  <c r="Q5839" i="2"/>
  <c r="R5839" i="2" s="1"/>
  <c r="H5840" i="2"/>
  <c r="I5840" i="2"/>
  <c r="L5840" i="2"/>
  <c r="N5840" i="2"/>
  <c r="P5840" i="2"/>
  <c r="Q5840" i="2"/>
  <c r="R5840" i="2"/>
  <c r="F5841" i="2"/>
  <c r="G5841" i="2"/>
  <c r="H5841" i="2"/>
  <c r="L5841" i="2"/>
  <c r="N5841" i="2"/>
  <c r="I5841" i="2" s="1"/>
  <c r="O5841" i="2"/>
  <c r="P5841" i="2"/>
  <c r="Q5841" i="2"/>
  <c r="R5841" i="2" s="1"/>
  <c r="F5842" i="2"/>
  <c r="G5842" i="2"/>
  <c r="H5842" i="2"/>
  <c r="I5842" i="2"/>
  <c r="L5842" i="2"/>
  <c r="N5842" i="2"/>
  <c r="O5842" i="2" s="1"/>
  <c r="P5842" i="2"/>
  <c r="Q5842" i="2"/>
  <c r="R5842" i="2"/>
  <c r="F5843" i="2"/>
  <c r="G5843" i="2"/>
  <c r="H5843" i="2"/>
  <c r="L5843" i="2"/>
  <c r="N5843" i="2"/>
  <c r="I5843" i="2" s="1"/>
  <c r="P5843" i="2"/>
  <c r="Q5843" i="2"/>
  <c r="R5843" i="2"/>
  <c r="F5844" i="2"/>
  <c r="G5844" i="2"/>
  <c r="H5844" i="2"/>
  <c r="I5844" i="2"/>
  <c r="L5844" i="2"/>
  <c r="N5844" i="2"/>
  <c r="O5844" i="2" s="1"/>
  <c r="P5844" i="2"/>
  <c r="Q5844" i="2"/>
  <c r="R5844" i="2" s="1"/>
  <c r="G5845" i="2"/>
  <c r="H5845" i="2"/>
  <c r="I5845" i="2"/>
  <c r="L5845" i="2"/>
  <c r="N5845" i="2"/>
  <c r="F5845" i="2" s="1"/>
  <c r="O5845" i="2"/>
  <c r="P5845" i="2"/>
  <c r="Q5845" i="2"/>
  <c r="R5845" i="2" s="1"/>
  <c r="H5856" i="2"/>
  <c r="L5856" i="2"/>
  <c r="N5856" i="2"/>
  <c r="O5856" i="2" s="1"/>
  <c r="P5856" i="2"/>
  <c r="Q5856" i="2"/>
  <c r="R5856" i="2" s="1"/>
  <c r="H5867" i="2"/>
  <c r="L5867" i="2"/>
  <c r="N5867" i="2"/>
  <c r="P5867" i="2"/>
  <c r="Q5867" i="2"/>
  <c r="R5867" i="2"/>
  <c r="F5868" i="2"/>
  <c r="G5868" i="2"/>
  <c r="H5868" i="2"/>
  <c r="L5868" i="2"/>
  <c r="N5868" i="2"/>
  <c r="I5868" i="2" s="1"/>
  <c r="P5868" i="2"/>
  <c r="Q5868" i="2"/>
  <c r="R5868" i="2" s="1"/>
  <c r="F5869" i="2"/>
  <c r="G5869" i="2"/>
  <c r="H5869" i="2"/>
  <c r="I5869" i="2"/>
  <c r="L5869" i="2"/>
  <c r="N5869" i="2"/>
  <c r="O5869" i="2" s="1"/>
  <c r="P5869" i="2"/>
  <c r="Q5869" i="2"/>
  <c r="R5869" i="2" s="1"/>
  <c r="G5870" i="2"/>
  <c r="H5870" i="2"/>
  <c r="I5870" i="2"/>
  <c r="L5870" i="2"/>
  <c r="N5870" i="2"/>
  <c r="F5870" i="2" s="1"/>
  <c r="P5870" i="2"/>
  <c r="Q5870" i="2"/>
  <c r="R5870" i="2"/>
  <c r="H5871" i="2"/>
  <c r="L5871" i="2"/>
  <c r="N5871" i="2"/>
  <c r="P5871" i="2"/>
  <c r="Q5871" i="2"/>
  <c r="R5871" i="2" s="1"/>
  <c r="G5872" i="2"/>
  <c r="H5872" i="2"/>
  <c r="I5872" i="2"/>
  <c r="L5872" i="2"/>
  <c r="N5872" i="2"/>
  <c r="F5872" i="2" s="1"/>
  <c r="O5872" i="2"/>
  <c r="P5872" i="2"/>
  <c r="Q5872" i="2"/>
  <c r="R5872" i="2"/>
  <c r="F5873" i="2"/>
  <c r="H5873" i="2"/>
  <c r="L5873" i="2"/>
  <c r="N5873" i="2"/>
  <c r="O5873" i="2" s="1"/>
  <c r="P5873" i="2"/>
  <c r="Q5873" i="2"/>
  <c r="R5873" i="2"/>
  <c r="H5874" i="2"/>
  <c r="L5874" i="2"/>
  <c r="N5874" i="2"/>
  <c r="P5874" i="2"/>
  <c r="Q5874" i="2"/>
  <c r="R5874" i="2" s="1"/>
  <c r="F5875" i="2"/>
  <c r="G5875" i="2"/>
  <c r="H5875" i="2"/>
  <c r="I5875" i="2"/>
  <c r="L5875" i="2"/>
  <c r="N5875" i="2"/>
  <c r="O5875" i="2" s="1"/>
  <c r="P5875" i="2"/>
  <c r="Q5875" i="2"/>
  <c r="R5875" i="2" s="1"/>
  <c r="F5876" i="2"/>
  <c r="G5876" i="2"/>
  <c r="H5876" i="2"/>
  <c r="L5876" i="2"/>
  <c r="N5876" i="2"/>
  <c r="P5876" i="2"/>
  <c r="Q5876" i="2"/>
  <c r="R5876" i="2"/>
  <c r="F5877" i="2"/>
  <c r="G5877" i="2"/>
  <c r="H5877" i="2"/>
  <c r="I5877" i="2"/>
  <c r="L5877" i="2"/>
  <c r="N5877" i="2"/>
  <c r="O5877" i="2" s="1"/>
  <c r="P5877" i="2"/>
  <c r="Q5877" i="2"/>
  <c r="R5877" i="2" s="1"/>
  <c r="H5888" i="2"/>
  <c r="I5888" i="2"/>
  <c r="L5888" i="2"/>
  <c r="N5888" i="2"/>
  <c r="P5888" i="2"/>
  <c r="Q5888" i="2"/>
  <c r="R5888" i="2" s="1"/>
  <c r="H5889" i="2"/>
  <c r="I5889" i="2"/>
  <c r="L5889" i="2"/>
  <c r="N5889" i="2"/>
  <c r="O5889" i="2" s="1"/>
  <c r="P5889" i="2"/>
  <c r="Q5889" i="2"/>
  <c r="R5889" i="2" s="1"/>
  <c r="F5890" i="2"/>
  <c r="H5890" i="2"/>
  <c r="L5890" i="2"/>
  <c r="N5890" i="2"/>
  <c r="O5890" i="2"/>
  <c r="P5890" i="2"/>
  <c r="Q5890" i="2"/>
  <c r="R5890" i="2" s="1"/>
  <c r="F5891" i="2"/>
  <c r="G5891" i="2"/>
  <c r="H5891" i="2"/>
  <c r="I5891" i="2"/>
  <c r="L5891" i="2"/>
  <c r="N5891" i="2"/>
  <c r="O5891" i="2"/>
  <c r="P5891" i="2"/>
  <c r="Q5891" i="2"/>
  <c r="R5891" i="2"/>
  <c r="H5892" i="2"/>
  <c r="I5892" i="2"/>
  <c r="L5892" i="2"/>
  <c r="N5892" i="2"/>
  <c r="P5892" i="2"/>
  <c r="Q5892" i="2"/>
  <c r="R5892" i="2" s="1"/>
  <c r="F5893" i="2"/>
  <c r="G5893" i="2"/>
  <c r="H5893" i="2"/>
  <c r="I5893" i="2"/>
  <c r="L5893" i="2"/>
  <c r="N5893" i="2"/>
  <c r="O5893" i="2"/>
  <c r="P5893" i="2"/>
  <c r="Q5893" i="2"/>
  <c r="R5893" i="2" s="1"/>
  <c r="F5894" i="2"/>
  <c r="H5894" i="2"/>
  <c r="I5894" i="2"/>
  <c r="L5894" i="2"/>
  <c r="N5894" i="2"/>
  <c r="G5894" i="2" s="1"/>
  <c r="P5894" i="2"/>
  <c r="Q5894" i="2"/>
  <c r="R5894" i="2" s="1"/>
  <c r="H5895" i="2"/>
  <c r="I5895" i="2"/>
  <c r="L5895" i="2"/>
  <c r="N5895" i="2"/>
  <c r="O5895" i="2" s="1"/>
  <c r="P5895" i="2"/>
  <c r="Q5895" i="2"/>
  <c r="R5895" i="2"/>
  <c r="F5896" i="2"/>
  <c r="G5896" i="2"/>
  <c r="H5896" i="2"/>
  <c r="L5896" i="2"/>
  <c r="N5896" i="2"/>
  <c r="I5896" i="2" s="1"/>
  <c r="O5896" i="2"/>
  <c r="P5896" i="2"/>
  <c r="Q5896" i="2"/>
  <c r="R5896" i="2" s="1"/>
  <c r="F5897" i="2"/>
  <c r="G5897" i="2"/>
  <c r="H5897" i="2"/>
  <c r="I5897" i="2"/>
  <c r="L5897" i="2"/>
  <c r="N5897" i="2"/>
  <c r="O5897" i="2"/>
  <c r="P5897" i="2"/>
  <c r="Q5897" i="2"/>
  <c r="R5897" i="2"/>
  <c r="H5898" i="2"/>
  <c r="I5898" i="2"/>
  <c r="L5898" i="2"/>
  <c r="N5898" i="2"/>
  <c r="P5898" i="2"/>
  <c r="Q5898" i="2"/>
  <c r="R5898" i="2" s="1"/>
  <c r="F5899" i="2"/>
  <c r="G5899" i="2"/>
  <c r="H5899" i="2"/>
  <c r="L5899" i="2"/>
  <c r="N5899" i="2"/>
  <c r="I5899" i="2" s="1"/>
  <c r="O5899" i="2"/>
  <c r="P5899" i="2"/>
  <c r="Q5899" i="2"/>
  <c r="R5899" i="2" s="1"/>
  <c r="G5900" i="2"/>
  <c r="H5900" i="2"/>
  <c r="I5900" i="2"/>
  <c r="L5900" i="2"/>
  <c r="N5900" i="2"/>
  <c r="P5900" i="2"/>
  <c r="Q5900" i="2"/>
  <c r="R5900" i="2"/>
  <c r="H5901" i="2"/>
  <c r="I5901" i="2"/>
  <c r="L5901" i="2"/>
  <c r="N5901" i="2"/>
  <c r="O5901" i="2"/>
  <c r="P5901" i="2"/>
  <c r="Q5901" i="2"/>
  <c r="R5901" i="2" s="1"/>
  <c r="H5902" i="2"/>
  <c r="L5902" i="2"/>
  <c r="N5902" i="2"/>
  <c r="O5902" i="2"/>
  <c r="P5902" i="2"/>
  <c r="Q5902" i="2"/>
  <c r="R5902" i="2"/>
  <c r="F5903" i="2"/>
  <c r="G5903" i="2"/>
  <c r="H5903" i="2"/>
  <c r="I5903" i="2"/>
  <c r="L5903" i="2"/>
  <c r="N5903" i="2"/>
  <c r="O5903" i="2"/>
  <c r="P5903" i="2"/>
  <c r="Q5903" i="2"/>
  <c r="R5903" i="2"/>
  <c r="F5904" i="2"/>
  <c r="G5904" i="2"/>
  <c r="H5904" i="2"/>
  <c r="I5904" i="2"/>
  <c r="L5904" i="2"/>
  <c r="N5904" i="2"/>
  <c r="O5904" i="2" s="1"/>
  <c r="P5904" i="2"/>
  <c r="Q5904" i="2"/>
  <c r="R5904" i="2" s="1"/>
  <c r="H5905" i="2"/>
  <c r="I5905" i="2"/>
  <c r="L5905" i="2"/>
  <c r="N5905" i="2"/>
  <c r="F5905" i="2" s="1"/>
  <c r="O5905" i="2"/>
  <c r="P5905" i="2"/>
  <c r="Q5905" i="2"/>
  <c r="R5905" i="2" s="1"/>
  <c r="G5906" i="2"/>
  <c r="H5906" i="2"/>
  <c r="I5906" i="2"/>
  <c r="L5906" i="2"/>
  <c r="N5906" i="2"/>
  <c r="F5906" i="2" s="1"/>
  <c r="O5906" i="2"/>
  <c r="P5906" i="2"/>
  <c r="Q5906" i="2"/>
  <c r="R5906" i="2" s="1"/>
  <c r="H5907" i="2"/>
  <c r="L5907" i="2"/>
  <c r="N5907" i="2"/>
  <c r="O5907" i="2" s="1"/>
  <c r="P5907" i="2"/>
  <c r="Q5907" i="2"/>
  <c r="R5907" i="2" s="1"/>
  <c r="G5908" i="2"/>
  <c r="H5908" i="2"/>
  <c r="L5908" i="2"/>
  <c r="N5908" i="2"/>
  <c r="P5908" i="2"/>
  <c r="Q5908" i="2"/>
  <c r="R5908" i="2"/>
  <c r="F5909" i="2"/>
  <c r="G5909" i="2"/>
  <c r="H5909" i="2"/>
  <c r="I5909" i="2"/>
  <c r="L5909" i="2"/>
  <c r="N5909" i="2"/>
  <c r="O5909" i="2"/>
  <c r="P5909" i="2"/>
  <c r="Q5909" i="2"/>
  <c r="R5909" i="2" s="1"/>
  <c r="F5910" i="2"/>
  <c r="G5910" i="2"/>
  <c r="H5910" i="2"/>
  <c r="I5910" i="2"/>
  <c r="L5910" i="2"/>
  <c r="N5910" i="2"/>
  <c r="O5910" i="2" s="1"/>
  <c r="P5910" i="2"/>
  <c r="Q5910" i="2"/>
  <c r="R5910" i="2"/>
  <c r="F5911" i="2"/>
  <c r="H5911" i="2"/>
  <c r="L5911" i="2"/>
  <c r="N5911" i="2"/>
  <c r="O5911" i="2"/>
  <c r="P5911" i="2"/>
  <c r="Q5911" i="2"/>
  <c r="R5911" i="2" s="1"/>
  <c r="F5912" i="2"/>
  <c r="G5912" i="2"/>
  <c r="H5912" i="2"/>
  <c r="I5912" i="2"/>
  <c r="L5912" i="2"/>
  <c r="N5912" i="2"/>
  <c r="O5912" i="2"/>
  <c r="P5912" i="2"/>
  <c r="Q5912" i="2"/>
  <c r="R5912" i="2"/>
  <c r="H5913" i="2"/>
  <c r="I5913" i="2"/>
  <c r="L5913" i="2"/>
  <c r="N5913" i="2"/>
  <c r="O5913" i="2"/>
  <c r="P5913" i="2"/>
  <c r="Q5913" i="2"/>
  <c r="R5913" i="2" s="1"/>
  <c r="F5914" i="2"/>
  <c r="H5914" i="2"/>
  <c r="L5914" i="2"/>
  <c r="N5914" i="2"/>
  <c r="O5914" i="2"/>
  <c r="P5914" i="2"/>
  <c r="Q5914" i="2"/>
  <c r="R5914" i="2" s="1"/>
  <c r="F5915" i="2"/>
  <c r="G5915" i="2"/>
  <c r="H5915" i="2"/>
  <c r="I5915" i="2"/>
  <c r="L5915" i="2"/>
  <c r="N5915" i="2"/>
  <c r="O5915" i="2"/>
  <c r="P5915" i="2"/>
  <c r="Q5915" i="2"/>
  <c r="R5915" i="2"/>
  <c r="H5916" i="2"/>
  <c r="L5916" i="2"/>
  <c r="N5916" i="2"/>
  <c r="P5916" i="2"/>
  <c r="Q5916" i="2"/>
  <c r="R5916" i="2"/>
  <c r="F5917" i="2"/>
  <c r="G5917" i="2"/>
  <c r="H5917" i="2"/>
  <c r="I5917" i="2"/>
  <c r="L5917" i="2"/>
  <c r="N5917" i="2"/>
  <c r="O5917" i="2" s="1"/>
  <c r="P5917" i="2"/>
  <c r="Q5917" i="2"/>
  <c r="R5917" i="2" s="1"/>
  <c r="F5918" i="2"/>
  <c r="G5918" i="2"/>
  <c r="H5918" i="2"/>
  <c r="I5918" i="2"/>
  <c r="L5918" i="2"/>
  <c r="N5918" i="2"/>
  <c r="O5918" i="2" s="1"/>
  <c r="P5918" i="2"/>
  <c r="Q5918" i="2"/>
  <c r="R5918" i="2" s="1"/>
  <c r="H5919" i="2"/>
  <c r="L5919" i="2"/>
  <c r="N5919" i="2"/>
  <c r="P5919" i="2"/>
  <c r="Q5919" i="2"/>
  <c r="R5919" i="2" s="1"/>
  <c r="F5920" i="2"/>
  <c r="G5920" i="2"/>
  <c r="H5920" i="2"/>
  <c r="L5920" i="2"/>
  <c r="N5920" i="2"/>
  <c r="I5920" i="2" s="1"/>
  <c r="O5920" i="2"/>
  <c r="P5920" i="2"/>
  <c r="Q5920" i="2"/>
  <c r="R5920" i="2" s="1"/>
  <c r="F5921" i="2"/>
  <c r="G5921" i="2"/>
  <c r="H5921" i="2"/>
  <c r="I5921" i="2"/>
  <c r="L5921" i="2"/>
  <c r="N5921" i="2"/>
  <c r="O5921" i="2"/>
  <c r="P5921" i="2"/>
  <c r="Q5921" i="2"/>
  <c r="R5921" i="2"/>
  <c r="F5922" i="2"/>
  <c r="H5922" i="2"/>
  <c r="I5922" i="2"/>
  <c r="L5922" i="2"/>
  <c r="N5922" i="2"/>
  <c r="P5922" i="2"/>
  <c r="Q5922" i="2"/>
  <c r="R5922" i="2" s="1"/>
  <c r="H5923" i="2"/>
  <c r="L5923" i="2"/>
  <c r="N5923" i="2"/>
  <c r="O5923" i="2"/>
  <c r="P5923" i="2"/>
  <c r="Q5923" i="2"/>
  <c r="R5923" i="2" s="1"/>
  <c r="F5924" i="2"/>
  <c r="G5924" i="2"/>
  <c r="H5924" i="2"/>
  <c r="L5924" i="2"/>
  <c r="N5924" i="2"/>
  <c r="P5924" i="2"/>
  <c r="Q5924" i="2"/>
  <c r="R5924" i="2"/>
  <c r="H5925" i="2"/>
  <c r="L5925" i="2"/>
  <c r="N5925" i="2"/>
  <c r="P5925" i="2"/>
  <c r="Q5925" i="2"/>
  <c r="R5925" i="2"/>
  <c r="F5926" i="2"/>
  <c r="H5926" i="2"/>
  <c r="L5926" i="2"/>
  <c r="N5926" i="2"/>
  <c r="O5926" i="2" s="1"/>
  <c r="P5926" i="2"/>
  <c r="Q5926" i="2"/>
  <c r="R5926" i="2" s="1"/>
  <c r="H5938" i="2"/>
  <c r="L5938" i="2"/>
  <c r="N5938" i="2"/>
  <c r="P5938" i="2"/>
  <c r="Q5938" i="2"/>
  <c r="R5938" i="2" s="1"/>
  <c r="F5939" i="2"/>
  <c r="G5939" i="2"/>
  <c r="H5939" i="2"/>
  <c r="I5939" i="2"/>
  <c r="L5939" i="2"/>
  <c r="N5939" i="2"/>
  <c r="O5939" i="2" s="1"/>
  <c r="P5939" i="2"/>
  <c r="Q5939" i="2"/>
  <c r="R5939" i="2" s="1"/>
  <c r="F5940" i="2"/>
  <c r="G5940" i="2"/>
  <c r="H5940" i="2"/>
  <c r="I5940" i="2"/>
  <c r="L5940" i="2"/>
  <c r="N5940" i="2"/>
  <c r="O5940" i="2"/>
  <c r="P5940" i="2"/>
  <c r="Q5940" i="2"/>
  <c r="R5940" i="2"/>
  <c r="H5941" i="2"/>
  <c r="L5941" i="2"/>
  <c r="N5941" i="2"/>
  <c r="P5941" i="2"/>
  <c r="Q5941" i="2"/>
  <c r="R5941" i="2" s="1"/>
  <c r="H5942" i="2"/>
  <c r="I5942" i="2"/>
  <c r="L5942" i="2"/>
  <c r="N5942" i="2"/>
  <c r="P5942" i="2"/>
  <c r="Q5942" i="2"/>
  <c r="R5942" i="2" s="1"/>
  <c r="H5943" i="2"/>
  <c r="L5943" i="2"/>
  <c r="N5943" i="2"/>
  <c r="O5943" i="2" s="1"/>
  <c r="P5943" i="2"/>
  <c r="Q5943" i="2"/>
  <c r="R5943" i="2" s="1"/>
  <c r="F5944" i="2"/>
  <c r="G5944" i="2"/>
  <c r="H5944" i="2"/>
  <c r="L5944" i="2"/>
  <c r="N5944" i="2"/>
  <c r="I5944" i="2" s="1"/>
  <c r="O5944" i="2"/>
  <c r="P5944" i="2"/>
  <c r="Q5944" i="2"/>
  <c r="R5944" i="2" s="1"/>
  <c r="F5945" i="2"/>
  <c r="G5945" i="2"/>
  <c r="H5945" i="2"/>
  <c r="I5945" i="2"/>
  <c r="L5945" i="2"/>
  <c r="N5945" i="2"/>
  <c r="O5945" i="2" s="1"/>
  <c r="P5945" i="2"/>
  <c r="Q5945" i="2"/>
  <c r="R5945" i="2"/>
  <c r="H5946" i="2"/>
  <c r="L5946" i="2"/>
  <c r="N5946" i="2"/>
  <c r="P5946" i="2"/>
  <c r="Q5946" i="2"/>
  <c r="R5946" i="2"/>
  <c r="G5947" i="2"/>
  <c r="H5947" i="2"/>
  <c r="I5947" i="2"/>
  <c r="L5947" i="2"/>
  <c r="N5947" i="2"/>
  <c r="F5947" i="2" s="1"/>
  <c r="P5947" i="2"/>
  <c r="Q5947" i="2"/>
  <c r="R5947" i="2" s="1"/>
  <c r="H5948" i="2"/>
  <c r="L5948" i="2"/>
  <c r="N5948" i="2"/>
  <c r="P5948" i="2"/>
  <c r="Q5948" i="2"/>
  <c r="R5948" i="2" s="1"/>
  <c r="F5949" i="2"/>
  <c r="H5949" i="2"/>
  <c r="I5949" i="2"/>
  <c r="L5949" i="2"/>
  <c r="N5949" i="2"/>
  <c r="P5949" i="2"/>
  <c r="Q5949" i="2"/>
  <c r="R5949" i="2"/>
  <c r="F5950" i="2"/>
  <c r="H5950" i="2"/>
  <c r="L5950" i="2"/>
  <c r="N5950" i="2"/>
  <c r="O5950" i="2" s="1"/>
  <c r="P5950" i="2"/>
  <c r="Q5950" i="2"/>
  <c r="R5950" i="2" s="1"/>
  <c r="F5951" i="2"/>
  <c r="G5951" i="2"/>
  <c r="H5951" i="2"/>
  <c r="I5951" i="2"/>
  <c r="L5951" i="2"/>
  <c r="N5951" i="2"/>
  <c r="O5951" i="2" s="1"/>
  <c r="P5951" i="2"/>
  <c r="Q5951" i="2"/>
  <c r="R5951" i="2" s="1"/>
  <c r="F5952" i="2"/>
  <c r="G5952" i="2"/>
  <c r="H5952" i="2"/>
  <c r="L5952" i="2"/>
  <c r="N5952" i="2"/>
  <c r="I5952" i="2" s="1"/>
  <c r="O5952" i="2"/>
  <c r="P5952" i="2"/>
  <c r="Q5952" i="2"/>
  <c r="R5952" i="2"/>
  <c r="F5953" i="2"/>
  <c r="G5953" i="2"/>
  <c r="H5953" i="2"/>
  <c r="I5953" i="2"/>
  <c r="L5953" i="2"/>
  <c r="N5953" i="2"/>
  <c r="O5953" i="2"/>
  <c r="P5953" i="2"/>
  <c r="Q5953" i="2"/>
  <c r="R5953" i="2" s="1"/>
  <c r="H5954" i="2"/>
  <c r="L5954" i="2"/>
  <c r="N5954" i="2"/>
  <c r="P5954" i="2"/>
  <c r="Q5954" i="2"/>
  <c r="R5954" i="2" s="1"/>
  <c r="H5955" i="2"/>
  <c r="L5955" i="2"/>
  <c r="N5955" i="2"/>
  <c r="P5955" i="2"/>
  <c r="Q5955" i="2"/>
  <c r="R5955" i="2"/>
  <c r="F5956" i="2"/>
  <c r="H5956" i="2"/>
  <c r="L5956" i="2"/>
  <c r="N5956" i="2"/>
  <c r="P5956" i="2"/>
  <c r="Q5956" i="2"/>
  <c r="R5956" i="2" s="1"/>
  <c r="F5957" i="2"/>
  <c r="G5957" i="2"/>
  <c r="H5957" i="2"/>
  <c r="I5957" i="2"/>
  <c r="L5957" i="2"/>
  <c r="N5957" i="2"/>
  <c r="O5957" i="2" s="1"/>
  <c r="P5957" i="2"/>
  <c r="Q5957" i="2"/>
  <c r="R5957" i="2" s="1"/>
  <c r="G5958" i="2"/>
  <c r="H5958" i="2"/>
  <c r="L5958" i="2"/>
  <c r="N5958" i="2"/>
  <c r="O5958" i="2"/>
  <c r="P5958" i="2"/>
  <c r="Q5958" i="2"/>
  <c r="R5958" i="2"/>
  <c r="F5959" i="2"/>
  <c r="H5959" i="2"/>
  <c r="I5959" i="2"/>
  <c r="L5959" i="2"/>
  <c r="N5959" i="2"/>
  <c r="P5959" i="2"/>
  <c r="Q5959" i="2"/>
  <c r="R5959" i="2" s="1"/>
  <c r="H5960" i="2"/>
  <c r="I5960" i="2"/>
  <c r="L5960" i="2"/>
  <c r="N5960" i="2"/>
  <c r="P5960" i="2"/>
  <c r="Q5960" i="2"/>
  <c r="R5960" i="2"/>
  <c r="F5961" i="2"/>
  <c r="H5961" i="2"/>
  <c r="I5961" i="2"/>
  <c r="L5961" i="2"/>
  <c r="N5961" i="2"/>
  <c r="G5961" i="2" s="1"/>
  <c r="O5961" i="2"/>
  <c r="P5961" i="2"/>
  <c r="Q5961" i="2"/>
  <c r="R5961" i="2" s="1"/>
  <c r="G5962" i="2"/>
  <c r="H5962" i="2"/>
  <c r="L5962" i="2"/>
  <c r="N5962" i="2"/>
  <c r="I5962" i="2" s="1"/>
  <c r="O5962" i="2"/>
  <c r="P5962" i="2"/>
  <c r="Q5962" i="2"/>
  <c r="R5962" i="2"/>
  <c r="F5974" i="2"/>
  <c r="G5974" i="2"/>
  <c r="H5974" i="2"/>
  <c r="I5974" i="2"/>
  <c r="L5974" i="2"/>
  <c r="N5974" i="2"/>
  <c r="O5974" i="2"/>
  <c r="P5974" i="2"/>
  <c r="Q5974" i="2"/>
  <c r="R5974" i="2" s="1"/>
  <c r="F5975" i="2"/>
  <c r="G5975" i="2"/>
  <c r="H5975" i="2"/>
  <c r="I5975" i="2"/>
  <c r="L5975" i="2"/>
  <c r="N5975" i="2"/>
  <c r="O5975" i="2" s="1"/>
  <c r="P5975" i="2"/>
  <c r="Q5975" i="2"/>
  <c r="R5975" i="2"/>
  <c r="H5976" i="2"/>
  <c r="I5976" i="2"/>
  <c r="L5976" i="2"/>
  <c r="N5976" i="2"/>
  <c r="O5976" i="2" s="1"/>
  <c r="P5976" i="2"/>
  <c r="Q5976" i="2"/>
  <c r="R5976" i="2" s="1"/>
  <c r="F5977" i="2"/>
  <c r="G5977" i="2"/>
  <c r="H5977" i="2"/>
  <c r="I5977" i="2"/>
  <c r="L5977" i="2"/>
  <c r="N5977" i="2"/>
  <c r="O5977" i="2"/>
  <c r="P5977" i="2"/>
  <c r="Q5977" i="2"/>
  <c r="R5977" i="2" s="1"/>
  <c r="H5978" i="2"/>
  <c r="L5978" i="2"/>
  <c r="N5978" i="2"/>
  <c r="O5978" i="2" s="1"/>
  <c r="P5978" i="2"/>
  <c r="Q5978" i="2"/>
  <c r="R5978" i="2" s="1"/>
  <c r="F5979" i="2"/>
  <c r="G5979" i="2"/>
  <c r="H5979" i="2"/>
  <c r="L5979" i="2"/>
  <c r="N5979" i="2"/>
  <c r="I5979" i="2" s="1"/>
  <c r="P5979" i="2"/>
  <c r="Q5979" i="2"/>
  <c r="R5979" i="2"/>
  <c r="F5980" i="2"/>
  <c r="G5980" i="2"/>
  <c r="H5980" i="2"/>
  <c r="I5980" i="2"/>
  <c r="L5980" i="2"/>
  <c r="N5980" i="2"/>
  <c r="O5980" i="2"/>
  <c r="P5980" i="2"/>
  <c r="Q5980" i="2"/>
  <c r="R5980" i="2" s="1"/>
  <c r="G5981" i="2"/>
  <c r="H5981" i="2"/>
  <c r="L5981" i="2"/>
  <c r="N5981" i="2"/>
  <c r="P5981" i="2"/>
  <c r="Q5981" i="2"/>
  <c r="R5981" i="2"/>
  <c r="F5982" i="2"/>
  <c r="G5982" i="2"/>
  <c r="H5982" i="2"/>
  <c r="L5982" i="2"/>
  <c r="N5982" i="2"/>
  <c r="P5982" i="2"/>
  <c r="Q5982" i="2"/>
  <c r="R5982" i="2" s="1"/>
  <c r="H5983" i="2"/>
  <c r="L5983" i="2"/>
  <c r="N5983" i="2"/>
  <c r="O5983" i="2"/>
  <c r="P5983" i="2"/>
  <c r="Q5983" i="2"/>
  <c r="R5983" i="2" s="1"/>
  <c r="H5984" i="2"/>
  <c r="I5984" i="2"/>
  <c r="L5984" i="2"/>
  <c r="N5984" i="2"/>
  <c r="O5984" i="2"/>
  <c r="P5984" i="2"/>
  <c r="Q5984" i="2"/>
  <c r="R5984" i="2" s="1"/>
  <c r="F5996" i="2"/>
  <c r="H5996" i="2"/>
  <c r="L5996" i="2"/>
  <c r="N5996" i="2"/>
  <c r="O5996" i="2" s="1"/>
  <c r="P5996" i="2"/>
  <c r="Q5996" i="2"/>
  <c r="R5996" i="2"/>
  <c r="H5997" i="2"/>
  <c r="L5997" i="2"/>
  <c r="N5997" i="2"/>
  <c r="P5997" i="2"/>
  <c r="Q5997" i="2"/>
  <c r="R5997" i="2"/>
  <c r="F5998" i="2"/>
  <c r="G5998" i="2"/>
  <c r="H5998" i="2"/>
  <c r="I5998" i="2"/>
  <c r="L5998" i="2"/>
  <c r="N5998" i="2"/>
  <c r="O5998" i="2"/>
  <c r="P5998" i="2"/>
  <c r="Q5998" i="2"/>
  <c r="R5998" i="2" s="1"/>
  <c r="H5999" i="2"/>
  <c r="I5999" i="2"/>
  <c r="L5999" i="2"/>
  <c r="N5999" i="2"/>
  <c r="F5999" i="2" s="1"/>
  <c r="O5999" i="2"/>
  <c r="P5999" i="2"/>
  <c r="Q5999" i="2"/>
  <c r="R5999" i="2"/>
  <c r="H6000" i="2"/>
  <c r="I6000" i="2"/>
  <c r="L6000" i="2"/>
  <c r="N6000" i="2"/>
  <c r="O6000" i="2"/>
  <c r="P6000" i="2"/>
  <c r="Q6000" i="2"/>
  <c r="R6000" i="2" s="1"/>
  <c r="G6001" i="2"/>
  <c r="H6001" i="2"/>
  <c r="I6001" i="2"/>
  <c r="L6001" i="2"/>
  <c r="N6001" i="2"/>
  <c r="F6001" i="2" s="1"/>
  <c r="O6001" i="2"/>
  <c r="P6001" i="2"/>
  <c r="Q6001" i="2"/>
  <c r="R6001" i="2"/>
  <c r="F6002" i="2"/>
  <c r="H6002" i="2"/>
  <c r="I6002" i="2"/>
  <c r="L6002" i="2"/>
  <c r="N6002" i="2"/>
  <c r="G6002" i="2" s="1"/>
  <c r="O6002" i="2"/>
  <c r="P6002" i="2"/>
  <c r="Q6002" i="2"/>
  <c r="R6002" i="2"/>
  <c r="H6003" i="2"/>
  <c r="L6003" i="2"/>
  <c r="N6003" i="2"/>
  <c r="P6003" i="2"/>
  <c r="Q6003" i="2"/>
  <c r="R6003" i="2" s="1"/>
  <c r="F6004" i="2"/>
  <c r="G6004" i="2"/>
  <c r="H6004" i="2"/>
  <c r="I6004" i="2"/>
  <c r="L6004" i="2"/>
  <c r="N6004" i="2"/>
  <c r="O6004" i="2"/>
  <c r="P6004" i="2"/>
  <c r="Q6004" i="2"/>
  <c r="R6004" i="2" s="1"/>
  <c r="H6005" i="2"/>
  <c r="L6005" i="2"/>
  <c r="N6005" i="2"/>
  <c r="O6005" i="2"/>
  <c r="P6005" i="2"/>
  <c r="Q6005" i="2"/>
  <c r="R6005" i="2"/>
  <c r="F6006" i="2"/>
  <c r="G6006" i="2"/>
  <c r="H6006" i="2"/>
  <c r="I6006" i="2"/>
  <c r="L6006" i="2"/>
  <c r="N6006" i="2"/>
  <c r="O6006" i="2"/>
  <c r="P6006" i="2"/>
  <c r="Q6006" i="2"/>
  <c r="R6006" i="2" s="1"/>
  <c r="H6007" i="2"/>
  <c r="I6007" i="2"/>
  <c r="L6007" i="2"/>
  <c r="N6007" i="2"/>
  <c r="P6007" i="2"/>
  <c r="Q6007" i="2"/>
  <c r="R6007" i="2" s="1"/>
  <c r="F6008" i="2"/>
  <c r="H6008" i="2"/>
  <c r="I6008" i="2"/>
  <c r="L6008" i="2"/>
  <c r="N6008" i="2"/>
  <c r="G6008" i="2" s="1"/>
  <c r="O6008" i="2"/>
  <c r="P6008" i="2"/>
  <c r="Q6008" i="2"/>
  <c r="R6008" i="2" s="1"/>
  <c r="H6009" i="2"/>
  <c r="L6009" i="2"/>
  <c r="N6009" i="2"/>
  <c r="P6009" i="2"/>
  <c r="Q6009" i="2"/>
  <c r="R6009" i="2" s="1"/>
  <c r="F6010" i="2"/>
  <c r="G6010" i="2"/>
  <c r="H6010" i="2"/>
  <c r="I6010" i="2"/>
  <c r="L6010" i="2"/>
  <c r="N6010" i="2"/>
  <c r="O6010" i="2"/>
  <c r="P6010" i="2"/>
  <c r="Q6010" i="2"/>
  <c r="R6010" i="2" s="1"/>
  <c r="H6011" i="2"/>
  <c r="I6011" i="2"/>
  <c r="L6011" i="2"/>
  <c r="N6011" i="2"/>
  <c r="P6011" i="2"/>
  <c r="Q6011" i="2"/>
  <c r="R6011" i="2"/>
  <c r="F6012" i="2"/>
  <c r="G6012" i="2"/>
  <c r="H6012" i="2"/>
  <c r="I6012" i="2"/>
  <c r="L6012" i="2"/>
  <c r="N6012" i="2"/>
  <c r="O6012" i="2"/>
  <c r="P6012" i="2"/>
  <c r="Q6012" i="2"/>
  <c r="R6012" i="2" s="1"/>
  <c r="H6013" i="2"/>
  <c r="L6013" i="2"/>
  <c r="N6013" i="2"/>
  <c r="O6013" i="2"/>
  <c r="P6013" i="2"/>
  <c r="Q6013" i="2"/>
  <c r="R6013" i="2" s="1"/>
  <c r="H6014" i="2"/>
  <c r="L6014" i="2"/>
  <c r="N6014" i="2"/>
  <c r="P6014" i="2"/>
  <c r="Q6014" i="2"/>
  <c r="R6014" i="2"/>
  <c r="F6015" i="2"/>
  <c r="G6015" i="2"/>
  <c r="H6015" i="2"/>
  <c r="L6015" i="2"/>
  <c r="N6015" i="2"/>
  <c r="P6015" i="2"/>
  <c r="Q6015" i="2"/>
  <c r="R6015" i="2" s="1"/>
  <c r="F6016" i="2"/>
  <c r="G6016" i="2"/>
  <c r="H6016" i="2"/>
  <c r="I6016" i="2"/>
  <c r="L6016" i="2"/>
  <c r="N6016" i="2"/>
  <c r="O6016" i="2"/>
  <c r="P6016" i="2"/>
  <c r="Q6016" i="2"/>
  <c r="R6016" i="2" s="1"/>
  <c r="F6017" i="2"/>
  <c r="H6017" i="2"/>
  <c r="L6017" i="2"/>
  <c r="N6017" i="2"/>
  <c r="O6017" i="2"/>
  <c r="P6017" i="2"/>
  <c r="Q6017" i="2"/>
  <c r="R6017" i="2"/>
  <c r="H6018" i="2"/>
  <c r="L6018" i="2"/>
  <c r="N6018" i="2"/>
  <c r="O6018" i="2"/>
  <c r="P6018" i="2"/>
  <c r="Q6018" i="2"/>
  <c r="R6018" i="2" s="1"/>
  <c r="G6019" i="2"/>
  <c r="H6019" i="2"/>
  <c r="I6019" i="2"/>
  <c r="L6019" i="2"/>
  <c r="N6019" i="2"/>
  <c r="F6019" i="2" s="1"/>
  <c r="O6019" i="2"/>
  <c r="P6019" i="2"/>
  <c r="Q6019" i="2"/>
  <c r="R6019" i="2"/>
  <c r="F6020" i="2"/>
  <c r="H6020" i="2"/>
  <c r="L6020" i="2"/>
  <c r="N6020" i="2"/>
  <c r="O6020" i="2" s="1"/>
  <c r="P6020" i="2"/>
  <c r="Q6020" i="2"/>
  <c r="R6020" i="2"/>
  <c r="G6021" i="2"/>
  <c r="H6021" i="2"/>
  <c r="L6021" i="2"/>
  <c r="N6021" i="2"/>
  <c r="I6021" i="2" s="1"/>
  <c r="O6021" i="2"/>
  <c r="P6021" i="2"/>
  <c r="Q6021" i="2"/>
  <c r="R6021" i="2" s="1"/>
  <c r="F6022" i="2"/>
  <c r="G6022" i="2"/>
  <c r="H6022" i="2"/>
  <c r="I6022" i="2"/>
  <c r="L6022" i="2"/>
  <c r="N6022" i="2"/>
  <c r="O6022" i="2"/>
  <c r="P6022" i="2"/>
  <c r="Q6022" i="2"/>
  <c r="R6022" i="2" s="1"/>
  <c r="F6023" i="2"/>
  <c r="G6023" i="2"/>
  <c r="H6023" i="2"/>
  <c r="L6023" i="2"/>
  <c r="N6023" i="2"/>
  <c r="I6023" i="2" s="1"/>
  <c r="O6023" i="2"/>
  <c r="P6023" i="2"/>
  <c r="Q6023" i="2"/>
  <c r="R6023" i="2"/>
  <c r="F6024" i="2"/>
  <c r="G6024" i="2"/>
  <c r="H6024" i="2"/>
  <c r="I6024" i="2"/>
  <c r="L6024" i="2"/>
  <c r="N6024" i="2"/>
  <c r="O6024" i="2"/>
  <c r="P6024" i="2"/>
  <c r="Q6024" i="2"/>
  <c r="R6024" i="2" s="1"/>
  <c r="G6025" i="2"/>
  <c r="H6025" i="2"/>
  <c r="I6025" i="2"/>
  <c r="L6025" i="2"/>
  <c r="N6025" i="2"/>
  <c r="F6025" i="2" s="1"/>
  <c r="P6025" i="2"/>
  <c r="Q6025" i="2"/>
  <c r="R6025" i="2" s="1"/>
  <c r="H6037" i="2"/>
  <c r="L6037" i="2"/>
  <c r="N6037" i="2"/>
  <c r="O6037" i="2" s="1"/>
  <c r="P6037" i="2"/>
  <c r="Q6037" i="2"/>
  <c r="R6037" i="2"/>
  <c r="H6038" i="2"/>
  <c r="L6038" i="2"/>
  <c r="N6038" i="2"/>
  <c r="P6038" i="2"/>
  <c r="Q6038" i="2"/>
  <c r="R6038" i="2"/>
  <c r="F6039" i="2"/>
  <c r="G6039" i="2"/>
  <c r="H6039" i="2"/>
  <c r="I6039" i="2"/>
  <c r="L6039" i="2"/>
  <c r="N6039" i="2"/>
  <c r="O6039" i="2"/>
  <c r="P6039" i="2"/>
  <c r="Q6039" i="2"/>
  <c r="R6039" i="2" s="1"/>
  <c r="H6040" i="2"/>
  <c r="L6040" i="2"/>
  <c r="N6040" i="2"/>
  <c r="P6040" i="2"/>
  <c r="Q6040" i="2"/>
  <c r="R6040" i="2"/>
  <c r="G6041" i="2"/>
  <c r="H6041" i="2"/>
  <c r="L6041" i="2"/>
  <c r="N6041" i="2"/>
  <c r="O6041" i="2" s="1"/>
  <c r="P6041" i="2"/>
  <c r="Q6041" i="2"/>
  <c r="R6041" i="2"/>
  <c r="G6042" i="2"/>
  <c r="H6042" i="2"/>
  <c r="I6042" i="2"/>
  <c r="L6042" i="2"/>
  <c r="N6042" i="2"/>
  <c r="F6042" i="2" s="1"/>
  <c r="O6042" i="2"/>
  <c r="P6042" i="2"/>
  <c r="Q6042" i="2"/>
  <c r="R6042" i="2" s="1"/>
  <c r="H6043" i="2"/>
  <c r="L6043" i="2"/>
  <c r="N6043" i="2"/>
  <c r="O6043" i="2"/>
  <c r="P6043" i="2"/>
  <c r="Q6043" i="2"/>
  <c r="R6043" i="2" s="1"/>
  <c r="H6044" i="2"/>
  <c r="L6044" i="2"/>
  <c r="N6044" i="2"/>
  <c r="P6044" i="2"/>
  <c r="Q6044" i="2"/>
  <c r="R6044" i="2" s="1"/>
  <c r="F6045" i="2"/>
  <c r="G6045" i="2"/>
  <c r="H6045" i="2"/>
  <c r="I6045" i="2"/>
  <c r="L6045" i="2"/>
  <c r="N6045" i="2"/>
  <c r="O6045" i="2"/>
  <c r="P6045" i="2"/>
  <c r="Q6045" i="2"/>
  <c r="R6045" i="2" s="1"/>
  <c r="H6046" i="2"/>
  <c r="L6046" i="2"/>
  <c r="N6046" i="2"/>
  <c r="P6046" i="2"/>
  <c r="Q6046" i="2"/>
  <c r="R6046" i="2"/>
  <c r="F6047" i="2"/>
  <c r="H6047" i="2"/>
  <c r="I6047" i="2"/>
  <c r="L6047" i="2"/>
  <c r="N6047" i="2"/>
  <c r="G6047" i="2" s="1"/>
  <c r="P6047" i="2"/>
  <c r="Q6047" i="2"/>
  <c r="R6047" i="2"/>
  <c r="H6048" i="2"/>
  <c r="L6048" i="2"/>
  <c r="N6048" i="2"/>
  <c r="O6048" i="2"/>
  <c r="P6048" i="2"/>
  <c r="Q6048" i="2"/>
  <c r="R6048" i="2" s="1"/>
  <c r="H6049" i="2"/>
  <c r="L6049" i="2"/>
  <c r="N6049" i="2"/>
  <c r="P6049" i="2"/>
  <c r="Q6049" i="2"/>
  <c r="R6049" i="2"/>
  <c r="F6050" i="2"/>
  <c r="G6050" i="2"/>
  <c r="H6050" i="2"/>
  <c r="L6050" i="2"/>
  <c r="N6050" i="2"/>
  <c r="I6050" i="2" s="1"/>
  <c r="P6050" i="2"/>
  <c r="Q6050" i="2"/>
  <c r="R6050" i="2" s="1"/>
  <c r="F6051" i="2"/>
  <c r="G6051" i="2"/>
  <c r="H6051" i="2"/>
  <c r="I6051" i="2"/>
  <c r="L6051" i="2"/>
  <c r="N6051" i="2"/>
  <c r="O6051" i="2"/>
  <c r="P6051" i="2"/>
  <c r="Q6051" i="2"/>
  <c r="R6051" i="2" s="1"/>
  <c r="H6052" i="2"/>
  <c r="L6052" i="2"/>
  <c r="N6052" i="2"/>
  <c r="P6052" i="2"/>
  <c r="Q6052" i="2"/>
  <c r="R6052" i="2"/>
  <c r="F6053" i="2"/>
  <c r="G6053" i="2"/>
  <c r="H6053" i="2"/>
  <c r="I6053" i="2"/>
  <c r="L6053" i="2"/>
  <c r="N6053" i="2"/>
  <c r="O6053" i="2" s="1"/>
  <c r="P6053" i="2"/>
  <c r="Q6053" i="2"/>
  <c r="R6053" i="2"/>
  <c r="H6054" i="2"/>
  <c r="I6054" i="2"/>
  <c r="L6054" i="2"/>
  <c r="N6054" i="2"/>
  <c r="O6054" i="2"/>
  <c r="P6054" i="2"/>
  <c r="Q6054" i="2"/>
  <c r="R6054" i="2"/>
  <c r="H6055" i="2"/>
  <c r="I6055" i="2"/>
  <c r="L6055" i="2"/>
  <c r="N6055" i="2"/>
  <c r="O6055" i="2"/>
  <c r="P6055" i="2"/>
  <c r="Q6055" i="2"/>
  <c r="R6055" i="2" s="1"/>
  <c r="F6056" i="2"/>
  <c r="H6056" i="2"/>
  <c r="L6056" i="2"/>
  <c r="N6056" i="2"/>
  <c r="O6056" i="2"/>
  <c r="P6056" i="2"/>
  <c r="Q6056" i="2"/>
  <c r="R6056" i="2" s="1"/>
  <c r="F6057" i="2"/>
  <c r="G6057" i="2"/>
  <c r="H6057" i="2"/>
  <c r="I6057" i="2"/>
  <c r="L6057" i="2"/>
  <c r="N6057" i="2"/>
  <c r="O6057" i="2"/>
  <c r="P6057" i="2"/>
  <c r="Q6057" i="2"/>
  <c r="R6057" i="2" s="1"/>
  <c r="H6058" i="2"/>
  <c r="I6058" i="2"/>
  <c r="L6058" i="2"/>
  <c r="N6058" i="2"/>
  <c r="P6058" i="2"/>
  <c r="Q6058" i="2"/>
  <c r="R6058" i="2"/>
  <c r="G6059" i="2"/>
  <c r="H6059" i="2"/>
  <c r="I6059" i="2"/>
  <c r="L6059" i="2"/>
  <c r="N6059" i="2"/>
  <c r="F6059" i="2" s="1"/>
  <c r="O6059" i="2"/>
  <c r="P6059" i="2"/>
  <c r="Q6059" i="2"/>
  <c r="R6059" i="2"/>
  <c r="G6060" i="2"/>
  <c r="H6060" i="2"/>
  <c r="L6060" i="2"/>
  <c r="N6060" i="2"/>
  <c r="O6060" i="2"/>
  <c r="P6060" i="2"/>
  <c r="Q6060" i="2"/>
  <c r="R6060" i="2" s="1"/>
  <c r="H6061" i="2"/>
  <c r="L6061" i="2"/>
  <c r="N6061" i="2"/>
  <c r="O6061" i="2"/>
  <c r="P6061" i="2"/>
  <c r="Q6061" i="2"/>
  <c r="R6061" i="2"/>
  <c r="F6062" i="2"/>
  <c r="G6062" i="2"/>
  <c r="H6062" i="2"/>
  <c r="L6062" i="2"/>
  <c r="N6062" i="2"/>
  <c r="P6062" i="2"/>
  <c r="Q6062" i="2"/>
  <c r="R6062" i="2"/>
  <c r="F6063" i="2"/>
  <c r="G6063" i="2"/>
  <c r="H6063" i="2"/>
  <c r="I6063" i="2"/>
  <c r="L6063" i="2"/>
  <c r="N6063" i="2"/>
  <c r="O6063" i="2"/>
  <c r="P6063" i="2"/>
  <c r="Q6063" i="2"/>
  <c r="R6063" i="2" s="1"/>
  <c r="F6075" i="2"/>
  <c r="G6075" i="2"/>
  <c r="G6076" i="2" s="1"/>
  <c r="H6075" i="2"/>
  <c r="I6075" i="2"/>
  <c r="L6075" i="2"/>
  <c r="N6075" i="2"/>
  <c r="O6075" i="2"/>
  <c r="P6075" i="2"/>
  <c r="Q6075" i="2"/>
  <c r="R6075" i="2" s="1"/>
  <c r="H6087" i="2"/>
  <c r="I6087" i="2"/>
  <c r="L6087" i="2"/>
  <c r="N6087" i="2"/>
  <c r="P6087" i="2"/>
  <c r="Q6087" i="2"/>
  <c r="R6087" i="2"/>
  <c r="H6097" i="2"/>
  <c r="I6097" i="2"/>
  <c r="L6097" i="2"/>
  <c r="N6097" i="2"/>
  <c r="O6097" i="2"/>
  <c r="P6097" i="2"/>
  <c r="Q6097" i="2"/>
  <c r="R6097" i="2"/>
  <c r="H6098" i="2"/>
  <c r="L6098" i="2"/>
  <c r="N6098" i="2"/>
  <c r="O6098" i="2"/>
  <c r="P6098" i="2"/>
  <c r="Q6098" i="2"/>
  <c r="R6098" i="2" s="1"/>
  <c r="G6099" i="2"/>
  <c r="H6099" i="2"/>
  <c r="I6099" i="2"/>
  <c r="L6099" i="2"/>
  <c r="N6099" i="2"/>
  <c r="P6099" i="2"/>
  <c r="Q6099" i="2"/>
  <c r="R6099" i="2"/>
  <c r="F6100" i="2"/>
  <c r="H6100" i="2"/>
  <c r="I6100" i="2"/>
  <c r="L6100" i="2"/>
  <c r="N6100" i="2"/>
  <c r="G6100" i="2" s="1"/>
  <c r="P6100" i="2"/>
  <c r="Q6100" i="2"/>
  <c r="R6100" i="2" s="1"/>
  <c r="H6101" i="2"/>
  <c r="L6101" i="2"/>
  <c r="N6101" i="2"/>
  <c r="O6101" i="2"/>
  <c r="P6101" i="2"/>
  <c r="Q6101" i="2"/>
  <c r="R6101" i="2"/>
  <c r="F6102" i="2"/>
  <c r="G6102" i="2"/>
  <c r="H6102" i="2"/>
  <c r="I6102" i="2"/>
  <c r="L6102" i="2"/>
  <c r="N6102" i="2"/>
  <c r="O6102" i="2"/>
  <c r="P6102" i="2"/>
  <c r="Q6102" i="2"/>
  <c r="R6102" i="2"/>
  <c r="F6111" i="2"/>
  <c r="G6111" i="2"/>
  <c r="H6111" i="2"/>
  <c r="L6111" i="2"/>
  <c r="N6111" i="2"/>
  <c r="P6111" i="2"/>
  <c r="Q6111" i="2"/>
  <c r="R6111" i="2"/>
  <c r="H6112" i="2"/>
  <c r="L6112" i="2"/>
  <c r="N6112" i="2"/>
  <c r="P6112" i="2"/>
  <c r="Q6112" i="2"/>
  <c r="R6112" i="2"/>
  <c r="H6113" i="2"/>
  <c r="I6113" i="2"/>
  <c r="L6113" i="2"/>
  <c r="N6113" i="2"/>
  <c r="O6113" i="2"/>
  <c r="P6113" i="2"/>
  <c r="Q6113" i="2"/>
  <c r="R6113" i="2" s="1"/>
  <c r="H6114" i="2"/>
  <c r="I6114" i="2"/>
  <c r="L6114" i="2"/>
  <c r="N6114" i="2"/>
  <c r="O6114" i="2"/>
  <c r="P6114" i="2"/>
  <c r="Q6114" i="2"/>
  <c r="R6114" i="2" s="1"/>
  <c r="H6115" i="2"/>
  <c r="L6115" i="2"/>
  <c r="N6115" i="2"/>
  <c r="O6115" i="2"/>
  <c r="P6115" i="2"/>
  <c r="Q6115" i="2"/>
  <c r="R6115" i="2"/>
  <c r="F6116" i="2"/>
  <c r="G6116" i="2"/>
  <c r="H6116" i="2"/>
  <c r="I6116" i="2"/>
  <c r="L6116" i="2"/>
  <c r="N6116" i="2"/>
  <c r="O6116" i="2"/>
  <c r="P6116" i="2"/>
  <c r="Q6116" i="2"/>
  <c r="R6116" i="2" s="1"/>
  <c r="H6117" i="2"/>
  <c r="I6117" i="2"/>
  <c r="L6117" i="2"/>
  <c r="N6117" i="2"/>
  <c r="P6117" i="2"/>
  <c r="Q6117" i="2"/>
  <c r="R6117" i="2" s="1"/>
  <c r="F6118" i="2"/>
  <c r="G6118" i="2"/>
  <c r="H6118" i="2"/>
  <c r="I6118" i="2"/>
  <c r="L6118" i="2"/>
  <c r="N6118" i="2"/>
  <c r="O6118" i="2"/>
  <c r="P6118" i="2"/>
  <c r="Q6118" i="2"/>
  <c r="R6118" i="2"/>
  <c r="H6119" i="2"/>
  <c r="L6119" i="2"/>
  <c r="N6119" i="2"/>
  <c r="O6119" i="2" s="1"/>
  <c r="P6119" i="2"/>
  <c r="Q6119" i="2"/>
  <c r="R6119" i="2"/>
  <c r="H6120" i="2"/>
  <c r="I6120" i="2"/>
  <c r="L6120" i="2"/>
  <c r="N6120" i="2"/>
  <c r="O6120" i="2"/>
  <c r="P6120" i="2"/>
  <c r="Q6120" i="2"/>
  <c r="R6120" i="2"/>
  <c r="F6121" i="2"/>
  <c r="G6121" i="2"/>
  <c r="H6121" i="2"/>
  <c r="L6121" i="2"/>
  <c r="N6121" i="2"/>
  <c r="I6121" i="2" s="1"/>
  <c r="O6121" i="2"/>
  <c r="P6121" i="2"/>
  <c r="Q6121" i="2"/>
  <c r="R6121" i="2"/>
  <c r="F6122" i="2"/>
  <c r="G6122" i="2"/>
  <c r="H6122" i="2"/>
  <c r="I6122" i="2"/>
  <c r="L6122" i="2"/>
  <c r="N6122" i="2"/>
  <c r="O6122" i="2"/>
  <c r="P6122" i="2"/>
  <c r="Q6122" i="2"/>
  <c r="R6122" i="2" s="1"/>
  <c r="F6131" i="2"/>
  <c r="G6131" i="2"/>
  <c r="H6131" i="2"/>
  <c r="I6131" i="2"/>
  <c r="L6131" i="2"/>
  <c r="N6131" i="2"/>
  <c r="O6131" i="2"/>
  <c r="P6131" i="2"/>
  <c r="Q6131" i="2"/>
  <c r="R6131" i="2"/>
  <c r="H6132" i="2"/>
  <c r="I6132" i="2"/>
  <c r="L6132" i="2"/>
  <c r="N6132" i="2"/>
  <c r="O6132" i="2" s="1"/>
  <c r="P6132" i="2"/>
  <c r="Q6132" i="2"/>
  <c r="R6132" i="2"/>
  <c r="F6133" i="2"/>
  <c r="G6133" i="2"/>
  <c r="H6133" i="2"/>
  <c r="L6133" i="2"/>
  <c r="N6133" i="2"/>
  <c r="I6133" i="2" s="1"/>
  <c r="O6133" i="2"/>
  <c r="P6133" i="2"/>
  <c r="Q6133" i="2"/>
  <c r="R6133" i="2" s="1"/>
  <c r="H6134" i="2"/>
  <c r="L6134" i="2"/>
  <c r="N6134" i="2"/>
  <c r="P6134" i="2"/>
  <c r="Q6134" i="2"/>
  <c r="R6134" i="2"/>
  <c r="H6135" i="2"/>
  <c r="I6135" i="2"/>
  <c r="L6135" i="2"/>
  <c r="N6135" i="2"/>
  <c r="O6135" i="2" s="1"/>
  <c r="P6135" i="2"/>
  <c r="Q6135" i="2"/>
  <c r="R6135" i="2" s="1"/>
  <c r="G6136" i="2"/>
  <c r="H6136" i="2"/>
  <c r="L6136" i="2"/>
  <c r="N6136" i="2"/>
  <c r="O6136" i="2"/>
  <c r="P6136" i="2"/>
  <c r="Q6136" i="2"/>
  <c r="R6136" i="2"/>
  <c r="F6137" i="2"/>
  <c r="G6137" i="2"/>
  <c r="H6137" i="2"/>
  <c r="I6137" i="2"/>
  <c r="L6137" i="2"/>
  <c r="N6137" i="2"/>
  <c r="O6137" i="2"/>
  <c r="P6137" i="2"/>
  <c r="Q6137" i="2"/>
  <c r="R6137" i="2"/>
  <c r="F6138" i="2"/>
  <c r="G6138" i="2"/>
  <c r="H6138" i="2"/>
  <c r="I6138" i="2"/>
  <c r="L6138" i="2"/>
  <c r="N6138" i="2"/>
  <c r="O6138" i="2"/>
  <c r="P6138" i="2"/>
  <c r="Q6138" i="2"/>
  <c r="R6138" i="2"/>
  <c r="G6139" i="2"/>
  <c r="H6139" i="2"/>
  <c r="I6139" i="2"/>
  <c r="L6139" i="2"/>
  <c r="N6139" i="2"/>
  <c r="P6139" i="2"/>
  <c r="Q6139" i="2"/>
  <c r="R6139" i="2" s="1"/>
  <c r="G6140" i="2"/>
  <c r="H6140" i="2"/>
  <c r="L6140" i="2"/>
  <c r="N6140" i="2"/>
  <c r="O6140" i="2" s="1"/>
  <c r="P6140" i="2"/>
  <c r="Q6140" i="2"/>
  <c r="R6140" i="2" s="1"/>
  <c r="H6141" i="2"/>
  <c r="I6141" i="2"/>
  <c r="L6141" i="2"/>
  <c r="N6141" i="2"/>
  <c r="O6141" i="2" s="1"/>
  <c r="P6141" i="2"/>
  <c r="Q6141" i="2"/>
  <c r="R6141" i="2"/>
  <c r="F6142" i="2"/>
  <c r="G6142" i="2"/>
  <c r="H6142" i="2"/>
  <c r="L6142" i="2"/>
  <c r="N6142" i="2"/>
  <c r="I6142" i="2" s="1"/>
  <c r="O6142" i="2"/>
  <c r="P6142" i="2"/>
  <c r="Q6142" i="2"/>
  <c r="R6142" i="2" s="1"/>
  <c r="F6143" i="2"/>
  <c r="G6143" i="2"/>
  <c r="H6143" i="2"/>
  <c r="I6143" i="2"/>
  <c r="L6143" i="2"/>
  <c r="N6143" i="2"/>
  <c r="O6143" i="2"/>
  <c r="P6143" i="2"/>
  <c r="Q6143" i="2"/>
  <c r="R6143" i="2" s="1"/>
  <c r="F6144" i="2"/>
  <c r="G6144" i="2"/>
  <c r="H6144" i="2"/>
  <c r="L6144" i="2"/>
  <c r="N6144" i="2"/>
  <c r="I6144" i="2" s="1"/>
  <c r="P6144" i="2"/>
  <c r="Q6144" i="2"/>
  <c r="R6144" i="2"/>
  <c r="F6145" i="2"/>
  <c r="G6145" i="2"/>
  <c r="H6145" i="2"/>
  <c r="I6145" i="2"/>
  <c r="L6145" i="2"/>
  <c r="N6145" i="2"/>
  <c r="O6145" i="2"/>
  <c r="P6145" i="2"/>
  <c r="Q6145" i="2"/>
  <c r="R6145" i="2" s="1"/>
  <c r="H6146" i="2"/>
  <c r="L6146" i="2"/>
  <c r="N6146" i="2"/>
  <c r="P6146" i="2"/>
  <c r="Q6146" i="2"/>
  <c r="R6146" i="2" s="1"/>
  <c r="F6147" i="2"/>
  <c r="H6147" i="2"/>
  <c r="I6147" i="2"/>
  <c r="L6147" i="2"/>
  <c r="N6147" i="2"/>
  <c r="G6147" i="2" s="1"/>
  <c r="P6147" i="2"/>
  <c r="Q6147" i="2"/>
  <c r="R6147" i="2" s="1"/>
  <c r="F6148" i="2"/>
  <c r="G6148" i="2"/>
  <c r="H6148" i="2"/>
  <c r="L6148" i="2"/>
  <c r="N6148" i="2"/>
  <c r="I6148" i="2" s="1"/>
  <c r="O6148" i="2"/>
  <c r="P6148" i="2"/>
  <c r="Q6148" i="2"/>
  <c r="R6148" i="2" s="1"/>
  <c r="F6149" i="2"/>
  <c r="G6149" i="2"/>
  <c r="H6149" i="2"/>
  <c r="I6149" i="2"/>
  <c r="L6149" i="2"/>
  <c r="N6149" i="2"/>
  <c r="O6149" i="2"/>
  <c r="P6149" i="2"/>
  <c r="Q6149" i="2"/>
  <c r="R6149" i="2"/>
  <c r="H6150" i="2"/>
  <c r="L6150" i="2"/>
  <c r="N6150" i="2"/>
  <c r="P6150" i="2"/>
  <c r="Q6150" i="2"/>
  <c r="R6150" i="2"/>
  <c r="F6151" i="2"/>
  <c r="H6151" i="2"/>
  <c r="L6151" i="2"/>
  <c r="N6151" i="2"/>
  <c r="O6151" i="2" s="1"/>
  <c r="P6151" i="2"/>
  <c r="Q6151" i="2"/>
  <c r="R6151" i="2" s="1"/>
  <c r="H6152" i="2"/>
  <c r="L6152" i="2"/>
  <c r="N6152" i="2"/>
  <c r="P6152" i="2"/>
  <c r="Q6152" i="2"/>
  <c r="R6152" i="2"/>
  <c r="H6153" i="2"/>
  <c r="L6153" i="2"/>
  <c r="N6153" i="2"/>
  <c r="O6153" i="2"/>
  <c r="P6153" i="2"/>
  <c r="Q6153" i="2"/>
  <c r="R6153" i="2" s="1"/>
  <c r="H6154" i="2"/>
  <c r="L6154" i="2"/>
  <c r="N6154" i="2"/>
  <c r="P6154" i="2"/>
  <c r="Q6154" i="2"/>
  <c r="R6154" i="2" s="1"/>
  <c r="F6155" i="2"/>
  <c r="G6155" i="2"/>
  <c r="H6155" i="2"/>
  <c r="I6155" i="2"/>
  <c r="L6155" i="2"/>
  <c r="N6155" i="2"/>
  <c r="O6155" i="2"/>
  <c r="P6155" i="2"/>
  <c r="Q6155" i="2"/>
  <c r="R6155" i="2" s="1"/>
  <c r="F6156" i="2"/>
  <c r="G6156" i="2"/>
  <c r="H6156" i="2"/>
  <c r="I6156" i="2"/>
  <c r="L6156" i="2"/>
  <c r="N6156" i="2"/>
  <c r="O6156" i="2"/>
  <c r="P6156" i="2"/>
  <c r="Q6156" i="2"/>
  <c r="R6156" i="2"/>
  <c r="F6166" i="2"/>
  <c r="G6166" i="2"/>
  <c r="H6166" i="2"/>
  <c r="I6166" i="2"/>
  <c r="L6166" i="2"/>
  <c r="N6166" i="2"/>
  <c r="O6166" i="2" s="1"/>
  <c r="P6166" i="2"/>
  <c r="Q6166" i="2"/>
  <c r="R6166" i="2"/>
  <c r="G6167" i="2"/>
  <c r="H6167" i="2"/>
  <c r="I6167" i="2"/>
  <c r="L6167" i="2"/>
  <c r="N6167" i="2"/>
  <c r="F6167" i="2" s="1"/>
  <c r="P6167" i="2"/>
  <c r="Q6167" i="2"/>
  <c r="R6167" i="2"/>
  <c r="H6168" i="2"/>
  <c r="L6168" i="2"/>
  <c r="N6168" i="2"/>
  <c r="O6168" i="2"/>
  <c r="P6168" i="2"/>
  <c r="Q6168" i="2"/>
  <c r="R6168" i="2"/>
  <c r="H6169" i="2"/>
  <c r="L6169" i="2"/>
  <c r="N6169" i="2"/>
  <c r="O6169" i="2" s="1"/>
  <c r="P6169" i="2"/>
  <c r="Q6169" i="2"/>
  <c r="R6169" i="2"/>
  <c r="F6170" i="2"/>
  <c r="G6170" i="2"/>
  <c r="H6170" i="2"/>
  <c r="I6170" i="2"/>
  <c r="L6170" i="2"/>
  <c r="N6170" i="2"/>
  <c r="O6170" i="2"/>
  <c r="P6170" i="2"/>
  <c r="Q6170" i="2"/>
  <c r="R6170" i="2" s="1"/>
  <c r="G6171" i="2"/>
  <c r="H6171" i="2"/>
  <c r="L6171" i="2"/>
  <c r="N6171" i="2"/>
  <c r="P6171" i="2"/>
  <c r="Q6171" i="2"/>
  <c r="R6171" i="2"/>
  <c r="G6172" i="2"/>
  <c r="H6172" i="2"/>
  <c r="L6172" i="2"/>
  <c r="N6172" i="2"/>
  <c r="O6172" i="2"/>
  <c r="P6172" i="2"/>
  <c r="Q6172" i="2"/>
  <c r="R6172" i="2"/>
  <c r="G6173" i="2"/>
  <c r="H6173" i="2"/>
  <c r="I6173" i="2"/>
  <c r="L6173" i="2"/>
  <c r="N6173" i="2"/>
  <c r="F6173" i="2" s="1"/>
  <c r="O6173" i="2"/>
  <c r="P6173" i="2"/>
  <c r="Q6173" i="2"/>
  <c r="R6173" i="2"/>
  <c r="H6174" i="2"/>
  <c r="L6174" i="2"/>
  <c r="N6174" i="2"/>
  <c r="O6174" i="2" s="1"/>
  <c r="P6174" i="2"/>
  <c r="Q6174" i="2"/>
  <c r="R6174" i="2" s="1"/>
  <c r="F6184" i="2"/>
  <c r="H6184" i="2"/>
  <c r="I6184" i="2"/>
  <c r="L6184" i="2"/>
  <c r="N6184" i="2"/>
  <c r="G6184" i="2" s="1"/>
  <c r="P6184" i="2"/>
  <c r="Q6184" i="2"/>
  <c r="R6184" i="2" s="1"/>
  <c r="F6185" i="2"/>
  <c r="G6185" i="2"/>
  <c r="H6185" i="2"/>
  <c r="L6185" i="2"/>
  <c r="N6185" i="2"/>
  <c r="I6185" i="2" s="1"/>
  <c r="O6185" i="2"/>
  <c r="P6185" i="2"/>
  <c r="Q6185" i="2"/>
  <c r="R6185" i="2" s="1"/>
  <c r="F6186" i="2"/>
  <c r="G6186" i="2"/>
  <c r="H6186" i="2"/>
  <c r="I6186" i="2"/>
  <c r="L6186" i="2"/>
  <c r="N6186" i="2"/>
  <c r="O6186" i="2"/>
  <c r="P6186" i="2"/>
  <c r="Q6186" i="2"/>
  <c r="R6186" i="2"/>
  <c r="H6187" i="2"/>
  <c r="L6187" i="2"/>
  <c r="N6187" i="2"/>
  <c r="O6187" i="2"/>
  <c r="P6187" i="2"/>
  <c r="Q6187" i="2"/>
  <c r="R6187" i="2"/>
  <c r="H6188" i="2"/>
  <c r="L6188" i="2"/>
  <c r="N6188" i="2"/>
  <c r="P6188" i="2"/>
  <c r="Q6188" i="2"/>
  <c r="R6188" i="2" s="1"/>
  <c r="H6189" i="2"/>
  <c r="L6189" i="2"/>
  <c r="N6189" i="2"/>
  <c r="P6189" i="2"/>
  <c r="Q6189" i="2"/>
  <c r="R6189" i="2"/>
  <c r="F6190" i="2"/>
  <c r="H6190" i="2"/>
  <c r="I6190" i="2"/>
  <c r="L6190" i="2"/>
  <c r="N6190" i="2"/>
  <c r="G6190" i="2" s="1"/>
  <c r="O6190" i="2"/>
  <c r="P6190" i="2"/>
  <c r="Q6190" i="2"/>
  <c r="R6190" i="2" s="1"/>
  <c r="F6200" i="2"/>
  <c r="H6200" i="2"/>
  <c r="L6200" i="2"/>
  <c r="N6200" i="2"/>
  <c r="O6200" i="2" s="1"/>
  <c r="P6200" i="2"/>
  <c r="Q6200" i="2"/>
  <c r="R6200" i="2" s="1"/>
  <c r="F6201" i="2"/>
  <c r="G6201" i="2"/>
  <c r="H6201" i="2"/>
  <c r="I6201" i="2"/>
  <c r="L6201" i="2"/>
  <c r="N6201" i="2"/>
  <c r="O6201" i="2"/>
  <c r="P6201" i="2"/>
  <c r="Q6201" i="2"/>
  <c r="R6201" i="2" s="1"/>
  <c r="H6202" i="2"/>
  <c r="L6202" i="2"/>
  <c r="N6202" i="2"/>
  <c r="P6202" i="2"/>
  <c r="Q6202" i="2"/>
  <c r="R6202" i="2"/>
  <c r="G6203" i="2"/>
  <c r="H6203" i="2"/>
  <c r="I6203" i="2"/>
  <c r="L6203" i="2"/>
  <c r="N6203" i="2"/>
  <c r="P6203" i="2"/>
  <c r="Q6203" i="2"/>
  <c r="R6203" i="2"/>
  <c r="H6204" i="2"/>
  <c r="L6204" i="2"/>
  <c r="N6204" i="2"/>
  <c r="O6204" i="2"/>
  <c r="P6204" i="2"/>
  <c r="Q6204" i="2"/>
  <c r="R6204" i="2" s="1"/>
  <c r="H6205" i="2"/>
  <c r="I6205" i="2"/>
  <c r="L6205" i="2"/>
  <c r="N6205" i="2"/>
  <c r="P6205" i="2"/>
  <c r="Q6205" i="2"/>
  <c r="R6205" i="2" s="1"/>
  <c r="H6206" i="2"/>
  <c r="L6206" i="2"/>
  <c r="N6206" i="2"/>
  <c r="O6206" i="2"/>
  <c r="P6206" i="2"/>
  <c r="Q6206" i="2"/>
  <c r="R6206" i="2" s="1"/>
  <c r="F6216" i="2"/>
  <c r="G6216" i="2"/>
  <c r="H6216" i="2"/>
  <c r="L6216" i="2"/>
  <c r="N6216" i="2"/>
  <c r="I6216" i="2" s="1"/>
  <c r="P6216" i="2"/>
  <c r="Q6216" i="2"/>
  <c r="R6216" i="2" s="1"/>
  <c r="F6217" i="2"/>
  <c r="G6217" i="2"/>
  <c r="H6217" i="2"/>
  <c r="I6217" i="2"/>
  <c r="L6217" i="2"/>
  <c r="N6217" i="2"/>
  <c r="O6217" i="2"/>
  <c r="P6217" i="2"/>
  <c r="Q6217" i="2"/>
  <c r="R6217" i="2"/>
  <c r="F6218" i="2"/>
  <c r="G6218" i="2"/>
  <c r="H6218" i="2"/>
  <c r="I6218" i="2"/>
  <c r="L6218" i="2"/>
  <c r="N6218" i="2"/>
  <c r="O6218" i="2"/>
  <c r="P6218" i="2"/>
  <c r="Q6218" i="2"/>
  <c r="R6218" i="2"/>
  <c r="H6219" i="2"/>
  <c r="L6219" i="2"/>
  <c r="N6219" i="2"/>
  <c r="O6219" i="2" s="1"/>
  <c r="P6219" i="2"/>
  <c r="Q6219" i="2"/>
  <c r="R6219" i="2" s="1"/>
  <c r="F6229" i="2"/>
  <c r="G6229" i="2"/>
  <c r="G6230" i="2" s="1"/>
  <c r="H6229" i="2"/>
  <c r="L6229" i="2"/>
  <c r="N6229" i="2"/>
  <c r="I6229" i="2" s="1"/>
  <c r="O6229" i="2"/>
  <c r="P6229" i="2"/>
  <c r="Q6229" i="2"/>
  <c r="R6229" i="2"/>
  <c r="G6239" i="2"/>
  <c r="H6239" i="2"/>
  <c r="I6239" i="2"/>
  <c r="L6239" i="2"/>
  <c r="N6239" i="2"/>
  <c r="F6239" i="2" s="1"/>
  <c r="P6239" i="2"/>
  <c r="Q6239" i="2"/>
  <c r="R6239" i="2" s="1"/>
  <c r="H6240" i="2"/>
  <c r="L6240" i="2"/>
  <c r="N6240" i="2"/>
  <c r="P6240" i="2"/>
  <c r="Q6240" i="2"/>
  <c r="R6240" i="2" s="1"/>
  <c r="F6241" i="2"/>
  <c r="G6241" i="2"/>
  <c r="H6241" i="2"/>
  <c r="L6241" i="2"/>
  <c r="N6241" i="2"/>
  <c r="I6241" i="2" s="1"/>
  <c r="O6241" i="2"/>
  <c r="P6241" i="2"/>
  <c r="Q6241" i="2"/>
  <c r="R6241" i="2"/>
  <c r="F6242" i="2"/>
  <c r="G6242" i="2"/>
  <c r="H6242" i="2"/>
  <c r="I6242" i="2"/>
  <c r="L6242" i="2"/>
  <c r="N6242" i="2"/>
  <c r="O6242" i="2"/>
  <c r="P6242" i="2"/>
  <c r="Q6242" i="2"/>
  <c r="R6242" i="2" s="1"/>
  <c r="H6243" i="2"/>
  <c r="L6243" i="2"/>
  <c r="N6243" i="2"/>
  <c r="G6243" i="2" s="1"/>
  <c r="P6243" i="2"/>
  <c r="Q6243" i="2"/>
  <c r="R6243" i="2" s="1"/>
  <c r="F6244" i="2"/>
  <c r="G6244" i="2"/>
  <c r="H6244" i="2"/>
  <c r="I6244" i="2"/>
  <c r="L6244" i="2"/>
  <c r="N6244" i="2"/>
  <c r="O6244" i="2" s="1"/>
  <c r="P6244" i="2"/>
  <c r="Q6244" i="2"/>
  <c r="R6244" i="2" s="1"/>
  <c r="F6245" i="2"/>
  <c r="G6245" i="2"/>
  <c r="H6245" i="2"/>
  <c r="L6245" i="2"/>
  <c r="N6245" i="2"/>
  <c r="I6245" i="2" s="1"/>
  <c r="P6245" i="2"/>
  <c r="Q6245" i="2"/>
  <c r="R6245" i="2" s="1"/>
  <c r="H6246" i="2"/>
  <c r="I6246" i="2"/>
  <c r="L6246" i="2"/>
  <c r="N6246" i="2"/>
  <c r="O6246" i="2"/>
  <c r="P6246" i="2"/>
  <c r="Q6246" i="2"/>
  <c r="R6246" i="2" s="1"/>
  <c r="F6247" i="2"/>
  <c r="H6247" i="2"/>
  <c r="L6247" i="2"/>
  <c r="N6247" i="2"/>
  <c r="O6247" i="2"/>
  <c r="P6247" i="2"/>
  <c r="Q6247" i="2"/>
  <c r="R6247" i="2" s="1"/>
  <c r="F6248" i="2"/>
  <c r="G6248" i="2"/>
  <c r="H6248" i="2"/>
  <c r="I6248" i="2"/>
  <c r="L6248" i="2"/>
  <c r="N6248" i="2"/>
  <c r="O6248" i="2"/>
  <c r="P6248" i="2"/>
  <c r="Q6248" i="2"/>
  <c r="R6248" i="2"/>
  <c r="F6249" i="2"/>
  <c r="G6249" i="2"/>
  <c r="H6249" i="2"/>
  <c r="I6249" i="2"/>
  <c r="L6249" i="2"/>
  <c r="N6249" i="2"/>
  <c r="O6249" i="2" s="1"/>
  <c r="P6249" i="2"/>
  <c r="Q6249" i="2"/>
  <c r="R6249" i="2" s="1"/>
  <c r="H6250" i="2"/>
  <c r="I6250" i="2"/>
  <c r="L6250" i="2"/>
  <c r="N6250" i="2"/>
  <c r="O6250" i="2" s="1"/>
  <c r="P6250" i="2"/>
  <c r="Q6250" i="2"/>
  <c r="R6250" i="2" s="1"/>
  <c r="G6251" i="2"/>
  <c r="H6251" i="2"/>
  <c r="I6251" i="2"/>
  <c r="L6251" i="2"/>
  <c r="N6251" i="2"/>
  <c r="F6251" i="2" s="1"/>
  <c r="O6251" i="2"/>
  <c r="P6251" i="2"/>
  <c r="Q6251" i="2"/>
  <c r="R6251" i="2"/>
  <c r="F6252" i="2"/>
  <c r="H6252" i="2"/>
  <c r="L6252" i="2"/>
  <c r="N6252" i="2"/>
  <c r="O6252" i="2" s="1"/>
  <c r="P6252" i="2"/>
  <c r="Q6252" i="2"/>
  <c r="R6252" i="2"/>
  <c r="F6253" i="2"/>
  <c r="G6253" i="2"/>
  <c r="H6253" i="2"/>
  <c r="L6253" i="2"/>
  <c r="N6253" i="2"/>
  <c r="I6253" i="2" s="1"/>
  <c r="P6253" i="2"/>
  <c r="Q6253" i="2"/>
  <c r="R6253" i="2" s="1"/>
  <c r="F6254" i="2"/>
  <c r="G6254" i="2"/>
  <c r="H6254" i="2"/>
  <c r="I6254" i="2"/>
  <c r="L6254" i="2"/>
  <c r="N6254" i="2"/>
  <c r="O6254" i="2"/>
  <c r="P6254" i="2"/>
  <c r="Q6254" i="2"/>
  <c r="R6254" i="2"/>
  <c r="F6255" i="2"/>
  <c r="G6255" i="2"/>
  <c r="H6255" i="2"/>
  <c r="I6255" i="2"/>
  <c r="L6255" i="2"/>
  <c r="N6255" i="2"/>
  <c r="O6255" i="2"/>
  <c r="P6255" i="2"/>
  <c r="Q6255" i="2"/>
  <c r="R6255" i="2" s="1"/>
  <c r="G6256" i="2"/>
  <c r="H6256" i="2"/>
  <c r="I6256" i="2"/>
  <c r="L6256" i="2"/>
  <c r="N6256" i="2"/>
  <c r="F6256" i="2" s="1"/>
  <c r="P6256" i="2"/>
  <c r="Q6256" i="2"/>
  <c r="R6256" i="2" s="1"/>
  <c r="G6257" i="2"/>
  <c r="H6257" i="2"/>
  <c r="L6257" i="2"/>
  <c r="N6257" i="2"/>
  <c r="O6257" i="2"/>
  <c r="P6257" i="2"/>
  <c r="Q6257" i="2"/>
  <c r="R6257" i="2"/>
  <c r="F6258" i="2"/>
  <c r="H6258" i="2"/>
  <c r="I6258" i="2"/>
  <c r="L6258" i="2"/>
  <c r="N6258" i="2"/>
  <c r="G6258" i="2" s="1"/>
  <c r="P6258" i="2"/>
  <c r="Q6258" i="2"/>
  <c r="R6258" i="2" s="1"/>
  <c r="F6259" i="2"/>
  <c r="G6259" i="2"/>
  <c r="H6259" i="2"/>
  <c r="L6259" i="2"/>
  <c r="N6259" i="2"/>
  <c r="I6259" i="2" s="1"/>
  <c r="P6259" i="2"/>
  <c r="Q6259" i="2"/>
  <c r="R6259" i="2" s="1"/>
  <c r="F6260" i="2"/>
  <c r="G6260" i="2"/>
  <c r="H6260" i="2"/>
  <c r="I6260" i="2"/>
  <c r="L6260" i="2"/>
  <c r="N6260" i="2"/>
  <c r="O6260" i="2"/>
  <c r="P6260" i="2"/>
  <c r="Q6260" i="2"/>
  <c r="R6260" i="2" s="1"/>
  <c r="H6261" i="2"/>
  <c r="L6261" i="2"/>
  <c r="N6261" i="2"/>
  <c r="O6261" i="2" s="1"/>
  <c r="P6261" i="2"/>
  <c r="Q6261" i="2"/>
  <c r="R6261" i="2" s="1"/>
  <c r="F6271" i="2"/>
  <c r="H6271" i="2"/>
  <c r="I6271" i="2"/>
  <c r="L6271" i="2"/>
  <c r="N6271" i="2"/>
  <c r="G6271" i="2" s="1"/>
  <c r="O6271" i="2"/>
  <c r="P6271" i="2"/>
  <c r="Q6271" i="2"/>
  <c r="R6271" i="2"/>
  <c r="H6272" i="2"/>
  <c r="L6272" i="2"/>
  <c r="N6272" i="2"/>
  <c r="P6272" i="2"/>
  <c r="Q6272" i="2"/>
  <c r="R6272" i="2"/>
  <c r="G6273" i="2"/>
  <c r="H6273" i="2"/>
  <c r="I6273" i="2"/>
  <c r="L6273" i="2"/>
  <c r="N6273" i="2"/>
  <c r="P6273" i="2"/>
  <c r="Q6273" i="2"/>
  <c r="R6273" i="2"/>
  <c r="H6274" i="2"/>
  <c r="L6274" i="2"/>
  <c r="N6274" i="2"/>
  <c r="O6274" i="2"/>
  <c r="P6274" i="2"/>
  <c r="Q6274" i="2"/>
  <c r="R6274" i="2" s="1"/>
  <c r="F6275" i="2"/>
  <c r="G6275" i="2"/>
  <c r="H6275" i="2"/>
  <c r="I6275" i="2"/>
  <c r="L6275" i="2"/>
  <c r="N6275" i="2"/>
  <c r="O6275" i="2"/>
  <c r="P6275" i="2"/>
  <c r="Q6275" i="2"/>
  <c r="R6275" i="2"/>
  <c r="H6276" i="2"/>
  <c r="I6276" i="2"/>
  <c r="L6276" i="2"/>
  <c r="N6276" i="2"/>
  <c r="P6276" i="2"/>
  <c r="Q6276" i="2"/>
  <c r="R6276" i="2" s="1"/>
  <c r="H6277" i="2"/>
  <c r="L6277" i="2"/>
  <c r="N6277" i="2"/>
  <c r="O6277" i="2"/>
  <c r="P6277" i="2"/>
  <c r="Q6277" i="2"/>
  <c r="R6277" i="2"/>
  <c r="F6278" i="2"/>
  <c r="G6278" i="2"/>
  <c r="H6278" i="2"/>
  <c r="I6278" i="2"/>
  <c r="L6278" i="2"/>
  <c r="N6278" i="2"/>
  <c r="O6278" i="2" s="1"/>
  <c r="P6278" i="2"/>
  <c r="Q6278" i="2"/>
  <c r="R6278" i="2"/>
  <c r="G6279" i="2"/>
  <c r="H6279" i="2"/>
  <c r="I6279" i="2"/>
  <c r="L6279" i="2"/>
  <c r="N6279" i="2"/>
  <c r="P6279" i="2"/>
  <c r="Q6279" i="2"/>
  <c r="R6279" i="2" s="1"/>
  <c r="H6280" i="2"/>
  <c r="I6280" i="2"/>
  <c r="L6280" i="2"/>
  <c r="N6280" i="2"/>
  <c r="O6280" i="2"/>
  <c r="P6280" i="2"/>
  <c r="Q6280" i="2"/>
  <c r="R6280" i="2" s="1"/>
  <c r="H6281" i="2"/>
  <c r="I6281" i="2"/>
  <c r="L6281" i="2"/>
  <c r="N6281" i="2"/>
  <c r="O6281" i="2" s="1"/>
  <c r="P6281" i="2"/>
  <c r="Q6281" i="2"/>
  <c r="R6281" i="2"/>
  <c r="F6291" i="2"/>
  <c r="G6291" i="2"/>
  <c r="H6291" i="2"/>
  <c r="I6291" i="2"/>
  <c r="L6291" i="2"/>
  <c r="N6291" i="2"/>
  <c r="O6291" i="2"/>
  <c r="P6291" i="2"/>
  <c r="Q6291" i="2"/>
  <c r="R6291" i="2" s="1"/>
  <c r="F6292" i="2"/>
  <c r="G6292" i="2"/>
  <c r="H6292" i="2"/>
  <c r="L6292" i="2"/>
  <c r="N6292" i="2"/>
  <c r="I6292" i="2" s="1"/>
  <c r="O6292" i="2"/>
  <c r="P6292" i="2"/>
  <c r="Q6292" i="2"/>
  <c r="R6292" i="2" s="1"/>
  <c r="F6293" i="2"/>
  <c r="G6293" i="2"/>
  <c r="H6293" i="2"/>
  <c r="I6293" i="2"/>
  <c r="L6293" i="2"/>
  <c r="N6293" i="2"/>
  <c r="O6293" i="2" s="1"/>
  <c r="P6293" i="2"/>
  <c r="Q6293" i="2"/>
  <c r="R6293" i="2" s="1"/>
  <c r="G6294" i="2"/>
  <c r="H6294" i="2"/>
  <c r="I6294" i="2"/>
  <c r="L6294" i="2"/>
  <c r="N6294" i="2"/>
  <c r="F6294" i="2" s="1"/>
  <c r="O6294" i="2"/>
  <c r="P6294" i="2"/>
  <c r="Q6294" i="2"/>
  <c r="R6294" i="2" s="1"/>
  <c r="H6295" i="2"/>
  <c r="L6295" i="2"/>
  <c r="N6295" i="2"/>
  <c r="O6295" i="2" s="1"/>
  <c r="P6295" i="2"/>
  <c r="Q6295" i="2"/>
  <c r="R6295" i="2" s="1"/>
  <c r="H6296" i="2"/>
  <c r="I6296" i="2"/>
  <c r="L6296" i="2"/>
  <c r="N6296" i="2"/>
  <c r="P6296" i="2"/>
  <c r="Q6296" i="2"/>
  <c r="R6296" i="2" s="1"/>
  <c r="F6297" i="2"/>
  <c r="G6297" i="2"/>
  <c r="H6297" i="2"/>
  <c r="L6297" i="2"/>
  <c r="N6297" i="2"/>
  <c r="I6297" i="2" s="1"/>
  <c r="O6297" i="2"/>
  <c r="P6297" i="2"/>
  <c r="Q6297" i="2"/>
  <c r="R6297" i="2" s="1"/>
  <c r="F6307" i="2"/>
  <c r="G6307" i="2"/>
  <c r="H6307" i="2"/>
  <c r="I6307" i="2"/>
  <c r="L6307" i="2"/>
  <c r="N6307" i="2"/>
  <c r="O6307" i="2"/>
  <c r="P6307" i="2"/>
  <c r="Q6307" i="2"/>
  <c r="R6307" i="2"/>
  <c r="H6308" i="2"/>
  <c r="I6308" i="2"/>
  <c r="L6308" i="2"/>
  <c r="N6308" i="2"/>
  <c r="P6308" i="2"/>
  <c r="Q6308" i="2"/>
  <c r="R6308" i="2" s="1"/>
  <c r="H6309" i="2"/>
  <c r="L6309" i="2"/>
  <c r="N6309" i="2"/>
  <c r="P6309" i="2"/>
  <c r="Q6309" i="2"/>
  <c r="R6309" i="2" s="1"/>
  <c r="G6310" i="2"/>
  <c r="H6310" i="2"/>
  <c r="L6310" i="2"/>
  <c r="N6310" i="2"/>
  <c r="P6310" i="2"/>
  <c r="Q6310" i="2"/>
  <c r="R6310" i="2"/>
  <c r="H6311" i="2"/>
  <c r="I6311" i="2"/>
  <c r="L6311" i="2"/>
  <c r="N6311" i="2"/>
  <c r="O6311" i="2"/>
  <c r="P6311" i="2"/>
  <c r="Q6311" i="2"/>
  <c r="R6311" i="2"/>
  <c r="H6312" i="2"/>
  <c r="L6312" i="2"/>
  <c r="N6312" i="2"/>
  <c r="O6312" i="2"/>
  <c r="P6312" i="2"/>
  <c r="Q6312" i="2"/>
  <c r="R6312" i="2" s="1"/>
  <c r="F6313" i="2"/>
  <c r="G6313" i="2"/>
  <c r="H6313" i="2"/>
  <c r="I6313" i="2"/>
  <c r="L6313" i="2"/>
  <c r="N6313" i="2"/>
  <c r="O6313" i="2"/>
  <c r="P6313" i="2"/>
  <c r="Q6313" i="2"/>
  <c r="R6313" i="2" s="1"/>
  <c r="F6314" i="2"/>
  <c r="G6314" i="2"/>
  <c r="H6314" i="2"/>
  <c r="I6314" i="2"/>
  <c r="L6314" i="2"/>
  <c r="N6314" i="2"/>
  <c r="O6314" i="2" s="1"/>
  <c r="P6314" i="2"/>
  <c r="Q6314" i="2"/>
  <c r="R6314" i="2" s="1"/>
  <c r="G6315" i="2"/>
  <c r="H6315" i="2"/>
  <c r="I6315" i="2"/>
  <c r="L6315" i="2"/>
  <c r="N6315" i="2"/>
  <c r="F6315" i="2" s="1"/>
  <c r="P6315" i="2"/>
  <c r="Q6315" i="2"/>
  <c r="R6315" i="2" s="1"/>
  <c r="H6316" i="2"/>
  <c r="L6316" i="2"/>
  <c r="N6316" i="2"/>
  <c r="P6316" i="2"/>
  <c r="Q6316" i="2"/>
  <c r="R6316" i="2" s="1"/>
  <c r="H6317" i="2"/>
  <c r="L6317" i="2"/>
  <c r="N6317" i="2"/>
  <c r="O6317" i="2"/>
  <c r="P6317" i="2"/>
  <c r="Q6317" i="2"/>
  <c r="R6317" i="2" s="1"/>
  <c r="F6318" i="2"/>
  <c r="G6318" i="2"/>
  <c r="H6318" i="2"/>
  <c r="L6318" i="2"/>
  <c r="N6318" i="2"/>
  <c r="P6318" i="2"/>
  <c r="Q6318" i="2"/>
  <c r="R6318" i="2" s="1"/>
  <c r="F6319" i="2"/>
  <c r="G6319" i="2"/>
  <c r="H6319" i="2"/>
  <c r="I6319" i="2"/>
  <c r="L6319" i="2"/>
  <c r="N6319" i="2"/>
  <c r="O6319" i="2"/>
  <c r="P6319" i="2"/>
  <c r="Q6319" i="2"/>
  <c r="R6319" i="2"/>
  <c r="F6320" i="2"/>
  <c r="G6320" i="2"/>
  <c r="H6320" i="2"/>
  <c r="I6320" i="2"/>
  <c r="L6320" i="2"/>
  <c r="N6320" i="2"/>
  <c r="O6320" i="2" s="1"/>
  <c r="P6320" i="2"/>
  <c r="Q6320" i="2"/>
  <c r="R6320" i="2" s="1"/>
  <c r="F6321" i="2"/>
  <c r="H6321" i="2"/>
  <c r="I6321" i="2"/>
  <c r="L6321" i="2"/>
  <c r="N6321" i="2"/>
  <c r="G6321" i="2" s="1"/>
  <c r="P6321" i="2"/>
  <c r="Q6321" i="2"/>
  <c r="R6321" i="2" s="1"/>
  <c r="F6322" i="2"/>
  <c r="G6322" i="2"/>
  <c r="H6322" i="2"/>
  <c r="I6322" i="2"/>
  <c r="L6322" i="2"/>
  <c r="N6322" i="2"/>
  <c r="O6322" i="2"/>
  <c r="P6322" i="2"/>
  <c r="Q6322" i="2"/>
  <c r="R6322" i="2" s="1"/>
  <c r="H6323" i="2"/>
  <c r="L6323" i="2"/>
  <c r="N6323" i="2"/>
  <c r="O6323" i="2"/>
  <c r="P6323" i="2"/>
  <c r="Q6323" i="2"/>
  <c r="R6323" i="2"/>
  <c r="F6324" i="2"/>
  <c r="G6324" i="2"/>
  <c r="H6324" i="2"/>
  <c r="L6324" i="2"/>
  <c r="N6324" i="2"/>
  <c r="P6324" i="2"/>
  <c r="Q6324" i="2"/>
  <c r="R6324" i="2" s="1"/>
  <c r="F6325" i="2"/>
  <c r="G6325" i="2"/>
  <c r="H6325" i="2"/>
  <c r="I6325" i="2"/>
  <c r="L6325" i="2"/>
  <c r="N6325" i="2"/>
  <c r="O6325" i="2"/>
  <c r="P6325" i="2"/>
  <c r="Q6325" i="2"/>
  <c r="R6325" i="2" s="1"/>
  <c r="H6326" i="2"/>
  <c r="L6326" i="2"/>
  <c r="N6326" i="2"/>
  <c r="P6326" i="2"/>
  <c r="Q6326" i="2"/>
  <c r="R6326" i="2"/>
  <c r="H6327" i="2"/>
  <c r="L6327" i="2"/>
  <c r="N6327" i="2"/>
  <c r="P6327" i="2"/>
  <c r="Q6327" i="2"/>
  <c r="R6327" i="2" s="1"/>
  <c r="F6337" i="2"/>
  <c r="G6337" i="2"/>
  <c r="H6337" i="2"/>
  <c r="I6337" i="2"/>
  <c r="L6337" i="2"/>
  <c r="N6337" i="2"/>
  <c r="O6337" i="2" s="1"/>
  <c r="P6337" i="2"/>
  <c r="Q6337" i="2"/>
  <c r="R6337" i="2" s="1"/>
  <c r="H6338" i="2"/>
  <c r="I6338" i="2"/>
  <c r="L6338" i="2"/>
  <c r="N6338" i="2"/>
  <c r="O6338" i="2"/>
  <c r="P6338" i="2"/>
  <c r="Q6338" i="2"/>
  <c r="R6338" i="2"/>
  <c r="H6339" i="2"/>
  <c r="L6339" i="2"/>
  <c r="N6339" i="2"/>
  <c r="O6339" i="2" s="1"/>
  <c r="P6339" i="2"/>
  <c r="Q6339" i="2"/>
  <c r="R6339" i="2" s="1"/>
  <c r="F6349" i="2"/>
  <c r="G6349" i="2"/>
  <c r="H6349" i="2"/>
  <c r="L6349" i="2"/>
  <c r="N6349" i="2"/>
  <c r="I6349" i="2" s="1"/>
  <c r="O6349" i="2"/>
  <c r="P6349" i="2"/>
  <c r="Q6349" i="2"/>
  <c r="R6349" i="2"/>
  <c r="G6350" i="2"/>
  <c r="G6359" i="2"/>
  <c r="H6359" i="2"/>
  <c r="L6359" i="2"/>
  <c r="N6359" i="2"/>
  <c r="P6359" i="2"/>
  <c r="Q6359" i="2"/>
  <c r="R6359" i="2"/>
  <c r="F6360" i="2"/>
  <c r="G6360" i="2"/>
  <c r="H6360" i="2"/>
  <c r="I6360" i="2"/>
  <c r="L6360" i="2"/>
  <c r="N6360" i="2"/>
  <c r="O6360" i="2" s="1"/>
  <c r="P6360" i="2"/>
  <c r="Q6360" i="2"/>
  <c r="R6360" i="2" s="1"/>
  <c r="H6361" i="2"/>
  <c r="I6361" i="2"/>
  <c r="L6361" i="2"/>
  <c r="N6361" i="2"/>
  <c r="O6361" i="2" s="1"/>
  <c r="P6361" i="2"/>
  <c r="Q6361" i="2"/>
  <c r="R6361" i="2"/>
  <c r="F6362" i="2"/>
  <c r="G6362" i="2"/>
  <c r="H6362" i="2"/>
  <c r="L6362" i="2"/>
  <c r="N6362" i="2"/>
  <c r="I6362" i="2" s="1"/>
  <c r="O6362" i="2"/>
  <c r="P6362" i="2"/>
  <c r="Q6362" i="2"/>
  <c r="R6362" i="2" s="1"/>
  <c r="H6363" i="2"/>
  <c r="I6363" i="2"/>
  <c r="L6363" i="2"/>
  <c r="N6363" i="2"/>
  <c r="P6363" i="2"/>
  <c r="Q6363" i="2"/>
  <c r="R6363" i="2" s="1"/>
  <c r="H6364" i="2"/>
  <c r="I6364" i="2"/>
  <c r="L6364" i="2"/>
  <c r="N6364" i="2"/>
  <c r="O6364" i="2" s="1"/>
  <c r="P6364" i="2"/>
  <c r="Q6364" i="2"/>
  <c r="R6364" i="2" s="1"/>
  <c r="G6365" i="2"/>
  <c r="H6365" i="2"/>
  <c r="L6365" i="2"/>
  <c r="N6365" i="2"/>
  <c r="O6365" i="2" s="1"/>
  <c r="P6365" i="2"/>
  <c r="Q6365" i="2"/>
  <c r="R6365" i="2" s="1"/>
  <c r="F6366" i="2"/>
  <c r="G6366" i="2"/>
  <c r="H6366" i="2"/>
  <c r="I6366" i="2"/>
  <c r="L6366" i="2"/>
  <c r="N6366" i="2"/>
  <c r="O6366" i="2" s="1"/>
  <c r="P6366" i="2"/>
  <c r="Q6366" i="2"/>
  <c r="R6366" i="2" s="1"/>
  <c r="F6367" i="2"/>
  <c r="G6367" i="2"/>
  <c r="H6367" i="2"/>
  <c r="I6367" i="2"/>
  <c r="L6367" i="2"/>
  <c r="N6367" i="2"/>
  <c r="O6367" i="2"/>
  <c r="P6367" i="2"/>
  <c r="Q6367" i="2"/>
  <c r="R6367" i="2"/>
  <c r="H6368" i="2"/>
  <c r="L6368" i="2"/>
  <c r="N6368" i="2"/>
  <c r="O6368" i="2"/>
  <c r="P6368" i="2"/>
  <c r="Q6368" i="2"/>
  <c r="R6368" i="2" s="1"/>
  <c r="G6369" i="2"/>
  <c r="H6369" i="2"/>
  <c r="I6369" i="2"/>
  <c r="L6369" i="2"/>
  <c r="N6369" i="2"/>
  <c r="F6369" i="2" s="1"/>
  <c r="O6369" i="2"/>
  <c r="P6369" i="2"/>
  <c r="Q6369" i="2"/>
  <c r="R6369" i="2"/>
  <c r="F6370" i="2"/>
  <c r="H6370" i="2"/>
  <c r="L6370" i="2"/>
  <c r="N6370" i="2"/>
  <c r="O6370" i="2" s="1"/>
  <c r="P6370" i="2"/>
  <c r="Q6370" i="2"/>
  <c r="R6370" i="2" s="1"/>
  <c r="F6371" i="2"/>
  <c r="G6371" i="2"/>
  <c r="H6371" i="2"/>
  <c r="L6371" i="2"/>
  <c r="N6371" i="2"/>
  <c r="I6371" i="2" s="1"/>
  <c r="O6371" i="2"/>
  <c r="P6371" i="2"/>
  <c r="Q6371" i="2"/>
  <c r="R6371" i="2" s="1"/>
  <c r="F6372" i="2"/>
  <c r="G6372" i="2"/>
  <c r="H6372" i="2"/>
  <c r="I6372" i="2"/>
  <c r="L6372" i="2"/>
  <c r="N6372" i="2"/>
  <c r="O6372" i="2" s="1"/>
  <c r="P6372" i="2"/>
  <c r="Q6372" i="2"/>
  <c r="R6372" i="2"/>
  <c r="F6373" i="2"/>
  <c r="G6373" i="2"/>
  <c r="H6373" i="2"/>
  <c r="I6373" i="2"/>
  <c r="L6373" i="2"/>
  <c r="N6373" i="2"/>
  <c r="O6373" i="2"/>
  <c r="P6373" i="2"/>
  <c r="Q6373" i="2"/>
  <c r="R6373" i="2"/>
  <c r="H6374" i="2"/>
  <c r="L6374" i="2"/>
  <c r="N6374" i="2"/>
  <c r="I6374" i="2" s="1"/>
  <c r="P6374" i="2"/>
  <c r="Q6374" i="2"/>
  <c r="R6374" i="2" s="1"/>
  <c r="G6375" i="2"/>
  <c r="H6375" i="2"/>
  <c r="I6375" i="2"/>
  <c r="L6375" i="2"/>
  <c r="N6375" i="2"/>
  <c r="F6375" i="2" s="1"/>
  <c r="O6375" i="2"/>
  <c r="P6375" i="2"/>
  <c r="Q6375" i="2"/>
  <c r="R6375" i="2"/>
  <c r="F6376" i="2"/>
  <c r="H6376" i="2"/>
  <c r="L6376" i="2"/>
  <c r="N6376" i="2"/>
  <c r="O6376" i="2"/>
  <c r="P6376" i="2"/>
  <c r="Q6376" i="2"/>
  <c r="R6376" i="2"/>
  <c r="F6377" i="2"/>
  <c r="G6377" i="2"/>
  <c r="H6377" i="2"/>
  <c r="L6377" i="2"/>
  <c r="N6377" i="2"/>
  <c r="P6377" i="2"/>
  <c r="Q6377" i="2"/>
  <c r="R6377" i="2" s="1"/>
  <c r="F6378" i="2"/>
  <c r="G6378" i="2"/>
  <c r="H6378" i="2"/>
  <c r="I6378" i="2"/>
  <c r="L6378" i="2"/>
  <c r="N6378" i="2"/>
  <c r="O6378" i="2" s="1"/>
  <c r="P6378" i="2"/>
  <c r="Q6378" i="2"/>
  <c r="R6378" i="2" s="1"/>
  <c r="H6388" i="2"/>
  <c r="L6388" i="2"/>
  <c r="N6388" i="2"/>
  <c r="P6388" i="2"/>
  <c r="Q6388" i="2"/>
  <c r="R6388" i="2"/>
  <c r="F6389" i="2"/>
  <c r="G6389" i="2"/>
  <c r="H6389" i="2"/>
  <c r="I6389" i="2"/>
  <c r="L6389" i="2"/>
  <c r="N6389" i="2"/>
  <c r="O6389" i="2"/>
  <c r="P6389" i="2"/>
  <c r="Q6389" i="2"/>
  <c r="R6389" i="2" s="1"/>
  <c r="F6390" i="2"/>
  <c r="G6390" i="2"/>
  <c r="H6390" i="2"/>
  <c r="I6390" i="2"/>
  <c r="L6390" i="2"/>
  <c r="N6390" i="2"/>
  <c r="O6390" i="2" s="1"/>
  <c r="P6390" i="2"/>
  <c r="Q6390" i="2"/>
  <c r="R6390" i="2"/>
  <c r="H6391" i="2"/>
  <c r="L6391" i="2"/>
  <c r="N6391" i="2"/>
  <c r="P6391" i="2"/>
  <c r="Q6391" i="2"/>
  <c r="R6391" i="2" s="1"/>
  <c r="G6392" i="2"/>
  <c r="H6392" i="2"/>
  <c r="L6392" i="2"/>
  <c r="N6392" i="2"/>
  <c r="O6392" i="2" s="1"/>
  <c r="P6392" i="2"/>
  <c r="Q6392" i="2"/>
  <c r="R6392" i="2"/>
  <c r="F6393" i="2"/>
  <c r="G6393" i="2"/>
  <c r="H6393" i="2"/>
  <c r="I6393" i="2"/>
  <c r="L6393" i="2"/>
  <c r="N6393" i="2"/>
  <c r="O6393" i="2"/>
  <c r="P6393" i="2"/>
  <c r="Q6393" i="2"/>
  <c r="R6393" i="2" s="1"/>
  <c r="F6403" i="2"/>
  <c r="G6403" i="2"/>
  <c r="H6403" i="2"/>
  <c r="I6403" i="2"/>
  <c r="L6403" i="2"/>
  <c r="N6403" i="2"/>
  <c r="O6403" i="2" s="1"/>
  <c r="P6403" i="2"/>
  <c r="Q6403" i="2"/>
  <c r="R6403" i="2"/>
  <c r="H6404" i="2"/>
  <c r="I6404" i="2"/>
  <c r="L6404" i="2"/>
  <c r="N6404" i="2"/>
  <c r="O6404" i="2" s="1"/>
  <c r="P6404" i="2"/>
  <c r="Q6404" i="2"/>
  <c r="R6404" i="2"/>
  <c r="G6405" i="2"/>
  <c r="H6405" i="2"/>
  <c r="I6405" i="2"/>
  <c r="L6405" i="2"/>
  <c r="N6405" i="2"/>
  <c r="F6405" i="2" s="1"/>
  <c r="P6405" i="2"/>
  <c r="Q6405" i="2"/>
  <c r="R6405" i="2" s="1"/>
  <c r="H6406" i="2"/>
  <c r="L6406" i="2"/>
  <c r="N6406" i="2"/>
  <c r="O6406" i="2"/>
  <c r="P6406" i="2"/>
  <c r="Q6406" i="2"/>
  <c r="R6406" i="2" s="1"/>
  <c r="F6407" i="2"/>
  <c r="H6407" i="2"/>
  <c r="I6407" i="2"/>
  <c r="L6407" i="2"/>
  <c r="N6407" i="2"/>
  <c r="P6407" i="2"/>
  <c r="Q6407" i="2"/>
  <c r="R6407" i="2" s="1"/>
  <c r="F6408" i="2"/>
  <c r="G6408" i="2"/>
  <c r="H6408" i="2"/>
  <c r="L6408" i="2"/>
  <c r="N6408" i="2"/>
  <c r="I6408" i="2" s="1"/>
  <c r="P6408" i="2"/>
  <c r="Q6408" i="2"/>
  <c r="R6408" i="2" s="1"/>
  <c r="F6409" i="2"/>
  <c r="G6409" i="2"/>
  <c r="H6409" i="2"/>
  <c r="I6409" i="2"/>
  <c r="L6409" i="2"/>
  <c r="N6409" i="2"/>
  <c r="O6409" i="2" s="1"/>
  <c r="P6409" i="2"/>
  <c r="Q6409" i="2"/>
  <c r="R6409" i="2" s="1"/>
  <c r="H6419" i="2"/>
  <c r="L6419" i="2"/>
  <c r="N6419" i="2"/>
  <c r="P6419" i="2"/>
  <c r="Q6419" i="2"/>
  <c r="R6419" i="2" s="1"/>
  <c r="F6420" i="2"/>
  <c r="G6420" i="2"/>
  <c r="H6420" i="2"/>
  <c r="I6420" i="2"/>
  <c r="L6420" i="2"/>
  <c r="N6420" i="2"/>
  <c r="O6420" i="2"/>
  <c r="P6420" i="2"/>
  <c r="Q6420" i="2"/>
  <c r="R6420" i="2" s="1"/>
  <c r="F6421" i="2"/>
  <c r="G6421" i="2"/>
  <c r="H6421" i="2"/>
  <c r="I6421" i="2"/>
  <c r="L6421" i="2"/>
  <c r="N6421" i="2"/>
  <c r="O6421" i="2" s="1"/>
  <c r="P6421" i="2"/>
  <c r="Q6421" i="2"/>
  <c r="R6421" i="2"/>
  <c r="H6422" i="2"/>
  <c r="L6422" i="2"/>
  <c r="N6422" i="2"/>
  <c r="O6422" i="2" s="1"/>
  <c r="P6422" i="2"/>
  <c r="Q6422" i="2"/>
  <c r="R6422" i="2" s="1"/>
  <c r="F6423" i="2"/>
  <c r="H6423" i="2"/>
  <c r="L6423" i="2"/>
  <c r="N6423" i="2"/>
  <c r="O6423" i="2" s="1"/>
  <c r="P6423" i="2"/>
  <c r="Q6423" i="2"/>
  <c r="R6423" i="2"/>
  <c r="F6424" i="2"/>
  <c r="G6424" i="2"/>
  <c r="H6424" i="2"/>
  <c r="I6424" i="2"/>
  <c r="L6424" i="2"/>
  <c r="N6424" i="2"/>
  <c r="O6424" i="2"/>
  <c r="P6424" i="2"/>
  <c r="Q6424" i="2"/>
  <c r="R6424" i="2"/>
  <c r="G6425" i="2"/>
  <c r="H6425" i="2"/>
  <c r="I6425" i="2"/>
  <c r="L6425" i="2"/>
  <c r="N6425" i="2"/>
  <c r="P6425" i="2"/>
  <c r="Q6425" i="2"/>
  <c r="R6425" i="2"/>
  <c r="H6435" i="2"/>
  <c r="L6435" i="2"/>
  <c r="N6435" i="2"/>
  <c r="O6435" i="2"/>
  <c r="P6435" i="2"/>
  <c r="Q6435" i="2"/>
  <c r="R6435" i="2"/>
  <c r="H6445" i="2"/>
  <c r="L6445" i="2"/>
  <c r="N6445" i="2"/>
  <c r="O6445" i="2"/>
  <c r="P6445" i="2"/>
  <c r="Q6445" i="2"/>
  <c r="R6445" i="2" s="1"/>
  <c r="H6446" i="2"/>
  <c r="I6446" i="2"/>
  <c r="L6446" i="2"/>
  <c r="N6446" i="2"/>
  <c r="O6446" i="2" s="1"/>
  <c r="P6446" i="2"/>
  <c r="Q6446" i="2"/>
  <c r="R6446" i="2" s="1"/>
  <c r="H6447" i="2"/>
  <c r="I6447" i="2"/>
  <c r="L6447" i="2"/>
  <c r="N6447" i="2"/>
  <c r="O6447" i="2"/>
  <c r="P6447" i="2"/>
  <c r="Q6447" i="2"/>
  <c r="R6447" i="2" s="1"/>
  <c r="G6448" i="2"/>
  <c r="H6448" i="2"/>
  <c r="L6448" i="2"/>
  <c r="N6448" i="2"/>
  <c r="O6448" i="2" s="1"/>
  <c r="P6448" i="2"/>
  <c r="Q6448" i="2"/>
  <c r="R6448" i="2"/>
  <c r="F6449" i="2"/>
  <c r="G6449" i="2"/>
  <c r="H6449" i="2"/>
  <c r="I6449" i="2"/>
  <c r="L6449" i="2"/>
  <c r="N6449" i="2"/>
  <c r="O6449" i="2"/>
  <c r="P6449" i="2"/>
  <c r="Q6449" i="2"/>
  <c r="R6449" i="2" s="1"/>
  <c r="H6450" i="2"/>
  <c r="I6450" i="2"/>
  <c r="L6450" i="2"/>
  <c r="N6450" i="2"/>
  <c r="P6450" i="2"/>
  <c r="Q6450" i="2"/>
  <c r="R6450" i="2"/>
  <c r="F6451" i="2"/>
  <c r="G6451" i="2"/>
  <c r="H6451" i="2"/>
  <c r="L6451" i="2"/>
  <c r="N6451" i="2"/>
  <c r="I6451" i="2" s="1"/>
  <c r="O6451" i="2"/>
  <c r="P6451" i="2"/>
  <c r="Q6451" i="2"/>
  <c r="R6451" i="2" s="1"/>
  <c r="F6452" i="2"/>
  <c r="G6452" i="2"/>
  <c r="H6452" i="2"/>
  <c r="I6452" i="2"/>
  <c r="L6452" i="2"/>
  <c r="N6452" i="2"/>
  <c r="O6452" i="2"/>
  <c r="P6452" i="2"/>
  <c r="Q6452" i="2"/>
  <c r="R6452" i="2"/>
  <c r="H6453" i="2"/>
  <c r="I6453" i="2"/>
  <c r="L6453" i="2"/>
  <c r="N6453" i="2"/>
  <c r="O6453" i="2" s="1"/>
  <c r="P6453" i="2"/>
  <c r="Q6453" i="2"/>
  <c r="R6453" i="2" s="1"/>
  <c r="G6454" i="2"/>
  <c r="H6454" i="2"/>
  <c r="L6454" i="2"/>
  <c r="N6454" i="2"/>
  <c r="O6454" i="2" s="1"/>
  <c r="P6454" i="2"/>
  <c r="Q6454" i="2"/>
  <c r="R6454" i="2" s="1"/>
  <c r="F6455" i="2"/>
  <c r="G6455" i="2"/>
  <c r="H6455" i="2"/>
  <c r="I6455" i="2"/>
  <c r="L6455" i="2"/>
  <c r="N6455" i="2"/>
  <c r="O6455" i="2"/>
  <c r="P6455" i="2"/>
  <c r="Q6455" i="2"/>
  <c r="R6455" i="2"/>
  <c r="F6456" i="2"/>
  <c r="G6456" i="2"/>
  <c r="H6456" i="2"/>
  <c r="I6456" i="2"/>
  <c r="L6456" i="2"/>
  <c r="N6456" i="2"/>
  <c r="O6456" i="2" s="1"/>
  <c r="P6456" i="2"/>
  <c r="Q6456" i="2"/>
  <c r="R6456" i="2" s="1"/>
  <c r="F6457" i="2"/>
  <c r="G6457" i="2"/>
  <c r="H6457" i="2"/>
  <c r="I6457" i="2"/>
  <c r="L6457" i="2"/>
  <c r="N6457" i="2"/>
  <c r="O6457" i="2" s="1"/>
  <c r="P6457" i="2"/>
  <c r="Q6457" i="2"/>
  <c r="R6457" i="2" s="1"/>
  <c r="F6458" i="2"/>
  <c r="G6458" i="2"/>
  <c r="H6458" i="2"/>
  <c r="I6458" i="2"/>
  <c r="L6458" i="2"/>
  <c r="N6458" i="2"/>
  <c r="O6458" i="2"/>
  <c r="P6458" i="2"/>
  <c r="Q6458" i="2"/>
  <c r="R6458" i="2" s="1"/>
  <c r="H6459" i="2"/>
  <c r="L6459" i="2"/>
  <c r="N6459" i="2"/>
  <c r="O6459" i="2" s="1"/>
  <c r="P6459" i="2"/>
  <c r="Q6459" i="2"/>
  <c r="R6459" i="2" s="1"/>
  <c r="F6460" i="2"/>
  <c r="G6460" i="2"/>
  <c r="H6460" i="2"/>
  <c r="L6460" i="2"/>
  <c r="N6460" i="2"/>
  <c r="I6460" i="2" s="1"/>
  <c r="O6460" i="2"/>
  <c r="P6460" i="2"/>
  <c r="Q6460" i="2"/>
  <c r="R6460" i="2" s="1"/>
  <c r="F6461" i="2"/>
  <c r="G6461" i="2"/>
  <c r="H6461" i="2"/>
  <c r="I6461" i="2"/>
  <c r="L6461" i="2"/>
  <c r="N6461" i="2"/>
  <c r="O6461" i="2"/>
  <c r="P6461" i="2"/>
  <c r="Q6461" i="2"/>
  <c r="R6461" i="2"/>
  <c r="F6462" i="2"/>
  <c r="G6462" i="2"/>
  <c r="H6462" i="2"/>
  <c r="I6462" i="2"/>
  <c r="L6462" i="2"/>
  <c r="N6462" i="2"/>
  <c r="O6462" i="2" s="1"/>
  <c r="P6462" i="2"/>
  <c r="Q6462" i="2"/>
  <c r="R6462" i="2" s="1"/>
  <c r="H6463" i="2"/>
  <c r="L6463" i="2"/>
  <c r="N6463" i="2"/>
  <c r="P6463" i="2"/>
  <c r="Q6463" i="2"/>
  <c r="R6463" i="2" s="1"/>
  <c r="F6464" i="2"/>
  <c r="G6464" i="2"/>
  <c r="H6464" i="2"/>
  <c r="L6464" i="2"/>
  <c r="N6464" i="2"/>
  <c r="I6464" i="2" s="1"/>
  <c r="P6464" i="2"/>
  <c r="Q6464" i="2"/>
  <c r="R6464" i="2"/>
  <c r="H6465" i="2"/>
  <c r="I6465" i="2"/>
  <c r="L6465" i="2"/>
  <c r="N6465" i="2"/>
  <c r="P6465" i="2"/>
  <c r="Q6465" i="2"/>
  <c r="R6465" i="2"/>
  <c r="H6466" i="2"/>
  <c r="L6466" i="2"/>
  <c r="N6466" i="2"/>
  <c r="O6466" i="2"/>
  <c r="P6466" i="2"/>
  <c r="Q6466" i="2"/>
  <c r="R6466" i="2" s="1"/>
  <c r="F6467" i="2"/>
  <c r="G6467" i="2"/>
  <c r="H6467" i="2"/>
  <c r="I6467" i="2"/>
  <c r="L6467" i="2"/>
  <c r="N6467" i="2"/>
  <c r="O6467" i="2"/>
  <c r="P6467" i="2"/>
  <c r="Q6467" i="2"/>
  <c r="R6467" i="2"/>
  <c r="F6477" i="2"/>
  <c r="G6477" i="2"/>
  <c r="H6477" i="2"/>
  <c r="I6477" i="2"/>
  <c r="L6477" i="2"/>
  <c r="N6477" i="2"/>
  <c r="O6477" i="2" s="1"/>
  <c r="P6477" i="2"/>
  <c r="Q6477" i="2"/>
  <c r="R6477" i="2"/>
  <c r="F6478" i="2"/>
  <c r="G6478" i="2"/>
  <c r="H6478" i="2"/>
  <c r="I6478" i="2"/>
  <c r="L6478" i="2"/>
  <c r="N6478" i="2"/>
  <c r="O6478" i="2"/>
  <c r="P6478" i="2"/>
  <c r="Q6478" i="2"/>
  <c r="R6478" i="2"/>
  <c r="G6479" i="2"/>
  <c r="H6479" i="2"/>
  <c r="I6479" i="2"/>
  <c r="L6479" i="2"/>
  <c r="N6479" i="2"/>
  <c r="P6479" i="2"/>
  <c r="Q6479" i="2"/>
  <c r="R6479" i="2" s="1"/>
  <c r="H6480" i="2"/>
  <c r="L6480" i="2"/>
  <c r="N6480" i="2"/>
  <c r="P6480" i="2"/>
  <c r="Q6480" i="2"/>
  <c r="R6480" i="2"/>
  <c r="H6481" i="2"/>
  <c r="I6481" i="2"/>
  <c r="L6481" i="2"/>
  <c r="N6481" i="2"/>
  <c r="O6481" i="2" s="1"/>
  <c r="P6481" i="2"/>
  <c r="Q6481" i="2"/>
  <c r="R6481" i="2"/>
  <c r="H6491" i="2"/>
  <c r="L6491" i="2"/>
  <c r="N6491" i="2"/>
  <c r="O6491" i="2"/>
  <c r="P6491" i="2"/>
  <c r="Q6491" i="2"/>
  <c r="R6491" i="2"/>
  <c r="F6492" i="2"/>
  <c r="G6492" i="2"/>
  <c r="H6492" i="2"/>
  <c r="I6492" i="2"/>
  <c r="L6492" i="2"/>
  <c r="N6492" i="2"/>
  <c r="O6492" i="2"/>
  <c r="P6492" i="2"/>
  <c r="Q6492" i="2"/>
  <c r="R6492" i="2" s="1"/>
  <c r="H6493" i="2"/>
  <c r="L6493" i="2"/>
  <c r="N6493" i="2"/>
  <c r="P6493" i="2"/>
  <c r="Q6493" i="2"/>
  <c r="R6493" i="2"/>
  <c r="F6494" i="2"/>
  <c r="G6494" i="2"/>
  <c r="H6494" i="2"/>
  <c r="L6494" i="2"/>
  <c r="N6494" i="2"/>
  <c r="I6494" i="2" s="1"/>
  <c r="P6494" i="2"/>
  <c r="Q6494" i="2"/>
  <c r="R6494" i="2" s="1"/>
  <c r="F6495" i="2"/>
  <c r="H6495" i="2"/>
  <c r="L6495" i="2"/>
  <c r="N6495" i="2"/>
  <c r="P6495" i="2"/>
  <c r="Q6495" i="2"/>
  <c r="R6495" i="2"/>
  <c r="H6496" i="2"/>
  <c r="I6496" i="2"/>
  <c r="L6496" i="2"/>
  <c r="N6496" i="2"/>
  <c r="O6496" i="2"/>
  <c r="P6496" i="2"/>
  <c r="Q6496" i="2"/>
  <c r="R6496" i="2"/>
  <c r="H6497" i="2"/>
  <c r="L6497" i="2"/>
  <c r="N6497" i="2"/>
  <c r="O6497" i="2"/>
  <c r="P6497" i="2"/>
  <c r="Q6497" i="2"/>
  <c r="R6497" i="2"/>
  <c r="F6507" i="2"/>
  <c r="G6507" i="2"/>
  <c r="H6507" i="2"/>
  <c r="L6507" i="2"/>
  <c r="N6507" i="2"/>
  <c r="I6507" i="2" s="1"/>
  <c r="P6507" i="2"/>
  <c r="Q6507" i="2"/>
  <c r="R6507" i="2" s="1"/>
  <c r="F6508" i="2"/>
  <c r="G6508" i="2"/>
  <c r="H6508" i="2"/>
  <c r="I6508" i="2"/>
  <c r="L6508" i="2"/>
  <c r="N6508" i="2"/>
  <c r="O6508" i="2" s="1"/>
  <c r="P6508" i="2"/>
  <c r="Q6508" i="2"/>
  <c r="R6508" i="2" s="1"/>
  <c r="F6509" i="2"/>
  <c r="G6509" i="2"/>
  <c r="H6509" i="2"/>
  <c r="L6509" i="2"/>
  <c r="N6509" i="2"/>
  <c r="I6509" i="2" s="1"/>
  <c r="P6509" i="2"/>
  <c r="Q6509" i="2"/>
  <c r="R6509" i="2"/>
  <c r="F6510" i="2"/>
  <c r="G6510" i="2"/>
  <c r="H6510" i="2"/>
  <c r="I6510" i="2"/>
  <c r="L6510" i="2"/>
  <c r="N6510" i="2"/>
  <c r="O6510" i="2"/>
  <c r="P6510" i="2"/>
  <c r="Q6510" i="2"/>
  <c r="R6510" i="2" s="1"/>
  <c r="H6511" i="2"/>
  <c r="L6511" i="2"/>
  <c r="N6511" i="2"/>
  <c r="O6511" i="2"/>
  <c r="P6511" i="2"/>
  <c r="Q6511" i="2"/>
  <c r="R6511" i="2" s="1"/>
  <c r="H6512" i="2"/>
  <c r="I6512" i="2"/>
  <c r="L6512" i="2"/>
  <c r="N6512" i="2"/>
  <c r="O6512" i="2" s="1"/>
  <c r="P6512" i="2"/>
  <c r="Q6512" i="2"/>
  <c r="R6512" i="2" s="1"/>
  <c r="G6513" i="2"/>
  <c r="H6513" i="2"/>
  <c r="L6513" i="2"/>
  <c r="N6513" i="2"/>
  <c r="P6513" i="2"/>
  <c r="Q6513" i="2"/>
  <c r="R6513" i="2" s="1"/>
  <c r="F6523" i="2"/>
  <c r="G6523" i="2"/>
  <c r="H6523" i="2"/>
  <c r="I6523" i="2"/>
  <c r="L6523" i="2"/>
  <c r="N6523" i="2"/>
  <c r="O6523" i="2"/>
  <c r="P6523" i="2"/>
  <c r="Q6523" i="2"/>
  <c r="R6523" i="2" s="1"/>
  <c r="H6524" i="2"/>
  <c r="L6524" i="2"/>
  <c r="N6524" i="2"/>
  <c r="P6524" i="2"/>
  <c r="Q6524" i="2"/>
  <c r="R6524" i="2"/>
  <c r="F6534" i="2"/>
  <c r="G6534" i="2"/>
  <c r="H6534" i="2"/>
  <c r="I6534" i="2"/>
  <c r="L6534" i="2"/>
  <c r="N6534" i="2"/>
  <c r="O6534" i="2"/>
  <c r="P6534" i="2"/>
  <c r="Q6534" i="2"/>
  <c r="R6534" i="2"/>
  <c r="F6535" i="2"/>
  <c r="G6535" i="2"/>
  <c r="H6535" i="2"/>
  <c r="I6535" i="2"/>
  <c r="L6535" i="2"/>
  <c r="N6535" i="2"/>
  <c r="O6535" i="2" s="1"/>
  <c r="P6535" i="2"/>
  <c r="Q6535" i="2"/>
  <c r="R6535" i="2" s="1"/>
  <c r="H6536" i="2"/>
  <c r="L6536" i="2"/>
  <c r="N6536" i="2"/>
  <c r="O6536" i="2"/>
  <c r="P6536" i="2"/>
  <c r="Q6536" i="2"/>
  <c r="R6536" i="2" s="1"/>
  <c r="F6537" i="2"/>
  <c r="H6537" i="2"/>
  <c r="I6537" i="2"/>
  <c r="L6537" i="2"/>
  <c r="N6537" i="2"/>
  <c r="G6537" i="2" s="1"/>
  <c r="O6537" i="2"/>
  <c r="P6537" i="2"/>
  <c r="Q6537" i="2"/>
  <c r="R6537" i="2"/>
  <c r="F6538" i="2"/>
  <c r="G6538" i="2"/>
  <c r="H6538" i="2"/>
  <c r="L6538" i="2"/>
  <c r="N6538" i="2"/>
  <c r="P6538" i="2"/>
  <c r="Q6538" i="2"/>
  <c r="R6538" i="2"/>
  <c r="F6539" i="2"/>
  <c r="G6539" i="2"/>
  <c r="H6539" i="2"/>
  <c r="I6539" i="2"/>
  <c r="L6539" i="2"/>
  <c r="N6539" i="2"/>
  <c r="O6539" i="2" s="1"/>
  <c r="P6539" i="2"/>
  <c r="Q6539" i="2"/>
  <c r="R6539" i="2" s="1"/>
  <c r="H6540" i="2"/>
  <c r="I6540" i="2"/>
  <c r="L6540" i="2"/>
  <c r="N6540" i="2"/>
  <c r="G6540" i="2" s="1"/>
  <c r="O6540" i="2"/>
  <c r="P6540" i="2"/>
  <c r="Q6540" i="2"/>
  <c r="R6540" i="2"/>
  <c r="F6541" i="2"/>
  <c r="G6541" i="2"/>
  <c r="H6541" i="2"/>
  <c r="L6541" i="2"/>
  <c r="N6541" i="2"/>
  <c r="I6541" i="2" s="1"/>
  <c r="O6541" i="2"/>
  <c r="P6541" i="2"/>
  <c r="Q6541" i="2"/>
  <c r="R6541" i="2" s="1"/>
  <c r="H6542" i="2"/>
  <c r="L6542" i="2"/>
  <c r="N6542" i="2"/>
  <c r="I6542" i="2" s="1"/>
  <c r="P6542" i="2"/>
  <c r="Q6542" i="2"/>
  <c r="R6542" i="2"/>
  <c r="F6543" i="2"/>
  <c r="H6543" i="2"/>
  <c r="L6543" i="2"/>
  <c r="N6543" i="2"/>
  <c r="O6543" i="2" s="1"/>
  <c r="P6543" i="2"/>
  <c r="Q6543" i="2"/>
  <c r="R6543" i="2" s="1"/>
  <c r="H6544" i="2"/>
  <c r="L6544" i="2"/>
  <c r="N6544" i="2"/>
  <c r="O6544" i="2"/>
  <c r="P6544" i="2"/>
  <c r="Q6544" i="2"/>
  <c r="R6544" i="2"/>
  <c r="F6545" i="2"/>
  <c r="G6545" i="2"/>
  <c r="H6545" i="2"/>
  <c r="I6545" i="2"/>
  <c r="L6545" i="2"/>
  <c r="N6545" i="2"/>
  <c r="O6545" i="2" s="1"/>
  <c r="P6545" i="2"/>
  <c r="Q6545" i="2"/>
  <c r="R6545" i="2"/>
  <c r="F6546" i="2"/>
  <c r="H6546" i="2"/>
  <c r="I6546" i="2"/>
  <c r="L6546" i="2"/>
  <c r="N6546" i="2"/>
  <c r="P6546" i="2"/>
  <c r="Q6546" i="2"/>
  <c r="R6546" i="2"/>
  <c r="H6547" i="2"/>
  <c r="I6547" i="2"/>
  <c r="L6547" i="2"/>
  <c r="N6547" i="2"/>
  <c r="O6547" i="2"/>
  <c r="P6547" i="2"/>
  <c r="Q6547" i="2"/>
  <c r="R6547" i="2" s="1"/>
  <c r="H6548" i="2"/>
  <c r="I6548" i="2"/>
  <c r="L6548" i="2"/>
  <c r="N6548" i="2"/>
  <c r="O6548" i="2" s="1"/>
  <c r="P6548" i="2"/>
  <c r="Q6548" i="2"/>
  <c r="R6548" i="2" s="1"/>
  <c r="H6558" i="2"/>
  <c r="L6558" i="2"/>
  <c r="N6558" i="2"/>
  <c r="O6558" i="2"/>
  <c r="P6558" i="2"/>
  <c r="Q6558" i="2"/>
  <c r="R6558" i="2"/>
  <c r="H6559" i="2"/>
  <c r="L6559" i="2"/>
  <c r="N6559" i="2"/>
  <c r="P6559" i="2"/>
  <c r="Q6559" i="2"/>
  <c r="R6559" i="2"/>
  <c r="F6560" i="2"/>
  <c r="G6560" i="2"/>
  <c r="H6560" i="2"/>
  <c r="I6560" i="2"/>
  <c r="L6560" i="2"/>
  <c r="N6560" i="2"/>
  <c r="O6560" i="2"/>
  <c r="P6560" i="2"/>
  <c r="Q6560" i="2"/>
  <c r="R6560" i="2"/>
  <c r="F6570" i="2"/>
  <c r="G6570" i="2"/>
  <c r="H6570" i="2"/>
  <c r="I6570" i="2"/>
  <c r="L6570" i="2"/>
  <c r="N6570" i="2"/>
  <c r="O6570" i="2" s="1"/>
  <c r="P6570" i="2"/>
  <c r="Q6570" i="2"/>
  <c r="R6570" i="2" s="1"/>
  <c r="H6571" i="2"/>
  <c r="I6571" i="2"/>
  <c r="L6571" i="2"/>
  <c r="N6571" i="2"/>
  <c r="O6571" i="2"/>
  <c r="P6571" i="2"/>
  <c r="Q6571" i="2"/>
  <c r="R6571" i="2"/>
  <c r="G6572" i="2"/>
  <c r="H6572" i="2"/>
  <c r="L6572" i="2"/>
  <c r="N6572" i="2"/>
  <c r="O6572" i="2" s="1"/>
  <c r="P6572" i="2"/>
  <c r="Q6572" i="2"/>
  <c r="R6572" i="2" s="1"/>
  <c r="G6573" i="2"/>
  <c r="H6573" i="2"/>
  <c r="L6573" i="2"/>
  <c r="N6573" i="2"/>
  <c r="P6573" i="2"/>
  <c r="Q6573" i="2"/>
  <c r="R6573" i="2" s="1"/>
  <c r="H6574" i="2"/>
  <c r="L6574" i="2"/>
  <c r="N6574" i="2"/>
  <c r="O6574" i="2"/>
  <c r="P6574" i="2"/>
  <c r="Q6574" i="2"/>
  <c r="R6574" i="2" s="1"/>
  <c r="H6575" i="2"/>
  <c r="L6575" i="2"/>
  <c r="N6575" i="2"/>
  <c r="P6575" i="2"/>
  <c r="Q6575" i="2"/>
  <c r="R6575" i="2" s="1"/>
  <c r="F6576" i="2"/>
  <c r="G6576" i="2"/>
  <c r="H6576" i="2"/>
  <c r="I6576" i="2"/>
  <c r="L6576" i="2"/>
  <c r="N6576" i="2"/>
  <c r="O6576" i="2" s="1"/>
  <c r="P6576" i="2"/>
  <c r="Q6576" i="2"/>
  <c r="R6576" i="2" s="1"/>
  <c r="F6586" i="2"/>
  <c r="G6586" i="2"/>
  <c r="H6586" i="2"/>
  <c r="I6586" i="2"/>
  <c r="L6586" i="2"/>
  <c r="N6586" i="2"/>
  <c r="O6586" i="2" s="1"/>
  <c r="P6586" i="2"/>
  <c r="Q6586" i="2"/>
  <c r="R6586" i="2"/>
  <c r="F6587" i="2"/>
  <c r="H6587" i="2"/>
  <c r="I6587" i="2"/>
  <c r="L6587" i="2"/>
  <c r="N6587" i="2"/>
  <c r="G6587" i="2" s="1"/>
  <c r="P6587" i="2"/>
  <c r="Q6587" i="2"/>
  <c r="R6587" i="2" s="1"/>
  <c r="H6597" i="2"/>
  <c r="L6597" i="2"/>
  <c r="N6597" i="2"/>
  <c r="O6597" i="2"/>
  <c r="P6597" i="2"/>
  <c r="Q6597" i="2"/>
  <c r="R6597" i="2" s="1"/>
  <c r="H6607" i="2"/>
  <c r="I6607" i="2"/>
  <c r="L6607" i="2"/>
  <c r="N6607" i="2"/>
  <c r="O6607" i="2"/>
  <c r="P6607" i="2"/>
  <c r="Q6607" i="2"/>
  <c r="R6607" i="2"/>
  <c r="H6608" i="2"/>
  <c r="I6608" i="2"/>
  <c r="L6608" i="2"/>
  <c r="N6608" i="2"/>
  <c r="O6608" i="2"/>
  <c r="P6608" i="2"/>
  <c r="Q6608" i="2"/>
  <c r="R6608" i="2" s="1"/>
  <c r="H6609" i="2"/>
  <c r="L6609" i="2"/>
  <c r="N6609" i="2"/>
  <c r="I6609" i="2" s="1"/>
  <c r="O6609" i="2"/>
  <c r="P6609" i="2"/>
  <c r="Q6609" i="2"/>
  <c r="R6609" i="2"/>
  <c r="F6610" i="2"/>
  <c r="G6610" i="2"/>
  <c r="H6610" i="2"/>
  <c r="I6610" i="2"/>
  <c r="L6610" i="2"/>
  <c r="N6610" i="2"/>
  <c r="O6610" i="2"/>
  <c r="P6610" i="2"/>
  <c r="Q6610" i="2"/>
  <c r="R6610" i="2" s="1"/>
  <c r="G6611" i="2"/>
  <c r="H6611" i="2"/>
  <c r="L6611" i="2"/>
  <c r="N6611" i="2"/>
  <c r="P6611" i="2"/>
  <c r="Q6611" i="2"/>
  <c r="R6611" i="2"/>
  <c r="H6612" i="2"/>
  <c r="L6612" i="2"/>
  <c r="N6612" i="2"/>
  <c r="O6612" i="2"/>
  <c r="P6612" i="2"/>
  <c r="Q6612" i="2"/>
  <c r="R6612" i="2" s="1"/>
  <c r="F6622" i="2"/>
  <c r="G6622" i="2"/>
  <c r="H6622" i="2"/>
  <c r="I6622" i="2"/>
  <c r="L6622" i="2"/>
  <c r="N6622" i="2"/>
  <c r="O6622" i="2"/>
  <c r="P6622" i="2"/>
  <c r="Q6622" i="2"/>
  <c r="R6622" i="2" s="1"/>
  <c r="H6623" i="2"/>
  <c r="I6623" i="2"/>
  <c r="L6623" i="2"/>
  <c r="N6623" i="2"/>
  <c r="O6623" i="2" s="1"/>
  <c r="P6623" i="2"/>
  <c r="Q6623" i="2"/>
  <c r="R6623" i="2"/>
  <c r="H6624" i="2"/>
  <c r="I6624" i="2"/>
  <c r="L6624" i="2"/>
  <c r="N6624" i="2"/>
  <c r="P6624" i="2"/>
  <c r="Q6624" i="2"/>
  <c r="R6624" i="2" s="1"/>
  <c r="F6625" i="2"/>
  <c r="H6625" i="2"/>
  <c r="L6625" i="2"/>
  <c r="N6625" i="2"/>
  <c r="O6625" i="2" s="1"/>
  <c r="P6625" i="2"/>
  <c r="Q6625" i="2"/>
  <c r="R6625" i="2"/>
  <c r="F6626" i="2"/>
  <c r="G6626" i="2"/>
  <c r="H6626" i="2"/>
  <c r="I6626" i="2"/>
  <c r="L6626" i="2"/>
  <c r="N6626" i="2"/>
  <c r="O6626" i="2" s="1"/>
  <c r="P6626" i="2"/>
  <c r="Q6626" i="2"/>
  <c r="R6626" i="2" s="1"/>
  <c r="F6627" i="2"/>
  <c r="H6627" i="2"/>
  <c r="I6627" i="2"/>
  <c r="L6627" i="2"/>
  <c r="N6627" i="2"/>
  <c r="G6627" i="2" s="1"/>
  <c r="P6627" i="2"/>
  <c r="Q6627" i="2"/>
  <c r="R6627" i="2"/>
  <c r="G6628" i="2"/>
  <c r="H6628" i="2"/>
  <c r="L6628" i="2"/>
  <c r="N6628" i="2"/>
  <c r="O6628" i="2" s="1"/>
  <c r="P6628" i="2"/>
  <c r="Q6628" i="2"/>
  <c r="R6628" i="2" s="1"/>
  <c r="H6629" i="2"/>
  <c r="L6629" i="2"/>
  <c r="N6629" i="2"/>
  <c r="P6629" i="2"/>
  <c r="Q6629" i="2"/>
  <c r="R6629" i="2"/>
  <c r="F6630" i="2"/>
  <c r="H6630" i="2"/>
  <c r="I6630" i="2"/>
  <c r="L6630" i="2"/>
  <c r="N6630" i="2"/>
  <c r="G6630" i="2" s="1"/>
  <c r="O6630" i="2"/>
  <c r="P6630" i="2"/>
  <c r="Q6630" i="2"/>
  <c r="R6630" i="2" s="1"/>
  <c r="H6631" i="2"/>
  <c r="L6631" i="2"/>
  <c r="N6631" i="2"/>
  <c r="O6631" i="2"/>
  <c r="P6631" i="2"/>
  <c r="Q6631" i="2"/>
  <c r="R6631" i="2"/>
  <c r="F6632" i="2"/>
  <c r="G6632" i="2"/>
  <c r="H6632" i="2"/>
  <c r="I6632" i="2"/>
  <c r="L6632" i="2"/>
  <c r="N6632" i="2"/>
  <c r="O6632" i="2" s="1"/>
  <c r="P6632" i="2"/>
  <c r="Q6632" i="2"/>
  <c r="R6632" i="2"/>
  <c r="H6633" i="2"/>
  <c r="I6633" i="2"/>
  <c r="L6633" i="2"/>
  <c r="N6633" i="2"/>
  <c r="O6633" i="2"/>
  <c r="P6633" i="2"/>
  <c r="Q6633" i="2"/>
  <c r="R6633" i="2"/>
  <c r="F6634" i="2"/>
  <c r="G6634" i="2"/>
  <c r="H6634" i="2"/>
  <c r="L6634" i="2"/>
  <c r="N6634" i="2"/>
  <c r="I6634" i="2" s="1"/>
  <c r="P6634" i="2"/>
  <c r="Q6634" i="2"/>
  <c r="R6634" i="2" s="1"/>
  <c r="F6644" i="2"/>
  <c r="G6644" i="2"/>
  <c r="H6644" i="2"/>
  <c r="I6644" i="2"/>
  <c r="L6644" i="2"/>
  <c r="N6644" i="2"/>
  <c r="O6644" i="2"/>
  <c r="P6644" i="2"/>
  <c r="Q6644" i="2"/>
  <c r="R6644" i="2" s="1"/>
  <c r="H6645" i="2"/>
  <c r="L6645" i="2"/>
  <c r="N6645" i="2"/>
  <c r="P6645" i="2"/>
  <c r="Q6645" i="2"/>
  <c r="R6645" i="2" s="1"/>
  <c r="G6646" i="2"/>
  <c r="H6646" i="2"/>
  <c r="L6646" i="2"/>
  <c r="N6646" i="2"/>
  <c r="O6646" i="2" s="1"/>
  <c r="P6646" i="2"/>
  <c r="Q6646" i="2"/>
  <c r="R6646" i="2"/>
  <c r="F6647" i="2"/>
  <c r="G6647" i="2"/>
  <c r="H6647" i="2"/>
  <c r="I6647" i="2"/>
  <c r="L6647" i="2"/>
  <c r="N6647" i="2"/>
  <c r="O6647" i="2"/>
  <c r="P6647" i="2"/>
  <c r="Q6647" i="2"/>
  <c r="R6647" i="2" s="1"/>
  <c r="F6648" i="2"/>
  <c r="G6648" i="2"/>
  <c r="H6648" i="2"/>
  <c r="I6648" i="2"/>
  <c r="L6648" i="2"/>
  <c r="N6648" i="2"/>
  <c r="O6648" i="2" s="1"/>
  <c r="P6648" i="2"/>
  <c r="Q6648" i="2"/>
  <c r="R6648" i="2"/>
  <c r="H6649" i="2"/>
  <c r="L6649" i="2"/>
  <c r="N6649" i="2"/>
  <c r="P6649" i="2"/>
  <c r="Q6649" i="2"/>
  <c r="R6649" i="2" s="1"/>
  <c r="F6650" i="2"/>
  <c r="G6650" i="2"/>
  <c r="H6650" i="2"/>
  <c r="I6650" i="2"/>
  <c r="L6650" i="2"/>
  <c r="N6650" i="2"/>
  <c r="O6650" i="2" s="1"/>
  <c r="P6650" i="2"/>
  <c r="Q6650" i="2"/>
  <c r="R6650" i="2" s="1"/>
  <c r="H6651" i="2"/>
  <c r="L6651" i="2"/>
  <c r="N6651" i="2"/>
  <c r="O6651" i="2"/>
  <c r="P6651" i="2"/>
  <c r="Q6651" i="2"/>
  <c r="R6651" i="2" s="1"/>
  <c r="F6661" i="2"/>
  <c r="H6661" i="2"/>
  <c r="I6661" i="2"/>
  <c r="L6661" i="2"/>
  <c r="N6661" i="2"/>
  <c r="G6661" i="2" s="1"/>
  <c r="O6661" i="2"/>
  <c r="P6661" i="2"/>
  <c r="Q6661" i="2"/>
  <c r="R6661" i="2" s="1"/>
  <c r="H6662" i="2"/>
  <c r="L6662" i="2"/>
  <c r="N6662" i="2"/>
  <c r="O6662" i="2" s="1"/>
  <c r="P6662" i="2"/>
  <c r="Q6662" i="2"/>
  <c r="R6662" i="2"/>
  <c r="F6663" i="2"/>
  <c r="G6663" i="2"/>
  <c r="H6663" i="2"/>
  <c r="I6663" i="2"/>
  <c r="L6663" i="2"/>
  <c r="N6663" i="2"/>
  <c r="O6663" i="2" s="1"/>
  <c r="P6663" i="2"/>
  <c r="Q6663" i="2"/>
  <c r="R6663" i="2" s="1"/>
  <c r="H6664" i="2"/>
  <c r="L6664" i="2"/>
  <c r="N6664" i="2"/>
  <c r="O6664" i="2"/>
  <c r="P6664" i="2"/>
  <c r="Q6664" i="2"/>
  <c r="R6664" i="2"/>
  <c r="H6665" i="2"/>
  <c r="L6665" i="2"/>
  <c r="N6665" i="2"/>
  <c r="P6665" i="2"/>
  <c r="Q6665" i="2"/>
  <c r="R6665" i="2" s="1"/>
  <c r="G6666" i="2"/>
  <c r="H6666" i="2"/>
  <c r="I6666" i="2"/>
  <c r="L6666" i="2"/>
  <c r="N6666" i="2"/>
  <c r="P6666" i="2"/>
  <c r="Q6666" i="2"/>
  <c r="R6666" i="2" s="1"/>
  <c r="F6667" i="2"/>
  <c r="H6667" i="2"/>
  <c r="L6667" i="2"/>
  <c r="N6667" i="2"/>
  <c r="O6667" i="2" s="1"/>
  <c r="P6667" i="2"/>
  <c r="Q6667" i="2"/>
  <c r="R6667" i="2" s="1"/>
  <c r="G6668" i="2"/>
  <c r="H6668" i="2"/>
  <c r="L6668" i="2"/>
  <c r="N6668" i="2"/>
  <c r="O6668" i="2"/>
  <c r="P6668" i="2"/>
  <c r="Q6668" i="2"/>
  <c r="R6668" i="2"/>
  <c r="F6669" i="2"/>
  <c r="G6669" i="2"/>
  <c r="H6669" i="2"/>
  <c r="I6669" i="2"/>
  <c r="L6669" i="2"/>
  <c r="N6669" i="2"/>
  <c r="O6669" i="2" s="1"/>
  <c r="P6669" i="2"/>
  <c r="Q6669" i="2"/>
  <c r="R6669" i="2"/>
  <c r="F6670" i="2"/>
  <c r="G6670" i="2"/>
  <c r="H6670" i="2"/>
  <c r="I6670" i="2"/>
  <c r="L6670" i="2"/>
  <c r="N6670" i="2"/>
  <c r="O6670" i="2"/>
  <c r="P6670" i="2"/>
  <c r="Q6670" i="2"/>
  <c r="R6670" i="2"/>
  <c r="H6671" i="2"/>
  <c r="L6671" i="2"/>
  <c r="N6671" i="2"/>
  <c r="O6671" i="2"/>
  <c r="P6671" i="2"/>
  <c r="Q6671" i="2"/>
  <c r="R6671" i="2" s="1"/>
  <c r="H6672" i="2"/>
  <c r="L6672" i="2"/>
  <c r="N6672" i="2"/>
  <c r="P6672" i="2"/>
  <c r="Q6672" i="2"/>
  <c r="R6672" i="2"/>
  <c r="H6673" i="2"/>
  <c r="L6673" i="2"/>
  <c r="N6673" i="2"/>
  <c r="P6673" i="2"/>
  <c r="Q6673" i="2"/>
  <c r="R6673" i="2" s="1"/>
  <c r="F6683" i="2"/>
  <c r="G6683" i="2"/>
  <c r="H6683" i="2"/>
  <c r="L6683" i="2"/>
  <c r="N6683" i="2"/>
  <c r="I6683" i="2" s="1"/>
  <c r="O6683" i="2"/>
  <c r="P6683" i="2"/>
  <c r="Q6683" i="2"/>
  <c r="R6683" i="2" s="1"/>
  <c r="F6684" i="2"/>
  <c r="G6684" i="2"/>
  <c r="H6684" i="2"/>
  <c r="I6684" i="2"/>
  <c r="L6684" i="2"/>
  <c r="N6684" i="2"/>
  <c r="O6684" i="2"/>
  <c r="P6684" i="2"/>
  <c r="Q6684" i="2"/>
  <c r="R6684" i="2"/>
  <c r="H6685" i="2"/>
  <c r="L6685" i="2"/>
  <c r="N6685" i="2"/>
  <c r="P6685" i="2"/>
  <c r="Q6685" i="2"/>
  <c r="R6685" i="2" s="1"/>
  <c r="H6686" i="2"/>
  <c r="I6686" i="2"/>
  <c r="L6686" i="2"/>
  <c r="N6686" i="2"/>
  <c r="P6686" i="2"/>
  <c r="Q6686" i="2"/>
  <c r="R6686" i="2" s="1"/>
  <c r="H6696" i="2"/>
  <c r="I6696" i="2"/>
  <c r="L6696" i="2"/>
  <c r="N6696" i="2"/>
  <c r="O6696" i="2" s="1"/>
  <c r="P6696" i="2"/>
  <c r="Q6696" i="2"/>
  <c r="R6696" i="2" s="1"/>
  <c r="F6706" i="2"/>
  <c r="G6706" i="2"/>
  <c r="H6706" i="2"/>
  <c r="I6706" i="2"/>
  <c r="L6706" i="2"/>
  <c r="N6706" i="2"/>
  <c r="O6706" i="2"/>
  <c r="P6706" i="2"/>
  <c r="Q6706" i="2"/>
  <c r="R6706" i="2" s="1"/>
  <c r="H6707" i="2"/>
  <c r="I6707" i="2"/>
  <c r="L6707" i="2"/>
  <c r="N6707" i="2"/>
  <c r="O6707" i="2" s="1"/>
  <c r="P6707" i="2"/>
  <c r="Q6707" i="2"/>
  <c r="R6707" i="2"/>
  <c r="F6708" i="2"/>
  <c r="H6708" i="2"/>
  <c r="L6708" i="2"/>
  <c r="N6708" i="2"/>
  <c r="O6708" i="2" s="1"/>
  <c r="P6708" i="2"/>
  <c r="Q6708" i="2"/>
  <c r="R6708" i="2" s="1"/>
  <c r="F6709" i="2"/>
  <c r="G6709" i="2"/>
  <c r="H6709" i="2"/>
  <c r="I6709" i="2"/>
  <c r="L6709" i="2"/>
  <c r="N6709" i="2"/>
  <c r="O6709" i="2"/>
  <c r="P6709" i="2"/>
  <c r="Q6709" i="2"/>
  <c r="R6709" i="2" s="1"/>
  <c r="H6710" i="2"/>
  <c r="L6710" i="2"/>
  <c r="N6710" i="2"/>
  <c r="P6710" i="2"/>
  <c r="Q6710" i="2"/>
  <c r="R6710" i="2"/>
  <c r="F6711" i="2"/>
  <c r="G6711" i="2"/>
  <c r="H6711" i="2"/>
  <c r="I6711" i="2"/>
  <c r="L6711" i="2"/>
  <c r="N6711" i="2"/>
  <c r="O6711" i="2" s="1"/>
  <c r="P6711" i="2"/>
  <c r="Q6711" i="2"/>
  <c r="R6711" i="2" s="1"/>
  <c r="H6712" i="2"/>
  <c r="L6712" i="2"/>
  <c r="N6712" i="2"/>
  <c r="O6712" i="2"/>
  <c r="P6712" i="2"/>
  <c r="Q6712" i="2"/>
  <c r="R6712" i="2" s="1"/>
  <c r="H6713" i="2"/>
  <c r="L6713" i="2"/>
  <c r="N6713" i="2"/>
  <c r="O6713" i="2"/>
  <c r="P6713" i="2"/>
  <c r="Q6713" i="2"/>
  <c r="R6713" i="2"/>
  <c r="F6723" i="2"/>
  <c r="H6723" i="2"/>
  <c r="L6723" i="2"/>
  <c r="N6723" i="2"/>
  <c r="P6723" i="2"/>
  <c r="Q6723" i="2"/>
  <c r="R6723" i="2" s="1"/>
  <c r="H6724" i="2"/>
  <c r="L6724" i="2"/>
  <c r="N6724" i="2"/>
  <c r="P6724" i="2"/>
  <c r="Q6724" i="2"/>
  <c r="R6724" i="2"/>
  <c r="F6725" i="2"/>
  <c r="G6725" i="2"/>
  <c r="H6725" i="2"/>
  <c r="I6725" i="2"/>
  <c r="L6725" i="2"/>
  <c r="N6725" i="2"/>
  <c r="O6725" i="2" s="1"/>
  <c r="P6725" i="2"/>
  <c r="Q6725" i="2"/>
  <c r="R6725" i="2" s="1"/>
  <c r="G6726" i="2"/>
  <c r="H6726" i="2"/>
  <c r="I6726" i="2"/>
  <c r="L6726" i="2"/>
  <c r="N6726" i="2"/>
  <c r="F6726" i="2" s="1"/>
  <c r="O6726" i="2"/>
  <c r="P6726" i="2"/>
  <c r="Q6726" i="2"/>
  <c r="R6726" i="2"/>
  <c r="H6727" i="2"/>
  <c r="L6727" i="2"/>
  <c r="N6727" i="2"/>
  <c r="O6727" i="2" s="1"/>
  <c r="P6727" i="2"/>
  <c r="Q6727" i="2"/>
  <c r="R6727" i="2" s="1"/>
  <c r="G6728" i="2"/>
  <c r="H6728" i="2"/>
  <c r="I6728" i="2"/>
  <c r="L6728" i="2"/>
  <c r="N6728" i="2"/>
  <c r="F6728" i="2" s="1"/>
  <c r="O6728" i="2"/>
  <c r="P6728" i="2"/>
  <c r="Q6728" i="2"/>
  <c r="R6728" i="2"/>
  <c r="F6729" i="2"/>
  <c r="H6729" i="2"/>
  <c r="L6729" i="2"/>
  <c r="N6729" i="2"/>
  <c r="O6729" i="2" s="1"/>
  <c r="P6729" i="2"/>
  <c r="Q6729" i="2"/>
  <c r="R6729" i="2"/>
  <c r="H6730" i="2"/>
  <c r="L6730" i="2"/>
  <c r="N6730" i="2"/>
  <c r="P6730" i="2"/>
  <c r="Q6730" i="2"/>
  <c r="R6730" i="2" s="1"/>
  <c r="F6731" i="2"/>
  <c r="G6731" i="2"/>
  <c r="H6731" i="2"/>
  <c r="I6731" i="2"/>
  <c r="L6731" i="2"/>
  <c r="N6731" i="2"/>
  <c r="O6731" i="2" s="1"/>
  <c r="P6731" i="2"/>
  <c r="Q6731" i="2"/>
  <c r="R6731" i="2" s="1"/>
  <c r="F6732" i="2"/>
  <c r="G6732" i="2"/>
  <c r="H6732" i="2"/>
  <c r="I6732" i="2"/>
  <c r="L6732" i="2"/>
  <c r="N6732" i="2"/>
  <c r="O6732" i="2"/>
  <c r="P6732" i="2"/>
  <c r="Q6732" i="2"/>
  <c r="R6732" i="2"/>
  <c r="F6733" i="2"/>
  <c r="H6733" i="2"/>
  <c r="I6733" i="2"/>
  <c r="L6733" i="2"/>
  <c r="N6733" i="2"/>
  <c r="P6733" i="2"/>
  <c r="Q6733" i="2"/>
  <c r="R6733" i="2" s="1"/>
  <c r="H6734" i="2"/>
  <c r="I6734" i="2"/>
  <c r="L6734" i="2"/>
  <c r="N6734" i="2"/>
  <c r="P6734" i="2"/>
  <c r="Q6734" i="2"/>
  <c r="R6734" i="2"/>
  <c r="H6735" i="2"/>
  <c r="I6735" i="2"/>
  <c r="L6735" i="2"/>
  <c r="N6735" i="2"/>
  <c r="O6735" i="2" s="1"/>
  <c r="P6735" i="2"/>
  <c r="Q6735" i="2"/>
  <c r="R6735" i="2" s="1"/>
  <c r="F6736" i="2"/>
  <c r="G6736" i="2"/>
  <c r="H6736" i="2"/>
  <c r="L6736" i="2"/>
  <c r="N6736" i="2"/>
  <c r="I6736" i="2" s="1"/>
  <c r="O6736" i="2"/>
  <c r="P6736" i="2"/>
  <c r="Q6736" i="2"/>
  <c r="R6736" i="2" s="1"/>
  <c r="F6745" i="2"/>
  <c r="G6745" i="2"/>
  <c r="H6745" i="2"/>
  <c r="I6745" i="2"/>
  <c r="L6745" i="2"/>
  <c r="N6745" i="2"/>
  <c r="O6745" i="2"/>
  <c r="P6745" i="2"/>
  <c r="Q6745" i="2"/>
  <c r="R6745" i="2" s="1"/>
  <c r="H6746" i="2"/>
  <c r="L6746" i="2"/>
  <c r="N6746" i="2"/>
  <c r="P6746" i="2"/>
  <c r="Q6746" i="2"/>
  <c r="R6746" i="2"/>
  <c r="H6747" i="2"/>
  <c r="L6747" i="2"/>
  <c r="N6747" i="2"/>
  <c r="P6747" i="2"/>
  <c r="Q6747" i="2"/>
  <c r="R6747" i="2" s="1"/>
  <c r="F6748" i="2"/>
  <c r="H6748" i="2"/>
  <c r="I6748" i="2"/>
  <c r="L6748" i="2"/>
  <c r="N6748" i="2"/>
  <c r="G6748" i="2" s="1"/>
  <c r="P6748" i="2"/>
  <c r="Q6748" i="2"/>
  <c r="R6748" i="2" s="1"/>
  <c r="H6749" i="2"/>
  <c r="I6749" i="2"/>
  <c r="L6749" i="2"/>
  <c r="N6749" i="2"/>
  <c r="O6749" i="2"/>
  <c r="P6749" i="2"/>
  <c r="Q6749" i="2"/>
  <c r="R6749" i="2" s="1"/>
  <c r="F6758" i="2"/>
  <c r="H6758" i="2"/>
  <c r="I6758" i="2"/>
  <c r="L6758" i="2"/>
  <c r="N6758" i="2"/>
  <c r="G6758" i="2" s="1"/>
  <c r="O6758" i="2"/>
  <c r="P6758" i="2"/>
  <c r="Q6758" i="2"/>
  <c r="R6758" i="2"/>
  <c r="H6759" i="2"/>
  <c r="L6759" i="2"/>
  <c r="N6759" i="2"/>
  <c r="O6759" i="2"/>
  <c r="P6759" i="2"/>
  <c r="Q6759" i="2"/>
  <c r="R6759" i="2"/>
  <c r="F6760" i="2"/>
  <c r="G6760" i="2"/>
  <c r="H6760" i="2"/>
  <c r="I6760" i="2"/>
  <c r="L6760" i="2"/>
  <c r="N6760" i="2"/>
  <c r="O6760" i="2" s="1"/>
  <c r="P6760" i="2"/>
  <c r="Q6760" i="2"/>
  <c r="R6760" i="2"/>
  <c r="H6761" i="2"/>
  <c r="L6761" i="2"/>
  <c r="N6761" i="2"/>
  <c r="O6761" i="2" s="1"/>
  <c r="P6761" i="2"/>
  <c r="Q6761" i="2"/>
  <c r="R6761" i="2"/>
  <c r="F6762" i="2"/>
  <c r="G6762" i="2"/>
  <c r="H6762" i="2"/>
  <c r="I6762" i="2"/>
  <c r="L6762" i="2"/>
  <c r="N6762" i="2"/>
  <c r="O6762" i="2"/>
  <c r="P6762" i="2"/>
  <c r="Q6762" i="2"/>
  <c r="R6762" i="2" s="1"/>
  <c r="G6763" i="2"/>
  <c r="H6763" i="2"/>
  <c r="I6763" i="2"/>
  <c r="L6763" i="2"/>
  <c r="N6763" i="2"/>
  <c r="F6763" i="2" s="1"/>
  <c r="O6763" i="2"/>
  <c r="P6763" i="2"/>
  <c r="Q6763" i="2"/>
  <c r="R6763" i="2" s="1"/>
  <c r="H6764" i="2"/>
  <c r="I6764" i="2"/>
  <c r="L6764" i="2"/>
  <c r="N6764" i="2"/>
  <c r="O6764" i="2" s="1"/>
  <c r="P6764" i="2"/>
  <c r="Q6764" i="2"/>
  <c r="R6764" i="2" s="1"/>
  <c r="H6765" i="2"/>
  <c r="L6765" i="2"/>
  <c r="N6765" i="2"/>
  <c r="O6765" i="2"/>
  <c r="P6765" i="2"/>
  <c r="Q6765" i="2"/>
  <c r="R6765" i="2" s="1"/>
  <c r="F6774" i="2"/>
  <c r="G6774" i="2"/>
  <c r="H6774" i="2"/>
  <c r="I6774" i="2"/>
  <c r="L6774" i="2"/>
  <c r="N6774" i="2"/>
  <c r="O6774" i="2"/>
  <c r="P6774" i="2"/>
  <c r="Q6774" i="2"/>
  <c r="R6774" i="2"/>
  <c r="F6775" i="2"/>
  <c r="H6775" i="2"/>
  <c r="L6775" i="2"/>
  <c r="N6775" i="2"/>
  <c r="P6775" i="2"/>
  <c r="Q6775" i="2"/>
  <c r="R6775" i="2"/>
  <c r="F6776" i="2"/>
  <c r="G6776" i="2"/>
  <c r="H6776" i="2"/>
  <c r="I6776" i="2"/>
  <c r="L6776" i="2"/>
  <c r="N6776" i="2"/>
  <c r="O6776" i="2" s="1"/>
  <c r="P6776" i="2"/>
  <c r="Q6776" i="2"/>
  <c r="R6776" i="2" s="1"/>
  <c r="H6777" i="2"/>
  <c r="L6777" i="2"/>
  <c r="N6777" i="2"/>
  <c r="O6777" i="2"/>
  <c r="P6777" i="2"/>
  <c r="Q6777" i="2"/>
  <c r="R6777" i="2"/>
  <c r="H6778" i="2"/>
  <c r="I6778" i="2"/>
  <c r="L6778" i="2"/>
  <c r="N6778" i="2"/>
  <c r="O6778" i="2"/>
  <c r="P6778" i="2"/>
  <c r="Q6778" i="2"/>
  <c r="R6778" i="2"/>
  <c r="F6779" i="2"/>
  <c r="G6779" i="2"/>
  <c r="H6779" i="2"/>
  <c r="L6779" i="2"/>
  <c r="N6779" i="2"/>
  <c r="I6779" i="2" s="1"/>
  <c r="P6779" i="2"/>
  <c r="Q6779" i="2"/>
  <c r="R6779" i="2"/>
  <c r="F6780" i="2"/>
  <c r="G6780" i="2"/>
  <c r="H6780" i="2"/>
  <c r="I6780" i="2"/>
  <c r="L6780" i="2"/>
  <c r="N6780" i="2"/>
  <c r="O6780" i="2"/>
  <c r="P6780" i="2"/>
  <c r="Q6780" i="2"/>
  <c r="R6780" i="2" s="1"/>
  <c r="F6789" i="2"/>
  <c r="G6789" i="2"/>
  <c r="H6789" i="2"/>
  <c r="I6789" i="2"/>
  <c r="L6789" i="2"/>
  <c r="N6789" i="2"/>
  <c r="O6789" i="2" s="1"/>
  <c r="P6789" i="2"/>
  <c r="Q6789" i="2"/>
  <c r="R6789" i="2" s="1"/>
  <c r="F6790" i="2"/>
  <c r="H6790" i="2"/>
  <c r="I6790" i="2"/>
  <c r="L6790" i="2"/>
  <c r="N6790" i="2"/>
  <c r="G6790" i="2" s="1"/>
  <c r="O6790" i="2"/>
  <c r="P6790" i="2"/>
  <c r="Q6790" i="2"/>
  <c r="R6790" i="2"/>
  <c r="F6791" i="2"/>
  <c r="G6791" i="2"/>
  <c r="H6791" i="2"/>
  <c r="L6791" i="2"/>
  <c r="N6791" i="2"/>
  <c r="I6791" i="2" s="1"/>
  <c r="P6791" i="2"/>
  <c r="Q6791" i="2"/>
  <c r="R6791" i="2" s="1"/>
  <c r="G6792" i="2"/>
  <c r="H6792" i="2"/>
  <c r="L6792" i="2"/>
  <c r="N6792" i="2"/>
  <c r="O6792" i="2" s="1"/>
  <c r="P6792" i="2"/>
  <c r="Q6792" i="2"/>
  <c r="R6792" i="2"/>
  <c r="F6793" i="2"/>
  <c r="H6793" i="2"/>
  <c r="I6793" i="2"/>
  <c r="L6793" i="2"/>
  <c r="N6793" i="2"/>
  <c r="G6793" i="2" s="1"/>
  <c r="O6793" i="2"/>
  <c r="P6793" i="2"/>
  <c r="Q6793" i="2"/>
  <c r="R6793" i="2" s="1"/>
  <c r="H6794" i="2"/>
  <c r="L6794" i="2"/>
  <c r="N6794" i="2"/>
  <c r="O6794" i="2" s="1"/>
  <c r="P6794" i="2"/>
  <c r="Q6794" i="2"/>
  <c r="R6794" i="2"/>
  <c r="F6795" i="2"/>
  <c r="G6795" i="2"/>
  <c r="H6795" i="2"/>
  <c r="I6795" i="2"/>
  <c r="L6795" i="2"/>
  <c r="N6795" i="2"/>
  <c r="O6795" i="2" s="1"/>
  <c r="P6795" i="2"/>
  <c r="Q6795" i="2"/>
  <c r="R6795" i="2" s="1"/>
  <c r="H6796" i="2"/>
  <c r="L6796" i="2"/>
  <c r="N6796" i="2"/>
  <c r="P6796" i="2"/>
  <c r="Q6796" i="2"/>
  <c r="R6796" i="2"/>
  <c r="F6797" i="2"/>
  <c r="G6797" i="2"/>
  <c r="H6797" i="2"/>
  <c r="I6797" i="2"/>
  <c r="L6797" i="2"/>
  <c r="N6797" i="2"/>
  <c r="O6797" i="2" s="1"/>
  <c r="P6797" i="2"/>
  <c r="Q6797" i="2"/>
  <c r="R6797" i="2" s="1"/>
  <c r="H6798" i="2"/>
  <c r="I6798" i="2"/>
  <c r="L6798" i="2"/>
  <c r="N6798" i="2"/>
  <c r="P6798" i="2"/>
  <c r="Q6798" i="2"/>
  <c r="R6798" i="2" s="1"/>
  <c r="H6799" i="2"/>
  <c r="L6799" i="2"/>
  <c r="N6799" i="2"/>
  <c r="P6799" i="2"/>
  <c r="Q6799" i="2"/>
  <c r="R6799" i="2"/>
  <c r="F6800" i="2"/>
  <c r="G6800" i="2"/>
  <c r="H6800" i="2"/>
  <c r="L6800" i="2"/>
  <c r="N6800" i="2"/>
  <c r="P6800" i="2"/>
  <c r="Q6800" i="2"/>
  <c r="R6800" i="2"/>
  <c r="F6809" i="2"/>
  <c r="G6809" i="2"/>
  <c r="H6809" i="2"/>
  <c r="I6809" i="2"/>
  <c r="L6809" i="2"/>
  <c r="N6809" i="2"/>
  <c r="O6809" i="2"/>
  <c r="P6809" i="2"/>
  <c r="Q6809" i="2"/>
  <c r="R6809" i="2"/>
  <c r="H6810" i="2"/>
  <c r="I6810" i="2"/>
  <c r="L6810" i="2"/>
  <c r="N6810" i="2"/>
  <c r="P6810" i="2"/>
  <c r="Q6810" i="2"/>
  <c r="R6810" i="2" s="1"/>
  <c r="H6811" i="2"/>
  <c r="L6811" i="2"/>
  <c r="N6811" i="2"/>
  <c r="O6811" i="2" s="1"/>
  <c r="P6811" i="2"/>
  <c r="Q6811" i="2"/>
  <c r="R6811" i="2" s="1"/>
  <c r="F6812" i="2"/>
  <c r="G6812" i="2"/>
  <c r="H6812" i="2"/>
  <c r="L6812" i="2"/>
  <c r="N6812" i="2"/>
  <c r="I6812" i="2" s="1"/>
  <c r="P6812" i="2"/>
  <c r="Q6812" i="2"/>
  <c r="R6812" i="2"/>
  <c r="H6813" i="2"/>
  <c r="L6813" i="2"/>
  <c r="N6813" i="2"/>
  <c r="O6813" i="2" s="1"/>
  <c r="P6813" i="2"/>
  <c r="Q6813" i="2"/>
  <c r="R6813" i="2"/>
  <c r="H6814" i="2"/>
  <c r="L6814" i="2"/>
  <c r="N6814" i="2"/>
  <c r="O6814" i="2"/>
  <c r="P6814" i="2"/>
  <c r="Q6814" i="2"/>
  <c r="R6814" i="2" s="1"/>
  <c r="F6815" i="2"/>
  <c r="G6815" i="2"/>
  <c r="H6815" i="2"/>
  <c r="I6815" i="2"/>
  <c r="L6815" i="2"/>
  <c r="N6815" i="2"/>
  <c r="O6815" i="2"/>
  <c r="P6815" i="2"/>
  <c r="Q6815" i="2"/>
  <c r="R6815" i="2" s="1"/>
  <c r="F6824" i="2"/>
  <c r="G6824" i="2"/>
  <c r="H6824" i="2"/>
  <c r="I6824" i="2"/>
  <c r="L6824" i="2"/>
  <c r="N6824" i="2"/>
  <c r="O6824" i="2" s="1"/>
  <c r="P6824" i="2"/>
  <c r="Q6824" i="2"/>
  <c r="R6824" i="2"/>
  <c r="F6825" i="2"/>
  <c r="G6825" i="2"/>
  <c r="H6825" i="2"/>
  <c r="I6825" i="2"/>
  <c r="L6825" i="2"/>
  <c r="N6825" i="2"/>
  <c r="O6825" i="2"/>
  <c r="P6825" i="2"/>
  <c r="Q6825" i="2"/>
  <c r="R6825" i="2"/>
  <c r="H6826" i="2"/>
  <c r="L6826" i="2"/>
  <c r="N6826" i="2"/>
  <c r="P6826" i="2"/>
  <c r="Q6826" i="2"/>
  <c r="R6826" i="2" s="1"/>
  <c r="G6827" i="2"/>
  <c r="H6827" i="2"/>
  <c r="L6827" i="2"/>
  <c r="N6827" i="2"/>
  <c r="O6827" i="2" s="1"/>
  <c r="P6827" i="2"/>
  <c r="Q6827" i="2"/>
  <c r="R6827" i="2" s="1"/>
  <c r="H6828" i="2"/>
  <c r="L6828" i="2"/>
  <c r="N6828" i="2"/>
  <c r="P6828" i="2"/>
  <c r="Q6828" i="2"/>
  <c r="R6828" i="2" s="1"/>
  <c r="F6829" i="2"/>
  <c r="G6829" i="2"/>
  <c r="H6829" i="2"/>
  <c r="L6829" i="2"/>
  <c r="N6829" i="2"/>
  <c r="I6829" i="2" s="1"/>
  <c r="O6829" i="2"/>
  <c r="P6829" i="2"/>
  <c r="Q6829" i="2"/>
  <c r="R6829" i="2"/>
  <c r="F6830" i="2"/>
  <c r="G6830" i="2"/>
  <c r="H6830" i="2"/>
  <c r="I6830" i="2"/>
  <c r="L6830" i="2"/>
  <c r="N6830" i="2"/>
  <c r="O6830" i="2" s="1"/>
  <c r="P6830" i="2"/>
  <c r="Q6830" i="2"/>
  <c r="R6830" i="2"/>
  <c r="F6831" i="2"/>
  <c r="G6831" i="2"/>
  <c r="H6831" i="2"/>
  <c r="L6831" i="2"/>
  <c r="N6831" i="2"/>
  <c r="I6831" i="2" s="1"/>
  <c r="P6831" i="2"/>
  <c r="Q6831" i="2"/>
  <c r="R6831" i="2"/>
  <c r="F6840" i="2"/>
  <c r="G6840" i="2"/>
  <c r="H6840" i="2"/>
  <c r="I6840" i="2"/>
  <c r="L6840" i="2"/>
  <c r="N6840" i="2"/>
  <c r="O6840" i="2"/>
  <c r="P6840" i="2"/>
  <c r="Q6840" i="2"/>
  <c r="R6840" i="2" s="1"/>
  <c r="H6841" i="2"/>
  <c r="L6841" i="2"/>
  <c r="N6841" i="2"/>
  <c r="O6841" i="2"/>
  <c r="P6841" i="2"/>
  <c r="Q6841" i="2"/>
  <c r="R6841" i="2" s="1"/>
  <c r="H6842" i="2"/>
  <c r="I6842" i="2"/>
  <c r="L6842" i="2"/>
  <c r="N6842" i="2"/>
  <c r="O6842" i="2"/>
  <c r="P6842" i="2"/>
  <c r="Q6842" i="2"/>
  <c r="R6842" i="2" s="1"/>
  <c r="H6843" i="2"/>
  <c r="L6843" i="2"/>
  <c r="N6843" i="2"/>
  <c r="P6843" i="2"/>
  <c r="Q6843" i="2"/>
  <c r="R6843" i="2"/>
  <c r="F6844" i="2"/>
  <c r="G6844" i="2"/>
  <c r="H6844" i="2"/>
  <c r="I6844" i="2"/>
  <c r="L6844" i="2"/>
  <c r="N6844" i="2"/>
  <c r="O6844" i="2"/>
  <c r="P6844" i="2"/>
  <c r="Q6844" i="2"/>
  <c r="R6844" i="2" s="1"/>
  <c r="H6845" i="2"/>
  <c r="L6845" i="2"/>
  <c r="N6845" i="2"/>
  <c r="P6845" i="2"/>
  <c r="Q6845" i="2"/>
  <c r="R6845" i="2" s="1"/>
  <c r="F6846" i="2"/>
  <c r="H6846" i="2"/>
  <c r="L6846" i="2"/>
  <c r="N6846" i="2"/>
  <c r="O6846" i="2" s="1"/>
  <c r="P6846" i="2"/>
  <c r="Q6846" i="2"/>
  <c r="R6846" i="2" s="1"/>
  <c r="F6847" i="2"/>
  <c r="G6847" i="2"/>
  <c r="H6847" i="2"/>
  <c r="I6847" i="2"/>
  <c r="L6847" i="2"/>
  <c r="N6847" i="2"/>
  <c r="O6847" i="2" s="1"/>
  <c r="P6847" i="2"/>
  <c r="Q6847" i="2"/>
  <c r="R6847" i="2" s="1"/>
  <c r="H6848" i="2"/>
  <c r="L6848" i="2"/>
  <c r="N6848" i="2"/>
  <c r="O6848" i="2"/>
  <c r="P6848" i="2"/>
  <c r="Q6848" i="2"/>
  <c r="R6848" i="2"/>
  <c r="H6849" i="2"/>
  <c r="L6849" i="2"/>
  <c r="N6849" i="2"/>
  <c r="P6849" i="2"/>
  <c r="Q6849" i="2"/>
  <c r="R6849" i="2" s="1"/>
  <c r="F6850" i="2"/>
  <c r="G6850" i="2"/>
  <c r="H6850" i="2"/>
  <c r="I6850" i="2"/>
  <c r="L6850" i="2"/>
  <c r="N6850" i="2"/>
  <c r="O6850" i="2"/>
  <c r="P6850" i="2"/>
  <c r="Q6850" i="2"/>
  <c r="R6850" i="2" s="1"/>
  <c r="F6851" i="2"/>
  <c r="G6851" i="2"/>
  <c r="H6851" i="2"/>
  <c r="I6851" i="2"/>
  <c r="L6851" i="2"/>
  <c r="N6851" i="2"/>
  <c r="O6851" i="2" s="1"/>
  <c r="P6851" i="2"/>
  <c r="Q6851" i="2"/>
  <c r="R6851" i="2"/>
  <c r="F6852" i="2"/>
  <c r="H6852" i="2"/>
  <c r="L6852" i="2"/>
  <c r="N6852" i="2"/>
  <c r="O6852" i="2" s="1"/>
  <c r="P6852" i="2"/>
  <c r="Q6852" i="2"/>
  <c r="R6852" i="2" s="1"/>
  <c r="F6861" i="2"/>
  <c r="H6861" i="2"/>
  <c r="I6861" i="2"/>
  <c r="L6861" i="2"/>
  <c r="N6861" i="2"/>
  <c r="G6861" i="2" s="1"/>
  <c r="P6861" i="2"/>
  <c r="Q6861" i="2"/>
  <c r="R6861" i="2" s="1"/>
  <c r="G6862" i="2"/>
  <c r="H6862" i="2"/>
  <c r="L6862" i="2"/>
  <c r="N6862" i="2"/>
  <c r="P6862" i="2"/>
  <c r="Q6862" i="2"/>
  <c r="R6862" i="2" s="1"/>
  <c r="G6863" i="2"/>
  <c r="H6871" i="2"/>
  <c r="I6871" i="2"/>
  <c r="L6871" i="2"/>
  <c r="N6871" i="2"/>
  <c r="O6871" i="2"/>
  <c r="P6871" i="2"/>
  <c r="Q6871" i="2"/>
  <c r="R6871" i="2" s="1"/>
  <c r="H6872" i="2"/>
  <c r="L6872" i="2"/>
  <c r="N6872" i="2"/>
  <c r="P6872" i="2"/>
  <c r="Q6872" i="2"/>
  <c r="R6872" i="2"/>
  <c r="F6873" i="2"/>
  <c r="G6873" i="2"/>
  <c r="H6873" i="2"/>
  <c r="I6873" i="2"/>
  <c r="L6873" i="2"/>
  <c r="N6873" i="2"/>
  <c r="O6873" i="2"/>
  <c r="P6873" i="2"/>
  <c r="Q6873" i="2"/>
  <c r="R6873" i="2" s="1"/>
  <c r="H6874" i="2"/>
  <c r="L6874" i="2"/>
  <c r="N6874" i="2"/>
  <c r="P6874" i="2"/>
  <c r="Q6874" i="2"/>
  <c r="R6874" i="2" s="1"/>
  <c r="F6875" i="2"/>
  <c r="G6875" i="2"/>
  <c r="H6875" i="2"/>
  <c r="L6875" i="2"/>
  <c r="N6875" i="2"/>
  <c r="I6875" i="2" s="1"/>
  <c r="P6875" i="2"/>
  <c r="Q6875" i="2"/>
  <c r="R6875" i="2" s="1"/>
  <c r="F6876" i="2"/>
  <c r="H6876" i="2"/>
  <c r="I6876" i="2"/>
  <c r="L6876" i="2"/>
  <c r="N6876" i="2"/>
  <c r="P6876" i="2"/>
  <c r="Q6876" i="2"/>
  <c r="R6876" i="2" s="1"/>
  <c r="H6877" i="2"/>
  <c r="L6877" i="2"/>
  <c r="N6877" i="2"/>
  <c r="P6877" i="2"/>
  <c r="Q6877" i="2"/>
  <c r="R6877" i="2"/>
  <c r="H6878" i="2"/>
  <c r="L6878" i="2"/>
  <c r="N6878" i="2"/>
  <c r="O6878" i="2" s="1"/>
  <c r="P6878" i="2"/>
  <c r="Q6878" i="2"/>
  <c r="R6878" i="2" s="1"/>
  <c r="F6879" i="2"/>
  <c r="G6879" i="2"/>
  <c r="H6879" i="2"/>
  <c r="I6879" i="2"/>
  <c r="L6879" i="2"/>
  <c r="N6879" i="2"/>
  <c r="O6879" i="2"/>
  <c r="P6879" i="2"/>
  <c r="Q6879" i="2"/>
  <c r="R6879" i="2" s="1"/>
  <c r="F6880" i="2"/>
  <c r="G6880" i="2"/>
  <c r="H6880" i="2"/>
  <c r="I6880" i="2"/>
  <c r="L6880" i="2"/>
  <c r="N6880" i="2"/>
  <c r="O6880" i="2" s="1"/>
  <c r="P6880" i="2"/>
  <c r="Q6880" i="2"/>
  <c r="R6880" i="2" s="1"/>
  <c r="F6881" i="2"/>
  <c r="G6881" i="2"/>
  <c r="H6881" i="2"/>
  <c r="I6881" i="2"/>
  <c r="L6881" i="2"/>
  <c r="N6881" i="2"/>
  <c r="O6881" i="2" s="1"/>
  <c r="P6881" i="2"/>
  <c r="Q6881" i="2"/>
  <c r="R6881" i="2" s="1"/>
  <c r="H6882" i="2"/>
  <c r="L6882" i="2"/>
  <c r="N6882" i="2"/>
  <c r="P6882" i="2"/>
  <c r="Q6882" i="2"/>
  <c r="R6882" i="2" s="1"/>
  <c r="H6883" i="2"/>
  <c r="L6883" i="2"/>
  <c r="N6883" i="2"/>
  <c r="P6883" i="2"/>
  <c r="Q6883" i="2"/>
  <c r="R6883" i="2" s="1"/>
  <c r="F6884" i="2"/>
  <c r="G6884" i="2"/>
  <c r="H6884" i="2"/>
  <c r="L6884" i="2"/>
  <c r="N6884" i="2"/>
  <c r="P6884" i="2"/>
  <c r="Q6884" i="2"/>
  <c r="R6884" i="2" s="1"/>
  <c r="F6885" i="2"/>
  <c r="G6885" i="2"/>
  <c r="H6885" i="2"/>
  <c r="I6885" i="2"/>
  <c r="L6885" i="2"/>
  <c r="N6885" i="2"/>
  <c r="O6885" i="2"/>
  <c r="P6885" i="2"/>
  <c r="Q6885" i="2"/>
  <c r="R6885" i="2"/>
  <c r="H6886" i="2"/>
  <c r="I6886" i="2"/>
  <c r="L6886" i="2"/>
  <c r="N6886" i="2"/>
  <c r="O6886" i="2" s="1"/>
  <c r="P6886" i="2"/>
  <c r="Q6886" i="2"/>
  <c r="R6886" i="2" s="1"/>
  <c r="H6887" i="2"/>
  <c r="L6887" i="2"/>
  <c r="N6887" i="2"/>
  <c r="P6887" i="2"/>
  <c r="Q6887" i="2"/>
  <c r="R6887" i="2" s="1"/>
  <c r="F6888" i="2"/>
  <c r="G6888" i="2"/>
  <c r="H6888" i="2"/>
  <c r="I6888" i="2"/>
  <c r="L6888" i="2"/>
  <c r="N6888" i="2"/>
  <c r="O6888" i="2"/>
  <c r="P6888" i="2"/>
  <c r="Q6888" i="2"/>
  <c r="R6888" i="2" s="1"/>
  <c r="H6889" i="2"/>
  <c r="L6889" i="2"/>
  <c r="N6889" i="2"/>
  <c r="O6889" i="2"/>
  <c r="P6889" i="2"/>
  <c r="Q6889" i="2"/>
  <c r="R6889" i="2"/>
  <c r="H6890" i="2"/>
  <c r="L6890" i="2"/>
  <c r="N6890" i="2"/>
  <c r="P6890" i="2"/>
  <c r="Q6890" i="2"/>
  <c r="R6890" i="2" s="1"/>
  <c r="F6891" i="2"/>
  <c r="G6891" i="2"/>
  <c r="H6891" i="2"/>
  <c r="I6891" i="2"/>
  <c r="L6891" i="2"/>
  <c r="N6891" i="2"/>
  <c r="O6891" i="2"/>
  <c r="P6891" i="2"/>
  <c r="Q6891" i="2"/>
  <c r="R6891" i="2"/>
  <c r="F6892" i="2"/>
  <c r="G6892" i="2"/>
  <c r="H6892" i="2"/>
  <c r="L6892" i="2"/>
  <c r="N6892" i="2"/>
  <c r="P6892" i="2"/>
  <c r="Q6892" i="2"/>
  <c r="R6892" i="2" s="1"/>
  <c r="F6893" i="2"/>
  <c r="G6893" i="2"/>
  <c r="H6893" i="2"/>
  <c r="I6893" i="2"/>
  <c r="L6893" i="2"/>
  <c r="N6893" i="2"/>
  <c r="O6893" i="2" s="1"/>
  <c r="P6893" i="2"/>
  <c r="Q6893" i="2"/>
  <c r="R6893" i="2" s="1"/>
  <c r="H6894" i="2"/>
  <c r="L6894" i="2"/>
  <c r="N6894" i="2"/>
  <c r="O6894" i="2"/>
  <c r="P6894" i="2"/>
  <c r="Q6894" i="2"/>
  <c r="R6894" i="2" s="1"/>
  <c r="H6895" i="2"/>
  <c r="I6895" i="2"/>
  <c r="L6895" i="2"/>
  <c r="N6895" i="2"/>
  <c r="P6895" i="2"/>
  <c r="Q6895" i="2"/>
  <c r="R6895" i="2" s="1"/>
  <c r="F6896" i="2"/>
  <c r="G6896" i="2"/>
  <c r="H6896" i="2"/>
  <c r="L6896" i="2"/>
  <c r="N6896" i="2"/>
  <c r="I6896" i="2" s="1"/>
  <c r="O6896" i="2"/>
  <c r="P6896" i="2"/>
  <c r="Q6896" i="2"/>
  <c r="R6896" i="2" s="1"/>
  <c r="F6897" i="2"/>
  <c r="G6897" i="2"/>
  <c r="H6897" i="2"/>
  <c r="I6897" i="2"/>
  <c r="L6897" i="2"/>
  <c r="N6897" i="2"/>
  <c r="O6897" i="2"/>
  <c r="P6897" i="2"/>
  <c r="Q6897" i="2"/>
  <c r="R6897" i="2"/>
  <c r="F6898" i="2"/>
  <c r="H6898" i="2"/>
  <c r="I6898" i="2"/>
  <c r="L6898" i="2"/>
  <c r="N6898" i="2"/>
  <c r="P6898" i="2"/>
  <c r="Q6898" i="2"/>
  <c r="R6898" i="2" s="1"/>
  <c r="H6899" i="2"/>
  <c r="L6899" i="2"/>
  <c r="N6899" i="2"/>
  <c r="P6899" i="2"/>
  <c r="Q6899" i="2"/>
  <c r="R6899" i="2" s="1"/>
  <c r="F6900" i="2"/>
  <c r="G6900" i="2"/>
  <c r="H6900" i="2"/>
  <c r="L6900" i="2"/>
  <c r="N6900" i="2"/>
  <c r="I6900" i="2" s="1"/>
  <c r="O6900" i="2"/>
  <c r="P6900" i="2"/>
  <c r="Q6900" i="2"/>
  <c r="R6900" i="2"/>
  <c r="H6901" i="2"/>
  <c r="L6901" i="2"/>
  <c r="N6901" i="2"/>
  <c r="P6901" i="2"/>
  <c r="Q6901" i="2"/>
  <c r="R6901" i="2" s="1"/>
  <c r="H6902" i="2"/>
  <c r="L6902" i="2"/>
  <c r="N6902" i="2"/>
  <c r="P6902" i="2"/>
  <c r="Q6902" i="2"/>
  <c r="R6902" i="2" s="1"/>
  <c r="F6903" i="2"/>
  <c r="G6903" i="2"/>
  <c r="H6903" i="2"/>
  <c r="I6903" i="2"/>
  <c r="L6903" i="2"/>
  <c r="N6903" i="2"/>
  <c r="O6903" i="2"/>
  <c r="P6903" i="2"/>
  <c r="Q6903" i="2"/>
  <c r="R6903" i="2" s="1"/>
  <c r="H6904" i="2"/>
  <c r="L6904" i="2"/>
  <c r="N6904" i="2"/>
  <c r="P6904" i="2"/>
  <c r="Q6904" i="2"/>
  <c r="R6904" i="2" s="1"/>
  <c r="F6905" i="2"/>
  <c r="G6905" i="2"/>
  <c r="H6905" i="2"/>
  <c r="I6905" i="2"/>
  <c r="L6905" i="2"/>
  <c r="N6905" i="2"/>
  <c r="O6905" i="2"/>
  <c r="P6905" i="2"/>
  <c r="Q6905" i="2"/>
  <c r="R6905" i="2" s="1"/>
  <c r="H6906" i="2"/>
  <c r="L6906" i="2"/>
  <c r="N6906" i="2"/>
  <c r="P6906" i="2"/>
  <c r="Q6906" i="2"/>
  <c r="R6906" i="2"/>
  <c r="H6907" i="2"/>
  <c r="I6907" i="2"/>
  <c r="L6907" i="2"/>
  <c r="N6907" i="2"/>
  <c r="O6907" i="2" s="1"/>
  <c r="P6907" i="2"/>
  <c r="Q6907" i="2"/>
  <c r="R6907" i="2"/>
  <c r="H6908" i="2"/>
  <c r="L6908" i="2"/>
  <c r="N6908" i="2"/>
  <c r="O6908" i="2" s="1"/>
  <c r="P6908" i="2"/>
  <c r="Q6908" i="2"/>
  <c r="R6908" i="2"/>
  <c r="F6909" i="2"/>
  <c r="G6909" i="2"/>
  <c r="H6909" i="2"/>
  <c r="I6909" i="2"/>
  <c r="L6909" i="2"/>
  <c r="N6909" i="2"/>
  <c r="O6909" i="2"/>
  <c r="P6909" i="2"/>
  <c r="Q6909" i="2"/>
  <c r="R6909" i="2" s="1"/>
  <c r="F6910" i="2"/>
  <c r="G6910" i="2"/>
  <c r="H6910" i="2"/>
  <c r="I6910" i="2"/>
  <c r="L6910" i="2"/>
  <c r="N6910" i="2"/>
  <c r="O6910" i="2" s="1"/>
  <c r="P6910" i="2"/>
  <c r="Q6910" i="2"/>
  <c r="R6910" i="2"/>
  <c r="F6911" i="2"/>
  <c r="G6911" i="2"/>
  <c r="H6911" i="2"/>
  <c r="I6911" i="2"/>
  <c r="L6911" i="2"/>
  <c r="N6911" i="2"/>
  <c r="O6911" i="2" s="1"/>
  <c r="P6911" i="2"/>
  <c r="Q6911" i="2"/>
  <c r="R6911" i="2" s="1"/>
  <c r="H6912" i="2"/>
  <c r="L6912" i="2"/>
  <c r="N6912" i="2"/>
  <c r="P6912" i="2"/>
  <c r="Q6912" i="2"/>
  <c r="R6912" i="2" s="1"/>
  <c r="H6913" i="2"/>
  <c r="I6913" i="2"/>
  <c r="L6913" i="2"/>
  <c r="N6913" i="2"/>
  <c r="O6913" i="2"/>
  <c r="P6913" i="2"/>
  <c r="Q6913" i="2"/>
  <c r="R6913" i="2"/>
  <c r="F6914" i="2"/>
  <c r="G6914" i="2"/>
  <c r="H6914" i="2"/>
  <c r="L6914" i="2"/>
  <c r="N6914" i="2"/>
  <c r="I6914" i="2" s="1"/>
  <c r="P6914" i="2"/>
  <c r="Q6914" i="2"/>
  <c r="R6914" i="2"/>
  <c r="F6915" i="2"/>
  <c r="G6915" i="2"/>
  <c r="H6915" i="2"/>
  <c r="I6915" i="2"/>
  <c r="L6915" i="2"/>
  <c r="N6915" i="2"/>
  <c r="O6915" i="2"/>
  <c r="P6915" i="2"/>
  <c r="Q6915" i="2"/>
  <c r="R6915" i="2" s="1"/>
  <c r="H6916" i="2"/>
  <c r="L6916" i="2"/>
  <c r="N6916" i="2"/>
  <c r="P6916" i="2"/>
  <c r="Q6916" i="2"/>
  <c r="R6916" i="2"/>
  <c r="F6917" i="2"/>
  <c r="G6917" i="2"/>
  <c r="H6917" i="2"/>
  <c r="L6917" i="2"/>
  <c r="N6917" i="2"/>
  <c r="I6917" i="2" s="1"/>
  <c r="P6917" i="2"/>
  <c r="Q6917" i="2"/>
  <c r="R6917" i="2" s="1"/>
  <c r="F6918" i="2"/>
  <c r="G6918" i="2"/>
  <c r="H6918" i="2"/>
  <c r="I6918" i="2"/>
  <c r="L6918" i="2"/>
  <c r="N6918" i="2"/>
  <c r="O6918" i="2"/>
  <c r="P6918" i="2"/>
  <c r="Q6918" i="2"/>
  <c r="R6918" i="2" s="1"/>
  <c r="H6919" i="2"/>
  <c r="I6919" i="2"/>
  <c r="L6919" i="2"/>
  <c r="N6919" i="2"/>
  <c r="O6919" i="2"/>
  <c r="P6919" i="2"/>
  <c r="Q6919" i="2"/>
  <c r="R6919" i="2" s="1"/>
  <c r="G6920" i="2"/>
  <c r="H6920" i="2"/>
  <c r="L6920" i="2"/>
  <c r="N6920" i="2"/>
  <c r="O6920" i="2" s="1"/>
  <c r="P6920" i="2"/>
  <c r="Q6920" i="2"/>
  <c r="R6920" i="2"/>
  <c r="F6921" i="2"/>
  <c r="G6921" i="2"/>
  <c r="H6921" i="2"/>
  <c r="I6921" i="2"/>
  <c r="L6921" i="2"/>
  <c r="N6921" i="2"/>
  <c r="O6921" i="2"/>
  <c r="P6921" i="2"/>
  <c r="Q6921" i="2"/>
  <c r="R6921" i="2" s="1"/>
  <c r="F6930" i="2"/>
  <c r="G6930" i="2"/>
  <c r="G6931" i="2" s="1"/>
  <c r="H6930" i="2"/>
  <c r="I6930" i="2"/>
  <c r="L6930" i="2"/>
  <c r="N6930" i="2"/>
  <c r="O6930" i="2" s="1"/>
  <c r="P6930" i="2"/>
  <c r="Q6930" i="2"/>
  <c r="R6930" i="2" s="1"/>
  <c r="F6940" i="2"/>
  <c r="G6940" i="2"/>
  <c r="H6940" i="2"/>
  <c r="I6940" i="2"/>
  <c r="L6940" i="2"/>
  <c r="N6940" i="2"/>
  <c r="O6940" i="2" s="1"/>
  <c r="P6940" i="2"/>
  <c r="Q6940" i="2"/>
  <c r="R6940" i="2" s="1"/>
  <c r="F6941" i="2"/>
  <c r="G6941" i="2"/>
  <c r="H6941" i="2"/>
  <c r="L6941" i="2"/>
  <c r="N6941" i="2"/>
  <c r="I6941" i="2" s="1"/>
  <c r="O6941" i="2"/>
  <c r="P6941" i="2"/>
  <c r="Q6941" i="2"/>
  <c r="R6941" i="2" s="1"/>
  <c r="H6942" i="2"/>
  <c r="I6942" i="2"/>
  <c r="L6942" i="2"/>
  <c r="N6942" i="2"/>
  <c r="P6942" i="2"/>
  <c r="Q6942" i="2"/>
  <c r="R6942" i="2" s="1"/>
  <c r="H6943" i="2"/>
  <c r="L6943" i="2"/>
  <c r="N6943" i="2"/>
  <c r="O6943" i="2"/>
  <c r="P6943" i="2"/>
  <c r="Q6943" i="2"/>
  <c r="R6943" i="2"/>
  <c r="F6944" i="2"/>
  <c r="G6944" i="2"/>
  <c r="H6944" i="2"/>
  <c r="L6944" i="2"/>
  <c r="N6944" i="2"/>
  <c r="P6944" i="2"/>
  <c r="Q6944" i="2"/>
  <c r="R6944" i="2" s="1"/>
  <c r="F6945" i="2"/>
  <c r="G6945" i="2"/>
  <c r="H6945" i="2"/>
  <c r="I6945" i="2"/>
  <c r="L6945" i="2"/>
  <c r="N6945" i="2"/>
  <c r="O6945" i="2"/>
  <c r="P6945" i="2"/>
  <c r="Q6945" i="2"/>
  <c r="R6945" i="2"/>
  <c r="F6946" i="2"/>
  <c r="H6946" i="2"/>
  <c r="I6946" i="2"/>
  <c r="L6946" i="2"/>
  <c r="N6946" i="2"/>
  <c r="P6946" i="2"/>
  <c r="Q6946" i="2"/>
  <c r="R6946" i="2" s="1"/>
  <c r="H6947" i="2"/>
  <c r="L6947" i="2"/>
  <c r="N6947" i="2"/>
  <c r="P6947" i="2"/>
  <c r="Q6947" i="2"/>
  <c r="R6947" i="2" s="1"/>
  <c r="F6948" i="2"/>
  <c r="G6948" i="2"/>
  <c r="H6948" i="2"/>
  <c r="I6948" i="2"/>
  <c r="L6948" i="2"/>
  <c r="N6948" i="2"/>
  <c r="O6948" i="2"/>
  <c r="P6948" i="2"/>
  <c r="Q6948" i="2"/>
  <c r="R6948" i="2" s="1"/>
  <c r="H6949" i="2"/>
  <c r="I6949" i="2"/>
  <c r="L6949" i="2"/>
  <c r="N6949" i="2"/>
  <c r="O6949" i="2"/>
  <c r="P6949" i="2"/>
  <c r="Q6949" i="2"/>
  <c r="R6949" i="2"/>
  <c r="H6950" i="2"/>
  <c r="L6950" i="2"/>
  <c r="N6950" i="2"/>
  <c r="O6950" i="2"/>
  <c r="P6950" i="2"/>
  <c r="Q6950" i="2"/>
  <c r="R6950" i="2"/>
  <c r="H6960" i="2"/>
  <c r="L6960" i="2"/>
  <c r="N6960" i="2"/>
  <c r="O6960" i="2" s="1"/>
  <c r="P6960" i="2"/>
  <c r="Q6960" i="2"/>
  <c r="R6960" i="2" s="1"/>
  <c r="F6961" i="2"/>
  <c r="G6961" i="2"/>
  <c r="H6961" i="2"/>
  <c r="I6961" i="2"/>
  <c r="L6961" i="2"/>
  <c r="N6961" i="2"/>
  <c r="O6961" i="2" s="1"/>
  <c r="P6961" i="2"/>
  <c r="Q6961" i="2"/>
  <c r="R6961" i="2" s="1"/>
  <c r="H6962" i="2"/>
  <c r="L6962" i="2"/>
  <c r="N6962" i="2"/>
  <c r="O6962" i="2" s="1"/>
  <c r="P6962" i="2"/>
  <c r="Q6962" i="2"/>
  <c r="R6962" i="2"/>
  <c r="H6963" i="2"/>
  <c r="I6963" i="2"/>
  <c r="L6963" i="2"/>
  <c r="N6963" i="2"/>
  <c r="F6963" i="2" s="1"/>
  <c r="O6963" i="2"/>
  <c r="P6963" i="2"/>
  <c r="Q6963" i="2"/>
  <c r="R6963" i="2" s="1"/>
  <c r="H6964" i="2"/>
  <c r="L6964" i="2"/>
  <c r="N6964" i="2"/>
  <c r="O6964" i="2" s="1"/>
  <c r="P6964" i="2"/>
  <c r="Q6964" i="2"/>
  <c r="R6964" i="2"/>
  <c r="F6965" i="2"/>
  <c r="H6965" i="2"/>
  <c r="L6965" i="2"/>
  <c r="N6965" i="2"/>
  <c r="O6965" i="2" s="1"/>
  <c r="P6965" i="2"/>
  <c r="Q6965" i="2"/>
  <c r="R6965" i="2" s="1"/>
  <c r="F6975" i="2"/>
  <c r="G6975" i="2"/>
  <c r="H6975" i="2"/>
  <c r="L6975" i="2"/>
  <c r="N6975" i="2"/>
  <c r="I6975" i="2" s="1"/>
  <c r="O6975" i="2"/>
  <c r="P6975" i="2"/>
  <c r="Q6975" i="2"/>
  <c r="R6975" i="2" s="1"/>
  <c r="F6976" i="2"/>
  <c r="G6976" i="2"/>
  <c r="H6976" i="2"/>
  <c r="I6976" i="2"/>
  <c r="L6976" i="2"/>
  <c r="N6976" i="2"/>
  <c r="O6976" i="2"/>
  <c r="P6976" i="2"/>
  <c r="Q6976" i="2"/>
  <c r="R6976" i="2"/>
  <c r="F6977" i="2"/>
  <c r="H6977" i="2"/>
  <c r="I6977" i="2"/>
  <c r="L6977" i="2"/>
  <c r="N6977" i="2"/>
  <c r="P6977" i="2"/>
  <c r="Q6977" i="2"/>
  <c r="R6977" i="2" s="1"/>
  <c r="H6978" i="2"/>
  <c r="L6978" i="2"/>
  <c r="N6978" i="2"/>
  <c r="P6978" i="2"/>
  <c r="Q6978" i="2"/>
  <c r="R6978" i="2" s="1"/>
  <c r="F6979" i="2"/>
  <c r="G6979" i="2"/>
  <c r="H6979" i="2"/>
  <c r="L6979" i="2"/>
  <c r="N6979" i="2"/>
  <c r="I6979" i="2" s="1"/>
  <c r="P6979" i="2"/>
  <c r="Q6979" i="2"/>
  <c r="R6979" i="2" s="1"/>
  <c r="H6990" i="2"/>
  <c r="I6990" i="2"/>
  <c r="L6990" i="2"/>
  <c r="N6990" i="2"/>
  <c r="P6990" i="2"/>
  <c r="Q6990" i="2"/>
  <c r="R6990" i="2" s="1"/>
  <c r="F6991" i="2"/>
  <c r="H6991" i="2"/>
  <c r="I6991" i="2"/>
  <c r="L6991" i="2"/>
  <c r="N6991" i="2"/>
  <c r="G6991" i="2" s="1"/>
  <c r="O6991" i="2"/>
  <c r="P6991" i="2"/>
  <c r="Q6991" i="2"/>
  <c r="R6991" i="2" s="1"/>
  <c r="G6992" i="2"/>
  <c r="H6992" i="2"/>
  <c r="L6992" i="2"/>
  <c r="N6992" i="2"/>
  <c r="O6992" i="2" s="1"/>
  <c r="P6992" i="2"/>
  <c r="Q6992" i="2"/>
  <c r="R6992" i="2" s="1"/>
  <c r="F6993" i="2"/>
  <c r="G6993" i="2"/>
  <c r="H6993" i="2"/>
  <c r="I6993" i="2"/>
  <c r="L6993" i="2"/>
  <c r="N6993" i="2"/>
  <c r="O6993" i="2" s="1"/>
  <c r="P6993" i="2"/>
  <c r="Q6993" i="2"/>
  <c r="R6993" i="2" s="1"/>
  <c r="F6994" i="2"/>
  <c r="G6994" i="2"/>
  <c r="H6994" i="2"/>
  <c r="I6994" i="2"/>
  <c r="L6994" i="2"/>
  <c r="N6994" i="2"/>
  <c r="O6994" i="2"/>
  <c r="P6994" i="2"/>
  <c r="Q6994" i="2"/>
  <c r="R6994" i="2"/>
  <c r="F6995" i="2"/>
  <c r="G6995" i="2"/>
  <c r="H6995" i="2"/>
  <c r="I6995" i="2"/>
  <c r="L6995" i="2"/>
  <c r="N6995" i="2"/>
  <c r="O6995" i="2"/>
  <c r="P6995" i="2"/>
  <c r="Q6995" i="2"/>
  <c r="R6995" i="2" s="1"/>
  <c r="G6996" i="2"/>
  <c r="H6996" i="2"/>
  <c r="I6996" i="2"/>
  <c r="L6996" i="2"/>
  <c r="N6996" i="2"/>
  <c r="F6996" i="2" s="1"/>
  <c r="P6996" i="2"/>
  <c r="Q6996" i="2"/>
  <c r="R6996" i="2" s="1"/>
  <c r="H6997" i="2"/>
  <c r="L6997" i="2"/>
  <c r="N6997" i="2"/>
  <c r="O6997" i="2"/>
  <c r="P6997" i="2"/>
  <c r="Q6997" i="2"/>
  <c r="R6997" i="2" s="1"/>
  <c r="F6998" i="2"/>
  <c r="G6998" i="2"/>
  <c r="H6998" i="2"/>
  <c r="L6998" i="2"/>
  <c r="N6998" i="2"/>
  <c r="I6998" i="2" s="1"/>
  <c r="O6998" i="2"/>
  <c r="P6998" i="2"/>
  <c r="Q6998" i="2"/>
  <c r="R6998" i="2"/>
  <c r="F6999" i="2"/>
  <c r="G6999" i="2"/>
  <c r="H6999" i="2"/>
  <c r="I6999" i="2"/>
  <c r="L6999" i="2"/>
  <c r="N6999" i="2"/>
  <c r="O6999" i="2" s="1"/>
  <c r="P6999" i="2"/>
  <c r="Q6999" i="2"/>
  <c r="R6999" i="2"/>
  <c r="F7000" i="2"/>
  <c r="G7000" i="2"/>
  <c r="H7000" i="2"/>
  <c r="I7000" i="2"/>
  <c r="L7000" i="2"/>
  <c r="N7000" i="2"/>
  <c r="O7000" i="2" s="1"/>
  <c r="P7000" i="2"/>
  <c r="Q7000" i="2"/>
  <c r="R7000" i="2"/>
  <c r="H7001" i="2"/>
  <c r="I7001" i="2"/>
  <c r="L7001" i="2"/>
  <c r="N7001" i="2"/>
  <c r="O7001" i="2" s="1"/>
  <c r="P7001" i="2"/>
  <c r="Q7001" i="2"/>
  <c r="R7001" i="2" s="1"/>
  <c r="G7002" i="2"/>
  <c r="H7002" i="2"/>
  <c r="I7002" i="2"/>
  <c r="L7002" i="2"/>
  <c r="N7002" i="2"/>
  <c r="F7002" i="2" s="1"/>
  <c r="O7002" i="2"/>
  <c r="P7002" i="2"/>
  <c r="Q7002" i="2"/>
  <c r="R7002" i="2" s="1"/>
  <c r="F7003" i="2"/>
  <c r="H7003" i="2"/>
  <c r="I7003" i="2"/>
  <c r="L7003" i="2"/>
  <c r="N7003" i="2"/>
  <c r="G7003" i="2" s="1"/>
  <c r="P7003" i="2"/>
  <c r="Q7003" i="2"/>
  <c r="R7003" i="2"/>
  <c r="F7004" i="2"/>
  <c r="G7004" i="2"/>
  <c r="H7004" i="2"/>
  <c r="L7004" i="2"/>
  <c r="N7004" i="2"/>
  <c r="P7004" i="2"/>
  <c r="Q7004" i="2"/>
  <c r="R7004" i="2" s="1"/>
  <c r="F7005" i="2"/>
  <c r="G7005" i="2"/>
  <c r="H7005" i="2"/>
  <c r="I7005" i="2"/>
  <c r="L7005" i="2"/>
  <c r="N7005" i="2"/>
  <c r="O7005" i="2" s="1"/>
  <c r="P7005" i="2"/>
  <c r="Q7005" i="2"/>
  <c r="R7005" i="2" s="1"/>
  <c r="F7006" i="2"/>
  <c r="G7006" i="2"/>
  <c r="H7006" i="2"/>
  <c r="L7006" i="2"/>
  <c r="N7006" i="2"/>
  <c r="I7006" i="2" s="1"/>
  <c r="O7006" i="2"/>
  <c r="P7006" i="2"/>
  <c r="Q7006" i="2"/>
  <c r="R7006" i="2"/>
  <c r="F7007" i="2"/>
  <c r="G7007" i="2"/>
  <c r="H7007" i="2"/>
  <c r="I7007" i="2"/>
  <c r="L7007" i="2"/>
  <c r="N7007" i="2"/>
  <c r="O7007" i="2"/>
  <c r="P7007" i="2"/>
  <c r="Q7007" i="2"/>
  <c r="R7007" i="2" s="1"/>
  <c r="G7008" i="2"/>
  <c r="H7008" i="2"/>
  <c r="I7008" i="2"/>
  <c r="L7008" i="2"/>
  <c r="N7008" i="2"/>
  <c r="P7008" i="2"/>
  <c r="Q7008" i="2"/>
  <c r="R7008" i="2" s="1"/>
  <c r="H7009" i="2"/>
  <c r="I7009" i="2"/>
  <c r="L7009" i="2"/>
  <c r="N7009" i="2"/>
  <c r="O7009" i="2"/>
  <c r="P7009" i="2"/>
  <c r="Q7009" i="2"/>
  <c r="R7009" i="2"/>
  <c r="F7010" i="2"/>
  <c r="G7010" i="2"/>
  <c r="H7010" i="2"/>
  <c r="L7010" i="2"/>
  <c r="N7010" i="2"/>
  <c r="I7010" i="2" s="1"/>
  <c r="O7010" i="2"/>
  <c r="P7010" i="2"/>
  <c r="Q7010" i="2"/>
  <c r="R7010" i="2"/>
  <c r="F7011" i="2"/>
  <c r="G7011" i="2"/>
  <c r="H7011" i="2"/>
  <c r="I7011" i="2"/>
  <c r="L7011" i="2"/>
  <c r="N7011" i="2"/>
  <c r="O7011" i="2" s="1"/>
  <c r="P7011" i="2"/>
  <c r="Q7011" i="2"/>
  <c r="R7011" i="2"/>
  <c r="H7012" i="2"/>
  <c r="L7012" i="2"/>
  <c r="N7012" i="2"/>
  <c r="O7012" i="2"/>
  <c r="P7012" i="2"/>
  <c r="Q7012" i="2"/>
  <c r="R7012" i="2"/>
  <c r="H7013" i="2"/>
  <c r="L7013" i="2"/>
  <c r="N7013" i="2"/>
  <c r="I7013" i="2" s="1"/>
  <c r="P7013" i="2"/>
  <c r="Q7013" i="2"/>
  <c r="R7013" i="2" s="1"/>
  <c r="G7014" i="2"/>
  <c r="H7014" i="2"/>
  <c r="L7014" i="2"/>
  <c r="N7014" i="2"/>
  <c r="O7014" i="2" s="1"/>
  <c r="P7014" i="2"/>
  <c r="Q7014" i="2"/>
  <c r="R7014" i="2" s="1"/>
  <c r="F7015" i="2"/>
  <c r="H7015" i="2"/>
  <c r="I7015" i="2"/>
  <c r="L7015" i="2"/>
  <c r="N7015" i="2"/>
  <c r="G7015" i="2" s="1"/>
  <c r="O7015" i="2"/>
  <c r="P7015" i="2"/>
  <c r="Q7015" i="2"/>
  <c r="R7015" i="2" s="1"/>
  <c r="G7016" i="2"/>
  <c r="H7016" i="2"/>
  <c r="L7016" i="2"/>
  <c r="N7016" i="2"/>
  <c r="O7016" i="2" s="1"/>
  <c r="P7016" i="2"/>
  <c r="Q7016" i="2"/>
  <c r="R7016" i="2"/>
  <c r="F7017" i="2"/>
  <c r="G7017" i="2"/>
  <c r="H7017" i="2"/>
  <c r="I7017" i="2"/>
  <c r="L7017" i="2"/>
  <c r="N7017" i="2"/>
  <c r="O7017" i="2" s="1"/>
  <c r="P7017" i="2"/>
  <c r="Q7017" i="2"/>
  <c r="R7017" i="2" s="1"/>
  <c r="F7018" i="2"/>
  <c r="H7018" i="2"/>
  <c r="I7018" i="2"/>
  <c r="L7018" i="2"/>
  <c r="N7018" i="2"/>
  <c r="G7018" i="2" s="1"/>
  <c r="P7018" i="2"/>
  <c r="Q7018" i="2"/>
  <c r="R7018" i="2"/>
  <c r="G7019" i="2"/>
  <c r="H7019" i="2"/>
  <c r="L7019" i="2"/>
  <c r="N7019" i="2"/>
  <c r="O7019" i="2"/>
  <c r="P7019" i="2"/>
  <c r="Q7019" i="2"/>
  <c r="R7019" i="2" s="1"/>
  <c r="H7020" i="2"/>
  <c r="I7020" i="2"/>
  <c r="L7020" i="2"/>
  <c r="N7020" i="2"/>
  <c r="F7020" i="2" s="1"/>
  <c r="O7020" i="2"/>
  <c r="P7020" i="2"/>
  <c r="Q7020" i="2"/>
  <c r="R7020" i="2"/>
  <c r="F7021" i="2"/>
  <c r="H7021" i="2"/>
  <c r="I7021" i="2"/>
  <c r="L7021" i="2"/>
  <c r="N7021" i="2"/>
  <c r="G7021" i="2" s="1"/>
  <c r="O7021" i="2"/>
  <c r="P7021" i="2"/>
  <c r="Q7021" i="2"/>
  <c r="R7021" i="2"/>
  <c r="H7022" i="2"/>
  <c r="L7022" i="2"/>
  <c r="N7022" i="2"/>
  <c r="O7022" i="2" s="1"/>
  <c r="P7022" i="2"/>
  <c r="Q7022" i="2"/>
  <c r="R7022" i="2" s="1"/>
  <c r="F7023" i="2"/>
  <c r="G7023" i="2"/>
  <c r="H7023" i="2"/>
  <c r="I7023" i="2"/>
  <c r="L7023" i="2"/>
  <c r="N7023" i="2"/>
  <c r="O7023" i="2" s="1"/>
  <c r="P7023" i="2"/>
  <c r="Q7023" i="2"/>
  <c r="R7023" i="2" s="1"/>
  <c r="F7034" i="2"/>
  <c r="G7034" i="2"/>
  <c r="H7034" i="2"/>
  <c r="I7034" i="2"/>
  <c r="L7034" i="2"/>
  <c r="N7034" i="2"/>
  <c r="O7034" i="2" s="1"/>
  <c r="P7034" i="2"/>
  <c r="Q7034" i="2"/>
  <c r="R7034" i="2" s="1"/>
  <c r="F7035" i="2"/>
  <c r="G7035" i="2"/>
  <c r="H7035" i="2"/>
  <c r="I7035" i="2"/>
  <c r="L7035" i="2"/>
  <c r="N7035" i="2"/>
  <c r="O7035" i="2"/>
  <c r="P7035" i="2"/>
  <c r="Q7035" i="2"/>
  <c r="R7035" i="2" s="1"/>
  <c r="G7036" i="2"/>
  <c r="H7036" i="2"/>
  <c r="I7036" i="2"/>
  <c r="L7036" i="2"/>
  <c r="N7036" i="2"/>
  <c r="P7036" i="2"/>
  <c r="Q7036" i="2"/>
  <c r="R7036" i="2" s="1"/>
  <c r="H7037" i="2"/>
  <c r="L7037" i="2"/>
  <c r="N7037" i="2"/>
  <c r="P7037" i="2"/>
  <c r="Q7037" i="2"/>
  <c r="R7037" i="2" s="1"/>
  <c r="F7038" i="2"/>
  <c r="G7038" i="2"/>
  <c r="H7038" i="2"/>
  <c r="L7038" i="2"/>
  <c r="N7038" i="2"/>
  <c r="P7038" i="2"/>
  <c r="Q7038" i="2"/>
  <c r="R7038" i="2"/>
  <c r="F7039" i="2"/>
  <c r="G7039" i="2"/>
  <c r="H7039" i="2"/>
  <c r="I7039" i="2"/>
  <c r="L7039" i="2"/>
  <c r="N7039" i="2"/>
  <c r="O7039" i="2"/>
  <c r="P7039" i="2"/>
  <c r="Q7039" i="2"/>
  <c r="R7039" i="2"/>
  <c r="H7040" i="2"/>
  <c r="L7040" i="2"/>
  <c r="N7040" i="2"/>
  <c r="P7040" i="2"/>
  <c r="Q7040" i="2"/>
  <c r="R7040" i="2" s="1"/>
  <c r="H7041" i="2"/>
  <c r="L7041" i="2"/>
  <c r="N7041" i="2"/>
  <c r="P7041" i="2"/>
  <c r="Q7041" i="2"/>
  <c r="R7041" i="2" s="1"/>
  <c r="F7042" i="2"/>
  <c r="G7042" i="2"/>
  <c r="H7042" i="2"/>
  <c r="I7042" i="2"/>
  <c r="L7042" i="2"/>
  <c r="N7042" i="2"/>
  <c r="O7042" i="2"/>
  <c r="P7042" i="2"/>
  <c r="Q7042" i="2"/>
  <c r="R7042" i="2" s="1"/>
  <c r="H7043" i="2"/>
  <c r="L7043" i="2"/>
  <c r="N7043" i="2"/>
  <c r="I7043" i="2" s="1"/>
  <c r="P7043" i="2"/>
  <c r="Q7043" i="2"/>
  <c r="R7043" i="2"/>
  <c r="G7044" i="2"/>
  <c r="H7044" i="2"/>
  <c r="L7044" i="2"/>
  <c r="N7044" i="2"/>
  <c r="O7044" i="2" s="1"/>
  <c r="P7044" i="2"/>
  <c r="Q7044" i="2"/>
  <c r="R7044" i="2"/>
  <c r="F7045" i="2"/>
  <c r="G7045" i="2"/>
  <c r="H7045" i="2"/>
  <c r="I7045" i="2"/>
  <c r="L7045" i="2"/>
  <c r="N7045" i="2"/>
  <c r="O7045" i="2"/>
  <c r="P7045" i="2"/>
  <c r="Q7045" i="2"/>
  <c r="R7045" i="2" s="1"/>
  <c r="F7057" i="2"/>
  <c r="G7057" i="2"/>
  <c r="H7057" i="2"/>
  <c r="I7057" i="2"/>
  <c r="L7057" i="2"/>
  <c r="N7057" i="2"/>
  <c r="O7057" i="2" s="1"/>
  <c r="P7057" i="2"/>
  <c r="Q7057" i="2"/>
  <c r="R7057" i="2"/>
  <c r="F7058" i="2"/>
  <c r="G7058" i="2"/>
  <c r="H7058" i="2"/>
  <c r="I7058" i="2"/>
  <c r="L7058" i="2"/>
  <c r="N7058" i="2"/>
  <c r="O7058" i="2"/>
  <c r="P7058" i="2"/>
  <c r="Q7058" i="2"/>
  <c r="R7058" i="2"/>
  <c r="H7059" i="2"/>
  <c r="L7059" i="2"/>
  <c r="N7059" i="2"/>
  <c r="P7059" i="2"/>
  <c r="Q7059" i="2"/>
  <c r="R7059" i="2" s="1"/>
  <c r="H7060" i="2"/>
  <c r="L7060" i="2"/>
  <c r="N7060" i="2"/>
  <c r="O7060" i="2"/>
  <c r="P7060" i="2"/>
  <c r="Q7060" i="2"/>
  <c r="R7060" i="2" s="1"/>
  <c r="F7061" i="2"/>
  <c r="H7061" i="2"/>
  <c r="L7061" i="2"/>
  <c r="N7061" i="2"/>
  <c r="O7061" i="2"/>
  <c r="P7061" i="2"/>
  <c r="Q7061" i="2"/>
  <c r="R7061" i="2"/>
  <c r="F7073" i="2"/>
  <c r="G7073" i="2"/>
  <c r="H7073" i="2"/>
  <c r="L7073" i="2"/>
  <c r="N7073" i="2"/>
  <c r="I7073" i="2" s="1"/>
  <c r="O7073" i="2"/>
  <c r="P7073" i="2"/>
  <c r="Q7073" i="2"/>
  <c r="R7073" i="2"/>
  <c r="F7074" i="2"/>
  <c r="G7074" i="2"/>
  <c r="H7074" i="2"/>
  <c r="I7074" i="2"/>
  <c r="L7074" i="2"/>
  <c r="N7074" i="2"/>
  <c r="O7074" i="2"/>
  <c r="P7074" i="2"/>
  <c r="Q7074" i="2"/>
  <c r="R7074" i="2"/>
  <c r="F7075" i="2"/>
  <c r="G7075" i="2"/>
  <c r="H7075" i="2"/>
  <c r="I7075" i="2"/>
  <c r="L7075" i="2"/>
  <c r="N7075" i="2"/>
  <c r="O7075" i="2" s="1"/>
  <c r="P7075" i="2"/>
  <c r="Q7075" i="2"/>
  <c r="R7075" i="2" s="1"/>
  <c r="G7076" i="2"/>
  <c r="H7076" i="2"/>
  <c r="L7076" i="2"/>
  <c r="N7076" i="2"/>
  <c r="O7076" i="2"/>
  <c r="P7076" i="2"/>
  <c r="Q7076" i="2"/>
  <c r="R7076" i="2" s="1"/>
  <c r="F7077" i="2"/>
  <c r="G7077" i="2"/>
  <c r="H7077" i="2"/>
  <c r="L7077" i="2"/>
  <c r="N7077" i="2"/>
  <c r="P7077" i="2"/>
  <c r="Q7077" i="2"/>
  <c r="R7077" i="2" s="1"/>
  <c r="H7078" i="2"/>
  <c r="L7078" i="2"/>
  <c r="N7078" i="2"/>
  <c r="P7078" i="2"/>
  <c r="Q7078" i="2"/>
  <c r="R7078" i="2" s="1"/>
  <c r="F7079" i="2"/>
  <c r="G7079" i="2"/>
  <c r="H7079" i="2"/>
  <c r="L7079" i="2"/>
  <c r="N7079" i="2"/>
  <c r="I7079" i="2" s="1"/>
  <c r="O7079" i="2"/>
  <c r="P7079" i="2"/>
  <c r="Q7079" i="2"/>
  <c r="R7079" i="2" s="1"/>
  <c r="F7090" i="2"/>
  <c r="G7090" i="2"/>
  <c r="H7090" i="2"/>
  <c r="L7090" i="2"/>
  <c r="N7090" i="2"/>
  <c r="P7090" i="2"/>
  <c r="Q7090" i="2"/>
  <c r="R7090" i="2" s="1"/>
  <c r="F7091" i="2"/>
  <c r="G7091" i="2"/>
  <c r="H7091" i="2"/>
  <c r="I7091" i="2"/>
  <c r="L7091" i="2"/>
  <c r="N7091" i="2"/>
  <c r="O7091" i="2" s="1"/>
  <c r="P7091" i="2"/>
  <c r="Q7091" i="2"/>
  <c r="R7091" i="2" s="1"/>
  <c r="F7092" i="2"/>
  <c r="G7092" i="2"/>
  <c r="H7092" i="2"/>
  <c r="I7092" i="2"/>
  <c r="L7092" i="2"/>
  <c r="N7092" i="2"/>
  <c r="O7092" i="2"/>
  <c r="P7092" i="2"/>
  <c r="Q7092" i="2"/>
  <c r="R7092" i="2"/>
  <c r="F7093" i="2"/>
  <c r="H7093" i="2"/>
  <c r="L7093" i="2"/>
  <c r="N7093" i="2"/>
  <c r="P7093" i="2"/>
  <c r="Q7093" i="2"/>
  <c r="R7093" i="2" s="1"/>
  <c r="H7094" i="2"/>
  <c r="I7094" i="2"/>
  <c r="L7094" i="2"/>
  <c r="N7094" i="2"/>
  <c r="P7094" i="2"/>
  <c r="Q7094" i="2"/>
  <c r="R7094" i="2" s="1"/>
  <c r="H7095" i="2"/>
  <c r="I7095" i="2"/>
  <c r="L7095" i="2"/>
  <c r="N7095" i="2"/>
  <c r="O7095" i="2" s="1"/>
  <c r="P7095" i="2"/>
  <c r="Q7095" i="2"/>
  <c r="R7095" i="2"/>
  <c r="F7096" i="2"/>
  <c r="G7096" i="2"/>
  <c r="H7096" i="2"/>
  <c r="L7096" i="2"/>
  <c r="N7096" i="2"/>
  <c r="I7096" i="2" s="1"/>
  <c r="O7096" i="2"/>
  <c r="P7096" i="2"/>
  <c r="Q7096" i="2"/>
  <c r="R7096" i="2" s="1"/>
  <c r="F7097" i="2"/>
  <c r="G7097" i="2"/>
  <c r="H7097" i="2"/>
  <c r="I7097" i="2"/>
  <c r="L7097" i="2"/>
  <c r="N7097" i="2"/>
  <c r="O7097" i="2" s="1"/>
  <c r="P7097" i="2"/>
  <c r="Q7097" i="2"/>
  <c r="R7097" i="2"/>
  <c r="H7098" i="2"/>
  <c r="L7098" i="2"/>
  <c r="N7098" i="2"/>
  <c r="I7098" i="2" s="1"/>
  <c r="P7098" i="2"/>
  <c r="Q7098" i="2"/>
  <c r="R7098" i="2"/>
  <c r="H7099" i="2"/>
  <c r="L7099" i="2"/>
  <c r="N7099" i="2"/>
  <c r="G7099" i="2" s="1"/>
  <c r="P7099" i="2"/>
  <c r="Q7099" i="2"/>
  <c r="R7099" i="2" s="1"/>
  <c r="G7100" i="2"/>
  <c r="H7100" i="2"/>
  <c r="L7100" i="2"/>
  <c r="N7100" i="2"/>
  <c r="O7100" i="2"/>
  <c r="P7100" i="2"/>
  <c r="Q7100" i="2"/>
  <c r="R7100" i="2"/>
  <c r="H7110" i="2"/>
  <c r="I7110" i="2"/>
  <c r="L7110" i="2"/>
  <c r="N7110" i="2"/>
  <c r="P7110" i="2"/>
  <c r="Q7110" i="2"/>
  <c r="R7110" i="2" s="1"/>
  <c r="H7111" i="2"/>
  <c r="L7111" i="2"/>
  <c r="N7111" i="2"/>
  <c r="O7111" i="2" s="1"/>
  <c r="P7111" i="2"/>
  <c r="Q7111" i="2"/>
  <c r="R7111" i="2" s="1"/>
  <c r="F7112" i="2"/>
  <c r="G7112" i="2"/>
  <c r="H7112" i="2"/>
  <c r="I7112" i="2"/>
  <c r="L7112" i="2"/>
  <c r="N7112" i="2"/>
  <c r="O7112" i="2"/>
  <c r="P7112" i="2"/>
  <c r="Q7112" i="2"/>
  <c r="R7112" i="2" s="1"/>
  <c r="F7113" i="2"/>
  <c r="H7113" i="2"/>
  <c r="I7113" i="2"/>
  <c r="L7113" i="2"/>
  <c r="N7113" i="2"/>
  <c r="P7113" i="2"/>
  <c r="Q7113" i="2"/>
  <c r="R7113" i="2"/>
  <c r="F7114" i="2"/>
  <c r="G7114" i="2"/>
  <c r="H7114" i="2"/>
  <c r="I7114" i="2"/>
  <c r="L7114" i="2"/>
  <c r="N7114" i="2"/>
  <c r="O7114" i="2"/>
  <c r="P7114" i="2"/>
  <c r="Q7114" i="2"/>
  <c r="R7114" i="2" s="1"/>
  <c r="H7115" i="2"/>
  <c r="L7115" i="2"/>
  <c r="N7115" i="2"/>
  <c r="O7115" i="2"/>
  <c r="P7115" i="2"/>
  <c r="Q7115" i="2"/>
  <c r="R7115" i="2"/>
  <c r="H7116" i="2"/>
  <c r="L7116" i="2"/>
  <c r="N7116" i="2"/>
  <c r="O7116" i="2"/>
  <c r="P7116" i="2"/>
  <c r="Q7116" i="2"/>
  <c r="R7116" i="2"/>
  <c r="F7117" i="2"/>
  <c r="H7117" i="2"/>
  <c r="L7117" i="2"/>
  <c r="N7117" i="2"/>
  <c r="P7117" i="2"/>
  <c r="Q7117" i="2"/>
  <c r="R7117" i="2" s="1"/>
  <c r="F7127" i="2"/>
  <c r="G7127" i="2"/>
  <c r="H7127" i="2"/>
  <c r="L7127" i="2"/>
  <c r="N7127" i="2"/>
  <c r="I7127" i="2" s="1"/>
  <c r="O7127" i="2"/>
  <c r="P7127" i="2"/>
  <c r="Q7127" i="2"/>
  <c r="R7127" i="2"/>
  <c r="F7128" i="2"/>
  <c r="G7128" i="2"/>
  <c r="H7128" i="2"/>
  <c r="I7128" i="2"/>
  <c r="L7128" i="2"/>
  <c r="N7128" i="2"/>
  <c r="O7128" i="2" s="1"/>
  <c r="P7128" i="2"/>
  <c r="Q7128" i="2"/>
  <c r="R7128" i="2"/>
  <c r="F7129" i="2"/>
  <c r="H7129" i="2"/>
  <c r="I7129" i="2"/>
  <c r="L7129" i="2"/>
  <c r="N7129" i="2"/>
  <c r="G7129" i="2" s="1"/>
  <c r="O7129" i="2"/>
  <c r="P7129" i="2"/>
  <c r="Q7129" i="2"/>
  <c r="R7129" i="2"/>
  <c r="G7130" i="2"/>
  <c r="H7130" i="2"/>
  <c r="I7130" i="2"/>
  <c r="L7130" i="2"/>
  <c r="N7130" i="2"/>
  <c r="F7130" i="2" s="1"/>
  <c r="P7130" i="2"/>
  <c r="Q7130" i="2"/>
  <c r="R7130" i="2" s="1"/>
  <c r="H7131" i="2"/>
  <c r="L7131" i="2"/>
  <c r="N7131" i="2"/>
  <c r="O7131" i="2"/>
  <c r="P7131" i="2"/>
  <c r="Q7131" i="2"/>
  <c r="R7131" i="2" s="1"/>
  <c r="F7132" i="2"/>
  <c r="H7132" i="2"/>
  <c r="I7132" i="2"/>
  <c r="L7132" i="2"/>
  <c r="N7132" i="2"/>
  <c r="P7132" i="2"/>
  <c r="Q7132" i="2"/>
  <c r="R7132" i="2" s="1"/>
  <c r="H7133" i="2"/>
  <c r="L7133" i="2"/>
  <c r="N7133" i="2"/>
  <c r="P7133" i="2"/>
  <c r="Q7133" i="2"/>
  <c r="R7133" i="2" s="1"/>
  <c r="F7134" i="2"/>
  <c r="G7134" i="2"/>
  <c r="H7134" i="2"/>
  <c r="I7134" i="2"/>
  <c r="L7134" i="2"/>
  <c r="N7134" i="2"/>
  <c r="O7134" i="2" s="1"/>
  <c r="P7134" i="2"/>
  <c r="Q7134" i="2"/>
  <c r="R7134" i="2"/>
  <c r="H7135" i="2"/>
  <c r="L7135" i="2"/>
  <c r="N7135" i="2"/>
  <c r="P7135" i="2"/>
  <c r="Q7135" i="2"/>
  <c r="R7135" i="2"/>
  <c r="F7136" i="2"/>
  <c r="G7136" i="2"/>
  <c r="H7136" i="2"/>
  <c r="I7136" i="2"/>
  <c r="L7136" i="2"/>
  <c r="N7136" i="2"/>
  <c r="O7136" i="2"/>
  <c r="P7136" i="2"/>
  <c r="Q7136" i="2"/>
  <c r="R7136" i="2" s="1"/>
  <c r="G7146" i="2"/>
  <c r="H7146" i="2"/>
  <c r="I7146" i="2"/>
  <c r="L7146" i="2"/>
  <c r="N7146" i="2"/>
  <c r="P7146" i="2"/>
  <c r="Q7146" i="2"/>
  <c r="R7146" i="2"/>
  <c r="H7147" i="2"/>
  <c r="I7147" i="2"/>
  <c r="L7147" i="2"/>
  <c r="N7147" i="2"/>
  <c r="O7147" i="2"/>
  <c r="P7147" i="2"/>
  <c r="Q7147" i="2"/>
  <c r="R7147" i="2"/>
  <c r="F7148" i="2"/>
  <c r="H7148" i="2"/>
  <c r="L7148" i="2"/>
  <c r="N7148" i="2"/>
  <c r="O7148" i="2"/>
  <c r="P7148" i="2"/>
  <c r="Q7148" i="2"/>
  <c r="R7148" i="2"/>
  <c r="F7149" i="2"/>
  <c r="G7149" i="2"/>
  <c r="H7149" i="2"/>
  <c r="I7149" i="2"/>
  <c r="L7149" i="2"/>
  <c r="N7149" i="2"/>
  <c r="O7149" i="2"/>
  <c r="P7149" i="2"/>
  <c r="Q7149" i="2"/>
  <c r="R7149" i="2"/>
  <c r="F7159" i="2"/>
  <c r="G7159" i="2"/>
  <c r="H7159" i="2"/>
  <c r="I7159" i="2"/>
  <c r="L7159" i="2"/>
  <c r="N7159" i="2"/>
  <c r="O7159" i="2" s="1"/>
  <c r="P7159" i="2"/>
  <c r="Q7159" i="2"/>
  <c r="R7159" i="2" s="1"/>
  <c r="H7160" i="2"/>
  <c r="L7160" i="2"/>
  <c r="N7160" i="2"/>
  <c r="P7160" i="2"/>
  <c r="Q7160" i="2"/>
  <c r="R7160" i="2"/>
  <c r="H7161" i="2"/>
  <c r="I7161" i="2"/>
  <c r="L7161" i="2"/>
  <c r="N7161" i="2"/>
  <c r="F7161" i="2" s="1"/>
  <c r="O7161" i="2"/>
  <c r="P7161" i="2"/>
  <c r="Q7161" i="2"/>
  <c r="R7161" i="2" s="1"/>
  <c r="G7162" i="2"/>
  <c r="H7162" i="2"/>
  <c r="L7162" i="2"/>
  <c r="N7162" i="2"/>
  <c r="O7162" i="2" s="1"/>
  <c r="P7162" i="2"/>
  <c r="Q7162" i="2"/>
  <c r="R7162" i="2" s="1"/>
  <c r="F7163" i="2"/>
  <c r="H7163" i="2"/>
  <c r="I7163" i="2"/>
  <c r="L7163" i="2"/>
  <c r="N7163" i="2"/>
  <c r="G7163" i="2" s="1"/>
  <c r="O7163" i="2"/>
  <c r="P7163" i="2"/>
  <c r="Q7163" i="2"/>
  <c r="R7163" i="2" s="1"/>
  <c r="G7164" i="2"/>
  <c r="H7164" i="2"/>
  <c r="L7164" i="2"/>
  <c r="N7164" i="2"/>
  <c r="O7164" i="2"/>
  <c r="P7164" i="2"/>
  <c r="Q7164" i="2"/>
  <c r="R7164" i="2"/>
  <c r="F7174" i="2"/>
  <c r="G7174" i="2"/>
  <c r="H7174" i="2"/>
  <c r="I7174" i="2"/>
  <c r="L7174" i="2"/>
  <c r="N7174" i="2"/>
  <c r="O7174" i="2"/>
  <c r="P7174" i="2"/>
  <c r="Q7174" i="2"/>
  <c r="R7174" i="2" s="1"/>
  <c r="G7175" i="2"/>
  <c r="H7175" i="2"/>
  <c r="I7175" i="2"/>
  <c r="L7175" i="2"/>
  <c r="N7175" i="2"/>
  <c r="P7175" i="2"/>
  <c r="Q7175" i="2"/>
  <c r="R7175" i="2" s="1"/>
  <c r="H7176" i="2"/>
  <c r="L7176" i="2"/>
  <c r="N7176" i="2"/>
  <c r="O7176" i="2"/>
  <c r="P7176" i="2"/>
  <c r="Q7176" i="2"/>
  <c r="R7176" i="2" s="1"/>
  <c r="F7177" i="2"/>
  <c r="G7177" i="2"/>
  <c r="H7177" i="2"/>
  <c r="I7177" i="2"/>
  <c r="L7177" i="2"/>
  <c r="N7177" i="2"/>
  <c r="O7177" i="2"/>
  <c r="P7177" i="2"/>
  <c r="Q7177" i="2"/>
  <c r="R7177" i="2"/>
  <c r="H7178" i="2"/>
  <c r="I7178" i="2"/>
  <c r="L7178" i="2"/>
  <c r="N7178" i="2"/>
  <c r="O7178" i="2"/>
  <c r="P7178" i="2"/>
  <c r="Q7178" i="2"/>
  <c r="R7178" i="2" s="1"/>
  <c r="H7179" i="2"/>
  <c r="L7179" i="2"/>
  <c r="N7179" i="2"/>
  <c r="O7179" i="2"/>
  <c r="P7179" i="2"/>
  <c r="Q7179" i="2"/>
  <c r="R7179" i="2" s="1"/>
  <c r="F7180" i="2"/>
  <c r="G7180" i="2"/>
  <c r="H7180" i="2"/>
  <c r="I7180" i="2"/>
  <c r="L7180" i="2"/>
  <c r="N7180" i="2"/>
  <c r="O7180" i="2"/>
  <c r="P7180" i="2"/>
  <c r="Q7180" i="2"/>
  <c r="R7180" i="2" s="1"/>
  <c r="F7181" i="2"/>
  <c r="G7181" i="2"/>
  <c r="H7181" i="2"/>
  <c r="I7181" i="2"/>
  <c r="L7181" i="2"/>
  <c r="N7181" i="2"/>
  <c r="O7181" i="2" s="1"/>
  <c r="P7181" i="2"/>
  <c r="Q7181" i="2"/>
  <c r="R7181" i="2" s="1"/>
  <c r="F7182" i="2"/>
  <c r="G7182" i="2"/>
  <c r="H7182" i="2"/>
  <c r="I7182" i="2"/>
  <c r="L7182" i="2"/>
  <c r="N7182" i="2"/>
  <c r="O7182" i="2" s="1"/>
  <c r="P7182" i="2"/>
  <c r="Q7182" i="2"/>
  <c r="R7182" i="2" s="1"/>
  <c r="G7183" i="2"/>
  <c r="H7183" i="2"/>
  <c r="I7183" i="2"/>
  <c r="L7183" i="2"/>
  <c r="N7183" i="2"/>
  <c r="P7183" i="2"/>
  <c r="Q7183" i="2"/>
  <c r="R7183" i="2" s="1"/>
  <c r="H7184" i="2"/>
  <c r="L7184" i="2"/>
  <c r="N7184" i="2"/>
  <c r="O7184" i="2"/>
  <c r="P7184" i="2"/>
  <c r="Q7184" i="2"/>
  <c r="R7184" i="2" s="1"/>
  <c r="F7185" i="2"/>
  <c r="G7185" i="2"/>
  <c r="H7185" i="2"/>
  <c r="L7185" i="2"/>
  <c r="N7185" i="2"/>
  <c r="I7185" i="2" s="1"/>
  <c r="O7185" i="2"/>
  <c r="P7185" i="2"/>
  <c r="Q7185" i="2"/>
  <c r="R7185" i="2"/>
  <c r="F7186" i="2"/>
  <c r="G7186" i="2"/>
  <c r="H7186" i="2"/>
  <c r="I7186" i="2"/>
  <c r="L7186" i="2"/>
  <c r="N7186" i="2"/>
  <c r="O7186" i="2"/>
  <c r="P7186" i="2"/>
  <c r="Q7186" i="2"/>
  <c r="R7186" i="2"/>
  <c r="H7187" i="2"/>
  <c r="L7187" i="2"/>
  <c r="N7187" i="2"/>
  <c r="I7187" i="2" s="1"/>
  <c r="P7187" i="2"/>
  <c r="Q7187" i="2"/>
  <c r="R7187" i="2" s="1"/>
  <c r="H7188" i="2"/>
  <c r="I7188" i="2"/>
  <c r="L7188" i="2"/>
  <c r="N7188" i="2"/>
  <c r="O7188" i="2"/>
  <c r="P7188" i="2"/>
  <c r="Q7188" i="2"/>
  <c r="R7188" i="2" s="1"/>
  <c r="F7189" i="2"/>
  <c r="G7189" i="2"/>
  <c r="H7189" i="2"/>
  <c r="L7189" i="2"/>
  <c r="N7189" i="2"/>
  <c r="I7189" i="2" s="1"/>
  <c r="P7189" i="2"/>
  <c r="Q7189" i="2"/>
  <c r="R7189" i="2" s="1"/>
  <c r="H7190" i="2"/>
  <c r="L7190" i="2"/>
  <c r="N7190" i="2"/>
  <c r="O7190" i="2" s="1"/>
  <c r="P7190" i="2"/>
  <c r="Q7190" i="2"/>
  <c r="R7190" i="2"/>
  <c r="H7191" i="2"/>
  <c r="L7191" i="2"/>
  <c r="N7191" i="2"/>
  <c r="P7191" i="2"/>
  <c r="Q7191" i="2"/>
  <c r="R7191" i="2" s="1"/>
  <c r="F7192" i="2"/>
  <c r="G7192" i="2"/>
  <c r="H7192" i="2"/>
  <c r="I7192" i="2"/>
  <c r="L7192" i="2"/>
  <c r="N7192" i="2"/>
  <c r="O7192" i="2"/>
  <c r="P7192" i="2"/>
  <c r="Q7192" i="2"/>
  <c r="R7192" i="2"/>
  <c r="F7193" i="2"/>
  <c r="G7193" i="2"/>
  <c r="H7193" i="2"/>
  <c r="L7193" i="2"/>
  <c r="N7193" i="2"/>
  <c r="P7193" i="2"/>
  <c r="Q7193" i="2"/>
  <c r="R7193" i="2" s="1"/>
  <c r="F7203" i="2"/>
  <c r="G7203" i="2"/>
  <c r="H7203" i="2"/>
  <c r="I7203" i="2"/>
  <c r="L7203" i="2"/>
  <c r="N7203" i="2"/>
  <c r="O7203" i="2"/>
  <c r="P7203" i="2"/>
  <c r="Q7203" i="2"/>
  <c r="R7203" i="2"/>
  <c r="H7204" i="2"/>
  <c r="L7204" i="2"/>
  <c r="N7204" i="2"/>
  <c r="P7204" i="2"/>
  <c r="Q7204" i="2"/>
  <c r="R7204" i="2" s="1"/>
  <c r="G7205" i="2"/>
  <c r="H7205" i="2"/>
  <c r="I7205" i="2"/>
  <c r="L7205" i="2"/>
  <c r="N7205" i="2"/>
  <c r="F7205" i="2" s="1"/>
  <c r="P7205" i="2"/>
  <c r="Q7205" i="2"/>
  <c r="R7205" i="2"/>
  <c r="H7206" i="2"/>
  <c r="I7206" i="2"/>
  <c r="L7206" i="2"/>
  <c r="N7206" i="2"/>
  <c r="O7206" i="2" s="1"/>
  <c r="P7206" i="2"/>
  <c r="Q7206" i="2"/>
  <c r="R7206" i="2" s="1"/>
  <c r="F7207" i="2"/>
  <c r="G7207" i="2"/>
  <c r="H7207" i="2"/>
  <c r="L7207" i="2"/>
  <c r="N7207" i="2"/>
  <c r="I7207" i="2" s="1"/>
  <c r="O7207" i="2"/>
  <c r="P7207" i="2"/>
  <c r="Q7207" i="2"/>
  <c r="R7207" i="2" s="1"/>
  <c r="F7208" i="2"/>
  <c r="G7208" i="2"/>
  <c r="H7208" i="2"/>
  <c r="I7208" i="2"/>
  <c r="L7208" i="2"/>
  <c r="N7208" i="2"/>
  <c r="O7208" i="2" s="1"/>
  <c r="P7208" i="2"/>
  <c r="Q7208" i="2"/>
  <c r="R7208" i="2"/>
  <c r="F7209" i="2"/>
  <c r="G7209" i="2"/>
  <c r="H7209" i="2"/>
  <c r="I7209" i="2"/>
  <c r="L7209" i="2"/>
  <c r="N7209" i="2"/>
  <c r="O7209" i="2" s="1"/>
  <c r="P7209" i="2"/>
  <c r="Q7209" i="2"/>
  <c r="R7209" i="2"/>
  <c r="G7210" i="2"/>
  <c r="H7210" i="2"/>
  <c r="I7210" i="2"/>
  <c r="L7210" i="2"/>
  <c r="N7210" i="2"/>
  <c r="P7210" i="2"/>
  <c r="Q7210" i="2"/>
  <c r="R7210" i="2" s="1"/>
  <c r="H7211" i="2"/>
  <c r="L7211" i="2"/>
  <c r="N7211" i="2"/>
  <c r="O7211" i="2"/>
  <c r="P7211" i="2"/>
  <c r="Q7211" i="2"/>
  <c r="R7211" i="2" s="1"/>
  <c r="F7212" i="2"/>
  <c r="H7212" i="2"/>
  <c r="I7212" i="2"/>
  <c r="L7212" i="2"/>
  <c r="N7212" i="2"/>
  <c r="P7212" i="2"/>
  <c r="Q7212" i="2"/>
  <c r="R7212" i="2"/>
  <c r="H7213" i="2"/>
  <c r="L7213" i="2"/>
  <c r="N7213" i="2"/>
  <c r="P7213" i="2"/>
  <c r="Q7213" i="2"/>
  <c r="R7213" i="2" s="1"/>
  <c r="F7214" i="2"/>
  <c r="G7214" i="2"/>
  <c r="H7214" i="2"/>
  <c r="I7214" i="2"/>
  <c r="L7214" i="2"/>
  <c r="N7214" i="2"/>
  <c r="O7214" i="2" s="1"/>
  <c r="P7214" i="2"/>
  <c r="Q7214" i="2"/>
  <c r="R7214" i="2"/>
  <c r="F7224" i="2"/>
  <c r="H7224" i="2"/>
  <c r="I7224" i="2"/>
  <c r="L7224" i="2"/>
  <c r="N7224" i="2"/>
  <c r="P7224" i="2"/>
  <c r="Q7224" i="2"/>
  <c r="R7224" i="2"/>
  <c r="F7225" i="2"/>
  <c r="G7225" i="2"/>
  <c r="H7225" i="2"/>
  <c r="I7225" i="2"/>
  <c r="L7225" i="2"/>
  <c r="N7225" i="2"/>
  <c r="O7225" i="2"/>
  <c r="P7225" i="2"/>
  <c r="Q7225" i="2"/>
  <c r="R7225" i="2" s="1"/>
  <c r="H7226" i="2"/>
  <c r="I7226" i="2"/>
  <c r="L7226" i="2"/>
  <c r="N7226" i="2"/>
  <c r="P7226" i="2"/>
  <c r="Q7226" i="2"/>
  <c r="R7226" i="2"/>
  <c r="H7227" i="2"/>
  <c r="L7227" i="2"/>
  <c r="N7227" i="2"/>
  <c r="O7227" i="2"/>
  <c r="P7227" i="2"/>
  <c r="Q7227" i="2"/>
  <c r="R7227" i="2"/>
  <c r="H7237" i="2"/>
  <c r="I7237" i="2"/>
  <c r="L7237" i="2"/>
  <c r="N7237" i="2"/>
  <c r="P7237" i="2"/>
  <c r="Q7237" i="2"/>
  <c r="R7237" i="2" s="1"/>
  <c r="F7238" i="2"/>
  <c r="G7238" i="2"/>
  <c r="H7238" i="2"/>
  <c r="L7238" i="2"/>
  <c r="N7238" i="2"/>
  <c r="I7238" i="2" s="1"/>
  <c r="O7238" i="2"/>
  <c r="P7238" i="2"/>
  <c r="Q7238" i="2"/>
  <c r="R7238" i="2" s="1"/>
  <c r="F7239" i="2"/>
  <c r="G7239" i="2"/>
  <c r="H7239" i="2"/>
  <c r="I7239" i="2"/>
  <c r="L7239" i="2"/>
  <c r="N7239" i="2"/>
  <c r="O7239" i="2" s="1"/>
  <c r="P7239" i="2"/>
  <c r="Q7239" i="2"/>
  <c r="R7239" i="2"/>
  <c r="H7240" i="2"/>
  <c r="L7240" i="2"/>
  <c r="N7240" i="2"/>
  <c r="P7240" i="2"/>
  <c r="Q7240" i="2"/>
  <c r="R7240" i="2"/>
  <c r="G7241" i="2"/>
  <c r="H7241" i="2"/>
  <c r="I7241" i="2"/>
  <c r="L7241" i="2"/>
  <c r="N7241" i="2"/>
  <c r="F7241" i="2" s="1"/>
  <c r="O7241" i="2"/>
  <c r="P7241" i="2"/>
  <c r="Q7241" i="2"/>
  <c r="R7241" i="2" s="1"/>
  <c r="H7242" i="2"/>
  <c r="L7242" i="2"/>
  <c r="N7242" i="2"/>
  <c r="O7242" i="2"/>
  <c r="P7242" i="2"/>
  <c r="Q7242" i="2"/>
  <c r="R7242" i="2" s="1"/>
  <c r="H7243" i="2"/>
  <c r="L7243" i="2"/>
  <c r="N7243" i="2"/>
  <c r="P7243" i="2"/>
  <c r="Q7243" i="2"/>
  <c r="R7243" i="2"/>
  <c r="F7253" i="2"/>
  <c r="G7253" i="2"/>
  <c r="H7253" i="2"/>
  <c r="L7253" i="2"/>
  <c r="N7253" i="2"/>
  <c r="I7253" i="2" s="1"/>
  <c r="P7253" i="2"/>
  <c r="Q7253" i="2"/>
  <c r="R7253" i="2"/>
  <c r="F7254" i="2"/>
  <c r="G7254" i="2"/>
  <c r="H7254" i="2"/>
  <c r="I7254" i="2"/>
  <c r="L7254" i="2"/>
  <c r="N7254" i="2"/>
  <c r="O7254" i="2"/>
  <c r="P7254" i="2"/>
  <c r="Q7254" i="2"/>
  <c r="R7254" i="2"/>
  <c r="H7255" i="2"/>
  <c r="L7255" i="2"/>
  <c r="N7255" i="2"/>
  <c r="P7255" i="2"/>
  <c r="Q7255" i="2"/>
  <c r="R7255" i="2"/>
  <c r="F7256" i="2"/>
  <c r="H7256" i="2"/>
  <c r="L7256" i="2"/>
  <c r="N7256" i="2"/>
  <c r="O7256" i="2"/>
  <c r="P7256" i="2"/>
  <c r="Q7256" i="2"/>
  <c r="R7256" i="2" s="1"/>
  <c r="F7257" i="2"/>
  <c r="G7257" i="2"/>
  <c r="H7257" i="2"/>
  <c r="I7257" i="2"/>
  <c r="L7257" i="2"/>
  <c r="N7257" i="2"/>
  <c r="O7257" i="2" s="1"/>
  <c r="P7257" i="2"/>
  <c r="Q7257" i="2"/>
  <c r="R7257" i="2" s="1"/>
  <c r="H7258" i="2"/>
  <c r="I7258" i="2"/>
  <c r="L7258" i="2"/>
  <c r="N7258" i="2"/>
  <c r="O7258" i="2"/>
  <c r="P7258" i="2"/>
  <c r="Q7258" i="2"/>
  <c r="R7258" i="2"/>
  <c r="H7259" i="2"/>
  <c r="L7259" i="2"/>
  <c r="N7259" i="2"/>
  <c r="O7259" i="2" s="1"/>
  <c r="P7259" i="2"/>
  <c r="Q7259" i="2"/>
  <c r="R7259" i="2" s="1"/>
  <c r="F7260" i="2"/>
  <c r="G7260" i="2"/>
  <c r="H7260" i="2"/>
  <c r="I7260" i="2"/>
  <c r="L7260" i="2"/>
  <c r="N7260" i="2"/>
  <c r="O7260" i="2"/>
  <c r="P7260" i="2"/>
  <c r="Q7260" i="2"/>
  <c r="R7260" i="2"/>
  <c r="F7261" i="2"/>
  <c r="G7261" i="2"/>
  <c r="H7261" i="2"/>
  <c r="I7261" i="2"/>
  <c r="L7261" i="2"/>
  <c r="N7261" i="2"/>
  <c r="O7261" i="2" s="1"/>
  <c r="P7261" i="2"/>
  <c r="Q7261" i="2"/>
  <c r="R7261" i="2"/>
  <c r="H7262" i="2"/>
  <c r="L7262" i="2"/>
  <c r="N7262" i="2"/>
  <c r="P7262" i="2"/>
  <c r="Q7262" i="2"/>
  <c r="R7262" i="2" s="1"/>
  <c r="G7263" i="2"/>
  <c r="H7263" i="2"/>
  <c r="I7263" i="2"/>
  <c r="L7263" i="2"/>
  <c r="N7263" i="2"/>
  <c r="F7263" i="2" s="1"/>
  <c r="O7263" i="2"/>
  <c r="P7263" i="2"/>
  <c r="Q7263" i="2"/>
  <c r="R7263" i="2"/>
  <c r="H7264" i="2"/>
  <c r="L7264" i="2"/>
  <c r="N7264" i="2"/>
  <c r="O7264" i="2" s="1"/>
  <c r="P7264" i="2"/>
  <c r="Q7264" i="2"/>
  <c r="R7264" i="2" s="1"/>
  <c r="H7265" i="2"/>
  <c r="L7265" i="2"/>
  <c r="N7265" i="2"/>
  <c r="P7265" i="2"/>
  <c r="Q7265" i="2"/>
  <c r="R7265" i="2" s="1"/>
  <c r="F7266" i="2"/>
  <c r="G7266" i="2"/>
  <c r="H7266" i="2"/>
  <c r="I7266" i="2"/>
  <c r="L7266" i="2"/>
  <c r="N7266" i="2"/>
  <c r="O7266" i="2"/>
  <c r="P7266" i="2"/>
  <c r="Q7266" i="2"/>
  <c r="R7266" i="2"/>
  <c r="F7267" i="2"/>
  <c r="G7267" i="2"/>
  <c r="H7267" i="2"/>
  <c r="L7267" i="2"/>
  <c r="N7267" i="2"/>
  <c r="P7267" i="2"/>
  <c r="Q7267" i="2"/>
  <c r="R7267" i="2"/>
  <c r="H7268" i="2"/>
  <c r="L7268" i="2"/>
  <c r="N7268" i="2"/>
  <c r="I7268" i="2" s="1"/>
  <c r="P7268" i="2"/>
  <c r="Q7268" i="2"/>
  <c r="R7268" i="2" s="1"/>
  <c r="F7269" i="2"/>
  <c r="G7269" i="2"/>
  <c r="H7269" i="2"/>
  <c r="I7269" i="2"/>
  <c r="L7269" i="2"/>
  <c r="N7269" i="2"/>
  <c r="O7269" i="2"/>
  <c r="P7269" i="2"/>
  <c r="Q7269" i="2"/>
  <c r="R7269" i="2" s="1"/>
  <c r="H7270" i="2"/>
  <c r="I7270" i="2"/>
  <c r="L7270" i="2"/>
  <c r="N7270" i="2"/>
  <c r="O7270" i="2" s="1"/>
  <c r="P7270" i="2"/>
  <c r="Q7270" i="2"/>
  <c r="R7270" i="2"/>
  <c r="F7271" i="2"/>
  <c r="G7271" i="2"/>
  <c r="H7271" i="2"/>
  <c r="L7271" i="2"/>
  <c r="N7271" i="2"/>
  <c r="I7271" i="2" s="1"/>
  <c r="O7271" i="2"/>
  <c r="P7271" i="2"/>
  <c r="Q7271" i="2"/>
  <c r="R7271" i="2" s="1"/>
  <c r="F7272" i="2"/>
  <c r="G7272" i="2"/>
  <c r="H7272" i="2"/>
  <c r="I7272" i="2"/>
  <c r="L7272" i="2"/>
  <c r="N7272" i="2"/>
  <c r="O7272" i="2"/>
  <c r="P7272" i="2"/>
  <c r="Q7272" i="2"/>
  <c r="R7272" i="2" s="1"/>
  <c r="H7273" i="2"/>
  <c r="L7273" i="2"/>
  <c r="N7273" i="2"/>
  <c r="P7273" i="2"/>
  <c r="Q7273" i="2"/>
  <c r="R7273" i="2" s="1"/>
  <c r="F7283" i="2"/>
  <c r="G7283" i="2"/>
  <c r="H7283" i="2"/>
  <c r="I7283" i="2"/>
  <c r="L7283" i="2"/>
  <c r="N7283" i="2"/>
  <c r="O7283" i="2"/>
  <c r="P7283" i="2"/>
  <c r="Q7283" i="2"/>
  <c r="R7283" i="2"/>
  <c r="F7284" i="2"/>
  <c r="G7284" i="2"/>
  <c r="H7284" i="2"/>
  <c r="I7284" i="2"/>
  <c r="L7284" i="2"/>
  <c r="N7284" i="2"/>
  <c r="O7284" i="2" s="1"/>
  <c r="P7284" i="2"/>
  <c r="Q7284" i="2"/>
  <c r="R7284" i="2" s="1"/>
  <c r="H7285" i="2"/>
  <c r="L7285" i="2"/>
  <c r="N7285" i="2"/>
  <c r="I7285" i="2" s="1"/>
  <c r="P7285" i="2"/>
  <c r="Q7285" i="2"/>
  <c r="R7285" i="2" s="1"/>
  <c r="H7286" i="2"/>
  <c r="L7286" i="2"/>
  <c r="N7286" i="2"/>
  <c r="P7286" i="2"/>
  <c r="Q7286" i="2"/>
  <c r="R7286" i="2" s="1"/>
  <c r="F7287" i="2"/>
  <c r="G7287" i="2"/>
  <c r="H7287" i="2"/>
  <c r="L7287" i="2"/>
  <c r="N7287" i="2"/>
  <c r="I7287" i="2" s="1"/>
  <c r="O7287" i="2"/>
  <c r="P7287" i="2"/>
  <c r="Q7287" i="2"/>
  <c r="R7287" i="2" s="1"/>
  <c r="F7288" i="2"/>
  <c r="G7288" i="2"/>
  <c r="H7288" i="2"/>
  <c r="I7288" i="2"/>
  <c r="L7288" i="2"/>
  <c r="N7288" i="2"/>
  <c r="O7288" i="2" s="1"/>
  <c r="P7288" i="2"/>
  <c r="Q7288" i="2"/>
  <c r="R7288" i="2"/>
  <c r="F7298" i="2"/>
  <c r="G7298" i="2"/>
  <c r="H7298" i="2"/>
  <c r="I7298" i="2"/>
  <c r="L7298" i="2"/>
  <c r="N7298" i="2"/>
  <c r="O7298" i="2" s="1"/>
  <c r="P7298" i="2"/>
  <c r="Q7298" i="2"/>
  <c r="R7298" i="2" s="1"/>
  <c r="H7299" i="2"/>
  <c r="L7299" i="2"/>
  <c r="N7299" i="2"/>
  <c r="P7299" i="2"/>
  <c r="Q7299" i="2"/>
  <c r="R7299" i="2" s="1"/>
  <c r="F7300" i="2"/>
  <c r="H7300" i="2"/>
  <c r="L7300" i="2"/>
  <c r="N7300" i="2"/>
  <c r="O7300" i="2" s="1"/>
  <c r="P7300" i="2"/>
  <c r="Q7300" i="2"/>
  <c r="R7300" i="2"/>
  <c r="H7301" i="2"/>
  <c r="L7301" i="2"/>
  <c r="N7301" i="2"/>
  <c r="P7301" i="2"/>
  <c r="Q7301" i="2"/>
  <c r="R7301" i="2"/>
  <c r="H7302" i="2"/>
  <c r="L7302" i="2"/>
  <c r="N7302" i="2"/>
  <c r="O7302" i="2" s="1"/>
  <c r="P7302" i="2"/>
  <c r="Q7302" i="2"/>
  <c r="R7302" i="2" s="1"/>
  <c r="F7303" i="2"/>
  <c r="G7303" i="2"/>
  <c r="H7303" i="2"/>
  <c r="I7303" i="2"/>
  <c r="L7303" i="2"/>
  <c r="N7303" i="2"/>
  <c r="O7303" i="2"/>
  <c r="P7303" i="2"/>
  <c r="Q7303" i="2"/>
  <c r="R7303" i="2" s="1"/>
  <c r="H7304" i="2"/>
  <c r="L7304" i="2"/>
  <c r="N7304" i="2"/>
  <c r="P7304" i="2"/>
  <c r="Q7304" i="2"/>
  <c r="R7304" i="2" s="1"/>
  <c r="F7305" i="2"/>
  <c r="G7305" i="2"/>
  <c r="H7305" i="2"/>
  <c r="I7305" i="2"/>
  <c r="L7305" i="2"/>
  <c r="N7305" i="2"/>
  <c r="O7305" i="2"/>
  <c r="P7305" i="2"/>
  <c r="Q7305" i="2"/>
  <c r="R7305" i="2" s="1"/>
  <c r="F7306" i="2"/>
  <c r="G7306" i="2"/>
  <c r="H7306" i="2"/>
  <c r="I7306" i="2"/>
  <c r="L7306" i="2"/>
  <c r="N7306" i="2"/>
  <c r="O7306" i="2"/>
  <c r="P7306" i="2"/>
  <c r="Q7306" i="2"/>
  <c r="R7306" i="2"/>
  <c r="H7307" i="2"/>
  <c r="L7307" i="2"/>
  <c r="N7307" i="2"/>
  <c r="I7307" i="2" s="1"/>
  <c r="P7307" i="2"/>
  <c r="Q7307" i="2"/>
  <c r="R7307" i="2" s="1"/>
  <c r="F7308" i="2"/>
  <c r="G7308" i="2"/>
  <c r="H7308" i="2"/>
  <c r="L7308" i="2"/>
  <c r="N7308" i="2"/>
  <c r="I7308" i="2" s="1"/>
  <c r="P7308" i="2"/>
  <c r="Q7308" i="2"/>
  <c r="R7308" i="2" s="1"/>
  <c r="F7309" i="2"/>
  <c r="G7309" i="2"/>
  <c r="H7309" i="2"/>
  <c r="I7309" i="2"/>
  <c r="L7309" i="2"/>
  <c r="N7309" i="2"/>
  <c r="O7309" i="2"/>
  <c r="P7309" i="2"/>
  <c r="Q7309" i="2"/>
  <c r="R7309" i="2" s="1"/>
  <c r="H7310" i="2"/>
  <c r="L7310" i="2"/>
  <c r="N7310" i="2"/>
  <c r="P7310" i="2"/>
  <c r="Q7310" i="2"/>
  <c r="R7310" i="2"/>
  <c r="F7311" i="2"/>
  <c r="G7311" i="2"/>
  <c r="H7311" i="2"/>
  <c r="I7311" i="2"/>
  <c r="L7311" i="2"/>
  <c r="N7311" i="2"/>
  <c r="O7311" i="2" s="1"/>
  <c r="P7311" i="2"/>
  <c r="Q7311" i="2"/>
  <c r="R7311" i="2" s="1"/>
  <c r="H7312" i="2"/>
  <c r="L7312" i="2"/>
  <c r="N7312" i="2"/>
  <c r="O7312" i="2"/>
  <c r="P7312" i="2"/>
  <c r="Q7312" i="2"/>
  <c r="R7312" i="2" s="1"/>
  <c r="G7322" i="2"/>
  <c r="H7322" i="2"/>
  <c r="I7322" i="2"/>
  <c r="L7322" i="2"/>
  <c r="N7322" i="2"/>
  <c r="F7322" i="2" s="1"/>
  <c r="O7322" i="2"/>
  <c r="P7322" i="2"/>
  <c r="Q7322" i="2"/>
  <c r="R7322" i="2" s="1"/>
  <c r="F7323" i="2"/>
  <c r="H7323" i="2"/>
  <c r="I7323" i="2"/>
  <c r="L7323" i="2"/>
  <c r="N7323" i="2"/>
  <c r="G7323" i="2" s="1"/>
  <c r="O7323" i="2"/>
  <c r="P7323" i="2"/>
  <c r="Q7323" i="2"/>
  <c r="R7323" i="2"/>
  <c r="F7324" i="2"/>
  <c r="G7324" i="2"/>
  <c r="H7324" i="2"/>
  <c r="L7324" i="2"/>
  <c r="N7324" i="2"/>
  <c r="I7324" i="2" s="1"/>
  <c r="P7324" i="2"/>
  <c r="Q7324" i="2"/>
  <c r="R7324" i="2"/>
  <c r="H7325" i="2"/>
  <c r="L7325" i="2"/>
  <c r="N7325" i="2"/>
  <c r="P7325" i="2"/>
  <c r="Q7325" i="2"/>
  <c r="R7325" i="2"/>
  <c r="F7326" i="2"/>
  <c r="G7326" i="2"/>
  <c r="H7326" i="2"/>
  <c r="L7326" i="2"/>
  <c r="N7326" i="2"/>
  <c r="I7326" i="2" s="1"/>
  <c r="O7326" i="2"/>
  <c r="P7326" i="2"/>
  <c r="Q7326" i="2"/>
  <c r="R7326" i="2"/>
  <c r="F7327" i="2"/>
  <c r="G7327" i="2"/>
  <c r="H7327" i="2"/>
  <c r="I7327" i="2"/>
  <c r="L7327" i="2"/>
  <c r="N7327" i="2"/>
  <c r="O7327" i="2"/>
  <c r="P7327" i="2"/>
  <c r="Q7327" i="2"/>
  <c r="R7327" i="2" s="1"/>
  <c r="H7328" i="2"/>
  <c r="I7328" i="2"/>
  <c r="L7328" i="2"/>
  <c r="N7328" i="2"/>
  <c r="F7328" i="2" s="1"/>
  <c r="O7328" i="2"/>
  <c r="P7328" i="2"/>
  <c r="Q7328" i="2"/>
  <c r="R7328" i="2"/>
  <c r="H7329" i="2"/>
  <c r="I7329" i="2"/>
  <c r="L7329" i="2"/>
  <c r="N7329" i="2"/>
  <c r="O7329" i="2"/>
  <c r="P7329" i="2"/>
  <c r="Q7329" i="2"/>
  <c r="R7329" i="2"/>
  <c r="H7330" i="2"/>
  <c r="I7330" i="2"/>
  <c r="L7330" i="2"/>
  <c r="N7330" i="2"/>
  <c r="P7330" i="2"/>
  <c r="Q7330" i="2"/>
  <c r="R7330" i="2" s="1"/>
  <c r="H7331" i="2"/>
  <c r="L7331" i="2"/>
  <c r="N7331" i="2"/>
  <c r="P7331" i="2"/>
  <c r="Q7331" i="2"/>
  <c r="R7331" i="2" s="1"/>
  <c r="F7332" i="2"/>
  <c r="G7332" i="2"/>
  <c r="H7332" i="2"/>
  <c r="I7332" i="2"/>
  <c r="L7332" i="2"/>
  <c r="N7332" i="2"/>
  <c r="O7332" i="2"/>
  <c r="P7332" i="2"/>
  <c r="Q7332" i="2"/>
  <c r="R7332" i="2"/>
  <c r="H7333" i="2"/>
  <c r="I7333" i="2"/>
  <c r="L7333" i="2"/>
  <c r="N7333" i="2"/>
  <c r="F7333" i="2" s="1"/>
  <c r="O7333" i="2"/>
  <c r="P7333" i="2"/>
  <c r="Q7333" i="2"/>
  <c r="R7333" i="2"/>
  <c r="H7343" i="2"/>
  <c r="L7343" i="2"/>
  <c r="N7343" i="2"/>
  <c r="O7343" i="2"/>
  <c r="P7343" i="2"/>
  <c r="Q7343" i="2"/>
  <c r="R7343" i="2" s="1"/>
  <c r="H7344" i="2"/>
  <c r="I7344" i="2"/>
  <c r="L7344" i="2"/>
  <c r="N7344" i="2"/>
  <c r="P7344" i="2"/>
  <c r="Q7344" i="2"/>
  <c r="R7344" i="2" s="1"/>
  <c r="H7345" i="2"/>
  <c r="L7345" i="2"/>
  <c r="N7345" i="2"/>
  <c r="O7345" i="2"/>
  <c r="P7345" i="2"/>
  <c r="Q7345" i="2"/>
  <c r="R7345" i="2"/>
  <c r="F7346" i="2"/>
  <c r="G7346" i="2"/>
  <c r="H7346" i="2"/>
  <c r="I7346" i="2"/>
  <c r="L7346" i="2"/>
  <c r="N7346" i="2"/>
  <c r="O7346" i="2"/>
  <c r="P7346" i="2"/>
  <c r="Q7346" i="2"/>
  <c r="R7346" i="2"/>
  <c r="F7347" i="2"/>
  <c r="G7347" i="2"/>
  <c r="H7347" i="2"/>
  <c r="I7347" i="2"/>
  <c r="L7347" i="2"/>
  <c r="N7347" i="2"/>
  <c r="O7347" i="2"/>
  <c r="P7347" i="2"/>
  <c r="Q7347" i="2"/>
  <c r="R7347" i="2"/>
  <c r="F7348" i="2"/>
  <c r="G7348" i="2"/>
  <c r="H7348" i="2"/>
  <c r="I7348" i="2"/>
  <c r="L7348" i="2"/>
  <c r="N7348" i="2"/>
  <c r="O7348" i="2" s="1"/>
  <c r="P7348" i="2"/>
  <c r="Q7348" i="2"/>
  <c r="R7348" i="2" s="1"/>
  <c r="H7349" i="2"/>
  <c r="I7349" i="2"/>
  <c r="L7349" i="2"/>
  <c r="N7349" i="2"/>
  <c r="O7349" i="2"/>
  <c r="P7349" i="2"/>
  <c r="Q7349" i="2"/>
  <c r="R7349" i="2"/>
  <c r="H7350" i="2"/>
  <c r="L7350" i="2"/>
  <c r="N7350" i="2"/>
  <c r="O7350" i="2"/>
  <c r="P7350" i="2"/>
  <c r="Q7350" i="2"/>
  <c r="R7350" i="2"/>
  <c r="F7360" i="2"/>
  <c r="G7360" i="2"/>
  <c r="H7360" i="2"/>
  <c r="I7360" i="2"/>
  <c r="L7360" i="2"/>
  <c r="N7360" i="2"/>
  <c r="O7360" i="2"/>
  <c r="P7360" i="2"/>
  <c r="Q7360" i="2"/>
  <c r="R7360" i="2" s="1"/>
  <c r="F7361" i="2"/>
  <c r="G7361" i="2"/>
  <c r="H7361" i="2"/>
  <c r="I7361" i="2"/>
  <c r="L7361" i="2"/>
  <c r="N7361" i="2"/>
  <c r="O7361" i="2" s="1"/>
  <c r="P7361" i="2"/>
  <c r="Q7361" i="2"/>
  <c r="R7361" i="2"/>
  <c r="H7362" i="2"/>
  <c r="I7362" i="2"/>
  <c r="L7362" i="2"/>
  <c r="N7362" i="2"/>
  <c r="O7362" i="2" s="1"/>
  <c r="P7362" i="2"/>
  <c r="Q7362" i="2"/>
  <c r="R7362" i="2" s="1"/>
  <c r="H7363" i="2"/>
  <c r="L7363" i="2"/>
  <c r="N7363" i="2"/>
  <c r="O7363" i="2" s="1"/>
  <c r="P7363" i="2"/>
  <c r="Q7363" i="2"/>
  <c r="R7363" i="2"/>
  <c r="H7373" i="2"/>
  <c r="I7373" i="2"/>
  <c r="L7373" i="2"/>
  <c r="N7373" i="2"/>
  <c r="O7373" i="2"/>
  <c r="P7373" i="2"/>
  <c r="Q7373" i="2"/>
  <c r="R7373" i="2" s="1"/>
  <c r="H7374" i="2"/>
  <c r="L7374" i="2"/>
  <c r="N7374" i="2"/>
  <c r="O7374" i="2"/>
  <c r="P7374" i="2"/>
  <c r="Q7374" i="2"/>
  <c r="R7374" i="2" s="1"/>
  <c r="H7375" i="2"/>
  <c r="L7375" i="2"/>
  <c r="N7375" i="2"/>
  <c r="P7375" i="2"/>
  <c r="Q7375" i="2"/>
  <c r="R7375" i="2" s="1"/>
  <c r="F7376" i="2"/>
  <c r="G7376" i="2"/>
  <c r="H7376" i="2"/>
  <c r="L7376" i="2"/>
  <c r="N7376" i="2"/>
  <c r="I7376" i="2" s="1"/>
  <c r="P7376" i="2"/>
  <c r="Q7376" i="2"/>
  <c r="R7376" i="2" s="1"/>
  <c r="F7377" i="2"/>
  <c r="G7377" i="2"/>
  <c r="H7377" i="2"/>
  <c r="I7377" i="2"/>
  <c r="L7377" i="2"/>
  <c r="N7377" i="2"/>
  <c r="O7377" i="2"/>
  <c r="P7377" i="2"/>
  <c r="Q7377" i="2"/>
  <c r="R7377" i="2" s="1"/>
  <c r="H7378" i="2"/>
  <c r="L7378" i="2"/>
  <c r="N7378" i="2"/>
  <c r="P7378" i="2"/>
  <c r="Q7378" i="2"/>
  <c r="R7378" i="2" s="1"/>
  <c r="H7379" i="2"/>
  <c r="L7379" i="2"/>
  <c r="N7379" i="2"/>
  <c r="O7379" i="2"/>
  <c r="P7379" i="2"/>
  <c r="Q7379" i="2"/>
  <c r="R7379" i="2" s="1"/>
  <c r="F7380" i="2"/>
  <c r="G7380" i="2"/>
  <c r="H7380" i="2"/>
  <c r="I7380" i="2"/>
  <c r="L7380" i="2"/>
  <c r="N7380" i="2"/>
  <c r="O7380" i="2" s="1"/>
  <c r="P7380" i="2"/>
  <c r="Q7380" i="2"/>
  <c r="R7380" i="2"/>
  <c r="H7381" i="2"/>
  <c r="L7381" i="2"/>
  <c r="N7381" i="2"/>
  <c r="O7381" i="2"/>
  <c r="P7381" i="2"/>
  <c r="Q7381" i="2"/>
  <c r="R7381" i="2" s="1"/>
  <c r="H7382" i="2"/>
  <c r="L7382" i="2"/>
  <c r="N7382" i="2"/>
  <c r="O7382" i="2"/>
  <c r="P7382" i="2"/>
  <c r="Q7382" i="2"/>
  <c r="R7382" i="2"/>
  <c r="F7383" i="2"/>
  <c r="G7383" i="2"/>
  <c r="H7383" i="2"/>
  <c r="I7383" i="2"/>
  <c r="L7383" i="2"/>
  <c r="N7383" i="2"/>
  <c r="O7383" i="2"/>
  <c r="P7383" i="2"/>
  <c r="Q7383" i="2"/>
  <c r="R7383" i="2"/>
  <c r="F7384" i="2"/>
  <c r="G7384" i="2"/>
  <c r="H7384" i="2"/>
  <c r="I7384" i="2"/>
  <c r="L7384" i="2"/>
  <c r="N7384" i="2"/>
  <c r="O7384" i="2"/>
  <c r="P7384" i="2"/>
  <c r="Q7384" i="2"/>
  <c r="R7384" i="2"/>
  <c r="H7385" i="2"/>
  <c r="L7385" i="2"/>
  <c r="N7385" i="2"/>
  <c r="P7385" i="2"/>
  <c r="Q7385" i="2"/>
  <c r="R7385" i="2" s="1"/>
  <c r="H7386" i="2"/>
  <c r="L7386" i="2"/>
  <c r="N7386" i="2"/>
  <c r="P7386" i="2"/>
  <c r="Q7386" i="2"/>
  <c r="R7386" i="2" s="1"/>
  <c r="H7387" i="2"/>
  <c r="I7387" i="2"/>
  <c r="L7387" i="2"/>
  <c r="N7387" i="2"/>
  <c r="O7387" i="2" s="1"/>
  <c r="P7387" i="2"/>
  <c r="Q7387" i="2"/>
  <c r="R7387" i="2"/>
  <c r="F7388" i="2"/>
  <c r="H7388" i="2"/>
  <c r="L7388" i="2"/>
  <c r="N7388" i="2"/>
  <c r="O7388" i="2" s="1"/>
  <c r="P7388" i="2"/>
  <c r="Q7388" i="2"/>
  <c r="R7388" i="2" s="1"/>
  <c r="F7389" i="2"/>
  <c r="G7389" i="2"/>
  <c r="H7389" i="2"/>
  <c r="I7389" i="2"/>
  <c r="L7389" i="2"/>
  <c r="N7389" i="2"/>
  <c r="O7389" i="2"/>
  <c r="P7389" i="2"/>
  <c r="Q7389" i="2"/>
  <c r="R7389" i="2" s="1"/>
  <c r="H7390" i="2"/>
  <c r="L7390" i="2"/>
  <c r="N7390" i="2"/>
  <c r="O7390" i="2"/>
  <c r="P7390" i="2"/>
  <c r="Q7390" i="2"/>
  <c r="R7390" i="2"/>
  <c r="F7391" i="2"/>
  <c r="H7391" i="2"/>
  <c r="I7391" i="2"/>
  <c r="L7391" i="2"/>
  <c r="N7391" i="2"/>
  <c r="G7391" i="2" s="1"/>
  <c r="P7391" i="2"/>
  <c r="Q7391" i="2"/>
  <c r="R7391" i="2" s="1"/>
  <c r="H7392" i="2"/>
  <c r="L7392" i="2"/>
  <c r="N7392" i="2"/>
  <c r="P7392" i="2"/>
  <c r="Q7392" i="2"/>
  <c r="R7392" i="2" s="1"/>
  <c r="H7393" i="2"/>
  <c r="L7393" i="2"/>
  <c r="N7393" i="2"/>
  <c r="O7393" i="2"/>
  <c r="P7393" i="2"/>
  <c r="Q7393" i="2"/>
  <c r="R7393" i="2"/>
  <c r="F7403" i="2"/>
  <c r="G7403" i="2"/>
  <c r="H7403" i="2"/>
  <c r="I7403" i="2"/>
  <c r="L7403" i="2"/>
  <c r="N7403" i="2"/>
  <c r="O7403" i="2"/>
  <c r="P7403" i="2"/>
  <c r="Q7403" i="2"/>
  <c r="R7403" i="2"/>
  <c r="H7404" i="2"/>
  <c r="L7404" i="2"/>
  <c r="N7404" i="2"/>
  <c r="P7404" i="2"/>
  <c r="Q7404" i="2"/>
  <c r="R7404" i="2" s="1"/>
  <c r="H7405" i="2"/>
  <c r="I7405" i="2"/>
  <c r="L7405" i="2"/>
  <c r="N7405" i="2"/>
  <c r="P7405" i="2"/>
  <c r="Q7405" i="2"/>
  <c r="R7405" i="2" s="1"/>
  <c r="G7406" i="2"/>
  <c r="H7406" i="2"/>
  <c r="I7406" i="2"/>
  <c r="L7406" i="2"/>
  <c r="N7406" i="2"/>
  <c r="F7406" i="2" s="1"/>
  <c r="O7406" i="2"/>
  <c r="P7406" i="2"/>
  <c r="Q7406" i="2"/>
  <c r="R7406" i="2"/>
  <c r="H7407" i="2"/>
  <c r="I7407" i="2"/>
  <c r="L7407" i="2"/>
  <c r="N7407" i="2"/>
  <c r="P7407" i="2"/>
  <c r="Q7407" i="2"/>
  <c r="R7407" i="2"/>
  <c r="G7408" i="2"/>
  <c r="H7408" i="2"/>
  <c r="I7408" i="2"/>
  <c r="L7408" i="2"/>
  <c r="N7408" i="2"/>
  <c r="F7408" i="2" s="1"/>
  <c r="O7408" i="2"/>
  <c r="P7408" i="2"/>
  <c r="Q7408" i="2"/>
  <c r="R7408" i="2" s="1"/>
  <c r="F7409" i="2"/>
  <c r="G7409" i="2"/>
  <c r="H7409" i="2"/>
  <c r="I7409" i="2"/>
  <c r="L7409" i="2"/>
  <c r="N7409" i="2"/>
  <c r="O7409" i="2" s="1"/>
  <c r="P7409" i="2"/>
  <c r="Q7409" i="2"/>
  <c r="R7409" i="2"/>
  <c r="F7410" i="2"/>
  <c r="G7410" i="2"/>
  <c r="H7410" i="2"/>
  <c r="L7410" i="2"/>
  <c r="N7410" i="2"/>
  <c r="I7410" i="2" s="1"/>
  <c r="O7410" i="2"/>
  <c r="P7410" i="2"/>
  <c r="Q7410" i="2"/>
  <c r="R7410" i="2"/>
  <c r="F7411" i="2"/>
  <c r="G7411" i="2"/>
  <c r="H7411" i="2"/>
  <c r="I7411" i="2"/>
  <c r="L7411" i="2"/>
  <c r="N7411" i="2"/>
  <c r="O7411" i="2" s="1"/>
  <c r="P7411" i="2"/>
  <c r="Q7411" i="2"/>
  <c r="R7411" i="2"/>
  <c r="F7412" i="2"/>
  <c r="H7412" i="2"/>
  <c r="I7412" i="2"/>
  <c r="L7412" i="2"/>
  <c r="N7412" i="2"/>
  <c r="G7412" i="2" s="1"/>
  <c r="O7412" i="2"/>
  <c r="P7412" i="2"/>
  <c r="Q7412" i="2"/>
  <c r="R7412" i="2"/>
  <c r="F7413" i="2"/>
  <c r="G7413" i="2"/>
  <c r="H7413" i="2"/>
  <c r="L7413" i="2"/>
  <c r="N7413" i="2"/>
  <c r="I7413" i="2" s="1"/>
  <c r="O7413" i="2"/>
  <c r="P7413" i="2"/>
  <c r="Q7413" i="2"/>
  <c r="R7413" i="2"/>
  <c r="G7414" i="2"/>
  <c r="H7414" i="2"/>
  <c r="L7414" i="2"/>
  <c r="N7414" i="2"/>
  <c r="P7414" i="2"/>
  <c r="Q7414" i="2"/>
  <c r="R7414" i="2" s="1"/>
  <c r="G7415" i="2"/>
  <c r="H7415" i="2"/>
  <c r="I7415" i="2"/>
  <c r="L7415" i="2"/>
  <c r="N7415" i="2"/>
  <c r="P7415" i="2"/>
  <c r="Q7415" i="2"/>
  <c r="R7415" i="2"/>
  <c r="H7425" i="2"/>
  <c r="L7425" i="2"/>
  <c r="N7425" i="2"/>
  <c r="O7425" i="2"/>
  <c r="P7425" i="2"/>
  <c r="Q7425" i="2"/>
  <c r="R7425" i="2" s="1"/>
  <c r="F7426" i="2"/>
  <c r="G7426" i="2"/>
  <c r="H7426" i="2"/>
  <c r="I7426" i="2"/>
  <c r="L7426" i="2"/>
  <c r="N7426" i="2"/>
  <c r="O7426" i="2"/>
  <c r="P7426" i="2"/>
  <c r="Q7426" i="2"/>
  <c r="R7426" i="2"/>
  <c r="F7427" i="2"/>
  <c r="H7427" i="2"/>
  <c r="L7427" i="2"/>
  <c r="N7427" i="2"/>
  <c r="P7427" i="2"/>
  <c r="Q7427" i="2"/>
  <c r="R7427" i="2" s="1"/>
  <c r="F7428" i="2"/>
  <c r="G7428" i="2"/>
  <c r="H7428" i="2"/>
  <c r="I7428" i="2"/>
  <c r="L7428" i="2"/>
  <c r="N7428" i="2"/>
  <c r="O7428" i="2"/>
  <c r="P7428" i="2"/>
  <c r="Q7428" i="2"/>
  <c r="R7428" i="2" s="1"/>
  <c r="H7429" i="2"/>
  <c r="I7429" i="2"/>
  <c r="L7429" i="2"/>
  <c r="N7429" i="2"/>
  <c r="F7429" i="2" s="1"/>
  <c r="O7429" i="2"/>
  <c r="P7429" i="2"/>
  <c r="Q7429" i="2"/>
  <c r="R7429" i="2"/>
  <c r="H7430" i="2"/>
  <c r="I7430" i="2"/>
  <c r="L7430" i="2"/>
  <c r="N7430" i="2"/>
  <c r="G7430" i="2" s="1"/>
  <c r="O7430" i="2"/>
  <c r="P7430" i="2"/>
  <c r="Q7430" i="2"/>
  <c r="R7430" i="2"/>
  <c r="H7431" i="2"/>
  <c r="L7431" i="2"/>
  <c r="N7431" i="2"/>
  <c r="O7431" i="2" s="1"/>
  <c r="P7431" i="2"/>
  <c r="Q7431" i="2"/>
  <c r="R7431" i="2" s="1"/>
  <c r="F7432" i="2"/>
  <c r="G7432" i="2"/>
  <c r="H7432" i="2"/>
  <c r="I7432" i="2"/>
  <c r="L7432" i="2"/>
  <c r="N7432" i="2"/>
  <c r="O7432" i="2"/>
  <c r="P7432" i="2"/>
  <c r="Q7432" i="2"/>
  <c r="R7432" i="2" s="1"/>
  <c r="F7433" i="2"/>
  <c r="G7433" i="2"/>
  <c r="H7433" i="2"/>
  <c r="I7433" i="2"/>
  <c r="L7433" i="2"/>
  <c r="N7433" i="2"/>
  <c r="O7433" i="2"/>
  <c r="P7433" i="2"/>
  <c r="Q7433" i="2"/>
  <c r="R7433" i="2" s="1"/>
  <c r="H7443" i="2"/>
  <c r="I7443" i="2"/>
  <c r="L7443" i="2"/>
  <c r="N7443" i="2"/>
  <c r="P7443" i="2"/>
  <c r="Q7443" i="2"/>
  <c r="R7443" i="2"/>
  <c r="F7444" i="2"/>
  <c r="G7444" i="2"/>
  <c r="H7444" i="2"/>
  <c r="L7444" i="2"/>
  <c r="N7444" i="2"/>
  <c r="I7444" i="2" s="1"/>
  <c r="O7444" i="2"/>
  <c r="P7444" i="2"/>
  <c r="Q7444" i="2"/>
  <c r="R7444" i="2"/>
  <c r="H7445" i="2"/>
  <c r="L7445" i="2"/>
  <c r="N7445" i="2"/>
  <c r="I7445" i="2" s="1"/>
  <c r="P7445" i="2"/>
  <c r="Q7445" i="2"/>
  <c r="R7445" i="2" s="1"/>
  <c r="H7446" i="2"/>
  <c r="L7446" i="2"/>
  <c r="N7446" i="2"/>
  <c r="I7446" i="2" s="1"/>
  <c r="O7446" i="2"/>
  <c r="P7446" i="2"/>
  <c r="Q7446" i="2"/>
  <c r="R7446" i="2" s="1"/>
  <c r="F7447" i="2"/>
  <c r="H7447" i="2"/>
  <c r="L7447" i="2"/>
  <c r="N7447" i="2"/>
  <c r="I7447" i="2" s="1"/>
  <c r="O7447" i="2"/>
  <c r="P7447" i="2"/>
  <c r="Q7447" i="2"/>
  <c r="R7447" i="2"/>
  <c r="F7448" i="2"/>
  <c r="G7448" i="2"/>
  <c r="H7448" i="2"/>
  <c r="I7448" i="2"/>
  <c r="L7448" i="2"/>
  <c r="N7448" i="2"/>
  <c r="O7448" i="2" s="1"/>
  <c r="P7448" i="2"/>
  <c r="Q7448" i="2"/>
  <c r="R7448" i="2"/>
  <c r="F7449" i="2"/>
  <c r="G7449" i="2"/>
  <c r="H7449" i="2"/>
  <c r="I7449" i="2"/>
  <c r="L7449" i="2"/>
  <c r="N7449" i="2"/>
  <c r="O7449" i="2"/>
  <c r="P7449" i="2"/>
  <c r="Q7449" i="2"/>
  <c r="R7449" i="2"/>
  <c r="H7450" i="2"/>
  <c r="L7450" i="2"/>
  <c r="N7450" i="2"/>
  <c r="O7450" i="2" s="1"/>
  <c r="P7450" i="2"/>
  <c r="Q7450" i="2"/>
  <c r="R7450" i="2" s="1"/>
  <c r="H7451" i="2"/>
  <c r="L7451" i="2"/>
  <c r="N7451" i="2"/>
  <c r="O7451" i="2" s="1"/>
  <c r="P7451" i="2"/>
  <c r="Q7451" i="2"/>
  <c r="R7451" i="2" s="1"/>
  <c r="F7452" i="2"/>
  <c r="H7452" i="2"/>
  <c r="L7452" i="2"/>
  <c r="N7452" i="2"/>
  <c r="O7452" i="2" s="1"/>
  <c r="P7452" i="2"/>
  <c r="Q7452" i="2"/>
  <c r="R7452" i="2"/>
  <c r="F7453" i="2"/>
  <c r="G7453" i="2"/>
  <c r="H7453" i="2"/>
  <c r="I7453" i="2"/>
  <c r="L7453" i="2"/>
  <c r="N7453" i="2"/>
  <c r="O7453" i="2"/>
  <c r="P7453" i="2"/>
  <c r="Q7453" i="2"/>
  <c r="R7453" i="2" s="1"/>
  <c r="G7454" i="2"/>
  <c r="H7454" i="2"/>
  <c r="L7454" i="2"/>
  <c r="N7454" i="2"/>
  <c r="P7454" i="2"/>
  <c r="Q7454" i="2"/>
  <c r="R7454" i="2"/>
  <c r="H7455" i="2"/>
  <c r="L7455" i="2"/>
  <c r="N7455" i="2"/>
  <c r="P7455" i="2"/>
  <c r="Q7455" i="2"/>
  <c r="R7455" i="2"/>
  <c r="H7456" i="2"/>
  <c r="I7456" i="2"/>
  <c r="L7456" i="2"/>
  <c r="N7456" i="2"/>
  <c r="O7456" i="2" s="1"/>
  <c r="P7456" i="2"/>
  <c r="Q7456" i="2"/>
  <c r="R7456" i="2" s="1"/>
  <c r="G7457" i="2"/>
  <c r="H7457" i="2"/>
  <c r="L7457" i="2"/>
  <c r="N7457" i="2"/>
  <c r="O7457" i="2"/>
  <c r="P7457" i="2"/>
  <c r="Q7457" i="2"/>
  <c r="R7457" i="2" s="1"/>
  <c r="F7467" i="2"/>
  <c r="H7467" i="2"/>
  <c r="I7467" i="2"/>
  <c r="L7467" i="2"/>
  <c r="N7467" i="2"/>
  <c r="G7467" i="2" s="1"/>
  <c r="O7467" i="2"/>
  <c r="P7467" i="2"/>
  <c r="Q7467" i="2"/>
  <c r="R7467" i="2"/>
  <c r="H7468" i="2"/>
  <c r="L7468" i="2"/>
  <c r="N7468" i="2"/>
  <c r="O7468" i="2"/>
  <c r="P7468" i="2"/>
  <c r="Q7468" i="2"/>
  <c r="R7468" i="2"/>
  <c r="F7469" i="2"/>
  <c r="G7469" i="2"/>
  <c r="H7469" i="2"/>
  <c r="I7469" i="2"/>
  <c r="L7469" i="2"/>
  <c r="N7469" i="2"/>
  <c r="O7469" i="2"/>
  <c r="P7469" i="2"/>
  <c r="Q7469" i="2"/>
  <c r="R7469" i="2" s="1"/>
  <c r="H7470" i="2"/>
  <c r="I7470" i="2"/>
  <c r="L7470" i="2"/>
  <c r="N7470" i="2"/>
  <c r="O7470" i="2"/>
  <c r="P7470" i="2"/>
  <c r="Q7470" i="2"/>
  <c r="R7470" i="2" s="1"/>
  <c r="G7471" i="2"/>
  <c r="H7471" i="2"/>
  <c r="L7471" i="2"/>
  <c r="N7471" i="2"/>
  <c r="O7471" i="2"/>
  <c r="P7471" i="2"/>
  <c r="Q7471" i="2"/>
  <c r="R7471" i="2" s="1"/>
  <c r="F7472" i="2"/>
  <c r="G7472" i="2"/>
  <c r="H7472" i="2"/>
  <c r="I7472" i="2"/>
  <c r="L7472" i="2"/>
  <c r="N7472" i="2"/>
  <c r="O7472" i="2"/>
  <c r="P7472" i="2"/>
  <c r="Q7472" i="2"/>
  <c r="R7472" i="2"/>
  <c r="H7473" i="2"/>
  <c r="I7473" i="2"/>
  <c r="L7473" i="2"/>
  <c r="N7473" i="2"/>
  <c r="O7473" i="2" s="1"/>
  <c r="P7473" i="2"/>
  <c r="Q7473" i="2"/>
  <c r="R7473" i="2"/>
  <c r="F7474" i="2"/>
  <c r="H7474" i="2"/>
  <c r="L7474" i="2"/>
  <c r="N7474" i="2"/>
  <c r="O7474" i="2"/>
  <c r="P7474" i="2"/>
  <c r="Q7474" i="2"/>
  <c r="R7474" i="2" s="1"/>
  <c r="F7475" i="2"/>
  <c r="G7475" i="2"/>
  <c r="H7475" i="2"/>
  <c r="I7475" i="2"/>
  <c r="L7475" i="2"/>
  <c r="N7475" i="2"/>
  <c r="O7475" i="2"/>
  <c r="P7475" i="2"/>
  <c r="Q7475" i="2"/>
  <c r="R7475" i="2"/>
  <c r="H7476" i="2"/>
  <c r="L7476" i="2"/>
  <c r="N7476" i="2"/>
  <c r="O7476" i="2" s="1"/>
  <c r="P7476" i="2"/>
  <c r="Q7476" i="2"/>
  <c r="R7476" i="2" s="1"/>
  <c r="F7477" i="2"/>
  <c r="G7477" i="2"/>
  <c r="H7477" i="2"/>
  <c r="I7477" i="2"/>
  <c r="L7477" i="2"/>
  <c r="N7477" i="2"/>
  <c r="O7477" i="2"/>
  <c r="P7477" i="2"/>
  <c r="Q7477" i="2"/>
  <c r="R7477" i="2" s="1"/>
  <c r="H7478" i="2"/>
  <c r="I7478" i="2"/>
  <c r="L7478" i="2"/>
  <c r="N7478" i="2"/>
  <c r="O7478" i="2"/>
  <c r="P7478" i="2"/>
  <c r="Q7478" i="2"/>
  <c r="R7478" i="2"/>
  <c r="F7479" i="2"/>
  <c r="H7479" i="2"/>
  <c r="I7479" i="2"/>
  <c r="L7479" i="2"/>
  <c r="N7479" i="2"/>
  <c r="G7479" i="2" s="1"/>
  <c r="O7479" i="2"/>
  <c r="P7479" i="2"/>
  <c r="Q7479" i="2"/>
  <c r="R7479" i="2"/>
  <c r="H7480" i="2"/>
  <c r="L7480" i="2"/>
  <c r="N7480" i="2"/>
  <c r="O7480" i="2"/>
  <c r="P7480" i="2"/>
  <c r="Q7480" i="2"/>
  <c r="R7480" i="2" s="1"/>
  <c r="F7481" i="2"/>
  <c r="G7481" i="2"/>
  <c r="H7481" i="2"/>
  <c r="I7481" i="2"/>
  <c r="L7481" i="2"/>
  <c r="N7481" i="2"/>
  <c r="O7481" i="2"/>
  <c r="P7481" i="2"/>
  <c r="Q7481" i="2"/>
  <c r="R7481" i="2"/>
  <c r="H7482" i="2"/>
  <c r="L7482" i="2"/>
  <c r="N7482" i="2"/>
  <c r="P7482" i="2"/>
  <c r="Q7482" i="2"/>
  <c r="R7482" i="2" s="1"/>
  <c r="H7483" i="2"/>
  <c r="I7483" i="2"/>
  <c r="L7483" i="2"/>
  <c r="N7483" i="2"/>
  <c r="F7483" i="2" s="1"/>
  <c r="O7483" i="2"/>
  <c r="P7483" i="2"/>
  <c r="Q7483" i="2"/>
  <c r="R7483" i="2" s="1"/>
  <c r="G7484" i="2"/>
  <c r="H7484" i="2"/>
  <c r="I7484" i="2"/>
  <c r="L7484" i="2"/>
  <c r="N7484" i="2"/>
  <c r="F7484" i="2" s="1"/>
  <c r="O7484" i="2"/>
  <c r="P7484" i="2"/>
  <c r="Q7484" i="2"/>
  <c r="R7484" i="2"/>
  <c r="H7485" i="2"/>
  <c r="L7485" i="2"/>
  <c r="N7485" i="2"/>
  <c r="O7485" i="2"/>
  <c r="P7485" i="2"/>
  <c r="Q7485" i="2"/>
  <c r="R7485" i="2" s="1"/>
  <c r="F7486" i="2"/>
  <c r="G7486" i="2"/>
  <c r="H7486" i="2"/>
  <c r="L7486" i="2"/>
  <c r="N7486" i="2"/>
  <c r="I7486" i="2" s="1"/>
  <c r="O7486" i="2"/>
  <c r="P7486" i="2"/>
  <c r="Q7486" i="2"/>
  <c r="R7486" i="2" s="1"/>
  <c r="F7487" i="2"/>
  <c r="G7487" i="2"/>
  <c r="H7487" i="2"/>
  <c r="I7487" i="2"/>
  <c r="L7487" i="2"/>
  <c r="N7487" i="2"/>
  <c r="O7487" i="2"/>
  <c r="P7487" i="2"/>
  <c r="Q7487" i="2"/>
  <c r="R7487" i="2"/>
  <c r="H7497" i="2"/>
  <c r="L7497" i="2"/>
  <c r="N7497" i="2"/>
  <c r="P7497" i="2"/>
  <c r="Q7497" i="2"/>
  <c r="R7497" i="2" s="1"/>
  <c r="H7498" i="2"/>
  <c r="L7498" i="2"/>
  <c r="N7498" i="2"/>
  <c r="I7498" i="2" s="1"/>
  <c r="P7498" i="2"/>
  <c r="Q7498" i="2"/>
  <c r="R7498" i="2"/>
  <c r="F7499" i="2"/>
  <c r="H7499" i="2"/>
  <c r="L7499" i="2"/>
  <c r="N7499" i="2"/>
  <c r="P7499" i="2"/>
  <c r="Q7499" i="2"/>
  <c r="R7499" i="2" s="1"/>
  <c r="G7500" i="2"/>
  <c r="H7500" i="2"/>
  <c r="I7500" i="2"/>
  <c r="L7500" i="2"/>
  <c r="N7500" i="2"/>
  <c r="F7500" i="2" s="1"/>
  <c r="O7500" i="2"/>
  <c r="P7500" i="2"/>
  <c r="Q7500" i="2"/>
  <c r="R7500" i="2" s="1"/>
  <c r="F7501" i="2"/>
  <c r="G7501" i="2"/>
  <c r="H7501" i="2"/>
  <c r="L7501" i="2"/>
  <c r="N7501" i="2"/>
  <c r="O7501" i="2" s="1"/>
  <c r="P7501" i="2"/>
  <c r="Q7501" i="2"/>
  <c r="R7501" i="2"/>
  <c r="F7502" i="2"/>
  <c r="G7502" i="2"/>
  <c r="H7502" i="2"/>
  <c r="I7502" i="2"/>
  <c r="L7502" i="2"/>
  <c r="N7502" i="2"/>
  <c r="O7502" i="2" s="1"/>
  <c r="P7502" i="2"/>
  <c r="Q7502" i="2"/>
  <c r="R7502" i="2"/>
  <c r="H7503" i="2"/>
  <c r="L7503" i="2"/>
  <c r="N7503" i="2"/>
  <c r="O7503" i="2"/>
  <c r="P7503" i="2"/>
  <c r="Q7503" i="2"/>
  <c r="R7503" i="2" s="1"/>
  <c r="H7504" i="2"/>
  <c r="L7504" i="2"/>
  <c r="N7504" i="2"/>
  <c r="P7504" i="2"/>
  <c r="Q7504" i="2"/>
  <c r="R7504" i="2" s="1"/>
  <c r="F7505" i="2"/>
  <c r="G7505" i="2"/>
  <c r="H7505" i="2"/>
  <c r="L7505" i="2"/>
  <c r="N7505" i="2"/>
  <c r="I7505" i="2" s="1"/>
  <c r="O7505" i="2"/>
  <c r="P7505" i="2"/>
  <c r="Q7505" i="2"/>
  <c r="R7505" i="2" s="1"/>
  <c r="F7506" i="2"/>
  <c r="G7506" i="2"/>
  <c r="H7506" i="2"/>
  <c r="I7506" i="2"/>
  <c r="L7506" i="2"/>
  <c r="N7506" i="2"/>
  <c r="O7506" i="2"/>
  <c r="P7506" i="2"/>
  <c r="Q7506" i="2"/>
  <c r="R7506" i="2" s="1"/>
  <c r="F7516" i="2"/>
  <c r="G7516" i="2"/>
  <c r="H7516" i="2"/>
  <c r="I7516" i="2"/>
  <c r="L7516" i="2"/>
  <c r="N7516" i="2"/>
  <c r="O7516" i="2"/>
  <c r="P7516" i="2"/>
  <c r="Q7516" i="2"/>
  <c r="R7516" i="2" s="1"/>
  <c r="H7517" i="2"/>
  <c r="I7517" i="2"/>
  <c r="L7517" i="2"/>
  <c r="N7517" i="2"/>
  <c r="O7517" i="2"/>
  <c r="P7517" i="2"/>
  <c r="Q7517" i="2"/>
  <c r="R7517" i="2"/>
  <c r="H7518" i="2"/>
  <c r="L7518" i="2"/>
  <c r="N7518" i="2"/>
  <c r="P7518" i="2"/>
  <c r="Q7518" i="2"/>
  <c r="R7518" i="2" s="1"/>
  <c r="G7519" i="2"/>
  <c r="H7519" i="2"/>
  <c r="I7519" i="2"/>
  <c r="L7519" i="2"/>
  <c r="N7519" i="2"/>
  <c r="P7519" i="2"/>
  <c r="Q7519" i="2"/>
  <c r="R7519" i="2"/>
  <c r="H7520" i="2"/>
  <c r="I7520" i="2"/>
  <c r="L7520" i="2"/>
  <c r="N7520" i="2"/>
  <c r="P7520" i="2"/>
  <c r="Q7520" i="2"/>
  <c r="R7520" i="2" s="1"/>
  <c r="H7521" i="2"/>
  <c r="L7521" i="2"/>
  <c r="N7521" i="2"/>
  <c r="P7521" i="2"/>
  <c r="Q7521" i="2"/>
  <c r="R7521" i="2"/>
  <c r="F7522" i="2"/>
  <c r="G7522" i="2"/>
  <c r="H7522" i="2"/>
  <c r="I7522" i="2"/>
  <c r="L7522" i="2"/>
  <c r="N7522" i="2"/>
  <c r="O7522" i="2"/>
  <c r="P7522" i="2"/>
  <c r="Q7522" i="2"/>
  <c r="R7522" i="2"/>
  <c r="F7523" i="2"/>
  <c r="G7523" i="2"/>
  <c r="H7523" i="2"/>
  <c r="I7523" i="2"/>
  <c r="L7523" i="2"/>
  <c r="N7523" i="2"/>
  <c r="O7523" i="2" s="1"/>
  <c r="P7523" i="2"/>
  <c r="Q7523" i="2"/>
  <c r="R7523" i="2"/>
  <c r="F7533" i="2"/>
  <c r="G7533" i="2"/>
  <c r="H7533" i="2"/>
  <c r="I7533" i="2"/>
  <c r="L7533" i="2"/>
  <c r="N7533" i="2"/>
  <c r="O7533" i="2"/>
  <c r="P7533" i="2"/>
  <c r="Q7533" i="2"/>
  <c r="R7533" i="2"/>
  <c r="H7534" i="2"/>
  <c r="I7534" i="2"/>
  <c r="L7534" i="2"/>
  <c r="N7534" i="2"/>
  <c r="G7534" i="2" s="1"/>
  <c r="O7534" i="2"/>
  <c r="P7534" i="2"/>
  <c r="Q7534" i="2"/>
  <c r="R7534" i="2" s="1"/>
  <c r="H7535" i="2"/>
  <c r="I7535" i="2"/>
  <c r="L7535" i="2"/>
  <c r="N7535" i="2"/>
  <c r="O7535" i="2"/>
  <c r="P7535" i="2"/>
  <c r="Q7535" i="2"/>
  <c r="R7535" i="2"/>
  <c r="F7536" i="2"/>
  <c r="H7536" i="2"/>
  <c r="L7536" i="2"/>
  <c r="N7536" i="2"/>
  <c r="O7536" i="2"/>
  <c r="P7536" i="2"/>
  <c r="Q7536" i="2"/>
  <c r="R7536" i="2" s="1"/>
  <c r="F7537" i="2"/>
  <c r="G7537" i="2"/>
  <c r="H7537" i="2"/>
  <c r="I7537" i="2"/>
  <c r="L7537" i="2"/>
  <c r="N7537" i="2"/>
  <c r="O7537" i="2"/>
  <c r="P7537" i="2"/>
  <c r="Q7537" i="2"/>
  <c r="R7537" i="2"/>
  <c r="F7538" i="2"/>
  <c r="H7538" i="2"/>
  <c r="I7538" i="2"/>
  <c r="L7538" i="2"/>
  <c r="N7538" i="2"/>
  <c r="P7538" i="2"/>
  <c r="Q7538" i="2"/>
  <c r="R7538" i="2" s="1"/>
  <c r="H7539" i="2"/>
  <c r="L7539" i="2"/>
  <c r="N7539" i="2"/>
  <c r="O7539" i="2"/>
  <c r="P7539" i="2"/>
  <c r="Q7539" i="2"/>
  <c r="R7539" i="2"/>
  <c r="H7540" i="2"/>
  <c r="L7540" i="2"/>
  <c r="N7540" i="2"/>
  <c r="P7540" i="2"/>
  <c r="Q7540" i="2"/>
  <c r="R7540" i="2"/>
  <c r="H7541" i="2"/>
  <c r="L7541" i="2"/>
  <c r="N7541" i="2"/>
  <c r="O7541" i="2" s="1"/>
  <c r="P7541" i="2"/>
  <c r="Q7541" i="2"/>
  <c r="R7541" i="2"/>
  <c r="F7551" i="2"/>
  <c r="H7551" i="2"/>
  <c r="I7551" i="2"/>
  <c r="L7551" i="2"/>
  <c r="N7551" i="2"/>
  <c r="G7551" i="2" s="1"/>
  <c r="O7551" i="2"/>
  <c r="P7551" i="2"/>
  <c r="Q7551" i="2"/>
  <c r="R7551" i="2" s="1"/>
  <c r="G7552" i="2"/>
  <c r="H7552" i="2"/>
  <c r="L7552" i="2"/>
  <c r="N7552" i="2"/>
  <c r="O7552" i="2" s="1"/>
  <c r="P7552" i="2"/>
  <c r="Q7552" i="2"/>
  <c r="R7552" i="2"/>
  <c r="F7553" i="2"/>
  <c r="G7553" i="2"/>
  <c r="H7553" i="2"/>
  <c r="I7553" i="2"/>
  <c r="L7553" i="2"/>
  <c r="N7553" i="2"/>
  <c r="O7553" i="2"/>
  <c r="P7553" i="2"/>
  <c r="Q7553" i="2"/>
  <c r="R7553" i="2"/>
  <c r="G7554" i="2"/>
  <c r="H7554" i="2"/>
  <c r="I7554" i="2"/>
  <c r="L7554" i="2"/>
  <c r="N7554" i="2"/>
  <c r="F7554" i="2" s="1"/>
  <c r="O7554" i="2"/>
  <c r="P7554" i="2"/>
  <c r="Q7554" i="2"/>
  <c r="R7554" i="2"/>
  <c r="F7555" i="2"/>
  <c r="G7555" i="2"/>
  <c r="H7555" i="2"/>
  <c r="I7555" i="2"/>
  <c r="L7555" i="2"/>
  <c r="N7555" i="2"/>
  <c r="O7555" i="2" s="1"/>
  <c r="P7555" i="2"/>
  <c r="Q7555" i="2"/>
  <c r="R7555" i="2" s="1"/>
  <c r="G7556" i="2"/>
  <c r="H7556" i="2"/>
  <c r="L7556" i="2"/>
  <c r="N7556" i="2"/>
  <c r="P7556" i="2"/>
  <c r="Q7556" i="2"/>
  <c r="R7556" i="2"/>
  <c r="H7557" i="2"/>
  <c r="L7557" i="2"/>
  <c r="N7557" i="2"/>
  <c r="O7557" i="2"/>
  <c r="P7557" i="2"/>
  <c r="Q7557" i="2"/>
  <c r="R7557" i="2" s="1"/>
  <c r="F7558" i="2"/>
  <c r="G7558" i="2"/>
  <c r="H7558" i="2"/>
  <c r="L7558" i="2"/>
  <c r="N7558" i="2"/>
  <c r="I7558" i="2" s="1"/>
  <c r="P7558" i="2"/>
  <c r="Q7558" i="2"/>
  <c r="R7558" i="2"/>
  <c r="F7559" i="2"/>
  <c r="G7559" i="2"/>
  <c r="H7559" i="2"/>
  <c r="I7559" i="2"/>
  <c r="L7559" i="2"/>
  <c r="N7559" i="2"/>
  <c r="O7559" i="2"/>
  <c r="P7559" i="2"/>
  <c r="Q7559" i="2"/>
  <c r="R7559" i="2" s="1"/>
  <c r="H7560" i="2"/>
  <c r="L7560" i="2"/>
  <c r="N7560" i="2"/>
  <c r="O7560" i="2"/>
  <c r="P7560" i="2"/>
  <c r="Q7560" i="2"/>
  <c r="R7560" i="2"/>
  <c r="H7561" i="2"/>
  <c r="I7561" i="2"/>
  <c r="L7561" i="2"/>
  <c r="N7561" i="2"/>
  <c r="O7561" i="2" s="1"/>
  <c r="P7561" i="2"/>
  <c r="Q7561" i="2"/>
  <c r="R7561" i="2" s="1"/>
  <c r="G7562" i="2"/>
  <c r="H7562" i="2"/>
  <c r="I7562" i="2"/>
  <c r="L7562" i="2"/>
  <c r="N7562" i="2"/>
  <c r="F7562" i="2" s="1"/>
  <c r="P7562" i="2"/>
  <c r="Q7562" i="2"/>
  <c r="R7562" i="2" s="1"/>
  <c r="H7563" i="2"/>
  <c r="L7563" i="2"/>
  <c r="N7563" i="2"/>
  <c r="I7563" i="2" s="1"/>
  <c r="P7563" i="2"/>
  <c r="Q7563" i="2"/>
  <c r="R7563" i="2" s="1"/>
  <c r="H7564" i="2"/>
  <c r="L7564" i="2"/>
  <c r="N7564" i="2"/>
  <c r="I7564" i="2" s="1"/>
  <c r="O7564" i="2"/>
  <c r="P7564" i="2"/>
  <c r="Q7564" i="2"/>
  <c r="R7564" i="2" s="1"/>
  <c r="F7565" i="2"/>
  <c r="G7565" i="2"/>
  <c r="H7565" i="2"/>
  <c r="I7565" i="2"/>
  <c r="L7565" i="2"/>
  <c r="N7565" i="2"/>
  <c r="O7565" i="2"/>
  <c r="P7565" i="2"/>
  <c r="Q7565" i="2"/>
  <c r="R7565" i="2" s="1"/>
  <c r="F7566" i="2"/>
  <c r="G7566" i="2"/>
  <c r="H7566" i="2"/>
  <c r="I7566" i="2"/>
  <c r="L7566" i="2"/>
  <c r="N7566" i="2"/>
  <c r="O7566" i="2"/>
  <c r="P7566" i="2"/>
  <c r="Q7566" i="2"/>
  <c r="R7566" i="2"/>
  <c r="F7576" i="2"/>
  <c r="G7576" i="2"/>
  <c r="H7576" i="2"/>
  <c r="I7576" i="2"/>
  <c r="L7576" i="2"/>
  <c r="N7576" i="2"/>
  <c r="O7576" i="2" s="1"/>
  <c r="P7576" i="2"/>
  <c r="Q7576" i="2"/>
  <c r="R7576" i="2"/>
  <c r="G7577" i="2"/>
  <c r="H7577" i="2"/>
  <c r="I7577" i="2"/>
  <c r="L7577" i="2"/>
  <c r="N7577" i="2"/>
  <c r="P7577" i="2"/>
  <c r="Q7577" i="2"/>
  <c r="R7577" i="2"/>
  <c r="H7578" i="2"/>
  <c r="L7578" i="2"/>
  <c r="N7578" i="2"/>
  <c r="O7578" i="2"/>
  <c r="P7578" i="2"/>
  <c r="Q7578" i="2"/>
  <c r="R7578" i="2" s="1"/>
  <c r="F7579" i="2"/>
  <c r="H7579" i="2"/>
  <c r="L7579" i="2"/>
  <c r="N7579" i="2"/>
  <c r="P7579" i="2"/>
  <c r="Q7579" i="2"/>
  <c r="R7579" i="2" s="1"/>
  <c r="F7580" i="2"/>
  <c r="G7580" i="2"/>
  <c r="H7580" i="2"/>
  <c r="I7580" i="2"/>
  <c r="L7580" i="2"/>
  <c r="N7580" i="2"/>
  <c r="O7580" i="2"/>
  <c r="P7580" i="2"/>
  <c r="Q7580" i="2"/>
  <c r="R7580" i="2"/>
  <c r="H7581" i="2"/>
  <c r="L7581" i="2"/>
  <c r="N7581" i="2"/>
  <c r="P7581" i="2"/>
  <c r="Q7581" i="2"/>
  <c r="R7581" i="2" s="1"/>
  <c r="H7582" i="2"/>
  <c r="I7582" i="2"/>
  <c r="L7582" i="2"/>
  <c r="N7582" i="2"/>
  <c r="G7582" i="2" s="1"/>
  <c r="O7582" i="2"/>
  <c r="P7582" i="2"/>
  <c r="Q7582" i="2"/>
  <c r="R7582" i="2"/>
  <c r="F7583" i="2"/>
  <c r="H7583" i="2"/>
  <c r="L7583" i="2"/>
  <c r="N7583" i="2"/>
  <c r="I7583" i="2" s="1"/>
  <c r="O7583" i="2"/>
  <c r="P7583" i="2"/>
  <c r="Q7583" i="2"/>
  <c r="R7583" i="2"/>
  <c r="H7584" i="2"/>
  <c r="I7584" i="2"/>
  <c r="L7584" i="2"/>
  <c r="N7584" i="2"/>
  <c r="P7584" i="2"/>
  <c r="Q7584" i="2"/>
  <c r="R7584" i="2"/>
  <c r="F7585" i="2"/>
  <c r="G7585" i="2"/>
  <c r="H7585" i="2"/>
  <c r="L7585" i="2"/>
  <c r="N7585" i="2"/>
  <c r="I7585" i="2" s="1"/>
  <c r="O7585" i="2"/>
  <c r="P7585" i="2"/>
  <c r="Q7585" i="2"/>
  <c r="R7585" i="2" s="1"/>
  <c r="F7586" i="2"/>
  <c r="G7586" i="2"/>
  <c r="H7586" i="2"/>
  <c r="I7586" i="2"/>
  <c r="L7586" i="2"/>
  <c r="N7586" i="2"/>
  <c r="O7586" i="2"/>
  <c r="P7586" i="2"/>
  <c r="Q7586" i="2"/>
  <c r="R7586" i="2"/>
  <c r="H7587" i="2"/>
  <c r="L7587" i="2"/>
  <c r="N7587" i="2"/>
  <c r="P7587" i="2"/>
  <c r="Q7587" i="2"/>
  <c r="R7587" i="2"/>
  <c r="F7588" i="2"/>
  <c r="G7588" i="2"/>
  <c r="H7588" i="2"/>
  <c r="I7588" i="2"/>
  <c r="L7588" i="2"/>
  <c r="N7588" i="2"/>
  <c r="O7588" i="2"/>
  <c r="P7588" i="2"/>
  <c r="Q7588" i="2"/>
  <c r="R7588" i="2"/>
  <c r="G7589" i="2"/>
  <c r="H7589" i="2"/>
  <c r="I7589" i="2"/>
  <c r="L7589" i="2"/>
  <c r="N7589" i="2"/>
  <c r="P7589" i="2"/>
  <c r="Q7589" i="2"/>
  <c r="R7589" i="2"/>
  <c r="H7590" i="2"/>
  <c r="L7590" i="2"/>
  <c r="N7590" i="2"/>
  <c r="O7590" i="2"/>
  <c r="P7590" i="2"/>
  <c r="Q7590" i="2"/>
  <c r="R7590" i="2" s="1"/>
  <c r="H7591" i="2"/>
  <c r="L7591" i="2"/>
  <c r="N7591" i="2"/>
  <c r="O7591" i="2"/>
  <c r="P7591" i="2"/>
  <c r="Q7591" i="2"/>
  <c r="R7591" i="2"/>
  <c r="F7592" i="2"/>
  <c r="G7592" i="2"/>
  <c r="H7592" i="2"/>
  <c r="I7592" i="2"/>
  <c r="L7592" i="2"/>
  <c r="N7592" i="2"/>
  <c r="O7592" i="2"/>
  <c r="P7592" i="2"/>
  <c r="Q7592" i="2"/>
  <c r="R7592" i="2" s="1"/>
  <c r="H7593" i="2"/>
  <c r="L7593" i="2"/>
  <c r="N7593" i="2"/>
  <c r="P7593" i="2"/>
  <c r="Q7593" i="2"/>
  <c r="R7593" i="2" s="1"/>
  <c r="H7594" i="2"/>
  <c r="L7594" i="2"/>
  <c r="N7594" i="2"/>
  <c r="O7594" i="2" s="1"/>
  <c r="P7594" i="2"/>
  <c r="Q7594" i="2"/>
  <c r="R7594" i="2"/>
  <c r="H7595" i="2"/>
  <c r="I7595" i="2"/>
  <c r="L7595" i="2"/>
  <c r="N7595" i="2"/>
  <c r="F7595" i="2" s="1"/>
  <c r="O7595" i="2"/>
  <c r="P7595" i="2"/>
  <c r="Q7595" i="2"/>
  <c r="R7595" i="2"/>
  <c r="H7596" i="2"/>
  <c r="L7596" i="2"/>
  <c r="N7596" i="2"/>
  <c r="O7596" i="2" s="1"/>
  <c r="P7596" i="2"/>
  <c r="Q7596" i="2"/>
  <c r="R7596" i="2"/>
  <c r="G7597" i="2"/>
  <c r="H7597" i="2"/>
  <c r="L7597" i="2"/>
  <c r="N7597" i="2"/>
  <c r="P7597" i="2"/>
  <c r="Q7597" i="2"/>
  <c r="R7597" i="2" s="1"/>
  <c r="F7598" i="2"/>
  <c r="G7598" i="2"/>
  <c r="H7598" i="2"/>
  <c r="I7598" i="2"/>
  <c r="L7598" i="2"/>
  <c r="N7598" i="2"/>
  <c r="O7598" i="2"/>
  <c r="P7598" i="2"/>
  <c r="Q7598" i="2"/>
  <c r="R7598" i="2"/>
  <c r="H7599" i="2"/>
  <c r="L7599" i="2"/>
  <c r="N7599" i="2"/>
  <c r="P7599" i="2"/>
  <c r="Q7599" i="2"/>
  <c r="R7599" i="2"/>
  <c r="F7600" i="2"/>
  <c r="H7600" i="2"/>
  <c r="I7600" i="2"/>
  <c r="L7600" i="2"/>
  <c r="N7600" i="2"/>
  <c r="G7600" i="2" s="1"/>
  <c r="P7600" i="2"/>
  <c r="Q7600" i="2"/>
  <c r="R7600" i="2"/>
  <c r="H7601" i="2"/>
  <c r="L7601" i="2"/>
  <c r="N7601" i="2"/>
  <c r="O7601" i="2"/>
  <c r="P7601" i="2"/>
  <c r="Q7601" i="2"/>
  <c r="R7601" i="2" s="1"/>
  <c r="H7611" i="2"/>
  <c r="L7611" i="2"/>
  <c r="N7611" i="2"/>
  <c r="P7611" i="2"/>
  <c r="Q7611" i="2"/>
  <c r="R7611" i="2"/>
  <c r="F7612" i="2"/>
  <c r="H7612" i="2"/>
  <c r="L7612" i="2"/>
  <c r="N7612" i="2"/>
  <c r="G7612" i="2" s="1"/>
  <c r="O7612" i="2"/>
  <c r="P7612" i="2"/>
  <c r="Q7612" i="2"/>
  <c r="R7612" i="2" s="1"/>
  <c r="H7613" i="2"/>
  <c r="L7613" i="2"/>
  <c r="N7613" i="2"/>
  <c r="P7613" i="2"/>
  <c r="Q7613" i="2"/>
  <c r="R7613" i="2"/>
  <c r="F7614" i="2"/>
  <c r="G7614" i="2"/>
  <c r="H7614" i="2"/>
  <c r="I7614" i="2"/>
  <c r="L7614" i="2"/>
  <c r="N7614" i="2"/>
  <c r="O7614" i="2"/>
  <c r="P7614" i="2"/>
  <c r="Q7614" i="2"/>
  <c r="R7614" i="2" s="1"/>
  <c r="H7615" i="2"/>
  <c r="L7615" i="2"/>
  <c r="N7615" i="2"/>
  <c r="I7615" i="2" s="1"/>
  <c r="P7615" i="2"/>
  <c r="Q7615" i="2"/>
  <c r="R7615" i="2"/>
  <c r="H7616" i="2"/>
  <c r="L7616" i="2"/>
  <c r="N7616" i="2"/>
  <c r="P7616" i="2"/>
  <c r="Q7616" i="2"/>
  <c r="R7616" i="2" s="1"/>
  <c r="G7617" i="2"/>
  <c r="H7617" i="2"/>
  <c r="I7617" i="2"/>
  <c r="L7617" i="2"/>
  <c r="N7617" i="2"/>
  <c r="F7617" i="2" s="1"/>
  <c r="P7617" i="2"/>
  <c r="Q7617" i="2"/>
  <c r="R7617" i="2"/>
  <c r="H7627" i="2"/>
  <c r="L7627" i="2"/>
  <c r="N7627" i="2"/>
  <c r="O7627" i="2"/>
  <c r="P7627" i="2"/>
  <c r="Q7627" i="2"/>
  <c r="R7627" i="2" s="1"/>
  <c r="H7628" i="2"/>
  <c r="L7628" i="2"/>
  <c r="N7628" i="2"/>
  <c r="P7628" i="2"/>
  <c r="Q7628" i="2"/>
  <c r="R7628" i="2"/>
  <c r="F7629" i="2"/>
  <c r="G7629" i="2"/>
  <c r="H7629" i="2"/>
  <c r="I7629" i="2"/>
  <c r="L7629" i="2"/>
  <c r="N7629" i="2"/>
  <c r="O7629" i="2"/>
  <c r="P7629" i="2"/>
  <c r="Q7629" i="2"/>
  <c r="R7629" i="2"/>
  <c r="F7630" i="2"/>
  <c r="G7630" i="2"/>
  <c r="H7630" i="2"/>
  <c r="I7630" i="2"/>
  <c r="L7630" i="2"/>
  <c r="N7630" i="2"/>
  <c r="O7630" i="2" s="1"/>
  <c r="P7630" i="2"/>
  <c r="Q7630" i="2"/>
  <c r="R7630" i="2" s="1"/>
  <c r="F7631" i="2"/>
  <c r="H7631" i="2"/>
  <c r="L7631" i="2"/>
  <c r="N7631" i="2"/>
  <c r="G7631" i="2" s="1"/>
  <c r="O7631" i="2"/>
  <c r="P7631" i="2"/>
  <c r="Q7631" i="2"/>
  <c r="R7631" i="2"/>
  <c r="H7632" i="2"/>
  <c r="I7632" i="2"/>
  <c r="L7632" i="2"/>
  <c r="N7632" i="2"/>
  <c r="G7632" i="2" s="1"/>
  <c r="O7632" i="2"/>
  <c r="P7632" i="2"/>
  <c r="Q7632" i="2"/>
  <c r="R7632" i="2"/>
  <c r="H7633" i="2"/>
  <c r="I7633" i="2"/>
  <c r="L7633" i="2"/>
  <c r="N7633" i="2"/>
  <c r="O7633" i="2"/>
  <c r="P7633" i="2"/>
  <c r="Q7633" i="2"/>
  <c r="R7633" i="2" s="1"/>
  <c r="H7634" i="2"/>
  <c r="L7634" i="2"/>
  <c r="N7634" i="2"/>
  <c r="P7634" i="2"/>
  <c r="Q7634" i="2"/>
  <c r="R7634" i="2"/>
  <c r="F7635" i="2"/>
  <c r="G7635" i="2"/>
  <c r="H7635" i="2"/>
  <c r="I7635" i="2"/>
  <c r="L7635" i="2"/>
  <c r="N7635" i="2"/>
  <c r="O7635" i="2"/>
  <c r="P7635" i="2"/>
  <c r="Q7635" i="2"/>
  <c r="R7635" i="2" s="1"/>
  <c r="H7636" i="2"/>
  <c r="L7636" i="2"/>
  <c r="N7636" i="2"/>
  <c r="P7636" i="2"/>
  <c r="Q7636" i="2"/>
  <c r="R7636" i="2" s="1"/>
  <c r="F7637" i="2"/>
  <c r="G7637" i="2"/>
  <c r="H7637" i="2"/>
  <c r="L7637" i="2"/>
  <c r="N7637" i="2"/>
  <c r="I7637" i="2" s="1"/>
  <c r="O7637" i="2"/>
  <c r="P7637" i="2"/>
  <c r="Q7637" i="2"/>
  <c r="R7637" i="2"/>
  <c r="F7638" i="2"/>
  <c r="G7638" i="2"/>
  <c r="H7638" i="2"/>
  <c r="I7638" i="2"/>
  <c r="L7638" i="2"/>
  <c r="N7638" i="2"/>
  <c r="O7638" i="2"/>
  <c r="P7638" i="2"/>
  <c r="Q7638" i="2"/>
  <c r="R7638" i="2"/>
  <c r="H7639" i="2"/>
  <c r="L7639" i="2"/>
  <c r="N7639" i="2"/>
  <c r="P7639" i="2"/>
  <c r="Q7639" i="2"/>
  <c r="R7639" i="2" s="1"/>
  <c r="H7640" i="2"/>
  <c r="L7640" i="2"/>
  <c r="N7640" i="2"/>
  <c r="O7640" i="2" s="1"/>
  <c r="P7640" i="2"/>
  <c r="Q7640" i="2"/>
  <c r="R7640" i="2"/>
  <c r="F7641" i="2"/>
  <c r="G7641" i="2"/>
  <c r="H7641" i="2"/>
  <c r="I7641" i="2"/>
  <c r="L7641" i="2"/>
  <c r="N7641" i="2"/>
  <c r="O7641" i="2"/>
  <c r="P7641" i="2"/>
  <c r="Q7641" i="2"/>
  <c r="R7641" i="2"/>
  <c r="F7642" i="2"/>
  <c r="G7642" i="2"/>
  <c r="H7642" i="2"/>
  <c r="I7642" i="2"/>
  <c r="L7642" i="2"/>
  <c r="N7642" i="2"/>
  <c r="O7642" i="2" s="1"/>
  <c r="P7642" i="2"/>
  <c r="Q7642" i="2"/>
  <c r="R7642" i="2"/>
  <c r="H7643" i="2"/>
  <c r="L7643" i="2"/>
  <c r="N7643" i="2"/>
  <c r="O7643" i="2"/>
  <c r="P7643" i="2"/>
  <c r="Q7643" i="2"/>
  <c r="R7643" i="2"/>
  <c r="H7644" i="2"/>
  <c r="I7644" i="2"/>
  <c r="L7644" i="2"/>
  <c r="N7644" i="2"/>
  <c r="O7644" i="2"/>
  <c r="P7644" i="2"/>
  <c r="Q7644" i="2"/>
  <c r="R7644" i="2" s="1"/>
  <c r="H7645" i="2"/>
  <c r="I7645" i="2"/>
  <c r="L7645" i="2"/>
  <c r="N7645" i="2"/>
  <c r="O7645" i="2"/>
  <c r="P7645" i="2"/>
  <c r="Q7645" i="2"/>
  <c r="R7645" i="2"/>
  <c r="H7646" i="2"/>
  <c r="L7646" i="2"/>
  <c r="N7646" i="2"/>
  <c r="P7646" i="2"/>
  <c r="Q7646" i="2"/>
  <c r="R7646" i="2"/>
  <c r="F7647" i="2"/>
  <c r="G7647" i="2"/>
  <c r="H7647" i="2"/>
  <c r="I7647" i="2"/>
  <c r="L7647" i="2"/>
  <c r="N7647" i="2"/>
  <c r="O7647" i="2"/>
  <c r="P7647" i="2"/>
  <c r="Q7647" i="2"/>
  <c r="R7647" i="2" s="1"/>
  <c r="H7648" i="2"/>
  <c r="I7648" i="2"/>
  <c r="L7648" i="2"/>
  <c r="N7648" i="2"/>
  <c r="P7648" i="2"/>
  <c r="Q7648" i="2"/>
  <c r="R7648" i="2" s="1"/>
  <c r="F7649" i="2"/>
  <c r="G7649" i="2"/>
  <c r="H7649" i="2"/>
  <c r="L7649" i="2"/>
  <c r="N7649" i="2"/>
  <c r="I7649" i="2" s="1"/>
  <c r="O7649" i="2"/>
  <c r="P7649" i="2"/>
  <c r="Q7649" i="2"/>
  <c r="R7649" i="2"/>
  <c r="F7650" i="2"/>
  <c r="H7650" i="2"/>
  <c r="I7650" i="2"/>
  <c r="L7650" i="2"/>
  <c r="N7650" i="2"/>
  <c r="G7650" i="2" s="1"/>
  <c r="P7650" i="2"/>
  <c r="Q7650" i="2"/>
  <c r="R7650" i="2"/>
  <c r="H7651" i="2"/>
  <c r="I7651" i="2"/>
  <c r="L7651" i="2"/>
  <c r="N7651" i="2"/>
  <c r="O7651" i="2"/>
  <c r="P7651" i="2"/>
  <c r="Q7651" i="2"/>
  <c r="R7651" i="2" s="1"/>
  <c r="H7652" i="2"/>
  <c r="L7652" i="2"/>
  <c r="N7652" i="2"/>
  <c r="O7652" i="2"/>
  <c r="P7652" i="2"/>
  <c r="Q7652" i="2"/>
  <c r="R7652" i="2"/>
  <c r="F7653" i="2"/>
  <c r="G7653" i="2"/>
  <c r="H7653" i="2"/>
  <c r="I7653" i="2"/>
  <c r="L7653" i="2"/>
  <c r="N7653" i="2"/>
  <c r="O7653" i="2"/>
  <c r="P7653" i="2"/>
  <c r="Q7653" i="2"/>
  <c r="R7653" i="2"/>
  <c r="F7664" i="2"/>
  <c r="G7664" i="2"/>
  <c r="H7664" i="2"/>
  <c r="I7664" i="2"/>
  <c r="L7664" i="2"/>
  <c r="N7664" i="2"/>
  <c r="O7664" i="2"/>
  <c r="P7664" i="2"/>
  <c r="Q7664" i="2"/>
  <c r="R7664" i="2"/>
  <c r="F7665" i="2"/>
  <c r="H7665" i="2"/>
  <c r="I7665" i="2"/>
  <c r="L7665" i="2"/>
  <c r="N7665" i="2"/>
  <c r="G7665" i="2" s="1"/>
  <c r="P7665" i="2"/>
  <c r="Q7665" i="2"/>
  <c r="R7665" i="2"/>
  <c r="H7666" i="2"/>
  <c r="L7666" i="2"/>
  <c r="N7666" i="2"/>
  <c r="O7666" i="2"/>
  <c r="P7666" i="2"/>
  <c r="Q7666" i="2"/>
  <c r="R7666" i="2" s="1"/>
  <c r="G7667" i="2"/>
  <c r="H7667" i="2"/>
  <c r="L7667" i="2"/>
  <c r="N7667" i="2"/>
  <c r="F7667" i="2" s="1"/>
  <c r="O7667" i="2"/>
  <c r="P7667" i="2"/>
  <c r="Q7667" i="2"/>
  <c r="R7667" i="2"/>
  <c r="F7668" i="2"/>
  <c r="H7668" i="2"/>
  <c r="I7668" i="2"/>
  <c r="L7668" i="2"/>
  <c r="N7668" i="2"/>
  <c r="G7668" i="2" s="1"/>
  <c r="P7668" i="2"/>
  <c r="Q7668" i="2"/>
  <c r="R7668" i="2"/>
  <c r="H7669" i="2"/>
  <c r="L7669" i="2"/>
  <c r="N7669" i="2"/>
  <c r="O7669" i="2"/>
  <c r="P7669" i="2"/>
  <c r="Q7669" i="2"/>
  <c r="R7669" i="2" s="1"/>
  <c r="F7670" i="2"/>
  <c r="G7670" i="2"/>
  <c r="H7670" i="2"/>
  <c r="I7670" i="2"/>
  <c r="L7670" i="2"/>
  <c r="N7670" i="2"/>
  <c r="O7670" i="2"/>
  <c r="P7670" i="2"/>
  <c r="Q7670" i="2"/>
  <c r="R7670" i="2"/>
  <c r="F7671" i="2"/>
  <c r="G7671" i="2"/>
  <c r="H7671" i="2"/>
  <c r="I7671" i="2"/>
  <c r="L7671" i="2"/>
  <c r="N7671" i="2"/>
  <c r="O7671" i="2"/>
  <c r="P7671" i="2"/>
  <c r="Q7671" i="2"/>
  <c r="R7671" i="2"/>
  <c r="F7672" i="2"/>
  <c r="G7672" i="2"/>
  <c r="H7672" i="2"/>
  <c r="I7672" i="2"/>
  <c r="L7672" i="2"/>
  <c r="N7672" i="2"/>
  <c r="O7672" i="2"/>
  <c r="P7672" i="2"/>
  <c r="Q7672" i="2"/>
  <c r="R7672" i="2" s="1"/>
  <c r="H7673" i="2"/>
  <c r="L7673" i="2"/>
  <c r="N7673" i="2"/>
  <c r="O7673" i="2" s="1"/>
  <c r="P7673" i="2"/>
  <c r="Q7673" i="2"/>
  <c r="R7673" i="2" s="1"/>
  <c r="H7684" i="2"/>
  <c r="I7684" i="2"/>
  <c r="L7684" i="2"/>
  <c r="N7684" i="2"/>
  <c r="O7684" i="2"/>
  <c r="P7684" i="2"/>
  <c r="Q7684" i="2"/>
  <c r="R7684" i="2"/>
  <c r="F7685" i="2"/>
  <c r="G7685" i="2"/>
  <c r="H7685" i="2"/>
  <c r="L7685" i="2"/>
  <c r="N7685" i="2"/>
  <c r="I7685" i="2" s="1"/>
  <c r="O7685" i="2"/>
  <c r="P7685" i="2"/>
  <c r="Q7685" i="2"/>
  <c r="R7685" i="2"/>
  <c r="F7686" i="2"/>
  <c r="G7686" i="2"/>
  <c r="H7686" i="2"/>
  <c r="I7686" i="2"/>
  <c r="L7686" i="2"/>
  <c r="N7686" i="2"/>
  <c r="O7686" i="2"/>
  <c r="P7686" i="2"/>
  <c r="Q7686" i="2"/>
  <c r="R7686" i="2"/>
  <c r="F7687" i="2"/>
  <c r="G7687" i="2"/>
  <c r="H7687" i="2"/>
  <c r="I7687" i="2"/>
  <c r="L7687" i="2"/>
  <c r="N7687" i="2"/>
  <c r="O7687" i="2" s="1"/>
  <c r="P7687" i="2"/>
  <c r="Q7687" i="2"/>
  <c r="R7687" i="2"/>
  <c r="H7688" i="2"/>
  <c r="L7688" i="2"/>
  <c r="N7688" i="2"/>
  <c r="F7688" i="2" s="1"/>
  <c r="O7688" i="2"/>
  <c r="P7688" i="2"/>
  <c r="Q7688" i="2"/>
  <c r="R7688" i="2"/>
  <c r="H7689" i="2"/>
  <c r="I7689" i="2"/>
  <c r="L7689" i="2"/>
  <c r="N7689" i="2"/>
  <c r="O7689" i="2" s="1"/>
  <c r="P7689" i="2"/>
  <c r="Q7689" i="2"/>
  <c r="R7689" i="2"/>
  <c r="H7690" i="2"/>
  <c r="I7690" i="2"/>
  <c r="L7690" i="2"/>
  <c r="N7690" i="2"/>
  <c r="P7690" i="2"/>
  <c r="Q7690" i="2"/>
  <c r="R7690" i="2"/>
  <c r="H7691" i="2"/>
  <c r="L7691" i="2"/>
  <c r="N7691" i="2"/>
  <c r="I7691" i="2" s="1"/>
  <c r="O7691" i="2"/>
  <c r="P7691" i="2"/>
  <c r="Q7691" i="2"/>
  <c r="R7691" i="2" s="1"/>
  <c r="F7692" i="2"/>
  <c r="G7692" i="2"/>
  <c r="H7692" i="2"/>
  <c r="I7692" i="2"/>
  <c r="L7692" i="2"/>
  <c r="N7692" i="2"/>
  <c r="O7692" i="2"/>
  <c r="P7692" i="2"/>
  <c r="Q7692" i="2"/>
  <c r="R7692" i="2"/>
  <c r="H7693" i="2"/>
  <c r="L7693" i="2"/>
  <c r="N7693" i="2"/>
  <c r="P7693" i="2"/>
  <c r="Q7693" i="2"/>
  <c r="R7693" i="2"/>
  <c r="F7694" i="2"/>
  <c r="G7694" i="2"/>
  <c r="H7694" i="2"/>
  <c r="I7694" i="2"/>
  <c r="L7694" i="2"/>
  <c r="N7694" i="2"/>
  <c r="O7694" i="2" s="1"/>
  <c r="P7694" i="2"/>
  <c r="Q7694" i="2"/>
  <c r="R7694" i="2"/>
  <c r="F7695" i="2"/>
  <c r="G7695" i="2"/>
  <c r="H7695" i="2"/>
  <c r="I7695" i="2"/>
  <c r="L7695" i="2"/>
  <c r="N7695" i="2"/>
  <c r="O7695" i="2" s="1"/>
  <c r="P7695" i="2"/>
  <c r="Q7695" i="2"/>
  <c r="R7695" i="2" s="1"/>
  <c r="H7696" i="2"/>
  <c r="L7696" i="2"/>
  <c r="N7696" i="2"/>
  <c r="O7696" i="2"/>
  <c r="P7696" i="2"/>
  <c r="Q7696" i="2"/>
  <c r="R7696" i="2" s="1"/>
  <c r="G7697" i="2"/>
  <c r="H7697" i="2"/>
  <c r="L7697" i="2"/>
  <c r="N7697" i="2"/>
  <c r="O7697" i="2"/>
  <c r="P7697" i="2"/>
  <c r="Q7697" i="2"/>
  <c r="R7697" i="2"/>
  <c r="F7698" i="2"/>
  <c r="G7698" i="2"/>
  <c r="H7698" i="2"/>
  <c r="I7698" i="2"/>
  <c r="L7698" i="2"/>
  <c r="N7698" i="2"/>
  <c r="O7698" i="2"/>
  <c r="P7698" i="2"/>
  <c r="Q7698" i="2"/>
  <c r="R7698" i="2"/>
  <c r="F7699" i="2"/>
  <c r="G7699" i="2"/>
  <c r="H7699" i="2"/>
  <c r="I7699" i="2"/>
  <c r="L7699" i="2"/>
  <c r="N7699" i="2"/>
  <c r="O7699" i="2" s="1"/>
  <c r="P7699" i="2"/>
  <c r="Q7699" i="2"/>
  <c r="R7699" i="2" s="1"/>
  <c r="H7700" i="2"/>
  <c r="I7700" i="2"/>
  <c r="L7700" i="2"/>
  <c r="N7700" i="2"/>
  <c r="O7700" i="2"/>
  <c r="P7700" i="2"/>
  <c r="Q7700" i="2"/>
  <c r="R7700" i="2"/>
  <c r="H7701" i="2"/>
  <c r="L7701" i="2"/>
  <c r="N7701" i="2"/>
  <c r="O7701" i="2"/>
  <c r="P7701" i="2"/>
  <c r="Q7701" i="2"/>
  <c r="R7701" i="2"/>
  <c r="H7702" i="2"/>
  <c r="I7702" i="2"/>
  <c r="L7702" i="2"/>
  <c r="N7702" i="2"/>
  <c r="O7702" i="2" s="1"/>
  <c r="P7702" i="2"/>
  <c r="Q7702" i="2"/>
  <c r="R7702" i="2" s="1"/>
  <c r="F7703" i="2"/>
  <c r="G7703" i="2"/>
  <c r="H7703" i="2"/>
  <c r="L7703" i="2"/>
  <c r="N7703" i="2"/>
  <c r="I7703" i="2" s="1"/>
  <c r="O7703" i="2"/>
  <c r="P7703" i="2"/>
  <c r="Q7703" i="2"/>
  <c r="R7703" i="2" s="1"/>
  <c r="F7704" i="2"/>
  <c r="G7704" i="2"/>
  <c r="H7704" i="2"/>
  <c r="I7704" i="2"/>
  <c r="L7704" i="2"/>
  <c r="N7704" i="2"/>
  <c r="O7704" i="2"/>
  <c r="P7704" i="2"/>
  <c r="Q7704" i="2"/>
  <c r="R7704" i="2" s="1"/>
  <c r="F7715" i="2"/>
  <c r="G7715" i="2"/>
  <c r="H7715" i="2"/>
  <c r="I7715" i="2"/>
  <c r="L7715" i="2"/>
  <c r="N7715" i="2"/>
  <c r="O7715" i="2"/>
  <c r="P7715" i="2"/>
  <c r="Q7715" i="2"/>
  <c r="R7715" i="2"/>
  <c r="H7716" i="2"/>
  <c r="L7716" i="2"/>
  <c r="N7716" i="2"/>
  <c r="O7716" i="2"/>
  <c r="P7716" i="2"/>
  <c r="Q7716" i="2"/>
  <c r="R7716" i="2"/>
  <c r="G7717" i="2"/>
  <c r="H7717" i="2"/>
  <c r="I7717" i="2"/>
  <c r="L7717" i="2"/>
  <c r="N7717" i="2"/>
  <c r="F7717" i="2" s="1"/>
  <c r="O7717" i="2"/>
  <c r="P7717" i="2"/>
  <c r="Q7717" i="2"/>
  <c r="R7717" i="2" s="1"/>
  <c r="H7718" i="2"/>
  <c r="I7718" i="2"/>
  <c r="L7718" i="2"/>
  <c r="N7718" i="2"/>
  <c r="P7718" i="2"/>
  <c r="Q7718" i="2"/>
  <c r="R7718" i="2" s="1"/>
  <c r="H7719" i="2"/>
  <c r="I7719" i="2"/>
  <c r="L7719" i="2"/>
  <c r="N7719" i="2"/>
  <c r="O7719" i="2"/>
  <c r="P7719" i="2"/>
  <c r="Q7719" i="2"/>
  <c r="R7719" i="2"/>
  <c r="H7720" i="2"/>
  <c r="L7720" i="2"/>
  <c r="N7720" i="2"/>
  <c r="O7720" i="2"/>
  <c r="P7720" i="2"/>
  <c r="Q7720" i="2"/>
  <c r="R7720" i="2"/>
  <c r="F7721" i="2"/>
  <c r="G7721" i="2"/>
  <c r="H7721" i="2"/>
  <c r="I7721" i="2"/>
  <c r="L7721" i="2"/>
  <c r="N7721" i="2"/>
  <c r="O7721" i="2"/>
  <c r="P7721" i="2"/>
  <c r="Q7721" i="2"/>
  <c r="R7721" i="2" s="1"/>
  <c r="F7732" i="2"/>
  <c r="H7732" i="2"/>
  <c r="I7732" i="2"/>
  <c r="L7732" i="2"/>
  <c r="N7732" i="2"/>
  <c r="P7732" i="2"/>
  <c r="Q7732" i="2"/>
  <c r="R7732" i="2"/>
  <c r="H7733" i="2"/>
  <c r="I7733" i="2"/>
  <c r="L7733" i="2"/>
  <c r="N7733" i="2"/>
  <c r="F7733" i="2" s="1"/>
  <c r="O7733" i="2"/>
  <c r="P7733" i="2"/>
  <c r="Q7733" i="2"/>
  <c r="R7733" i="2"/>
  <c r="H7734" i="2"/>
  <c r="I7734" i="2"/>
  <c r="L7734" i="2"/>
  <c r="N7734" i="2"/>
  <c r="P7734" i="2"/>
  <c r="Q7734" i="2"/>
  <c r="R7734" i="2"/>
  <c r="H7735" i="2"/>
  <c r="I7735" i="2"/>
  <c r="L7735" i="2"/>
  <c r="N7735" i="2"/>
  <c r="O7735" i="2"/>
  <c r="P7735" i="2"/>
  <c r="Q7735" i="2"/>
  <c r="R7735" i="2" s="1"/>
  <c r="H7736" i="2"/>
  <c r="L7736" i="2"/>
  <c r="N7736" i="2"/>
  <c r="O7736" i="2" s="1"/>
  <c r="P7736" i="2"/>
  <c r="Q7736" i="2"/>
  <c r="R7736" i="2" s="1"/>
  <c r="F7737" i="2"/>
  <c r="G7737" i="2"/>
  <c r="H7737" i="2"/>
  <c r="I7737" i="2"/>
  <c r="L7737" i="2"/>
  <c r="N7737" i="2"/>
  <c r="O7737" i="2"/>
  <c r="P7737" i="2"/>
  <c r="Q7737" i="2"/>
  <c r="R7737" i="2" s="1"/>
  <c r="F7738" i="2"/>
  <c r="G7738" i="2"/>
  <c r="H7738" i="2"/>
  <c r="I7738" i="2"/>
  <c r="L7738" i="2"/>
  <c r="N7738" i="2"/>
  <c r="O7738" i="2" s="1"/>
  <c r="P7738" i="2"/>
  <c r="Q7738" i="2"/>
  <c r="R7738" i="2"/>
  <c r="F7739" i="2"/>
  <c r="G7739" i="2"/>
  <c r="H7739" i="2"/>
  <c r="L7739" i="2"/>
  <c r="N7739" i="2"/>
  <c r="I7739" i="2" s="1"/>
  <c r="O7739" i="2"/>
  <c r="P7739" i="2"/>
  <c r="Q7739" i="2"/>
  <c r="R7739" i="2"/>
  <c r="F7740" i="2"/>
  <c r="G7740" i="2"/>
  <c r="H7740" i="2"/>
  <c r="I7740" i="2"/>
  <c r="L7740" i="2"/>
  <c r="N7740" i="2"/>
  <c r="O7740" i="2" s="1"/>
  <c r="P7740" i="2"/>
  <c r="Q7740" i="2"/>
  <c r="R7740" i="2"/>
  <c r="H7741" i="2"/>
  <c r="I7741" i="2"/>
  <c r="L7741" i="2"/>
  <c r="N7741" i="2"/>
  <c r="O7741" i="2" s="1"/>
  <c r="P7741" i="2"/>
  <c r="Q7741" i="2"/>
  <c r="R7741" i="2" s="1"/>
  <c r="F7742" i="2"/>
  <c r="G7742" i="2"/>
  <c r="H7742" i="2"/>
  <c r="L7742" i="2"/>
  <c r="N7742" i="2"/>
  <c r="I7742" i="2" s="1"/>
  <c r="O7742" i="2"/>
  <c r="P7742" i="2"/>
  <c r="Q7742" i="2"/>
  <c r="R7742" i="2" s="1"/>
  <c r="F7743" i="2"/>
  <c r="G7743" i="2"/>
  <c r="H7743" i="2"/>
  <c r="I7743" i="2"/>
  <c r="L7743" i="2"/>
  <c r="N7743" i="2"/>
  <c r="O7743" i="2"/>
  <c r="P7743" i="2"/>
  <c r="Q7743" i="2"/>
  <c r="R7743" i="2"/>
  <c r="F7744" i="2"/>
  <c r="G7744" i="2"/>
  <c r="H7744" i="2"/>
  <c r="I7744" i="2"/>
  <c r="L7744" i="2"/>
  <c r="N7744" i="2"/>
  <c r="O7744" i="2" s="1"/>
  <c r="P7744" i="2"/>
  <c r="Q7744" i="2"/>
  <c r="R7744" i="2"/>
  <c r="G7745" i="2"/>
  <c r="H7745" i="2"/>
  <c r="I7745" i="2"/>
  <c r="L7745" i="2"/>
  <c r="N7745" i="2"/>
  <c r="F7745" i="2" s="1"/>
  <c r="P7745" i="2"/>
  <c r="Q7745" i="2"/>
  <c r="R7745" i="2"/>
  <c r="H7746" i="2"/>
  <c r="L7746" i="2"/>
  <c r="N7746" i="2"/>
  <c r="O7746" i="2"/>
  <c r="P7746" i="2"/>
  <c r="Q7746" i="2"/>
  <c r="R7746" i="2" s="1"/>
  <c r="H7747" i="2"/>
  <c r="L7747" i="2"/>
  <c r="N7747" i="2"/>
  <c r="P7747" i="2"/>
  <c r="Q7747" i="2"/>
  <c r="R7747" i="2" s="1"/>
  <c r="F7748" i="2"/>
  <c r="G7748" i="2"/>
  <c r="H7748" i="2"/>
  <c r="L7748" i="2"/>
  <c r="N7748" i="2"/>
  <c r="I7748" i="2" s="1"/>
  <c r="P7748" i="2"/>
  <c r="Q7748" i="2"/>
  <c r="R7748" i="2" s="1"/>
  <c r="F7749" i="2"/>
  <c r="G7749" i="2"/>
  <c r="H7749" i="2"/>
  <c r="I7749" i="2"/>
  <c r="L7749" i="2"/>
  <c r="N7749" i="2"/>
  <c r="O7749" i="2"/>
  <c r="P7749" i="2"/>
  <c r="Q7749" i="2"/>
  <c r="R7749" i="2" s="1"/>
  <c r="H7750" i="2"/>
  <c r="I7750" i="2"/>
  <c r="L7750" i="2"/>
  <c r="N7750" i="2"/>
  <c r="P7750" i="2"/>
  <c r="Q7750" i="2"/>
  <c r="R7750" i="2"/>
  <c r="F7751" i="2"/>
  <c r="G7751" i="2"/>
  <c r="H7751" i="2"/>
  <c r="L7751" i="2"/>
  <c r="N7751" i="2"/>
  <c r="I7751" i="2" s="1"/>
  <c r="O7751" i="2"/>
  <c r="P7751" i="2"/>
  <c r="Q7751" i="2"/>
  <c r="R7751" i="2"/>
  <c r="F7752" i="2"/>
  <c r="G7752" i="2"/>
  <c r="H7752" i="2"/>
  <c r="I7752" i="2"/>
  <c r="L7752" i="2"/>
  <c r="N7752" i="2"/>
  <c r="O7752" i="2" s="1"/>
  <c r="P7752" i="2"/>
  <c r="Q7752" i="2"/>
  <c r="R7752" i="2"/>
  <c r="H7753" i="2"/>
  <c r="I7753" i="2"/>
  <c r="L7753" i="2"/>
  <c r="N7753" i="2"/>
  <c r="O7753" i="2"/>
  <c r="P7753" i="2"/>
  <c r="Q7753" i="2"/>
  <c r="R7753" i="2" s="1"/>
  <c r="H7754" i="2"/>
  <c r="L7754" i="2"/>
  <c r="N7754" i="2"/>
  <c r="O7754" i="2"/>
  <c r="P7754" i="2"/>
  <c r="Q7754" i="2"/>
  <c r="R7754" i="2" s="1"/>
  <c r="F7755" i="2"/>
  <c r="G7755" i="2"/>
  <c r="H7755" i="2"/>
  <c r="I7755" i="2"/>
  <c r="L7755" i="2"/>
  <c r="N7755" i="2"/>
  <c r="O7755" i="2"/>
  <c r="P7755" i="2"/>
  <c r="Q7755" i="2"/>
  <c r="R7755" i="2"/>
  <c r="F7765" i="2"/>
  <c r="G7765" i="2"/>
  <c r="H7765" i="2"/>
  <c r="I7765" i="2"/>
  <c r="L7765" i="2"/>
  <c r="N7765" i="2"/>
  <c r="O7765" i="2"/>
  <c r="P7765" i="2"/>
  <c r="Q7765" i="2"/>
  <c r="R7765" i="2" s="1"/>
  <c r="F7766" i="2"/>
  <c r="H7766" i="2"/>
  <c r="L7766" i="2"/>
  <c r="N7766" i="2"/>
  <c r="O7766" i="2" s="1"/>
  <c r="P7766" i="2"/>
  <c r="Q7766" i="2"/>
  <c r="R7766" i="2"/>
  <c r="G7767" i="2"/>
  <c r="H7767" i="2"/>
  <c r="I7767" i="2"/>
  <c r="L7767" i="2"/>
  <c r="N7767" i="2"/>
  <c r="F7767" i="2" s="1"/>
  <c r="P7767" i="2"/>
  <c r="Q7767" i="2"/>
  <c r="R7767" i="2" s="1"/>
  <c r="H7768" i="2"/>
  <c r="L7768" i="2"/>
  <c r="N7768" i="2"/>
  <c r="O7768" i="2"/>
  <c r="P7768" i="2"/>
  <c r="Q7768" i="2"/>
  <c r="R7768" i="2"/>
  <c r="F7769" i="2"/>
  <c r="H7769" i="2"/>
  <c r="L7769" i="2"/>
  <c r="N7769" i="2"/>
  <c r="O7769" i="2" s="1"/>
  <c r="P7769" i="2"/>
  <c r="Q7769" i="2"/>
  <c r="R7769" i="2"/>
  <c r="H7770" i="2"/>
  <c r="L7770" i="2"/>
  <c r="N7770" i="2"/>
  <c r="P7770" i="2"/>
  <c r="Q7770" i="2"/>
  <c r="R7770" i="2" s="1"/>
  <c r="F7771" i="2"/>
  <c r="G7771" i="2"/>
  <c r="H7771" i="2"/>
  <c r="I7771" i="2"/>
  <c r="L7771" i="2"/>
  <c r="N7771" i="2"/>
  <c r="O7771" i="2"/>
  <c r="P7771" i="2"/>
  <c r="Q7771" i="2"/>
  <c r="R7771" i="2"/>
  <c r="F7772" i="2"/>
  <c r="H7772" i="2"/>
  <c r="L7772" i="2"/>
  <c r="N7772" i="2"/>
  <c r="O7772" i="2" s="1"/>
  <c r="P7772" i="2"/>
  <c r="Q7772" i="2"/>
  <c r="R7772" i="2"/>
  <c r="G7773" i="2"/>
  <c r="H7773" i="2"/>
  <c r="I7773" i="2"/>
  <c r="L7773" i="2"/>
  <c r="N7773" i="2"/>
  <c r="F7773" i="2" s="1"/>
  <c r="P7773" i="2"/>
  <c r="Q7773" i="2"/>
  <c r="R7773" i="2" s="1"/>
  <c r="H7774" i="2"/>
  <c r="I7774" i="2"/>
  <c r="L7774" i="2"/>
  <c r="N7774" i="2"/>
  <c r="F7774" i="2" s="1"/>
  <c r="O7774" i="2"/>
  <c r="P7774" i="2"/>
  <c r="Q7774" i="2"/>
  <c r="R7774" i="2" s="1"/>
  <c r="H7784" i="2"/>
  <c r="I7784" i="2"/>
  <c r="L7784" i="2"/>
  <c r="N7784" i="2"/>
  <c r="O7784" i="2"/>
  <c r="P7784" i="2"/>
  <c r="Q7784" i="2"/>
  <c r="R7784" i="2"/>
  <c r="H7794" i="2"/>
  <c r="L7794" i="2"/>
  <c r="N7794" i="2"/>
  <c r="O7794" i="2" s="1"/>
  <c r="P7794" i="2"/>
  <c r="Q7794" i="2"/>
  <c r="R7794" i="2" s="1"/>
  <c r="F7795" i="2"/>
  <c r="G7795" i="2"/>
  <c r="H7795" i="2"/>
  <c r="L7795" i="2"/>
  <c r="N7795" i="2"/>
  <c r="I7795" i="2" s="1"/>
  <c r="P7795" i="2"/>
  <c r="Q7795" i="2"/>
  <c r="R7795" i="2"/>
  <c r="F7796" i="2"/>
  <c r="G7796" i="2"/>
  <c r="H7796" i="2"/>
  <c r="I7796" i="2"/>
  <c r="L7796" i="2"/>
  <c r="N7796" i="2"/>
  <c r="O7796" i="2"/>
  <c r="P7796" i="2"/>
  <c r="Q7796" i="2"/>
  <c r="R7796" i="2" s="1"/>
  <c r="H7797" i="2"/>
  <c r="L7797" i="2"/>
  <c r="N7797" i="2"/>
  <c r="O7797" i="2" s="1"/>
  <c r="P7797" i="2"/>
  <c r="Q7797" i="2"/>
  <c r="R7797" i="2"/>
  <c r="H7798" i="2"/>
  <c r="I7798" i="2"/>
  <c r="L7798" i="2"/>
  <c r="N7798" i="2"/>
  <c r="P7798" i="2"/>
  <c r="Q7798" i="2"/>
  <c r="R7798" i="2" s="1"/>
  <c r="G7799" i="2"/>
  <c r="H7799" i="2"/>
  <c r="I7799" i="2"/>
  <c r="L7799" i="2"/>
  <c r="N7799" i="2"/>
  <c r="F7799" i="2" s="1"/>
  <c r="P7799" i="2"/>
  <c r="Q7799" i="2"/>
  <c r="R7799" i="2"/>
  <c r="H7800" i="2"/>
  <c r="L7800" i="2"/>
  <c r="N7800" i="2"/>
  <c r="O7800" i="2"/>
  <c r="P7800" i="2"/>
  <c r="Q7800" i="2"/>
  <c r="R7800" i="2" s="1"/>
  <c r="H7801" i="2"/>
  <c r="L7801" i="2"/>
  <c r="N7801" i="2"/>
  <c r="O7801" i="2" s="1"/>
  <c r="P7801" i="2"/>
  <c r="Q7801" i="2"/>
  <c r="R7801" i="2" s="1"/>
  <c r="F7802" i="2"/>
  <c r="G7802" i="2"/>
  <c r="H7802" i="2"/>
  <c r="I7802" i="2"/>
  <c r="L7802" i="2"/>
  <c r="N7802" i="2"/>
  <c r="O7802" i="2"/>
  <c r="P7802" i="2"/>
  <c r="Q7802" i="2"/>
  <c r="R7802" i="2"/>
  <c r="F7803" i="2"/>
  <c r="G7803" i="2"/>
  <c r="H7803" i="2"/>
  <c r="I7803" i="2"/>
  <c r="L7803" i="2"/>
  <c r="N7803" i="2"/>
  <c r="O7803" i="2"/>
  <c r="P7803" i="2"/>
  <c r="Q7803" i="2"/>
  <c r="R7803" i="2"/>
  <c r="F7804" i="2"/>
  <c r="G7804" i="2"/>
  <c r="H7804" i="2"/>
  <c r="I7804" i="2"/>
  <c r="L7804" i="2"/>
  <c r="N7804" i="2"/>
  <c r="O7804" i="2" s="1"/>
  <c r="P7804" i="2"/>
  <c r="Q7804" i="2"/>
  <c r="R7804" i="2" s="1"/>
  <c r="G7805" i="2"/>
  <c r="H7805" i="2"/>
  <c r="I7805" i="2"/>
  <c r="L7805" i="2"/>
  <c r="N7805" i="2"/>
  <c r="F7805" i="2" s="1"/>
  <c r="O7805" i="2"/>
  <c r="P7805" i="2"/>
  <c r="Q7805" i="2"/>
  <c r="R7805" i="2" s="1"/>
  <c r="F7806" i="2"/>
  <c r="H7806" i="2"/>
  <c r="I7806" i="2"/>
  <c r="L7806" i="2"/>
  <c r="N7806" i="2"/>
  <c r="G7806" i="2" s="1"/>
  <c r="O7806" i="2"/>
  <c r="P7806" i="2"/>
  <c r="Q7806" i="2"/>
  <c r="R7806" i="2" s="1"/>
  <c r="F7807" i="2"/>
  <c r="G7807" i="2"/>
  <c r="H7807" i="2"/>
  <c r="L7807" i="2"/>
  <c r="N7807" i="2"/>
  <c r="I7807" i="2" s="1"/>
  <c r="O7807" i="2"/>
  <c r="P7807" i="2"/>
  <c r="Q7807" i="2"/>
  <c r="R7807" i="2"/>
  <c r="F7808" i="2"/>
  <c r="G7808" i="2"/>
  <c r="H7808" i="2"/>
  <c r="I7808" i="2"/>
  <c r="L7808" i="2"/>
  <c r="N7808" i="2"/>
  <c r="O7808" i="2"/>
  <c r="P7808" i="2"/>
  <c r="Q7808" i="2"/>
  <c r="R7808" i="2"/>
  <c r="F7818" i="2"/>
  <c r="H7818" i="2"/>
  <c r="L7818" i="2"/>
  <c r="N7818" i="2"/>
  <c r="O7818" i="2" s="1"/>
  <c r="P7818" i="2"/>
  <c r="Q7818" i="2"/>
  <c r="R7818" i="2" s="1"/>
  <c r="H7819" i="2"/>
  <c r="L7819" i="2"/>
  <c r="N7819" i="2"/>
  <c r="P7819" i="2"/>
  <c r="Q7819" i="2"/>
  <c r="R7819" i="2"/>
  <c r="H7820" i="2"/>
  <c r="L7820" i="2"/>
  <c r="N7820" i="2"/>
  <c r="O7820" i="2" s="1"/>
  <c r="P7820" i="2"/>
  <c r="Q7820" i="2"/>
  <c r="R7820" i="2"/>
  <c r="H7821" i="2"/>
  <c r="I7821" i="2"/>
  <c r="L7821" i="2"/>
  <c r="N7821" i="2"/>
  <c r="O7821" i="2" s="1"/>
  <c r="P7821" i="2"/>
  <c r="Q7821" i="2"/>
  <c r="R7821" i="2"/>
  <c r="H7822" i="2"/>
  <c r="L7822" i="2"/>
  <c r="N7822" i="2"/>
  <c r="O7822" i="2"/>
  <c r="P7822" i="2"/>
  <c r="Q7822" i="2"/>
  <c r="R7822" i="2" s="1"/>
  <c r="F7823" i="2"/>
  <c r="G7823" i="2"/>
  <c r="H7823" i="2"/>
  <c r="I7823" i="2"/>
  <c r="L7823" i="2"/>
  <c r="N7823" i="2"/>
  <c r="O7823" i="2"/>
  <c r="P7823" i="2"/>
  <c r="Q7823" i="2"/>
  <c r="R7823" i="2" s="1"/>
  <c r="H7824" i="2"/>
  <c r="L7824" i="2"/>
  <c r="N7824" i="2"/>
  <c r="P7824" i="2"/>
  <c r="Q7824" i="2"/>
  <c r="R7824" i="2" s="1"/>
  <c r="F7825" i="2"/>
  <c r="G7825" i="2"/>
  <c r="H7825" i="2"/>
  <c r="I7825" i="2"/>
  <c r="L7825" i="2"/>
  <c r="N7825" i="2"/>
  <c r="O7825" i="2" s="1"/>
  <c r="P7825" i="2"/>
  <c r="Q7825" i="2"/>
  <c r="R7825" i="2"/>
  <c r="H7826" i="2"/>
  <c r="I7826" i="2"/>
  <c r="L7826" i="2"/>
  <c r="N7826" i="2"/>
  <c r="O7826" i="2" s="1"/>
  <c r="P7826" i="2"/>
  <c r="Q7826" i="2"/>
  <c r="R7826" i="2"/>
  <c r="H7827" i="2"/>
  <c r="I7827" i="2"/>
  <c r="L7827" i="2"/>
  <c r="N7827" i="2"/>
  <c r="O7827" i="2"/>
  <c r="P7827" i="2"/>
  <c r="Q7827" i="2"/>
  <c r="R7827" i="2"/>
  <c r="H7828" i="2"/>
  <c r="L7828" i="2"/>
  <c r="N7828" i="2"/>
  <c r="O7828" i="2"/>
  <c r="P7828" i="2"/>
  <c r="Q7828" i="2"/>
  <c r="R7828" i="2" s="1"/>
  <c r="F7829" i="2"/>
  <c r="G7829" i="2"/>
  <c r="H7829" i="2"/>
  <c r="I7829" i="2"/>
  <c r="L7829" i="2"/>
  <c r="N7829" i="2"/>
  <c r="O7829" i="2"/>
  <c r="P7829" i="2"/>
  <c r="Q7829" i="2"/>
  <c r="R7829" i="2"/>
  <c r="F7830" i="2"/>
  <c r="G7830" i="2"/>
  <c r="H7830" i="2"/>
  <c r="I7830" i="2"/>
  <c r="L7830" i="2"/>
  <c r="N7830" i="2"/>
  <c r="O7830" i="2" s="1"/>
  <c r="P7830" i="2"/>
  <c r="Q7830" i="2"/>
  <c r="R7830" i="2"/>
  <c r="F7831" i="2"/>
  <c r="G7831" i="2"/>
  <c r="H7831" i="2"/>
  <c r="I7831" i="2"/>
  <c r="L7831" i="2"/>
  <c r="N7831" i="2"/>
  <c r="O7831" i="2"/>
  <c r="P7831" i="2"/>
  <c r="Q7831" i="2"/>
  <c r="R7831" i="2"/>
  <c r="H7841" i="2"/>
  <c r="L7841" i="2"/>
  <c r="N7841" i="2"/>
  <c r="O7841" i="2"/>
  <c r="P7841" i="2"/>
  <c r="Q7841" i="2"/>
  <c r="R7841" i="2" s="1"/>
  <c r="G7842" i="2"/>
  <c r="H7842" i="2"/>
  <c r="L7842" i="2"/>
  <c r="N7842" i="2"/>
  <c r="O7842" i="2"/>
  <c r="P7842" i="2"/>
  <c r="Q7842" i="2"/>
  <c r="R7842" i="2"/>
  <c r="F7843" i="2"/>
  <c r="H7843" i="2"/>
  <c r="I7843" i="2"/>
  <c r="L7843" i="2"/>
  <c r="N7843" i="2"/>
  <c r="P7843" i="2"/>
  <c r="Q7843" i="2"/>
  <c r="R7843" i="2" s="1"/>
  <c r="H7844" i="2"/>
  <c r="L7844" i="2"/>
  <c r="N7844" i="2"/>
  <c r="O7844" i="2"/>
  <c r="P7844" i="2"/>
  <c r="Q7844" i="2"/>
  <c r="R7844" i="2" s="1"/>
  <c r="F7845" i="2"/>
  <c r="G7845" i="2"/>
  <c r="H7845" i="2"/>
  <c r="I7845" i="2"/>
  <c r="L7845" i="2"/>
  <c r="N7845" i="2"/>
  <c r="O7845" i="2"/>
  <c r="P7845" i="2"/>
  <c r="Q7845" i="2"/>
  <c r="R7845" i="2"/>
  <c r="F7846" i="2"/>
  <c r="H7846" i="2"/>
  <c r="I7846" i="2"/>
  <c r="L7846" i="2"/>
  <c r="N7846" i="2"/>
  <c r="G7846" i="2" s="1"/>
  <c r="P7846" i="2"/>
  <c r="Q7846" i="2"/>
  <c r="R7846" i="2"/>
  <c r="H7847" i="2"/>
  <c r="L7847" i="2"/>
  <c r="N7847" i="2"/>
  <c r="P7847" i="2"/>
  <c r="Q7847" i="2"/>
  <c r="R7847" i="2" s="1"/>
  <c r="H7848" i="2"/>
  <c r="L7848" i="2"/>
  <c r="N7848" i="2"/>
  <c r="O7848" i="2"/>
  <c r="P7848" i="2"/>
  <c r="Q7848" i="2"/>
  <c r="R7848" i="2"/>
  <c r="F7849" i="2"/>
  <c r="H7849" i="2"/>
  <c r="L7849" i="2"/>
  <c r="N7849" i="2"/>
  <c r="G7849" i="2" s="1"/>
  <c r="O7849" i="2"/>
  <c r="P7849" i="2"/>
  <c r="Q7849" i="2"/>
  <c r="R7849" i="2"/>
  <c r="H7850" i="2"/>
  <c r="L7850" i="2"/>
  <c r="N7850" i="2"/>
  <c r="P7850" i="2"/>
  <c r="Q7850" i="2"/>
  <c r="R7850" i="2"/>
  <c r="F7851" i="2"/>
  <c r="G7851" i="2"/>
  <c r="H7851" i="2"/>
  <c r="I7851" i="2"/>
  <c r="L7851" i="2"/>
  <c r="N7851" i="2"/>
  <c r="O7851" i="2"/>
  <c r="P7851" i="2"/>
  <c r="Q7851" i="2"/>
  <c r="R7851" i="2" s="1"/>
  <c r="F7852" i="2"/>
  <c r="G7852" i="2"/>
  <c r="H7852" i="2"/>
  <c r="I7852" i="2"/>
  <c r="L7852" i="2"/>
  <c r="N7852" i="2"/>
  <c r="O7852" i="2"/>
  <c r="P7852" i="2"/>
  <c r="Q7852" i="2"/>
  <c r="R7852" i="2"/>
  <c r="H7853" i="2"/>
  <c r="L7853" i="2"/>
  <c r="N7853" i="2"/>
  <c r="O7853" i="2"/>
  <c r="P7853" i="2"/>
  <c r="Q7853" i="2"/>
  <c r="R7853" i="2" s="1"/>
  <c r="F7864" i="2"/>
  <c r="G7864" i="2"/>
  <c r="H7864" i="2"/>
  <c r="I7864" i="2"/>
  <c r="L7864" i="2"/>
  <c r="N7864" i="2"/>
  <c r="O7864" i="2"/>
  <c r="P7864" i="2"/>
  <c r="Q7864" i="2"/>
  <c r="R7864" i="2"/>
  <c r="H7865" i="2"/>
  <c r="I7865" i="2"/>
  <c r="L7865" i="2"/>
  <c r="N7865" i="2"/>
  <c r="O7865" i="2" s="1"/>
  <c r="P7865" i="2"/>
  <c r="Q7865" i="2"/>
  <c r="R7865" i="2" s="1"/>
  <c r="F7866" i="2"/>
  <c r="G7866" i="2"/>
  <c r="H7866" i="2"/>
  <c r="L7866" i="2"/>
  <c r="N7866" i="2"/>
  <c r="I7866" i="2" s="1"/>
  <c r="O7866" i="2"/>
  <c r="P7866" i="2"/>
  <c r="Q7866" i="2"/>
  <c r="R7866" i="2"/>
  <c r="F7867" i="2"/>
  <c r="G7867" i="2"/>
  <c r="H7867" i="2"/>
  <c r="I7867" i="2"/>
  <c r="L7867" i="2"/>
  <c r="N7867" i="2"/>
  <c r="O7867" i="2"/>
  <c r="P7867" i="2"/>
  <c r="Q7867" i="2"/>
  <c r="R7867" i="2" s="1"/>
  <c r="F7868" i="2"/>
  <c r="G7868" i="2"/>
  <c r="H7868" i="2"/>
  <c r="L7868" i="2"/>
  <c r="N7868" i="2"/>
  <c r="O7868" i="2" s="1"/>
  <c r="P7868" i="2"/>
  <c r="Q7868" i="2"/>
  <c r="R7868" i="2"/>
  <c r="G7869" i="2"/>
  <c r="H7869" i="2"/>
  <c r="I7869" i="2"/>
  <c r="L7869" i="2"/>
  <c r="N7869" i="2"/>
  <c r="P7869" i="2"/>
  <c r="Q7869" i="2"/>
  <c r="R7869" i="2"/>
  <c r="H7870" i="2"/>
  <c r="I7870" i="2"/>
  <c r="L7870" i="2"/>
  <c r="N7870" i="2"/>
  <c r="O7870" i="2"/>
  <c r="P7870" i="2"/>
  <c r="Q7870" i="2"/>
  <c r="R7870" i="2" s="1"/>
  <c r="H7871" i="2"/>
  <c r="L7871" i="2"/>
  <c r="N7871" i="2"/>
  <c r="P7871" i="2"/>
  <c r="Q7871" i="2"/>
  <c r="R7871" i="2"/>
  <c r="F7872" i="2"/>
  <c r="G7872" i="2"/>
  <c r="H7872" i="2"/>
  <c r="L7872" i="2"/>
  <c r="N7872" i="2"/>
  <c r="I7872" i="2" s="1"/>
  <c r="P7872" i="2"/>
  <c r="Q7872" i="2"/>
  <c r="R7872" i="2" s="1"/>
  <c r="H7883" i="2"/>
  <c r="L7883" i="2"/>
  <c r="N7883" i="2"/>
  <c r="O7883" i="2" s="1"/>
  <c r="P7883" i="2"/>
  <c r="Q7883" i="2"/>
  <c r="R7883" i="2" s="1"/>
  <c r="F7884" i="2"/>
  <c r="G7884" i="2"/>
  <c r="H7884" i="2"/>
  <c r="I7884" i="2"/>
  <c r="L7884" i="2"/>
  <c r="N7884" i="2"/>
  <c r="O7884" i="2"/>
  <c r="P7884" i="2"/>
  <c r="Q7884" i="2"/>
  <c r="R7884" i="2" s="1"/>
  <c r="H7885" i="2"/>
  <c r="L7885" i="2"/>
  <c r="N7885" i="2"/>
  <c r="P7885" i="2"/>
  <c r="Q7885" i="2"/>
  <c r="R7885" i="2"/>
  <c r="F7886" i="2"/>
  <c r="G7886" i="2"/>
  <c r="H7886" i="2"/>
  <c r="I7886" i="2"/>
  <c r="L7886" i="2"/>
  <c r="N7886" i="2"/>
  <c r="O7886" i="2"/>
  <c r="P7886" i="2"/>
  <c r="Q7886" i="2"/>
  <c r="R7886" i="2" s="1"/>
  <c r="H7887" i="2"/>
  <c r="L7887" i="2"/>
  <c r="N7887" i="2"/>
  <c r="I7887" i="2" s="1"/>
  <c r="P7887" i="2"/>
  <c r="Q7887" i="2"/>
  <c r="R7887" i="2" s="1"/>
  <c r="H7888" i="2"/>
  <c r="I7888" i="2"/>
  <c r="L7888" i="2"/>
  <c r="N7888" i="2"/>
  <c r="P7888" i="2"/>
  <c r="Q7888" i="2"/>
  <c r="R7888" i="2" s="1"/>
  <c r="H7889" i="2"/>
  <c r="L7889" i="2"/>
  <c r="N7889" i="2"/>
  <c r="O7889" i="2"/>
  <c r="P7889" i="2"/>
  <c r="Q7889" i="2"/>
  <c r="R7889" i="2"/>
  <c r="F7890" i="2"/>
  <c r="G7890" i="2"/>
  <c r="H7890" i="2"/>
  <c r="I7890" i="2"/>
  <c r="L7890" i="2"/>
  <c r="N7890" i="2"/>
  <c r="O7890" i="2"/>
  <c r="P7890" i="2"/>
  <c r="Q7890" i="2"/>
  <c r="R7890" i="2"/>
  <c r="F7891" i="2"/>
  <c r="G7891" i="2"/>
  <c r="H7891" i="2"/>
  <c r="I7891" i="2"/>
  <c r="L7891" i="2"/>
  <c r="N7891" i="2"/>
  <c r="O7891" i="2" s="1"/>
  <c r="P7891" i="2"/>
  <c r="Q7891" i="2"/>
  <c r="R7891" i="2"/>
  <c r="H7892" i="2"/>
  <c r="L7892" i="2"/>
  <c r="N7892" i="2"/>
  <c r="I7892" i="2" s="1"/>
  <c r="P7892" i="2"/>
  <c r="Q7892" i="2"/>
  <c r="R7892" i="2" s="1"/>
  <c r="H7893" i="2"/>
  <c r="L7893" i="2"/>
  <c r="N7893" i="2"/>
  <c r="O7893" i="2" s="1"/>
  <c r="P7893" i="2"/>
  <c r="Q7893" i="2"/>
  <c r="R7893" i="2"/>
  <c r="F7894" i="2"/>
  <c r="H7894" i="2"/>
  <c r="I7894" i="2"/>
  <c r="L7894" i="2"/>
  <c r="N7894" i="2"/>
  <c r="G7894" i="2" s="1"/>
  <c r="O7894" i="2"/>
  <c r="P7894" i="2"/>
  <c r="Q7894" i="2"/>
  <c r="R7894" i="2" s="1"/>
  <c r="H7895" i="2"/>
  <c r="L7895" i="2"/>
  <c r="N7895" i="2"/>
  <c r="P7895" i="2"/>
  <c r="Q7895" i="2"/>
  <c r="R7895" i="2"/>
  <c r="F7896" i="2"/>
  <c r="G7896" i="2"/>
  <c r="H7896" i="2"/>
  <c r="I7896" i="2"/>
  <c r="L7896" i="2"/>
  <c r="N7896" i="2"/>
  <c r="O7896" i="2"/>
  <c r="P7896" i="2"/>
  <c r="Q7896" i="2"/>
  <c r="R7896" i="2" s="1"/>
  <c r="H7897" i="2"/>
  <c r="I7897" i="2"/>
  <c r="L7897" i="2"/>
  <c r="N7897" i="2"/>
  <c r="O7897" i="2"/>
  <c r="P7897" i="2"/>
  <c r="Q7897" i="2"/>
  <c r="R7897" i="2"/>
  <c r="F7898" i="2"/>
  <c r="H7898" i="2"/>
  <c r="L7898" i="2"/>
  <c r="N7898" i="2"/>
  <c r="G7898" i="2" s="1"/>
  <c r="O7898" i="2"/>
  <c r="P7898" i="2"/>
  <c r="Q7898" i="2"/>
  <c r="R7898" i="2" s="1"/>
  <c r="G7899" i="2"/>
  <c r="H7899" i="2"/>
  <c r="I7899" i="2"/>
  <c r="L7899" i="2"/>
  <c r="N7899" i="2"/>
  <c r="F7899" i="2" s="1"/>
  <c r="O7899" i="2"/>
  <c r="P7899" i="2"/>
  <c r="Q7899" i="2"/>
  <c r="R7899" i="2"/>
  <c r="H7900" i="2"/>
  <c r="L7900" i="2"/>
  <c r="N7900" i="2"/>
  <c r="G7900" i="2" s="1"/>
  <c r="O7900" i="2"/>
  <c r="P7900" i="2"/>
  <c r="Q7900" i="2"/>
  <c r="R7900" i="2"/>
  <c r="H7901" i="2"/>
  <c r="L7901" i="2"/>
  <c r="N7901" i="2"/>
  <c r="P7901" i="2"/>
  <c r="Q7901" i="2"/>
  <c r="R7901" i="2" s="1"/>
  <c r="F7902" i="2"/>
  <c r="G7902" i="2"/>
  <c r="H7902" i="2"/>
  <c r="I7902" i="2"/>
  <c r="L7902" i="2"/>
  <c r="N7902" i="2"/>
  <c r="O7902" i="2"/>
  <c r="P7902" i="2"/>
  <c r="Q7902" i="2"/>
  <c r="R7902" i="2" s="1"/>
  <c r="F7903" i="2"/>
  <c r="G7903" i="2"/>
  <c r="H7903" i="2"/>
  <c r="L7903" i="2"/>
  <c r="N7903" i="2"/>
  <c r="I7903" i="2" s="1"/>
  <c r="P7903" i="2"/>
  <c r="Q7903" i="2"/>
  <c r="R7903" i="2"/>
  <c r="F7904" i="2"/>
  <c r="G7904" i="2"/>
  <c r="H7904" i="2"/>
  <c r="I7904" i="2"/>
  <c r="L7904" i="2"/>
  <c r="N7904" i="2"/>
  <c r="O7904" i="2"/>
  <c r="P7904" i="2"/>
  <c r="Q7904" i="2"/>
  <c r="R7904" i="2" s="1"/>
  <c r="H7905" i="2"/>
  <c r="L7905" i="2"/>
  <c r="N7905" i="2"/>
  <c r="I7905" i="2" s="1"/>
  <c r="P7905" i="2"/>
  <c r="Q7905" i="2"/>
  <c r="R7905" i="2"/>
  <c r="F7906" i="2"/>
  <c r="H7906" i="2"/>
  <c r="L7906" i="2"/>
  <c r="N7906" i="2"/>
  <c r="G7906" i="2" s="1"/>
  <c r="O7906" i="2"/>
  <c r="P7906" i="2"/>
  <c r="Q7906" i="2"/>
  <c r="R7906" i="2"/>
  <c r="F7916" i="2"/>
  <c r="G7916" i="2"/>
  <c r="H7916" i="2"/>
  <c r="L7916" i="2"/>
  <c r="N7916" i="2"/>
  <c r="I7916" i="2" s="1"/>
  <c r="P7916" i="2"/>
  <c r="Q7916" i="2"/>
  <c r="R7916" i="2"/>
  <c r="G7917" i="2"/>
  <c r="F7927" i="2"/>
  <c r="G7927" i="2"/>
  <c r="H7927" i="2"/>
  <c r="L7927" i="2"/>
  <c r="N7927" i="2"/>
  <c r="P7927" i="2"/>
  <c r="Q7927" i="2"/>
  <c r="R7927" i="2"/>
  <c r="F7928" i="2"/>
  <c r="G7928" i="2"/>
  <c r="H7928" i="2"/>
  <c r="I7928" i="2"/>
  <c r="L7928" i="2"/>
  <c r="N7928" i="2"/>
  <c r="O7928" i="2"/>
  <c r="P7928" i="2"/>
  <c r="Q7928" i="2"/>
  <c r="R7928" i="2" s="1"/>
  <c r="H7929" i="2"/>
  <c r="L7929" i="2"/>
  <c r="N7929" i="2"/>
  <c r="I7929" i="2" s="1"/>
  <c r="P7929" i="2"/>
  <c r="Q7929" i="2"/>
  <c r="R7929" i="2"/>
  <c r="H7930" i="2"/>
  <c r="L7930" i="2"/>
  <c r="N7930" i="2"/>
  <c r="O7930" i="2" s="1"/>
  <c r="P7930" i="2"/>
  <c r="Q7930" i="2"/>
  <c r="R7930" i="2" s="1"/>
  <c r="G7931" i="2"/>
  <c r="H7931" i="2"/>
  <c r="I7931" i="2"/>
  <c r="L7931" i="2"/>
  <c r="N7931" i="2"/>
  <c r="F7931" i="2" s="1"/>
  <c r="P7931" i="2"/>
  <c r="Q7931" i="2"/>
  <c r="R7931" i="2"/>
  <c r="H7932" i="2"/>
  <c r="L7932" i="2"/>
  <c r="N7932" i="2"/>
  <c r="G7932" i="2" s="1"/>
  <c r="O7932" i="2"/>
  <c r="P7932" i="2"/>
  <c r="Q7932" i="2"/>
  <c r="R7932" i="2" s="1"/>
  <c r="H7933" i="2"/>
  <c r="L7933" i="2"/>
  <c r="N7933" i="2"/>
  <c r="P7933" i="2"/>
  <c r="Q7933" i="2"/>
  <c r="R7933" i="2" s="1"/>
  <c r="F7934" i="2"/>
  <c r="G7934" i="2"/>
  <c r="H7934" i="2"/>
  <c r="I7934" i="2"/>
  <c r="L7934" i="2"/>
  <c r="N7934" i="2"/>
  <c r="O7934" i="2"/>
  <c r="P7934" i="2"/>
  <c r="Q7934" i="2"/>
  <c r="R7934" i="2" s="1"/>
  <c r="F7935" i="2"/>
  <c r="G7935" i="2"/>
  <c r="H7935" i="2"/>
  <c r="L7935" i="2"/>
  <c r="N7935" i="2"/>
  <c r="I7935" i="2" s="1"/>
  <c r="O7935" i="2"/>
  <c r="P7935" i="2"/>
  <c r="Q7935" i="2"/>
  <c r="R7935" i="2"/>
  <c r="F7936" i="2"/>
  <c r="G7936" i="2"/>
  <c r="H7936" i="2"/>
  <c r="I7936" i="2"/>
  <c r="L7936" i="2"/>
  <c r="N7936" i="2"/>
  <c r="O7936" i="2" s="1"/>
  <c r="P7936" i="2"/>
  <c r="Q7936" i="2"/>
  <c r="R7936" i="2" s="1"/>
  <c r="F7947" i="2"/>
  <c r="G7947" i="2"/>
  <c r="H7947" i="2"/>
  <c r="I7947" i="2"/>
  <c r="L7947" i="2"/>
  <c r="N7947" i="2"/>
  <c r="O7947" i="2" s="1"/>
  <c r="P7947" i="2"/>
  <c r="Q7947" i="2"/>
  <c r="R7947" i="2" s="1"/>
  <c r="H7948" i="2"/>
  <c r="I7948" i="2"/>
  <c r="L7948" i="2"/>
  <c r="N7948" i="2"/>
  <c r="O7948" i="2"/>
  <c r="P7948" i="2"/>
  <c r="Q7948" i="2"/>
  <c r="R7948" i="2"/>
  <c r="F7949" i="2"/>
  <c r="H7949" i="2"/>
  <c r="L7949" i="2"/>
  <c r="N7949" i="2"/>
  <c r="I7949" i="2" s="1"/>
  <c r="O7949" i="2"/>
  <c r="P7949" i="2"/>
  <c r="Q7949" i="2"/>
  <c r="R7949" i="2"/>
  <c r="F7950" i="2"/>
  <c r="G7950" i="2"/>
  <c r="H7950" i="2"/>
  <c r="I7950" i="2"/>
  <c r="L7950" i="2"/>
  <c r="N7950" i="2"/>
  <c r="O7950" i="2"/>
  <c r="P7950" i="2"/>
  <c r="Q7950" i="2"/>
  <c r="R7950" i="2"/>
  <c r="H7951" i="2"/>
  <c r="I7951" i="2"/>
  <c r="L7951" i="2"/>
  <c r="N7951" i="2"/>
  <c r="P7951" i="2"/>
  <c r="Q7951" i="2"/>
  <c r="R7951" i="2" s="1"/>
  <c r="H7952" i="2"/>
  <c r="I7952" i="2"/>
  <c r="L7952" i="2"/>
  <c r="N7952" i="2"/>
  <c r="F7952" i="2" s="1"/>
  <c r="O7952" i="2"/>
  <c r="P7952" i="2"/>
  <c r="Q7952" i="2"/>
  <c r="R7952" i="2"/>
  <c r="H7953" i="2"/>
  <c r="I7953" i="2"/>
  <c r="L7953" i="2"/>
  <c r="N7953" i="2"/>
  <c r="O7953" i="2" s="1"/>
  <c r="P7953" i="2"/>
  <c r="Q7953" i="2"/>
  <c r="R7953" i="2" s="1"/>
  <c r="H7954" i="2"/>
  <c r="I7954" i="2"/>
  <c r="L7954" i="2"/>
  <c r="N7954" i="2"/>
  <c r="O7954" i="2"/>
  <c r="P7954" i="2"/>
  <c r="Q7954" i="2"/>
  <c r="R7954" i="2"/>
  <c r="H7955" i="2"/>
  <c r="L7955" i="2"/>
  <c r="N7955" i="2"/>
  <c r="P7955" i="2"/>
  <c r="Q7955" i="2"/>
  <c r="R7955" i="2"/>
  <c r="F7956" i="2"/>
  <c r="G7956" i="2"/>
  <c r="H7956" i="2"/>
  <c r="I7956" i="2"/>
  <c r="L7956" i="2"/>
  <c r="N7956" i="2"/>
  <c r="O7956" i="2"/>
  <c r="P7956" i="2"/>
  <c r="Q7956" i="2"/>
  <c r="R7956" i="2" s="1"/>
  <c r="F7967" i="2"/>
  <c r="G7967" i="2"/>
  <c r="H7967" i="2"/>
  <c r="I7967" i="2"/>
  <c r="L7967" i="2"/>
  <c r="N7967" i="2"/>
  <c r="O7967" i="2"/>
  <c r="P7967" i="2"/>
  <c r="Q7967" i="2"/>
  <c r="R7967" i="2" s="1"/>
  <c r="H7968" i="2"/>
  <c r="L7968" i="2"/>
  <c r="N7968" i="2"/>
  <c r="O7968" i="2"/>
  <c r="P7968" i="2"/>
  <c r="Q7968" i="2"/>
  <c r="R7968" i="2"/>
  <c r="H7969" i="2"/>
  <c r="L7969" i="2"/>
  <c r="N7969" i="2"/>
  <c r="F7969" i="2" s="1"/>
  <c r="O7969" i="2"/>
  <c r="P7969" i="2"/>
  <c r="Q7969" i="2"/>
  <c r="R7969" i="2" s="1"/>
  <c r="G7970" i="2"/>
  <c r="H7970" i="2"/>
  <c r="I7970" i="2"/>
  <c r="L7970" i="2"/>
  <c r="N7970" i="2"/>
  <c r="F7970" i="2" s="1"/>
  <c r="P7970" i="2"/>
  <c r="Q7970" i="2"/>
  <c r="R7970" i="2"/>
  <c r="H7971" i="2"/>
  <c r="L7971" i="2"/>
  <c r="N7971" i="2"/>
  <c r="O7971" i="2" s="1"/>
  <c r="P7971" i="2"/>
  <c r="Q7971" i="2"/>
  <c r="R7971" i="2" s="1"/>
  <c r="H7972" i="2"/>
  <c r="L7972" i="2"/>
  <c r="N7972" i="2"/>
  <c r="O7972" i="2" s="1"/>
  <c r="P7972" i="2"/>
  <c r="Q7972" i="2"/>
  <c r="R7972" i="2" s="1"/>
  <c r="F7973" i="2"/>
  <c r="G7973" i="2"/>
  <c r="H7973" i="2"/>
  <c r="I7973" i="2"/>
  <c r="L7973" i="2"/>
  <c r="N7973" i="2"/>
  <c r="O7973" i="2"/>
  <c r="P7973" i="2"/>
  <c r="Q7973" i="2"/>
  <c r="R7973" i="2"/>
  <c r="F7983" i="2"/>
  <c r="G7983" i="2"/>
  <c r="H7983" i="2"/>
  <c r="L7983" i="2"/>
  <c r="N7983" i="2"/>
  <c r="O7983" i="2" s="1"/>
  <c r="P7983" i="2"/>
  <c r="Q7983" i="2"/>
  <c r="R7983" i="2" s="1"/>
  <c r="F7984" i="2"/>
  <c r="G7984" i="2"/>
  <c r="H7984" i="2"/>
  <c r="I7984" i="2"/>
  <c r="L7984" i="2"/>
  <c r="N7984" i="2"/>
  <c r="O7984" i="2" s="1"/>
  <c r="P7984" i="2"/>
  <c r="Q7984" i="2"/>
  <c r="R7984" i="2"/>
  <c r="F7985" i="2"/>
  <c r="H7985" i="2"/>
  <c r="L7985" i="2"/>
  <c r="N7985" i="2"/>
  <c r="G7985" i="2" s="1"/>
  <c r="O7985" i="2"/>
  <c r="P7985" i="2"/>
  <c r="Q7985" i="2"/>
  <c r="R7985" i="2" s="1"/>
  <c r="H7995" i="2"/>
  <c r="L7995" i="2"/>
  <c r="N7995" i="2"/>
  <c r="P7995" i="2"/>
  <c r="Q7995" i="2"/>
  <c r="R7995" i="2" s="1"/>
  <c r="H7996" i="2"/>
  <c r="L7996" i="2"/>
  <c r="N7996" i="2"/>
  <c r="O7996" i="2"/>
  <c r="P7996" i="2"/>
  <c r="Q7996" i="2"/>
  <c r="R7996" i="2"/>
  <c r="F7997" i="2"/>
  <c r="G7997" i="2"/>
  <c r="H7997" i="2"/>
  <c r="L7997" i="2"/>
  <c r="N7997" i="2"/>
  <c r="I7997" i="2" s="1"/>
  <c r="P7997" i="2"/>
  <c r="Q7997" i="2"/>
  <c r="R7997" i="2" s="1"/>
  <c r="F7998" i="2"/>
  <c r="G7998" i="2"/>
  <c r="H7998" i="2"/>
  <c r="I7998" i="2"/>
  <c r="L7998" i="2"/>
  <c r="N7998" i="2"/>
  <c r="O7998" i="2"/>
  <c r="P7998" i="2"/>
  <c r="Q7998" i="2"/>
  <c r="R7998" i="2"/>
  <c r="H7999" i="2"/>
  <c r="L7999" i="2"/>
  <c r="N7999" i="2"/>
  <c r="O7999" i="2"/>
  <c r="P7999" i="2"/>
  <c r="Q7999" i="2"/>
  <c r="R7999" i="2"/>
  <c r="H8000" i="2"/>
  <c r="I8000" i="2"/>
  <c r="L8000" i="2"/>
  <c r="N8000" i="2"/>
  <c r="O8000" i="2"/>
  <c r="P8000" i="2"/>
  <c r="Q8000" i="2"/>
  <c r="R8000" i="2" s="1"/>
  <c r="G8001" i="2"/>
  <c r="H8001" i="2"/>
  <c r="L8001" i="2"/>
  <c r="N8001" i="2"/>
  <c r="F8001" i="2" s="1"/>
  <c r="O8001" i="2"/>
  <c r="P8001" i="2"/>
  <c r="Q8001" i="2"/>
  <c r="R8001" i="2"/>
  <c r="F8002" i="2"/>
  <c r="H8002" i="2"/>
  <c r="I8002" i="2"/>
  <c r="L8002" i="2"/>
  <c r="N8002" i="2"/>
  <c r="G8002" i="2" s="1"/>
  <c r="P8002" i="2"/>
  <c r="Q8002" i="2"/>
  <c r="R8002" i="2"/>
  <c r="H8003" i="2"/>
  <c r="L8003" i="2"/>
  <c r="N8003" i="2"/>
  <c r="I8003" i="2" s="1"/>
  <c r="O8003" i="2"/>
  <c r="P8003" i="2"/>
  <c r="Q8003" i="2"/>
  <c r="R8003" i="2" s="1"/>
  <c r="F8004" i="2"/>
  <c r="G8004" i="2"/>
  <c r="H8004" i="2"/>
  <c r="I8004" i="2"/>
  <c r="L8004" i="2"/>
  <c r="N8004" i="2"/>
  <c r="O8004" i="2"/>
  <c r="P8004" i="2"/>
  <c r="Q8004" i="2"/>
  <c r="R8004" i="2"/>
  <c r="H8005" i="2"/>
  <c r="L8005" i="2"/>
  <c r="N8005" i="2"/>
  <c r="O8005" i="2"/>
  <c r="P8005" i="2"/>
  <c r="Q8005" i="2"/>
  <c r="R8005" i="2"/>
  <c r="F8006" i="2"/>
  <c r="G8006" i="2"/>
  <c r="H8006" i="2"/>
  <c r="L8006" i="2"/>
  <c r="N8006" i="2"/>
  <c r="I8006" i="2" s="1"/>
  <c r="O8006" i="2"/>
  <c r="P8006" i="2"/>
  <c r="Q8006" i="2"/>
  <c r="R8006" i="2" s="1"/>
  <c r="G8007" i="2"/>
  <c r="H8007" i="2"/>
  <c r="I8007" i="2"/>
  <c r="L8007" i="2"/>
  <c r="N8007" i="2"/>
  <c r="P8007" i="2"/>
  <c r="Q8007" i="2"/>
  <c r="R8007" i="2"/>
  <c r="H8017" i="2"/>
  <c r="I8017" i="2"/>
  <c r="L8017" i="2"/>
  <c r="N8017" i="2"/>
  <c r="P8017" i="2"/>
  <c r="Q8017" i="2"/>
  <c r="R8017" i="2" s="1"/>
  <c r="H8018" i="2"/>
  <c r="L8018" i="2"/>
  <c r="N8018" i="2"/>
  <c r="O8018" i="2" s="1"/>
  <c r="P8018" i="2"/>
  <c r="Q8018" i="2"/>
  <c r="R8018" i="2"/>
  <c r="F8019" i="2"/>
  <c r="G8019" i="2"/>
  <c r="H8019" i="2"/>
  <c r="I8019" i="2"/>
  <c r="L8019" i="2"/>
  <c r="N8019" i="2"/>
  <c r="O8019" i="2"/>
  <c r="P8019" i="2"/>
  <c r="Q8019" i="2"/>
  <c r="R8019" i="2"/>
  <c r="F8020" i="2"/>
  <c r="G8020" i="2"/>
  <c r="H8020" i="2"/>
  <c r="I8020" i="2"/>
  <c r="L8020" i="2"/>
  <c r="N8020" i="2"/>
  <c r="O8020" i="2" s="1"/>
  <c r="P8020" i="2"/>
  <c r="Q8020" i="2"/>
  <c r="R8020" i="2"/>
  <c r="H8021" i="2"/>
  <c r="L8021" i="2"/>
  <c r="N8021" i="2"/>
  <c r="I8021" i="2" s="1"/>
  <c r="O8021" i="2"/>
  <c r="P8021" i="2"/>
  <c r="Q8021" i="2"/>
  <c r="R8021" i="2"/>
  <c r="H8022" i="2"/>
  <c r="I8022" i="2"/>
  <c r="L8022" i="2"/>
  <c r="N8022" i="2"/>
  <c r="F8022" i="2" s="1"/>
  <c r="O8022" i="2"/>
  <c r="P8022" i="2"/>
  <c r="Q8022" i="2"/>
  <c r="R8022" i="2" s="1"/>
  <c r="H8023" i="2"/>
  <c r="L8023" i="2"/>
  <c r="N8023" i="2"/>
  <c r="O8023" i="2"/>
  <c r="P8023" i="2"/>
  <c r="Q8023" i="2"/>
  <c r="R8023" i="2"/>
  <c r="F8024" i="2"/>
  <c r="G8024" i="2"/>
  <c r="H8024" i="2"/>
  <c r="L8024" i="2"/>
  <c r="N8024" i="2"/>
  <c r="I8024" i="2" s="1"/>
  <c r="P8024" i="2"/>
  <c r="Q8024" i="2"/>
  <c r="R8024" i="2" s="1"/>
  <c r="F8025" i="2"/>
  <c r="G8025" i="2"/>
  <c r="H8025" i="2"/>
  <c r="I8025" i="2"/>
  <c r="L8025" i="2"/>
  <c r="N8025" i="2"/>
  <c r="O8025" i="2"/>
  <c r="P8025" i="2"/>
  <c r="Q8025" i="2"/>
  <c r="R8025" i="2"/>
  <c r="H8026" i="2"/>
  <c r="L8026" i="2"/>
  <c r="N8026" i="2"/>
  <c r="O8026" i="2" s="1"/>
  <c r="P8026" i="2"/>
  <c r="Q8026" i="2"/>
  <c r="R8026" i="2" s="1"/>
  <c r="H8027" i="2"/>
  <c r="L8027" i="2"/>
  <c r="N8027" i="2"/>
  <c r="P8027" i="2"/>
  <c r="Q8027" i="2"/>
  <c r="R8027" i="2"/>
  <c r="H8028" i="2"/>
  <c r="L8028" i="2"/>
  <c r="N8028" i="2"/>
  <c r="O8028" i="2"/>
  <c r="P8028" i="2"/>
  <c r="Q8028" i="2"/>
  <c r="R8028" i="2"/>
  <c r="H8029" i="2"/>
  <c r="I8029" i="2"/>
  <c r="L8029" i="2"/>
  <c r="N8029" i="2"/>
  <c r="O8029" i="2" s="1"/>
  <c r="P8029" i="2"/>
  <c r="Q8029" i="2"/>
  <c r="R8029" i="2"/>
  <c r="G8030" i="2"/>
  <c r="H8030" i="2"/>
  <c r="L8030" i="2"/>
  <c r="N8030" i="2"/>
  <c r="P8030" i="2"/>
  <c r="Q8030" i="2"/>
  <c r="R8030" i="2" s="1"/>
  <c r="F8031" i="2"/>
  <c r="G8031" i="2"/>
  <c r="H8031" i="2"/>
  <c r="I8031" i="2"/>
  <c r="L8031" i="2"/>
  <c r="N8031" i="2"/>
  <c r="O8031" i="2"/>
  <c r="P8031" i="2"/>
  <c r="Q8031" i="2"/>
  <c r="R8031" i="2" s="1"/>
  <c r="H8032" i="2"/>
  <c r="L8032" i="2"/>
  <c r="N8032" i="2"/>
  <c r="P8032" i="2"/>
  <c r="Q8032" i="2"/>
  <c r="R8032" i="2" s="1"/>
  <c r="F8033" i="2"/>
  <c r="G8033" i="2"/>
  <c r="H8033" i="2"/>
  <c r="I8033" i="2"/>
  <c r="L8033" i="2"/>
  <c r="N8033" i="2"/>
  <c r="O8033" i="2"/>
  <c r="P8033" i="2"/>
  <c r="Q8033" i="2"/>
  <c r="R8033" i="2"/>
  <c r="F8034" i="2"/>
  <c r="G8034" i="2"/>
  <c r="H8034" i="2"/>
  <c r="I8034" i="2"/>
  <c r="L8034" i="2"/>
  <c r="N8034" i="2"/>
  <c r="O8034" i="2" s="1"/>
  <c r="P8034" i="2"/>
  <c r="Q8034" i="2"/>
  <c r="R8034" i="2"/>
  <c r="H8035" i="2"/>
  <c r="L8035" i="2"/>
  <c r="N8035" i="2"/>
  <c r="I8035" i="2" s="1"/>
  <c r="P8035" i="2"/>
  <c r="Q8035" i="2"/>
  <c r="R8035" i="2" s="1"/>
  <c r="H8036" i="2"/>
  <c r="L8036" i="2"/>
  <c r="N8036" i="2"/>
  <c r="P8036" i="2"/>
  <c r="Q8036" i="2"/>
  <c r="R8036" i="2" s="1"/>
  <c r="F8037" i="2"/>
  <c r="G8037" i="2"/>
  <c r="H8037" i="2"/>
  <c r="I8037" i="2"/>
  <c r="L8037" i="2"/>
  <c r="N8037" i="2"/>
  <c r="O8037" i="2"/>
  <c r="P8037" i="2"/>
  <c r="Q8037" i="2"/>
  <c r="R8037" i="2" s="1"/>
  <c r="F8038" i="2"/>
  <c r="G8038" i="2"/>
  <c r="H8038" i="2"/>
  <c r="I8038" i="2"/>
  <c r="L8038" i="2"/>
  <c r="N8038" i="2"/>
  <c r="O8038" i="2" s="1"/>
  <c r="P8038" i="2"/>
  <c r="Q8038" i="2"/>
  <c r="R8038" i="2"/>
  <c r="F8039" i="2"/>
  <c r="H8039" i="2"/>
  <c r="L8039" i="2"/>
  <c r="N8039" i="2"/>
  <c r="G8039" i="2" s="1"/>
  <c r="O8039" i="2"/>
  <c r="P8039" i="2"/>
  <c r="Q8039" i="2"/>
  <c r="R8039" i="2"/>
  <c r="G8040" i="2"/>
  <c r="H8040" i="2"/>
  <c r="I8040" i="2"/>
  <c r="L8040" i="2"/>
  <c r="N8040" i="2"/>
  <c r="F8040" i="2" s="1"/>
  <c r="O8040" i="2"/>
  <c r="P8040" i="2"/>
  <c r="Q8040" i="2"/>
  <c r="R8040" i="2" s="1"/>
  <c r="H8041" i="2"/>
  <c r="L8041" i="2"/>
  <c r="N8041" i="2"/>
  <c r="O8041" i="2"/>
  <c r="P8041" i="2"/>
  <c r="Q8041" i="2"/>
  <c r="R8041" i="2"/>
  <c r="F8042" i="2"/>
  <c r="G8042" i="2"/>
  <c r="H8042" i="2"/>
  <c r="L8042" i="2"/>
  <c r="N8042" i="2"/>
  <c r="I8042" i="2" s="1"/>
  <c r="P8042" i="2"/>
  <c r="Q8042" i="2"/>
  <c r="R8042" i="2"/>
  <c r="F8052" i="2"/>
  <c r="G8052" i="2"/>
  <c r="H8052" i="2"/>
  <c r="L8052" i="2"/>
  <c r="N8052" i="2"/>
  <c r="P8052" i="2"/>
  <c r="Q8052" i="2"/>
  <c r="R8052" i="2"/>
  <c r="F8053" i="2"/>
  <c r="G8053" i="2"/>
  <c r="H8053" i="2"/>
  <c r="I8053" i="2"/>
  <c r="L8053" i="2"/>
  <c r="N8053" i="2"/>
  <c r="O8053" i="2"/>
  <c r="P8053" i="2"/>
  <c r="Q8053" i="2"/>
  <c r="R8053" i="2" s="1"/>
  <c r="H8054" i="2"/>
  <c r="L8054" i="2"/>
  <c r="N8054" i="2"/>
  <c r="I8054" i="2" s="1"/>
  <c r="P8054" i="2"/>
  <c r="Q8054" i="2"/>
  <c r="R8054" i="2"/>
  <c r="H8055" i="2"/>
  <c r="L8055" i="2"/>
  <c r="N8055" i="2"/>
  <c r="O8055" i="2" s="1"/>
  <c r="P8055" i="2"/>
  <c r="Q8055" i="2"/>
  <c r="R8055" i="2" s="1"/>
  <c r="G8056" i="2"/>
  <c r="H8056" i="2"/>
  <c r="I8056" i="2"/>
  <c r="L8056" i="2"/>
  <c r="N8056" i="2"/>
  <c r="F8056" i="2" s="1"/>
  <c r="P8056" i="2"/>
  <c r="Q8056" i="2"/>
  <c r="R8056" i="2"/>
  <c r="H8057" i="2"/>
  <c r="L8057" i="2"/>
  <c r="N8057" i="2"/>
  <c r="G8057" i="2" s="1"/>
  <c r="O8057" i="2"/>
  <c r="P8057" i="2"/>
  <c r="Q8057" i="2"/>
  <c r="R8057" i="2" s="1"/>
  <c r="H8058" i="2"/>
  <c r="L8058" i="2"/>
  <c r="N8058" i="2"/>
  <c r="P8058" i="2"/>
  <c r="Q8058" i="2"/>
  <c r="R8058" i="2"/>
  <c r="F8059" i="2"/>
  <c r="G8059" i="2"/>
  <c r="H8059" i="2"/>
  <c r="I8059" i="2"/>
  <c r="L8059" i="2"/>
  <c r="N8059" i="2"/>
  <c r="O8059" i="2"/>
  <c r="P8059" i="2"/>
  <c r="Q8059" i="2"/>
  <c r="R8059" i="2" s="1"/>
  <c r="F8060" i="2"/>
  <c r="G8060" i="2"/>
  <c r="H8060" i="2"/>
  <c r="L8060" i="2"/>
  <c r="N8060" i="2"/>
  <c r="I8060" i="2" s="1"/>
  <c r="O8060" i="2"/>
  <c r="P8060" i="2"/>
  <c r="Q8060" i="2"/>
  <c r="R8060" i="2"/>
  <c r="F8061" i="2"/>
  <c r="G8061" i="2"/>
  <c r="H8061" i="2"/>
  <c r="I8061" i="2"/>
  <c r="L8061" i="2"/>
  <c r="N8061" i="2"/>
  <c r="O8061" i="2" s="1"/>
  <c r="P8061" i="2"/>
  <c r="Q8061" i="2"/>
  <c r="R8061" i="2" s="1"/>
  <c r="H8062" i="2"/>
  <c r="L8062" i="2"/>
  <c r="N8062" i="2"/>
  <c r="I8062" i="2" s="1"/>
  <c r="P8062" i="2"/>
  <c r="Q8062" i="2"/>
  <c r="R8062" i="2" s="1"/>
  <c r="H8063" i="2"/>
  <c r="I8063" i="2"/>
  <c r="L8063" i="2"/>
  <c r="N8063" i="2"/>
  <c r="O8063" i="2"/>
  <c r="P8063" i="2"/>
  <c r="Q8063" i="2"/>
  <c r="R8063" i="2" s="1"/>
  <c r="F8064" i="2"/>
  <c r="H8064" i="2"/>
  <c r="L8064" i="2"/>
  <c r="N8064" i="2"/>
  <c r="I8064" i="2" s="1"/>
  <c r="O8064" i="2"/>
  <c r="P8064" i="2"/>
  <c r="Q8064" i="2"/>
  <c r="R8064" i="2" s="1"/>
  <c r="F8065" i="2"/>
  <c r="G8065" i="2"/>
  <c r="H8065" i="2"/>
  <c r="I8065" i="2"/>
  <c r="L8065" i="2"/>
  <c r="N8065" i="2"/>
  <c r="O8065" i="2"/>
  <c r="P8065" i="2"/>
  <c r="Q8065" i="2"/>
  <c r="R8065" i="2"/>
  <c r="H8066" i="2"/>
  <c r="L8066" i="2"/>
  <c r="N8066" i="2"/>
  <c r="P8066" i="2"/>
  <c r="Q8066" i="2"/>
  <c r="R8066" i="2"/>
  <c r="H8067" i="2"/>
  <c r="I8067" i="2"/>
  <c r="L8067" i="2"/>
  <c r="N8067" i="2"/>
  <c r="F8067" i="2" s="1"/>
  <c r="O8067" i="2"/>
  <c r="P8067" i="2"/>
  <c r="Q8067" i="2"/>
  <c r="R8067" i="2" s="1"/>
  <c r="H8068" i="2"/>
  <c r="I8068" i="2"/>
  <c r="L8068" i="2"/>
  <c r="N8068" i="2"/>
  <c r="O8068" i="2"/>
  <c r="P8068" i="2"/>
  <c r="Q8068" i="2"/>
  <c r="R8068" i="2" s="1"/>
  <c r="F8069" i="2"/>
  <c r="H8069" i="2"/>
  <c r="L8069" i="2"/>
  <c r="N8069" i="2"/>
  <c r="G8069" i="2" s="1"/>
  <c r="O8069" i="2"/>
  <c r="P8069" i="2"/>
  <c r="Q8069" i="2"/>
  <c r="R8069" i="2"/>
  <c r="F8070" i="2"/>
  <c r="G8070" i="2"/>
  <c r="H8070" i="2"/>
  <c r="L8070" i="2"/>
  <c r="N8070" i="2"/>
  <c r="I8070" i="2" s="1"/>
  <c r="P8070" i="2"/>
  <c r="Q8070" i="2"/>
  <c r="R8070" i="2"/>
  <c r="F8071" i="2"/>
  <c r="G8071" i="2"/>
  <c r="H8071" i="2"/>
  <c r="I8071" i="2"/>
  <c r="L8071" i="2"/>
  <c r="N8071" i="2"/>
  <c r="O8071" i="2"/>
  <c r="P8071" i="2"/>
  <c r="Q8071" i="2"/>
  <c r="R8071" i="2" s="1"/>
  <c r="G8072" i="2"/>
  <c r="H8072" i="2"/>
  <c r="I8072" i="2"/>
  <c r="L8072" i="2"/>
  <c r="N8072" i="2"/>
  <c r="F8072" i="2" s="1"/>
  <c r="P8072" i="2"/>
  <c r="Q8072" i="2"/>
  <c r="R8072" i="2" s="1"/>
  <c r="H8073" i="2"/>
  <c r="I8073" i="2"/>
  <c r="L8073" i="2"/>
  <c r="N8073" i="2"/>
  <c r="O8073" i="2"/>
  <c r="P8073" i="2"/>
  <c r="Q8073" i="2"/>
  <c r="R8073" i="2" s="1"/>
  <c r="F8074" i="2"/>
  <c r="G8074" i="2"/>
  <c r="H8074" i="2"/>
  <c r="L8074" i="2"/>
  <c r="N8074" i="2"/>
  <c r="I8074" i="2" s="1"/>
  <c r="O8074" i="2"/>
  <c r="P8074" i="2"/>
  <c r="Q8074" i="2"/>
  <c r="R8074" i="2"/>
  <c r="F8075" i="2"/>
  <c r="H8075" i="2"/>
  <c r="I8075" i="2"/>
  <c r="L8075" i="2"/>
  <c r="N8075" i="2"/>
  <c r="G8075" i="2" s="1"/>
  <c r="P8075" i="2"/>
  <c r="Q8075" i="2"/>
  <c r="R8075" i="2"/>
  <c r="H8076" i="2"/>
  <c r="L8076" i="2"/>
  <c r="N8076" i="2"/>
  <c r="O8076" i="2"/>
  <c r="P8076" i="2"/>
  <c r="Q8076" i="2"/>
  <c r="R8076" i="2" s="1"/>
  <c r="F8077" i="2"/>
  <c r="G8077" i="2"/>
  <c r="H8077" i="2"/>
  <c r="I8077" i="2"/>
  <c r="L8077" i="2"/>
  <c r="N8077" i="2"/>
  <c r="O8077" i="2"/>
  <c r="P8077" i="2"/>
  <c r="Q8077" i="2"/>
  <c r="R8077" i="2"/>
  <c r="H8078" i="2"/>
  <c r="L8078" i="2"/>
  <c r="N8078" i="2"/>
  <c r="O8078" i="2" s="1"/>
  <c r="P8078" i="2"/>
  <c r="Q8078" i="2"/>
  <c r="R8078" i="2"/>
  <c r="F8079" i="2"/>
  <c r="G8079" i="2"/>
  <c r="H8079" i="2"/>
  <c r="L8079" i="2"/>
  <c r="N8079" i="2"/>
  <c r="I8079" i="2" s="1"/>
  <c r="O8079" i="2"/>
  <c r="P8079" i="2"/>
  <c r="Q8079" i="2"/>
  <c r="R8079" i="2" s="1"/>
  <c r="F8080" i="2"/>
  <c r="G8080" i="2"/>
  <c r="H8080" i="2"/>
  <c r="I8080" i="2"/>
  <c r="L8080" i="2"/>
  <c r="N8080" i="2"/>
  <c r="O8080" i="2" s="1"/>
  <c r="P8080" i="2"/>
  <c r="Q8080" i="2"/>
  <c r="R8080" i="2"/>
  <c r="F8081" i="2"/>
  <c r="H8081" i="2"/>
  <c r="I8081" i="2"/>
  <c r="L8081" i="2"/>
  <c r="N8081" i="2"/>
  <c r="G8081" i="2" s="1"/>
  <c r="O8081" i="2"/>
  <c r="P8081" i="2"/>
  <c r="Q8081" i="2"/>
  <c r="R8081" i="2" s="1"/>
  <c r="H8082" i="2"/>
  <c r="L8082" i="2"/>
  <c r="N8082" i="2"/>
  <c r="O8082" i="2"/>
  <c r="P8082" i="2"/>
  <c r="Q8082" i="2"/>
  <c r="R8082" i="2" s="1"/>
  <c r="F8083" i="2"/>
  <c r="G8083" i="2"/>
  <c r="H8083" i="2"/>
  <c r="I8083" i="2"/>
  <c r="L8083" i="2"/>
  <c r="N8083" i="2"/>
  <c r="O8083" i="2"/>
  <c r="P8083" i="2"/>
  <c r="Q8083" i="2"/>
  <c r="R8083" i="2"/>
  <c r="F8084" i="2"/>
  <c r="G8084" i="2"/>
  <c r="H8084" i="2"/>
  <c r="I8084" i="2"/>
  <c r="L8084" i="2"/>
  <c r="N8084" i="2"/>
  <c r="O8084" i="2"/>
  <c r="P8084" i="2"/>
  <c r="Q8084" i="2"/>
  <c r="R8084" i="2"/>
  <c r="F8085" i="2"/>
  <c r="G8085" i="2"/>
  <c r="H8085" i="2"/>
  <c r="I8085" i="2"/>
  <c r="L8085" i="2"/>
  <c r="N8085" i="2"/>
  <c r="O8085" i="2" s="1"/>
  <c r="P8085" i="2"/>
  <c r="Q8085" i="2"/>
  <c r="R8085" i="2" s="1"/>
  <c r="H8086" i="2"/>
  <c r="L8086" i="2"/>
  <c r="N8086" i="2"/>
  <c r="O8086" i="2" s="1"/>
  <c r="P8086" i="2"/>
  <c r="Q8086" i="2"/>
  <c r="R8086" i="2" s="1"/>
  <c r="H8087" i="2"/>
  <c r="L8087" i="2"/>
  <c r="N8087" i="2"/>
  <c r="O8087" i="2" s="1"/>
  <c r="P8087" i="2"/>
  <c r="Q8087" i="2"/>
  <c r="R8087" i="2" s="1"/>
  <c r="H8097" i="2"/>
  <c r="L8097" i="2"/>
  <c r="N8097" i="2"/>
  <c r="O8097" i="2"/>
  <c r="P8097" i="2"/>
  <c r="Q8097" i="2"/>
  <c r="R8097" i="2"/>
  <c r="F8098" i="2"/>
  <c r="G8098" i="2"/>
  <c r="H8098" i="2"/>
  <c r="L8098" i="2"/>
  <c r="N8098" i="2"/>
  <c r="I8098" i="2" s="1"/>
  <c r="O8098" i="2"/>
  <c r="P8098" i="2"/>
  <c r="Q8098" i="2"/>
  <c r="R8098" i="2"/>
  <c r="F8099" i="2"/>
  <c r="G8099" i="2"/>
  <c r="H8099" i="2"/>
  <c r="I8099" i="2"/>
  <c r="L8099" i="2"/>
  <c r="N8099" i="2"/>
  <c r="O8099" i="2" s="1"/>
  <c r="P8099" i="2"/>
  <c r="Q8099" i="2"/>
  <c r="R8099" i="2"/>
  <c r="H8100" i="2"/>
  <c r="L8100" i="2"/>
  <c r="N8100" i="2"/>
  <c r="F8100" i="2" s="1"/>
  <c r="P8100" i="2"/>
  <c r="Q8100" i="2"/>
  <c r="R8100" i="2"/>
  <c r="F8110" i="2"/>
  <c r="G8110" i="2"/>
  <c r="H8110" i="2"/>
  <c r="L8110" i="2"/>
  <c r="N8110" i="2"/>
  <c r="I8110" i="2" s="1"/>
  <c r="O8110" i="2"/>
  <c r="P8110" i="2"/>
  <c r="Q8110" i="2"/>
  <c r="R8110" i="2" s="1"/>
  <c r="H8111" i="2"/>
  <c r="L8111" i="2"/>
  <c r="N8111" i="2"/>
  <c r="O8111" i="2"/>
  <c r="P8111" i="2"/>
  <c r="Q8111" i="2"/>
  <c r="R8111" i="2"/>
  <c r="F8112" i="2"/>
  <c r="H8112" i="2"/>
  <c r="L8112" i="2"/>
  <c r="N8112" i="2"/>
  <c r="G8112" i="2" s="1"/>
  <c r="O8112" i="2"/>
  <c r="P8112" i="2"/>
  <c r="Q8112" i="2"/>
  <c r="R8112" i="2"/>
  <c r="F8113" i="2"/>
  <c r="G8113" i="2"/>
  <c r="H8113" i="2"/>
  <c r="L8113" i="2"/>
  <c r="N8113" i="2"/>
  <c r="I8113" i="2" s="1"/>
  <c r="P8113" i="2"/>
  <c r="Q8113" i="2"/>
  <c r="R8113" i="2"/>
  <c r="F8114" i="2"/>
  <c r="G8114" i="2"/>
  <c r="H8114" i="2"/>
  <c r="I8114" i="2"/>
  <c r="L8114" i="2"/>
  <c r="N8114" i="2"/>
  <c r="O8114" i="2"/>
  <c r="P8114" i="2"/>
  <c r="Q8114" i="2"/>
  <c r="R8114" i="2" s="1"/>
  <c r="H8115" i="2"/>
  <c r="L8115" i="2"/>
  <c r="N8115" i="2"/>
  <c r="O8115" i="2"/>
  <c r="P8115" i="2"/>
  <c r="Q8115" i="2"/>
  <c r="R8115" i="2" s="1"/>
  <c r="H8125" i="2"/>
  <c r="L8125" i="2"/>
  <c r="N8125" i="2"/>
  <c r="O8125" i="2"/>
  <c r="P8125" i="2"/>
  <c r="Q8125" i="2"/>
  <c r="R8125" i="2"/>
  <c r="H8126" i="2"/>
  <c r="L8126" i="2"/>
  <c r="N8126" i="2"/>
  <c r="O8126" i="2"/>
  <c r="P8126" i="2"/>
  <c r="Q8126" i="2"/>
  <c r="R8126" i="2"/>
  <c r="G8127" i="2"/>
  <c r="H8127" i="2"/>
  <c r="I8127" i="2"/>
  <c r="L8127" i="2"/>
  <c r="N8127" i="2"/>
  <c r="F8127" i="2" s="1"/>
  <c r="O8127" i="2"/>
  <c r="P8127" i="2"/>
  <c r="Q8127" i="2"/>
  <c r="R8127" i="2"/>
  <c r="F8138" i="2"/>
  <c r="H8138" i="2"/>
  <c r="I8138" i="2"/>
  <c r="L8138" i="2"/>
  <c r="N8138" i="2"/>
  <c r="G8138" i="2" s="1"/>
  <c r="P8138" i="2"/>
  <c r="Q8138" i="2"/>
  <c r="R8138" i="2"/>
  <c r="F8139" i="2"/>
  <c r="G8139" i="2"/>
  <c r="H8139" i="2"/>
  <c r="L8139" i="2"/>
  <c r="N8139" i="2"/>
  <c r="I8139" i="2" s="1"/>
  <c r="O8139" i="2"/>
  <c r="P8139" i="2"/>
  <c r="Q8139" i="2"/>
  <c r="R8139" i="2" s="1"/>
  <c r="F8140" i="2"/>
  <c r="G8140" i="2"/>
  <c r="H8140" i="2"/>
  <c r="I8140" i="2"/>
  <c r="L8140" i="2"/>
  <c r="N8140" i="2"/>
  <c r="O8140" i="2"/>
  <c r="P8140" i="2"/>
  <c r="Q8140" i="2"/>
  <c r="R8140" i="2"/>
  <c r="H8141" i="2"/>
  <c r="L8141" i="2"/>
  <c r="N8141" i="2"/>
  <c r="O8141" i="2" s="1"/>
  <c r="P8141" i="2"/>
  <c r="Q8141" i="2"/>
  <c r="R8141" i="2"/>
  <c r="F8142" i="2"/>
  <c r="G8142" i="2"/>
  <c r="H8142" i="2"/>
  <c r="L8142" i="2"/>
  <c r="N8142" i="2"/>
  <c r="I8142" i="2" s="1"/>
  <c r="O8142" i="2"/>
  <c r="P8142" i="2"/>
  <c r="Q8142" i="2"/>
  <c r="R8142" i="2" s="1"/>
  <c r="F8143" i="2"/>
  <c r="G8143" i="2"/>
  <c r="H8143" i="2"/>
  <c r="I8143" i="2"/>
  <c r="L8143" i="2"/>
  <c r="N8143" i="2"/>
  <c r="O8143" i="2" s="1"/>
  <c r="P8143" i="2"/>
  <c r="Q8143" i="2"/>
  <c r="R8143" i="2"/>
  <c r="H8144" i="2"/>
  <c r="I8144" i="2"/>
  <c r="L8144" i="2"/>
  <c r="N8144" i="2"/>
  <c r="G8144" i="2" s="1"/>
  <c r="O8144" i="2"/>
  <c r="P8144" i="2"/>
  <c r="Q8144" i="2"/>
  <c r="R8144" i="2" s="1"/>
  <c r="H8145" i="2"/>
  <c r="L8145" i="2"/>
  <c r="N8145" i="2"/>
  <c r="O8145" i="2"/>
  <c r="P8145" i="2"/>
  <c r="Q8145" i="2"/>
  <c r="R8145" i="2"/>
  <c r="F8146" i="2"/>
  <c r="G8146" i="2"/>
  <c r="H8146" i="2"/>
  <c r="I8146" i="2"/>
  <c r="L8146" i="2"/>
  <c r="N8146" i="2"/>
  <c r="O8146" i="2"/>
  <c r="P8146" i="2"/>
  <c r="Q8146" i="2"/>
  <c r="R8146" i="2"/>
  <c r="F8147" i="2"/>
  <c r="G8147" i="2"/>
  <c r="H8147" i="2"/>
  <c r="I8147" i="2"/>
  <c r="L8147" i="2"/>
  <c r="N8147" i="2"/>
  <c r="O8147" i="2"/>
  <c r="P8147" i="2"/>
  <c r="Q8147" i="2"/>
  <c r="R8147" i="2" s="1"/>
  <c r="F8158" i="2"/>
  <c r="G8158" i="2"/>
  <c r="H8158" i="2"/>
  <c r="I8158" i="2"/>
  <c r="L8158" i="2"/>
  <c r="N8158" i="2"/>
  <c r="O8158" i="2" s="1"/>
  <c r="P8158" i="2"/>
  <c r="Q8158" i="2"/>
  <c r="R8158" i="2"/>
  <c r="H8159" i="2"/>
  <c r="L8159" i="2"/>
  <c r="N8159" i="2"/>
  <c r="O8159" i="2" s="1"/>
  <c r="P8159" i="2"/>
  <c r="Q8159" i="2"/>
  <c r="R8159" i="2"/>
  <c r="G8160" i="2"/>
  <c r="H8160" i="2"/>
  <c r="I8160" i="2"/>
  <c r="L8160" i="2"/>
  <c r="N8160" i="2"/>
  <c r="F8160" i="2" s="1"/>
  <c r="O8160" i="2"/>
  <c r="P8160" i="2"/>
  <c r="Q8160" i="2"/>
  <c r="R8160" i="2" s="1"/>
  <c r="H8161" i="2"/>
  <c r="L8161" i="2"/>
  <c r="N8161" i="2"/>
  <c r="O8161" i="2"/>
  <c r="P8161" i="2"/>
  <c r="Q8161" i="2"/>
  <c r="R8161" i="2" s="1"/>
  <c r="H8162" i="2"/>
  <c r="L8162" i="2"/>
  <c r="N8162" i="2"/>
  <c r="O8162" i="2"/>
  <c r="P8162" i="2"/>
  <c r="Q8162" i="2"/>
  <c r="R8162" i="2"/>
  <c r="F8163" i="2"/>
  <c r="G8163" i="2"/>
  <c r="H8163" i="2"/>
  <c r="I8163" i="2"/>
  <c r="L8163" i="2"/>
  <c r="N8163" i="2"/>
  <c r="O8163" i="2" s="1"/>
  <c r="P8163" i="2"/>
  <c r="Q8163" i="2"/>
  <c r="R8163" i="2"/>
  <c r="H8164" i="2"/>
  <c r="I8164" i="2"/>
  <c r="L8164" i="2"/>
  <c r="N8164" i="2"/>
  <c r="P8164" i="2"/>
  <c r="Q8164" i="2"/>
  <c r="R8164" i="2"/>
  <c r="H8165" i="2"/>
  <c r="L8165" i="2"/>
  <c r="N8165" i="2"/>
  <c r="O8165" i="2" s="1"/>
  <c r="P8165" i="2"/>
  <c r="Q8165" i="2"/>
  <c r="R8165" i="2" s="1"/>
  <c r="H8176" i="2"/>
  <c r="L8176" i="2"/>
  <c r="N8176" i="2"/>
  <c r="O8176" i="2"/>
  <c r="P8176" i="2"/>
  <c r="Q8176" i="2"/>
  <c r="R8176" i="2"/>
  <c r="H8177" i="2"/>
  <c r="L8177" i="2"/>
  <c r="N8177" i="2"/>
  <c r="O8177" i="2"/>
  <c r="P8177" i="2"/>
  <c r="Q8177" i="2"/>
  <c r="R8177" i="2"/>
  <c r="F8178" i="2"/>
  <c r="G8178" i="2"/>
  <c r="H8178" i="2"/>
  <c r="L8178" i="2"/>
  <c r="N8178" i="2"/>
  <c r="I8178" i="2" s="1"/>
  <c r="P8178" i="2"/>
  <c r="Q8178" i="2"/>
  <c r="R8178" i="2" s="1"/>
  <c r="F8179" i="2"/>
  <c r="G8179" i="2"/>
  <c r="H8179" i="2"/>
  <c r="I8179" i="2"/>
  <c r="L8179" i="2"/>
  <c r="N8179" i="2"/>
  <c r="O8179" i="2"/>
  <c r="P8179" i="2"/>
  <c r="Q8179" i="2"/>
  <c r="R8179" i="2"/>
  <c r="F8180" i="2"/>
  <c r="G8180" i="2"/>
  <c r="H8180" i="2"/>
  <c r="I8180" i="2"/>
  <c r="L8180" i="2"/>
  <c r="N8180" i="2"/>
  <c r="O8180" i="2"/>
  <c r="P8180" i="2"/>
  <c r="Q8180" i="2"/>
  <c r="R8180" i="2" s="1"/>
  <c r="H8181" i="2"/>
  <c r="L8181" i="2"/>
  <c r="N8181" i="2"/>
  <c r="O8181" i="2"/>
  <c r="P8181" i="2"/>
  <c r="Q8181" i="2"/>
  <c r="R8181" i="2" s="1"/>
  <c r="H8182" i="2"/>
  <c r="L8182" i="2"/>
  <c r="N8182" i="2"/>
  <c r="O8182" i="2"/>
  <c r="P8182" i="2"/>
  <c r="Q8182" i="2"/>
  <c r="R8182" i="2"/>
  <c r="G8192" i="2"/>
  <c r="H8192" i="2"/>
  <c r="I8192" i="2"/>
  <c r="L8192" i="2"/>
  <c r="N8192" i="2"/>
  <c r="F8192" i="2" s="1"/>
  <c r="O8192" i="2"/>
  <c r="P8192" i="2"/>
  <c r="Q8192" i="2"/>
  <c r="R8192" i="2" s="1"/>
  <c r="F8193" i="2"/>
  <c r="G8193" i="2"/>
  <c r="H8193" i="2"/>
  <c r="I8193" i="2"/>
  <c r="L8193" i="2"/>
  <c r="N8193" i="2"/>
  <c r="O8193" i="2" s="1"/>
  <c r="P8193" i="2"/>
  <c r="Q8193" i="2"/>
  <c r="R8193" i="2"/>
  <c r="H8194" i="2"/>
  <c r="L8194" i="2"/>
  <c r="N8194" i="2"/>
  <c r="O8194" i="2"/>
  <c r="P8194" i="2"/>
  <c r="Q8194" i="2"/>
  <c r="R8194" i="2" s="1"/>
  <c r="H8195" i="2"/>
  <c r="L8195" i="2"/>
  <c r="N8195" i="2"/>
  <c r="P8195" i="2"/>
  <c r="Q8195" i="2"/>
  <c r="R8195" i="2"/>
  <c r="H8196" i="2"/>
  <c r="L8196" i="2"/>
  <c r="N8196" i="2"/>
  <c r="P8196" i="2"/>
  <c r="Q8196" i="2"/>
  <c r="R8196" i="2"/>
  <c r="F8197" i="2"/>
  <c r="G8197" i="2"/>
  <c r="H8197" i="2"/>
  <c r="L8197" i="2"/>
  <c r="N8197" i="2"/>
  <c r="I8197" i="2" s="1"/>
  <c r="O8197" i="2"/>
  <c r="P8197" i="2"/>
  <c r="Q8197" i="2"/>
  <c r="R8197" i="2" s="1"/>
  <c r="G8198" i="2"/>
  <c r="H8198" i="2"/>
  <c r="I8198" i="2"/>
  <c r="L8198" i="2"/>
  <c r="N8198" i="2"/>
  <c r="F8198" i="2" s="1"/>
  <c r="P8198" i="2"/>
  <c r="Q8198" i="2"/>
  <c r="R8198" i="2"/>
  <c r="F8208" i="2"/>
  <c r="H8208" i="2"/>
  <c r="I8208" i="2"/>
  <c r="L8208" i="2"/>
  <c r="N8208" i="2"/>
  <c r="G8208" i="2" s="1"/>
  <c r="O8208" i="2"/>
  <c r="P8208" i="2"/>
  <c r="Q8208" i="2"/>
  <c r="R8208" i="2" s="1"/>
  <c r="H8209" i="2"/>
  <c r="L8209" i="2"/>
  <c r="N8209" i="2"/>
  <c r="O8209" i="2"/>
  <c r="P8209" i="2"/>
  <c r="Q8209" i="2"/>
  <c r="R8209" i="2" s="1"/>
  <c r="F8210" i="2"/>
  <c r="G8210" i="2"/>
  <c r="H8210" i="2"/>
  <c r="I8210" i="2"/>
  <c r="L8210" i="2"/>
  <c r="N8210" i="2"/>
  <c r="O8210" i="2"/>
  <c r="P8210" i="2"/>
  <c r="Q8210" i="2"/>
  <c r="R8210" i="2"/>
  <c r="F8211" i="2"/>
  <c r="G8211" i="2"/>
  <c r="H8211" i="2"/>
  <c r="L8211" i="2"/>
  <c r="N8211" i="2"/>
  <c r="I8211" i="2" s="1"/>
  <c r="O8211" i="2"/>
  <c r="P8211" i="2"/>
  <c r="Q8211" i="2"/>
  <c r="R8211" i="2"/>
  <c r="F8212" i="2"/>
  <c r="G8212" i="2"/>
  <c r="H8212" i="2"/>
  <c r="I8212" i="2"/>
  <c r="L8212" i="2"/>
  <c r="N8212" i="2"/>
  <c r="O8212" i="2" s="1"/>
  <c r="P8212" i="2"/>
  <c r="Q8212" i="2"/>
  <c r="R8212" i="2" s="1"/>
  <c r="H8213" i="2"/>
  <c r="I8213" i="2"/>
  <c r="L8213" i="2"/>
  <c r="N8213" i="2"/>
  <c r="O8213" i="2"/>
  <c r="P8213" i="2"/>
  <c r="Q8213" i="2"/>
  <c r="R8213" i="2" s="1"/>
  <c r="H8214" i="2"/>
  <c r="L8214" i="2"/>
  <c r="N8214" i="2"/>
  <c r="O8214" i="2" s="1"/>
  <c r="P8214" i="2"/>
  <c r="Q8214" i="2"/>
  <c r="R8214" i="2"/>
  <c r="H8215" i="2"/>
  <c r="L8215" i="2"/>
  <c r="N8215" i="2"/>
  <c r="O8215" i="2" s="1"/>
  <c r="P8215" i="2"/>
  <c r="Q8215" i="2"/>
  <c r="R8215" i="2"/>
  <c r="F8216" i="2"/>
  <c r="G8216" i="2"/>
  <c r="H8216" i="2"/>
  <c r="I8216" i="2"/>
  <c r="L8216" i="2"/>
  <c r="N8216" i="2"/>
  <c r="O8216" i="2"/>
  <c r="P8216" i="2"/>
  <c r="Q8216" i="2"/>
  <c r="R8216" i="2"/>
  <c r="F8217" i="2"/>
  <c r="G8217" i="2"/>
  <c r="H8217" i="2"/>
  <c r="I8217" i="2"/>
  <c r="L8217" i="2"/>
  <c r="N8217" i="2"/>
  <c r="O8217" i="2" s="1"/>
  <c r="P8217" i="2"/>
  <c r="Q8217" i="2"/>
  <c r="R8217" i="2"/>
  <c r="H8218" i="2"/>
  <c r="L8218" i="2"/>
  <c r="N8218" i="2"/>
  <c r="F8218" i="2" s="1"/>
  <c r="P8218" i="2"/>
  <c r="Q8218" i="2"/>
  <c r="R8218" i="2" s="1"/>
  <c r="H8219" i="2"/>
  <c r="I8219" i="2"/>
  <c r="L8219" i="2"/>
  <c r="N8219" i="2"/>
  <c r="O8219" i="2" s="1"/>
  <c r="P8219" i="2"/>
  <c r="Q8219" i="2"/>
  <c r="R8219" i="2"/>
  <c r="H8220" i="2"/>
  <c r="L8220" i="2"/>
  <c r="N8220" i="2"/>
  <c r="O8220" i="2"/>
  <c r="P8220" i="2"/>
  <c r="Q8220" i="2"/>
  <c r="R8220" i="2"/>
  <c r="F8221" i="2"/>
  <c r="G8221" i="2"/>
  <c r="H8221" i="2"/>
  <c r="L8221" i="2"/>
  <c r="N8221" i="2"/>
  <c r="I8221" i="2" s="1"/>
  <c r="P8221" i="2"/>
  <c r="Q8221" i="2"/>
  <c r="R8221" i="2"/>
  <c r="F8222" i="2"/>
  <c r="G8222" i="2"/>
  <c r="H8222" i="2"/>
  <c r="I8222" i="2"/>
  <c r="L8222" i="2"/>
  <c r="N8222" i="2"/>
  <c r="O8222" i="2"/>
  <c r="P8222" i="2"/>
  <c r="Q8222" i="2"/>
  <c r="R8222" i="2"/>
  <c r="H8223" i="2"/>
  <c r="L8223" i="2"/>
  <c r="N8223" i="2"/>
  <c r="P8223" i="2"/>
  <c r="Q8223" i="2"/>
  <c r="R8223" i="2" s="1"/>
  <c r="H8224" i="2"/>
  <c r="I8224" i="2"/>
  <c r="L8224" i="2"/>
  <c r="N8224" i="2"/>
  <c r="O8224" i="2"/>
  <c r="P8224" i="2"/>
  <c r="Q8224" i="2"/>
  <c r="R8224" i="2" s="1"/>
  <c r="H8234" i="2"/>
  <c r="L8234" i="2"/>
  <c r="N8234" i="2"/>
  <c r="O8234" i="2"/>
  <c r="P8234" i="2"/>
  <c r="Q8234" i="2"/>
  <c r="R8234" i="2"/>
  <c r="G8235" i="2"/>
  <c r="H8235" i="2"/>
  <c r="I8235" i="2"/>
  <c r="L8235" i="2"/>
  <c r="N8235" i="2"/>
  <c r="F8235" i="2" s="1"/>
  <c r="O8235" i="2"/>
  <c r="P8235" i="2"/>
  <c r="Q8235" i="2"/>
  <c r="R8235" i="2"/>
  <c r="F8236" i="2"/>
  <c r="G8236" i="2"/>
  <c r="H8236" i="2"/>
  <c r="I8236" i="2"/>
  <c r="L8236" i="2"/>
  <c r="N8236" i="2"/>
  <c r="O8236" i="2" s="1"/>
  <c r="P8236" i="2"/>
  <c r="Q8236" i="2"/>
  <c r="R8236" i="2"/>
  <c r="H8237" i="2"/>
  <c r="L8237" i="2"/>
  <c r="N8237" i="2"/>
  <c r="F8237" i="2" s="1"/>
  <c r="P8237" i="2"/>
  <c r="Q8237" i="2"/>
  <c r="R8237" i="2" s="1"/>
  <c r="G8238" i="2"/>
  <c r="H8238" i="2"/>
  <c r="I8238" i="2"/>
  <c r="L8238" i="2"/>
  <c r="N8238" i="2"/>
  <c r="P8238" i="2"/>
  <c r="Q8238" i="2"/>
  <c r="R8238" i="2"/>
  <c r="H8239" i="2"/>
  <c r="L8239" i="2"/>
  <c r="N8239" i="2"/>
  <c r="O8239" i="2"/>
  <c r="P8239" i="2"/>
  <c r="Q8239" i="2"/>
  <c r="R8239" i="2"/>
  <c r="F8240" i="2"/>
  <c r="G8240" i="2"/>
  <c r="H8240" i="2"/>
  <c r="L8240" i="2"/>
  <c r="N8240" i="2"/>
  <c r="I8240" i="2" s="1"/>
  <c r="O8240" i="2"/>
  <c r="P8240" i="2"/>
  <c r="Q8240" i="2"/>
  <c r="R8240" i="2"/>
  <c r="G8241" i="2"/>
  <c r="H8241" i="2"/>
  <c r="I8241" i="2"/>
  <c r="L8241" i="2"/>
  <c r="N8241" i="2"/>
  <c r="F8241" i="2" s="1"/>
  <c r="P8241" i="2"/>
  <c r="Q8241" i="2"/>
  <c r="R8241" i="2"/>
  <c r="H8242" i="2"/>
  <c r="I8242" i="2"/>
  <c r="L8242" i="2"/>
  <c r="N8242" i="2"/>
  <c r="O8242" i="2"/>
  <c r="P8242" i="2"/>
  <c r="Q8242" i="2"/>
  <c r="R8242" i="2" s="1"/>
  <c r="H8243" i="2"/>
  <c r="I8243" i="2"/>
  <c r="L8243" i="2"/>
  <c r="N8243" i="2"/>
  <c r="F8243" i="2" s="1"/>
  <c r="O8243" i="2"/>
  <c r="P8243" i="2"/>
  <c r="Q8243" i="2"/>
  <c r="R8243" i="2" s="1"/>
  <c r="H8244" i="2"/>
  <c r="I8244" i="2"/>
  <c r="L8244" i="2"/>
  <c r="N8244" i="2"/>
  <c r="P8244" i="2"/>
  <c r="Q8244" i="2"/>
  <c r="R8244" i="2"/>
  <c r="F8245" i="2"/>
  <c r="G8245" i="2"/>
  <c r="H8245" i="2"/>
  <c r="L8245" i="2"/>
  <c r="N8245" i="2"/>
  <c r="I8245" i="2" s="1"/>
  <c r="O8245" i="2"/>
  <c r="P8245" i="2"/>
  <c r="Q8245" i="2"/>
  <c r="R8245" i="2"/>
  <c r="F8246" i="2"/>
  <c r="G8246" i="2"/>
  <c r="H8246" i="2"/>
  <c r="I8246" i="2"/>
  <c r="L8246" i="2"/>
  <c r="N8246" i="2"/>
  <c r="O8246" i="2" s="1"/>
  <c r="P8246" i="2"/>
  <c r="Q8246" i="2"/>
  <c r="R8246" i="2" s="1"/>
  <c r="G8247" i="2"/>
  <c r="H8247" i="2"/>
  <c r="L8247" i="2"/>
  <c r="N8247" i="2"/>
  <c r="F8247" i="2" s="1"/>
  <c r="O8247" i="2"/>
  <c r="P8247" i="2"/>
  <c r="Q8247" i="2"/>
  <c r="R8247" i="2" s="1"/>
  <c r="H8248" i="2"/>
  <c r="L8248" i="2"/>
  <c r="N8248" i="2"/>
  <c r="P8248" i="2"/>
  <c r="Q8248" i="2"/>
  <c r="R8248" i="2" s="1"/>
  <c r="H8249" i="2"/>
  <c r="I8249" i="2"/>
  <c r="L8249" i="2"/>
  <c r="N8249" i="2"/>
  <c r="O8249" i="2"/>
  <c r="P8249" i="2"/>
  <c r="Q8249" i="2"/>
  <c r="R8249" i="2"/>
  <c r="F8250" i="2"/>
  <c r="H8250" i="2"/>
  <c r="L8250" i="2"/>
  <c r="N8250" i="2"/>
  <c r="P8250" i="2"/>
  <c r="Q8250" i="2"/>
  <c r="R8250" i="2"/>
  <c r="F8251" i="2"/>
  <c r="G8251" i="2"/>
  <c r="H8251" i="2"/>
  <c r="I8251" i="2"/>
  <c r="L8251" i="2"/>
  <c r="N8251" i="2"/>
  <c r="O8251" i="2" s="1"/>
  <c r="P8251" i="2"/>
  <c r="Q8251" i="2"/>
  <c r="R8251" i="2"/>
  <c r="H8252" i="2"/>
  <c r="L8252" i="2"/>
  <c r="N8252" i="2"/>
  <c r="P8252" i="2"/>
  <c r="Q8252" i="2"/>
  <c r="R8252" i="2"/>
  <c r="H8253" i="2"/>
  <c r="L8253" i="2"/>
  <c r="N8253" i="2"/>
  <c r="F8253" i="2" s="1"/>
  <c r="O8253" i="2"/>
  <c r="P8253" i="2"/>
  <c r="Q8253" i="2"/>
  <c r="R8253" i="2" s="1"/>
  <c r="H8254" i="2"/>
  <c r="L8254" i="2"/>
  <c r="N8254" i="2"/>
  <c r="P8254" i="2"/>
  <c r="Q8254" i="2"/>
  <c r="R8254" i="2"/>
  <c r="H8255" i="2"/>
  <c r="L8255" i="2"/>
  <c r="N8255" i="2"/>
  <c r="O8255" i="2"/>
  <c r="P8255" i="2"/>
  <c r="Q8255" i="2"/>
  <c r="R8255" i="2"/>
  <c r="F8256" i="2"/>
  <c r="G8256" i="2"/>
  <c r="H8256" i="2"/>
  <c r="I8256" i="2"/>
  <c r="L8256" i="2"/>
  <c r="N8256" i="2"/>
  <c r="O8256" i="2" s="1"/>
  <c r="P8256" i="2"/>
  <c r="Q8256" i="2"/>
  <c r="R8256" i="2"/>
  <c r="F8257" i="2"/>
  <c r="G8257" i="2"/>
  <c r="H8257" i="2"/>
  <c r="I8257" i="2"/>
  <c r="L8257" i="2"/>
  <c r="N8257" i="2"/>
  <c r="O8257" i="2" s="1"/>
  <c r="P8257" i="2"/>
  <c r="Q8257" i="2"/>
  <c r="R8257" i="2"/>
  <c r="H8258" i="2"/>
  <c r="I8258" i="2"/>
  <c r="L8258" i="2"/>
  <c r="N8258" i="2"/>
  <c r="P8258" i="2"/>
  <c r="Q8258" i="2"/>
  <c r="R8258" i="2" s="1"/>
  <c r="H8259" i="2"/>
  <c r="I8259" i="2"/>
  <c r="L8259" i="2"/>
  <c r="N8259" i="2"/>
  <c r="O8259" i="2"/>
  <c r="P8259" i="2"/>
  <c r="Q8259" i="2"/>
  <c r="R8259" i="2"/>
  <c r="F8260" i="2"/>
  <c r="H8260" i="2"/>
  <c r="L8260" i="2"/>
  <c r="N8260" i="2"/>
  <c r="O8260" i="2"/>
  <c r="P8260" i="2"/>
  <c r="Q8260" i="2"/>
  <c r="R8260" i="2" s="1"/>
  <c r="F8261" i="2"/>
  <c r="G8261" i="2"/>
  <c r="H8261" i="2"/>
  <c r="I8261" i="2"/>
  <c r="L8261" i="2"/>
  <c r="N8261" i="2"/>
  <c r="O8261" i="2"/>
  <c r="P8261" i="2"/>
  <c r="Q8261" i="2"/>
  <c r="R8261" i="2"/>
  <c r="F8262" i="2"/>
  <c r="G8262" i="2"/>
  <c r="H8262" i="2"/>
  <c r="I8262" i="2"/>
  <c r="L8262" i="2"/>
  <c r="N8262" i="2"/>
  <c r="O8262" i="2" s="1"/>
  <c r="P8262" i="2"/>
  <c r="Q8262" i="2"/>
  <c r="R8262" i="2"/>
  <c r="H8263" i="2"/>
  <c r="I8263" i="2"/>
  <c r="L8263" i="2"/>
  <c r="N8263" i="2"/>
  <c r="F8263" i="2" s="1"/>
  <c r="O8263" i="2"/>
  <c r="P8263" i="2"/>
  <c r="Q8263" i="2"/>
  <c r="R8263" i="2"/>
  <c r="H8264" i="2"/>
  <c r="L8264" i="2"/>
  <c r="N8264" i="2"/>
  <c r="O8264" i="2"/>
  <c r="P8264" i="2"/>
  <c r="Q8264" i="2"/>
  <c r="R8264" i="2"/>
  <c r="H8265" i="2"/>
  <c r="L8265" i="2"/>
  <c r="N8265" i="2"/>
  <c r="O8265" i="2" s="1"/>
  <c r="P8265" i="2"/>
  <c r="Q8265" i="2"/>
  <c r="R8265" i="2"/>
  <c r="F8266" i="2"/>
  <c r="G8266" i="2"/>
  <c r="H8266" i="2"/>
  <c r="I8266" i="2"/>
  <c r="L8266" i="2"/>
  <c r="N8266" i="2"/>
  <c r="O8266" i="2"/>
  <c r="P8266" i="2"/>
  <c r="Q8266" i="2"/>
  <c r="R8266" i="2" s="1"/>
  <c r="F8276" i="2"/>
  <c r="G8276" i="2"/>
  <c r="H8276" i="2"/>
  <c r="L8276" i="2"/>
  <c r="N8276" i="2"/>
  <c r="I8276" i="2" s="1"/>
  <c r="P8276" i="2"/>
  <c r="Q8276" i="2"/>
  <c r="R8276" i="2"/>
  <c r="F8277" i="2"/>
  <c r="G8277" i="2"/>
  <c r="H8277" i="2"/>
  <c r="I8277" i="2"/>
  <c r="L8277" i="2"/>
  <c r="N8277" i="2"/>
  <c r="O8277" i="2"/>
  <c r="P8277" i="2"/>
  <c r="Q8277" i="2"/>
  <c r="R8277" i="2" s="1"/>
  <c r="H8278" i="2"/>
  <c r="L8278" i="2"/>
  <c r="N8278" i="2"/>
  <c r="P8278" i="2"/>
  <c r="Q8278" i="2"/>
  <c r="R8278" i="2" s="1"/>
  <c r="H8279" i="2"/>
  <c r="I8279" i="2"/>
  <c r="L8279" i="2"/>
  <c r="N8279" i="2"/>
  <c r="O8279" i="2"/>
  <c r="P8279" i="2"/>
  <c r="Q8279" i="2"/>
  <c r="R8279" i="2" s="1"/>
  <c r="F8280" i="2"/>
  <c r="G8280" i="2"/>
  <c r="H8280" i="2"/>
  <c r="L8280" i="2"/>
  <c r="N8280" i="2"/>
  <c r="I8280" i="2" s="1"/>
  <c r="O8280" i="2"/>
  <c r="P8280" i="2"/>
  <c r="Q8280" i="2"/>
  <c r="R8280" i="2" s="1"/>
  <c r="F8281" i="2"/>
  <c r="H8281" i="2"/>
  <c r="I8281" i="2"/>
  <c r="L8281" i="2"/>
  <c r="N8281" i="2"/>
  <c r="G8281" i="2" s="1"/>
  <c r="P8281" i="2"/>
  <c r="Q8281" i="2"/>
  <c r="R8281" i="2"/>
  <c r="H8282" i="2"/>
  <c r="L8282" i="2"/>
  <c r="N8282" i="2"/>
  <c r="I8282" i="2" s="1"/>
  <c r="O8282" i="2"/>
  <c r="P8282" i="2"/>
  <c r="Q8282" i="2"/>
  <c r="R8282" i="2" s="1"/>
  <c r="F8283" i="2"/>
  <c r="G8283" i="2"/>
  <c r="H8283" i="2"/>
  <c r="I8283" i="2"/>
  <c r="L8283" i="2"/>
  <c r="N8283" i="2"/>
  <c r="O8283" i="2"/>
  <c r="P8283" i="2"/>
  <c r="Q8283" i="2"/>
  <c r="R8283" i="2"/>
  <c r="H8284" i="2"/>
  <c r="L8284" i="2"/>
  <c r="N8284" i="2"/>
  <c r="P8284" i="2"/>
  <c r="Q8284" i="2"/>
  <c r="R8284" i="2"/>
  <c r="F8285" i="2"/>
  <c r="G8285" i="2"/>
  <c r="H8285" i="2"/>
  <c r="L8285" i="2"/>
  <c r="N8285" i="2"/>
  <c r="I8285" i="2" s="1"/>
  <c r="O8285" i="2"/>
  <c r="P8285" i="2"/>
  <c r="Q8285" i="2"/>
  <c r="R8285" i="2" s="1"/>
  <c r="F8286" i="2"/>
  <c r="G8286" i="2"/>
  <c r="H8286" i="2"/>
  <c r="I8286" i="2"/>
  <c r="L8286" i="2"/>
  <c r="N8286" i="2"/>
  <c r="O8286" i="2" s="1"/>
  <c r="P8286" i="2"/>
  <c r="Q8286" i="2"/>
  <c r="R8286" i="2"/>
  <c r="F8287" i="2"/>
  <c r="H8287" i="2"/>
  <c r="I8287" i="2"/>
  <c r="L8287" i="2"/>
  <c r="N8287" i="2"/>
  <c r="G8287" i="2" s="1"/>
  <c r="O8287" i="2"/>
  <c r="P8287" i="2"/>
  <c r="Q8287" i="2"/>
  <c r="R8287" i="2" s="1"/>
  <c r="H8288" i="2"/>
  <c r="L8288" i="2"/>
  <c r="N8288" i="2"/>
  <c r="O8288" i="2"/>
  <c r="P8288" i="2"/>
  <c r="Q8288" i="2"/>
  <c r="R8288" i="2" s="1"/>
  <c r="F8289" i="2"/>
  <c r="G8289" i="2"/>
  <c r="H8289" i="2"/>
  <c r="I8289" i="2"/>
  <c r="L8289" i="2"/>
  <c r="N8289" i="2"/>
  <c r="O8289" i="2"/>
  <c r="P8289" i="2"/>
  <c r="Q8289" i="2"/>
  <c r="R8289" i="2"/>
  <c r="F8290" i="2"/>
  <c r="G8290" i="2"/>
  <c r="H8290" i="2"/>
  <c r="I8290" i="2"/>
  <c r="L8290" i="2"/>
  <c r="N8290" i="2"/>
  <c r="O8290" i="2"/>
  <c r="P8290" i="2"/>
  <c r="Q8290" i="2"/>
  <c r="R8290" i="2"/>
  <c r="F8291" i="2"/>
  <c r="G8291" i="2"/>
  <c r="H8291" i="2"/>
  <c r="I8291" i="2"/>
  <c r="L8291" i="2"/>
  <c r="N8291" i="2"/>
  <c r="O8291" i="2" s="1"/>
  <c r="P8291" i="2"/>
  <c r="Q8291" i="2"/>
  <c r="R8291" i="2" s="1"/>
  <c r="H8292" i="2"/>
  <c r="L8292" i="2"/>
  <c r="N8292" i="2"/>
  <c r="O8292" i="2" s="1"/>
  <c r="P8292" i="2"/>
  <c r="Q8292" i="2"/>
  <c r="R8292" i="2" s="1"/>
  <c r="H8293" i="2"/>
  <c r="L8293" i="2"/>
  <c r="N8293" i="2"/>
  <c r="I8293" i="2" s="1"/>
  <c r="O8293" i="2"/>
  <c r="P8293" i="2"/>
  <c r="Q8293" i="2"/>
  <c r="R8293" i="2"/>
  <c r="F8294" i="2"/>
  <c r="G8294" i="2"/>
  <c r="H8294" i="2"/>
  <c r="L8294" i="2"/>
  <c r="N8294" i="2"/>
  <c r="I8294" i="2" s="1"/>
  <c r="O8294" i="2"/>
  <c r="P8294" i="2"/>
  <c r="Q8294" i="2"/>
  <c r="R8294" i="2"/>
  <c r="F8295" i="2"/>
  <c r="G8295" i="2"/>
  <c r="H8295" i="2"/>
  <c r="I8295" i="2"/>
  <c r="L8295" i="2"/>
  <c r="N8295" i="2"/>
  <c r="O8295" i="2"/>
  <c r="P8295" i="2"/>
  <c r="Q8295" i="2"/>
  <c r="R8295" i="2"/>
  <c r="H8296" i="2"/>
  <c r="L8296" i="2"/>
  <c r="N8296" i="2"/>
  <c r="G8296" i="2" s="1"/>
  <c r="P8296" i="2"/>
  <c r="Q8296" i="2"/>
  <c r="R8296" i="2"/>
  <c r="H8297" i="2"/>
  <c r="I8297" i="2"/>
  <c r="L8297" i="2"/>
  <c r="N8297" i="2"/>
  <c r="F8297" i="2" s="1"/>
  <c r="O8297" i="2"/>
  <c r="P8297" i="2"/>
  <c r="Q8297" i="2"/>
  <c r="R8297" i="2" s="1"/>
  <c r="H8298" i="2"/>
  <c r="I8298" i="2"/>
  <c r="L8298" i="2"/>
  <c r="N8298" i="2"/>
  <c r="O8298" i="2"/>
  <c r="P8298" i="2"/>
  <c r="Q8298" i="2"/>
  <c r="R8298" i="2"/>
  <c r="F8299" i="2"/>
  <c r="H8299" i="2"/>
  <c r="L8299" i="2"/>
  <c r="N8299" i="2"/>
  <c r="G8299" i="2" s="1"/>
  <c r="O8299" i="2"/>
  <c r="P8299" i="2"/>
  <c r="Q8299" i="2"/>
  <c r="R8299" i="2" s="1"/>
  <c r="F8300" i="2"/>
  <c r="G8300" i="2"/>
  <c r="H8300" i="2"/>
  <c r="L8300" i="2"/>
  <c r="N8300" i="2"/>
  <c r="I8300" i="2" s="1"/>
  <c r="P8300" i="2"/>
  <c r="Q8300" i="2"/>
  <c r="R8300" i="2"/>
  <c r="F8301" i="2"/>
  <c r="G8301" i="2"/>
  <c r="H8301" i="2"/>
  <c r="I8301" i="2"/>
  <c r="L8301" i="2"/>
  <c r="N8301" i="2"/>
  <c r="O8301" i="2"/>
  <c r="P8301" i="2"/>
  <c r="Q8301" i="2"/>
  <c r="R8301" i="2" s="1"/>
  <c r="H8302" i="2"/>
  <c r="L8302" i="2"/>
  <c r="N8302" i="2"/>
  <c r="I8302" i="2" s="1"/>
  <c r="P8302" i="2"/>
  <c r="Q8302" i="2"/>
  <c r="R8302" i="2" s="1"/>
  <c r="H8303" i="2"/>
  <c r="I8303" i="2"/>
  <c r="L8303" i="2"/>
  <c r="N8303" i="2"/>
  <c r="O8303" i="2"/>
  <c r="P8303" i="2"/>
  <c r="Q8303" i="2"/>
  <c r="R8303" i="2" s="1"/>
  <c r="F8304" i="2"/>
  <c r="G8304" i="2"/>
  <c r="H8304" i="2"/>
  <c r="L8304" i="2"/>
  <c r="N8304" i="2"/>
  <c r="I8304" i="2" s="1"/>
  <c r="O8304" i="2"/>
  <c r="P8304" i="2"/>
  <c r="Q8304" i="2"/>
  <c r="R8304" i="2" s="1"/>
  <c r="F8305" i="2"/>
  <c r="H8305" i="2"/>
  <c r="I8305" i="2"/>
  <c r="L8305" i="2"/>
  <c r="N8305" i="2"/>
  <c r="G8305" i="2" s="1"/>
  <c r="P8305" i="2"/>
  <c r="Q8305" i="2"/>
  <c r="R8305" i="2"/>
  <c r="H8306" i="2"/>
  <c r="L8306" i="2"/>
  <c r="N8306" i="2"/>
  <c r="I8306" i="2" s="1"/>
  <c r="O8306" i="2"/>
  <c r="P8306" i="2"/>
  <c r="Q8306" i="2"/>
  <c r="R8306" i="2" s="1"/>
  <c r="F8307" i="2"/>
  <c r="G8307" i="2"/>
  <c r="H8307" i="2"/>
  <c r="I8307" i="2"/>
  <c r="L8307" i="2"/>
  <c r="N8307" i="2"/>
  <c r="O8307" i="2"/>
  <c r="P8307" i="2"/>
  <c r="Q8307" i="2"/>
  <c r="R8307" i="2"/>
  <c r="H8308" i="2"/>
  <c r="L8308" i="2"/>
  <c r="N8308" i="2"/>
  <c r="P8308" i="2"/>
  <c r="Q8308" i="2"/>
  <c r="R8308" i="2"/>
  <c r="F8309" i="2"/>
  <c r="G8309" i="2"/>
  <c r="H8309" i="2"/>
  <c r="L8309" i="2"/>
  <c r="N8309" i="2"/>
  <c r="I8309" i="2" s="1"/>
  <c r="O8309" i="2"/>
  <c r="P8309" i="2"/>
  <c r="Q8309" i="2"/>
  <c r="R8309" i="2" s="1"/>
  <c r="F8310" i="2"/>
  <c r="G8310" i="2"/>
  <c r="H8310" i="2"/>
  <c r="I8310" i="2"/>
  <c r="L8310" i="2"/>
  <c r="N8310" i="2"/>
  <c r="O8310" i="2" s="1"/>
  <c r="P8310" i="2"/>
  <c r="Q8310" i="2"/>
  <c r="R8310" i="2"/>
  <c r="F8311" i="2"/>
  <c r="H8311" i="2"/>
  <c r="I8311" i="2"/>
  <c r="L8311" i="2"/>
  <c r="N8311" i="2"/>
  <c r="G8311" i="2" s="1"/>
  <c r="O8311" i="2"/>
  <c r="P8311" i="2"/>
  <c r="Q8311" i="2"/>
  <c r="R8311" i="2" s="1"/>
  <c r="H8312" i="2"/>
  <c r="L8312" i="2"/>
  <c r="N8312" i="2"/>
  <c r="O8312" i="2"/>
  <c r="P8312" i="2"/>
  <c r="Q8312" i="2"/>
  <c r="R8312" i="2"/>
  <c r="F8313" i="2"/>
  <c r="G8313" i="2"/>
  <c r="H8313" i="2"/>
  <c r="I8313" i="2"/>
  <c r="L8313" i="2"/>
  <c r="N8313" i="2"/>
  <c r="O8313" i="2"/>
  <c r="P8313" i="2"/>
  <c r="Q8313" i="2"/>
  <c r="R8313" i="2"/>
  <c r="F8323" i="2"/>
  <c r="G8323" i="2"/>
  <c r="H8323" i="2"/>
  <c r="L8323" i="2"/>
  <c r="N8323" i="2"/>
  <c r="O8323" i="2" s="1"/>
  <c r="P8323" i="2"/>
  <c r="Q8323" i="2"/>
  <c r="R8323" i="2" s="1"/>
  <c r="F8324" i="2"/>
  <c r="G8324" i="2"/>
  <c r="H8324" i="2"/>
  <c r="I8324" i="2"/>
  <c r="L8324" i="2"/>
  <c r="N8324" i="2"/>
  <c r="O8324" i="2" s="1"/>
  <c r="P8324" i="2"/>
  <c r="Q8324" i="2"/>
  <c r="R8324" i="2"/>
  <c r="H8325" i="2"/>
  <c r="L8325" i="2"/>
  <c r="N8325" i="2"/>
  <c r="G8325" i="2" s="1"/>
  <c r="O8325" i="2"/>
  <c r="P8325" i="2"/>
  <c r="Q8325" i="2"/>
  <c r="R8325" i="2"/>
  <c r="H8326" i="2"/>
  <c r="L8326" i="2"/>
  <c r="N8326" i="2"/>
  <c r="P8326" i="2"/>
  <c r="Q8326" i="2"/>
  <c r="R8326" i="2"/>
  <c r="H8336" i="2"/>
  <c r="L8336" i="2"/>
  <c r="N8336" i="2"/>
  <c r="O8336" i="2" s="1"/>
  <c r="P8336" i="2"/>
  <c r="Q8336" i="2"/>
  <c r="R8336" i="2"/>
  <c r="F8337" i="2"/>
  <c r="G8337" i="2"/>
  <c r="H8337" i="2"/>
  <c r="L8337" i="2"/>
  <c r="N8337" i="2"/>
  <c r="I8337" i="2" s="1"/>
  <c r="O8337" i="2"/>
  <c r="P8337" i="2"/>
  <c r="Q8337" i="2"/>
  <c r="R8337" i="2" s="1"/>
  <c r="F8338" i="2"/>
  <c r="G8338" i="2"/>
  <c r="H8338" i="2"/>
  <c r="I8338" i="2"/>
  <c r="L8338" i="2"/>
  <c r="N8338" i="2"/>
  <c r="O8338" i="2"/>
  <c r="P8338" i="2"/>
  <c r="Q8338" i="2"/>
  <c r="R8338" i="2"/>
  <c r="H8339" i="2"/>
  <c r="L8339" i="2"/>
  <c r="N8339" i="2"/>
  <c r="P8339" i="2"/>
  <c r="Q8339" i="2"/>
  <c r="R8339" i="2"/>
  <c r="G8340" i="2"/>
  <c r="H8340" i="2"/>
  <c r="I8340" i="2"/>
  <c r="L8340" i="2"/>
  <c r="N8340" i="2"/>
  <c r="F8340" i="2" s="1"/>
  <c r="O8340" i="2"/>
  <c r="P8340" i="2"/>
  <c r="Q8340" i="2"/>
  <c r="R8340" i="2" s="1"/>
  <c r="H8341" i="2"/>
  <c r="L8341" i="2"/>
  <c r="N8341" i="2"/>
  <c r="O8341" i="2" s="1"/>
  <c r="P8341" i="2"/>
  <c r="Q8341" i="2"/>
  <c r="R8341" i="2" s="1"/>
  <c r="F8342" i="2"/>
  <c r="H8342" i="2"/>
  <c r="I8342" i="2"/>
  <c r="L8342" i="2"/>
  <c r="N8342" i="2"/>
  <c r="G8342" i="2" s="1"/>
  <c r="O8342" i="2"/>
  <c r="P8342" i="2"/>
  <c r="Q8342" i="2"/>
  <c r="R8342" i="2"/>
  <c r="F8352" i="2"/>
  <c r="G8352" i="2"/>
  <c r="H8352" i="2"/>
  <c r="I8352" i="2"/>
  <c r="L8352" i="2"/>
  <c r="N8352" i="2"/>
  <c r="O8352" i="2"/>
  <c r="P8352" i="2"/>
  <c r="Q8352" i="2"/>
  <c r="R8352" i="2"/>
  <c r="F8353" i="2"/>
  <c r="G8353" i="2"/>
  <c r="H8353" i="2"/>
  <c r="I8353" i="2"/>
  <c r="L8353" i="2"/>
  <c r="N8353" i="2"/>
  <c r="O8353" i="2" s="1"/>
  <c r="P8353" i="2"/>
  <c r="Q8353" i="2"/>
  <c r="R8353" i="2"/>
  <c r="H8354" i="2"/>
  <c r="I8354" i="2"/>
  <c r="L8354" i="2"/>
  <c r="N8354" i="2"/>
  <c r="P8354" i="2"/>
  <c r="Q8354" i="2"/>
  <c r="R8354" i="2" s="1"/>
  <c r="H8365" i="2"/>
  <c r="L8365" i="2"/>
  <c r="N8365" i="2"/>
  <c r="P8365" i="2"/>
  <c r="Q8365" i="2"/>
  <c r="R8365" i="2"/>
  <c r="H8366" i="2"/>
  <c r="L8366" i="2"/>
  <c r="N8366" i="2"/>
  <c r="O8366" i="2" s="1"/>
  <c r="P8366" i="2"/>
  <c r="Q8366" i="2"/>
  <c r="R8366" i="2" s="1"/>
  <c r="F8367" i="2"/>
  <c r="G8367" i="2"/>
  <c r="H8367" i="2"/>
  <c r="I8367" i="2"/>
  <c r="L8367" i="2"/>
  <c r="N8367" i="2"/>
  <c r="O8367" i="2"/>
  <c r="P8367" i="2"/>
  <c r="Q8367" i="2"/>
  <c r="R8367" i="2" s="1"/>
  <c r="H8368" i="2"/>
  <c r="I8368" i="2"/>
  <c r="L8368" i="2"/>
  <c r="N8368" i="2"/>
  <c r="P8368" i="2"/>
  <c r="Q8368" i="2"/>
  <c r="R8368" i="2"/>
  <c r="F8369" i="2"/>
  <c r="G8369" i="2"/>
  <c r="H8369" i="2"/>
  <c r="L8369" i="2"/>
  <c r="N8369" i="2"/>
  <c r="I8369" i="2" s="1"/>
  <c r="O8369" i="2"/>
  <c r="P8369" i="2"/>
  <c r="Q8369" i="2"/>
  <c r="R8369" i="2" s="1"/>
  <c r="F8370" i="2"/>
  <c r="G8370" i="2"/>
  <c r="H8370" i="2"/>
  <c r="I8370" i="2"/>
  <c r="L8370" i="2"/>
  <c r="N8370" i="2"/>
  <c r="O8370" i="2"/>
  <c r="P8370" i="2"/>
  <c r="Q8370" i="2"/>
  <c r="R8370" i="2"/>
  <c r="H8371" i="2"/>
  <c r="L8371" i="2"/>
  <c r="N8371" i="2"/>
  <c r="O8371" i="2"/>
  <c r="P8371" i="2"/>
  <c r="Q8371" i="2"/>
  <c r="R8371" i="2"/>
  <c r="F8372" i="2"/>
  <c r="G8372" i="2"/>
  <c r="H8372" i="2"/>
  <c r="I8372" i="2"/>
  <c r="L8372" i="2"/>
  <c r="N8372" i="2"/>
  <c r="O8372" i="2"/>
  <c r="P8372" i="2"/>
  <c r="Q8372" i="2"/>
  <c r="R8372" i="2" s="1"/>
  <c r="F8373" i="2"/>
  <c r="G8373" i="2"/>
  <c r="H8373" i="2"/>
  <c r="I8373" i="2"/>
  <c r="L8373" i="2"/>
  <c r="N8373" i="2"/>
  <c r="O8373" i="2" s="1"/>
  <c r="P8373" i="2"/>
  <c r="Q8373" i="2"/>
  <c r="R8373" i="2"/>
  <c r="H8374" i="2"/>
  <c r="L8374" i="2"/>
  <c r="N8374" i="2"/>
  <c r="O8374" i="2" s="1"/>
  <c r="P8374" i="2"/>
  <c r="Q8374" i="2"/>
  <c r="R8374" i="2" s="1"/>
  <c r="H8385" i="2"/>
  <c r="L8385" i="2"/>
  <c r="N8385" i="2"/>
  <c r="P8385" i="2"/>
  <c r="Q8385" i="2"/>
  <c r="R8385" i="2" s="1"/>
  <c r="H8386" i="2"/>
  <c r="L8386" i="2"/>
  <c r="N8386" i="2"/>
  <c r="O8386" i="2" s="1"/>
  <c r="P8386" i="2"/>
  <c r="Q8386" i="2"/>
  <c r="R8386" i="2"/>
  <c r="F8387" i="2"/>
  <c r="G8387" i="2"/>
  <c r="H8387" i="2"/>
  <c r="L8387" i="2"/>
  <c r="N8387" i="2"/>
  <c r="O8387" i="2" s="1"/>
  <c r="P8387" i="2"/>
  <c r="Q8387" i="2"/>
  <c r="R8387" i="2" s="1"/>
  <c r="F8388" i="2"/>
  <c r="G8388" i="2"/>
  <c r="H8388" i="2"/>
  <c r="I8388" i="2"/>
  <c r="L8388" i="2"/>
  <c r="N8388" i="2"/>
  <c r="O8388" i="2" s="1"/>
  <c r="P8388" i="2"/>
  <c r="Q8388" i="2"/>
  <c r="R8388" i="2"/>
  <c r="F8389" i="2"/>
  <c r="G8389" i="2"/>
  <c r="H8389" i="2"/>
  <c r="L8389" i="2"/>
  <c r="N8389" i="2"/>
  <c r="I8389" i="2" s="1"/>
  <c r="O8389" i="2"/>
  <c r="P8389" i="2"/>
  <c r="Q8389" i="2"/>
  <c r="R8389" i="2"/>
  <c r="H8390" i="2"/>
  <c r="I8390" i="2"/>
  <c r="L8390" i="2"/>
  <c r="N8390" i="2"/>
  <c r="P8390" i="2"/>
  <c r="Q8390" i="2"/>
  <c r="R8390" i="2"/>
  <c r="H8391" i="2"/>
  <c r="L8391" i="2"/>
  <c r="N8391" i="2"/>
  <c r="O8391" i="2"/>
  <c r="P8391" i="2"/>
  <c r="Q8391" i="2"/>
  <c r="R8391" i="2"/>
  <c r="F8392" i="2"/>
  <c r="G8392" i="2"/>
  <c r="H8392" i="2"/>
  <c r="L8392" i="2"/>
  <c r="N8392" i="2"/>
  <c r="I8392" i="2" s="1"/>
  <c r="O8392" i="2"/>
  <c r="P8392" i="2"/>
  <c r="Q8392" i="2"/>
  <c r="R8392" i="2"/>
  <c r="F8393" i="2"/>
  <c r="G8393" i="2"/>
  <c r="H8393" i="2"/>
  <c r="I8393" i="2"/>
  <c r="L8393" i="2"/>
  <c r="N8393" i="2"/>
  <c r="O8393" i="2" s="1"/>
  <c r="P8393" i="2"/>
  <c r="Q8393" i="2"/>
  <c r="R8393" i="2"/>
  <c r="H8394" i="2"/>
  <c r="L8394" i="2"/>
  <c r="N8394" i="2"/>
  <c r="G8394" i="2" s="1"/>
  <c r="O8394" i="2"/>
  <c r="P8394" i="2"/>
  <c r="Q8394" i="2"/>
  <c r="R8394" i="2"/>
  <c r="H8405" i="2"/>
  <c r="L8405" i="2"/>
  <c r="N8405" i="2"/>
  <c r="O8405" i="2" s="1"/>
  <c r="P8405" i="2"/>
  <c r="Q8405" i="2"/>
  <c r="R8405" i="2" s="1"/>
  <c r="H8406" i="2"/>
  <c r="L8406" i="2"/>
  <c r="N8406" i="2"/>
  <c r="O8406" i="2"/>
  <c r="P8406" i="2"/>
  <c r="Q8406" i="2"/>
  <c r="R8406" i="2"/>
  <c r="F8407" i="2"/>
  <c r="H8407" i="2"/>
  <c r="L8407" i="2"/>
  <c r="N8407" i="2"/>
  <c r="G8407" i="2" s="1"/>
  <c r="O8407" i="2"/>
  <c r="P8407" i="2"/>
  <c r="Q8407" i="2"/>
  <c r="R8407" i="2"/>
  <c r="F8408" i="2"/>
  <c r="G8408" i="2"/>
  <c r="H8408" i="2"/>
  <c r="L8408" i="2"/>
  <c r="N8408" i="2"/>
  <c r="I8408" i="2" s="1"/>
  <c r="P8408" i="2"/>
  <c r="Q8408" i="2"/>
  <c r="R8408" i="2"/>
  <c r="F8409" i="2"/>
  <c r="G8409" i="2"/>
  <c r="H8409" i="2"/>
  <c r="I8409" i="2"/>
  <c r="L8409" i="2"/>
  <c r="N8409" i="2"/>
  <c r="O8409" i="2"/>
  <c r="P8409" i="2"/>
  <c r="Q8409" i="2"/>
  <c r="R8409" i="2"/>
  <c r="G8410" i="2"/>
  <c r="H8410" i="2"/>
  <c r="I8410" i="2"/>
  <c r="L8410" i="2"/>
  <c r="N8410" i="2"/>
  <c r="F8410" i="2" s="1"/>
  <c r="O8410" i="2"/>
  <c r="P8410" i="2"/>
  <c r="Q8410" i="2"/>
  <c r="R8410" i="2" s="1"/>
  <c r="H8420" i="2"/>
  <c r="L8420" i="2"/>
  <c r="N8420" i="2"/>
  <c r="O8420" i="2"/>
  <c r="P8420" i="2"/>
  <c r="Q8420" i="2"/>
  <c r="R8420" i="2"/>
  <c r="H8421" i="2"/>
  <c r="L8421" i="2"/>
  <c r="N8421" i="2"/>
  <c r="O8421" i="2"/>
  <c r="P8421" i="2"/>
  <c r="Q8421" i="2"/>
  <c r="R8421" i="2"/>
  <c r="G8422" i="2"/>
  <c r="H8422" i="2"/>
  <c r="I8422" i="2"/>
  <c r="L8422" i="2"/>
  <c r="N8422" i="2"/>
  <c r="F8422" i="2" s="1"/>
  <c r="O8422" i="2"/>
  <c r="P8422" i="2"/>
  <c r="Q8422" i="2"/>
  <c r="R8422" i="2"/>
  <c r="F8423" i="2"/>
  <c r="G8423" i="2"/>
  <c r="H8423" i="2"/>
  <c r="I8423" i="2"/>
  <c r="L8423" i="2"/>
  <c r="N8423" i="2"/>
  <c r="O8423" i="2" s="1"/>
  <c r="P8423" i="2"/>
  <c r="Q8423" i="2"/>
  <c r="R8423" i="2"/>
  <c r="G8433" i="2"/>
  <c r="H8433" i="2"/>
  <c r="L8433" i="2"/>
  <c r="N8433" i="2"/>
  <c r="O8433" i="2" s="1"/>
  <c r="P8433" i="2"/>
  <c r="Q8433" i="2"/>
  <c r="R8433" i="2"/>
  <c r="F8434" i="2"/>
  <c r="G8434" i="2"/>
  <c r="H8434" i="2"/>
  <c r="I8434" i="2"/>
  <c r="L8434" i="2"/>
  <c r="N8434" i="2"/>
  <c r="O8434" i="2"/>
  <c r="P8434" i="2"/>
  <c r="Q8434" i="2"/>
  <c r="R8434" i="2" s="1"/>
  <c r="H8435" i="2"/>
  <c r="I8435" i="2"/>
  <c r="L8435" i="2"/>
  <c r="N8435" i="2"/>
  <c r="O8435" i="2"/>
  <c r="P8435" i="2"/>
  <c r="Q8435" i="2"/>
  <c r="R8435" i="2"/>
  <c r="H8436" i="2"/>
  <c r="L8436" i="2"/>
  <c r="N8436" i="2"/>
  <c r="O8436" i="2" s="1"/>
  <c r="P8436" i="2"/>
  <c r="Q8436" i="2"/>
  <c r="R8436" i="2" s="1"/>
  <c r="F8437" i="2"/>
  <c r="G8437" i="2"/>
  <c r="H8437" i="2"/>
  <c r="I8437" i="2"/>
  <c r="L8437" i="2"/>
  <c r="N8437" i="2"/>
  <c r="O8437" i="2"/>
  <c r="P8437" i="2"/>
  <c r="Q8437" i="2"/>
  <c r="R8437" i="2" s="1"/>
  <c r="F8438" i="2"/>
  <c r="H8438" i="2"/>
  <c r="L8438" i="2"/>
  <c r="N8438" i="2"/>
  <c r="G8438" i="2" s="1"/>
  <c r="O8438" i="2"/>
  <c r="P8438" i="2"/>
  <c r="Q8438" i="2"/>
  <c r="R8438" i="2"/>
  <c r="G8439" i="2"/>
  <c r="H8439" i="2"/>
  <c r="L8439" i="2"/>
  <c r="N8439" i="2"/>
  <c r="P8439" i="2"/>
  <c r="Q8439" i="2"/>
  <c r="R8439" i="2"/>
  <c r="F8440" i="2"/>
  <c r="G8440" i="2"/>
  <c r="H8440" i="2"/>
  <c r="I8440" i="2"/>
  <c r="L8440" i="2"/>
  <c r="N8440" i="2"/>
  <c r="O8440" i="2"/>
  <c r="P8440" i="2"/>
  <c r="Q8440" i="2"/>
  <c r="R8440" i="2" s="1"/>
  <c r="F8441" i="2"/>
  <c r="G8441" i="2"/>
  <c r="H8441" i="2"/>
  <c r="L8441" i="2"/>
  <c r="N8441" i="2"/>
  <c r="I8441" i="2" s="1"/>
  <c r="O8441" i="2"/>
  <c r="P8441" i="2"/>
  <c r="Q8441" i="2"/>
  <c r="R8441" i="2"/>
  <c r="F8442" i="2"/>
  <c r="G8442" i="2"/>
  <c r="H8442" i="2"/>
  <c r="I8442" i="2"/>
  <c r="L8442" i="2"/>
  <c r="N8442" i="2"/>
  <c r="O8442" i="2"/>
  <c r="P8442" i="2"/>
  <c r="Q8442" i="2"/>
  <c r="R8442" i="2" s="1"/>
  <c r="F8443" i="2"/>
  <c r="G8443" i="2"/>
  <c r="H8443" i="2"/>
  <c r="I8443" i="2"/>
  <c r="L8443" i="2"/>
  <c r="N8443" i="2"/>
  <c r="O8443" i="2"/>
  <c r="P8443" i="2"/>
  <c r="Q8443" i="2"/>
  <c r="R8443" i="2"/>
  <c r="H8444" i="2"/>
  <c r="L8444" i="2"/>
  <c r="N8444" i="2"/>
  <c r="O8444" i="2"/>
  <c r="P8444" i="2"/>
  <c r="Q8444" i="2"/>
  <c r="R8444" i="2" s="1"/>
  <c r="H8445" i="2"/>
  <c r="L8445" i="2"/>
  <c r="N8445" i="2"/>
  <c r="O8445" i="2"/>
  <c r="P8445" i="2"/>
  <c r="Q8445" i="2"/>
  <c r="R8445" i="2"/>
  <c r="F8446" i="2"/>
  <c r="G8446" i="2"/>
  <c r="H8446" i="2"/>
  <c r="I8446" i="2"/>
  <c r="L8446" i="2"/>
  <c r="N8446" i="2"/>
  <c r="O8446" i="2"/>
  <c r="P8446" i="2"/>
  <c r="Q8446" i="2"/>
  <c r="R8446" i="2" s="1"/>
  <c r="F8447" i="2"/>
  <c r="G8447" i="2"/>
  <c r="H8447" i="2"/>
  <c r="I8447" i="2"/>
  <c r="L8447" i="2"/>
  <c r="N8447" i="2"/>
  <c r="O8447" i="2" s="1"/>
  <c r="P8447" i="2"/>
  <c r="Q8447" i="2"/>
  <c r="R8447" i="2"/>
  <c r="H8448" i="2"/>
  <c r="L8448" i="2"/>
  <c r="N8448" i="2"/>
  <c r="O8448" i="2" s="1"/>
  <c r="P8448" i="2"/>
  <c r="Q8448" i="2"/>
  <c r="R8448" i="2" s="1"/>
  <c r="H8449" i="2"/>
  <c r="L8449" i="2"/>
  <c r="N8449" i="2"/>
  <c r="O8449" i="2"/>
  <c r="P8449" i="2"/>
  <c r="Q8449" i="2"/>
  <c r="R8449" i="2"/>
  <c r="H8450" i="2"/>
  <c r="L8450" i="2"/>
  <c r="N8450" i="2"/>
  <c r="P8450" i="2"/>
  <c r="Q8450" i="2"/>
  <c r="R8450" i="2"/>
  <c r="F8460" i="2"/>
  <c r="G8460" i="2"/>
  <c r="H8460" i="2"/>
  <c r="L8460" i="2"/>
  <c r="N8460" i="2"/>
  <c r="I8460" i="2" s="1"/>
  <c r="O8460" i="2"/>
  <c r="P8460" i="2"/>
  <c r="Q8460" i="2"/>
  <c r="R8460" i="2" s="1"/>
  <c r="F8461" i="2"/>
  <c r="G8461" i="2"/>
  <c r="H8461" i="2"/>
  <c r="I8461" i="2"/>
  <c r="L8461" i="2"/>
  <c r="N8461" i="2"/>
  <c r="O8461" i="2"/>
  <c r="P8461" i="2"/>
  <c r="Q8461" i="2"/>
  <c r="R8461" i="2"/>
  <c r="H8462" i="2"/>
  <c r="L8462" i="2"/>
  <c r="N8462" i="2"/>
  <c r="P8462" i="2"/>
  <c r="Q8462" i="2"/>
  <c r="R8462" i="2"/>
  <c r="G8463" i="2"/>
  <c r="H8463" i="2"/>
  <c r="I8463" i="2"/>
  <c r="L8463" i="2"/>
  <c r="N8463" i="2"/>
  <c r="F8463" i="2" s="1"/>
  <c r="O8463" i="2"/>
  <c r="P8463" i="2"/>
  <c r="Q8463" i="2"/>
  <c r="R8463" i="2"/>
  <c r="H8464" i="2"/>
  <c r="L8464" i="2"/>
  <c r="N8464" i="2"/>
  <c r="O8464" i="2"/>
  <c r="P8464" i="2"/>
  <c r="Q8464" i="2"/>
  <c r="R8464" i="2" s="1"/>
  <c r="G8465" i="2"/>
  <c r="H8465" i="2"/>
  <c r="L8465" i="2"/>
  <c r="N8465" i="2"/>
  <c r="F8465" i="2" s="1"/>
  <c r="O8465" i="2"/>
  <c r="P8465" i="2"/>
  <c r="Q8465" i="2"/>
  <c r="R8465" i="2"/>
  <c r="F8466" i="2"/>
  <c r="G8466" i="2"/>
  <c r="H8466" i="2"/>
  <c r="I8466" i="2"/>
  <c r="L8466" i="2"/>
  <c r="N8466" i="2"/>
  <c r="O8466" i="2"/>
  <c r="P8466" i="2"/>
  <c r="Q8466" i="2"/>
  <c r="R8466" i="2"/>
  <c r="F8467" i="2"/>
  <c r="G8467" i="2"/>
  <c r="H8467" i="2"/>
  <c r="I8467" i="2"/>
  <c r="L8467" i="2"/>
  <c r="N8467" i="2"/>
  <c r="O8467" i="2" s="1"/>
  <c r="P8467" i="2"/>
  <c r="Q8467" i="2"/>
  <c r="R8467" i="2"/>
  <c r="H8468" i="2"/>
  <c r="L8468" i="2"/>
  <c r="N8468" i="2"/>
  <c r="I8468" i="2" s="1"/>
  <c r="P8468" i="2"/>
  <c r="Q8468" i="2"/>
  <c r="R8468" i="2" s="1"/>
  <c r="H8469" i="2"/>
  <c r="L8469" i="2"/>
  <c r="N8469" i="2"/>
  <c r="O8469" i="2"/>
  <c r="P8469" i="2"/>
  <c r="Q8469" i="2"/>
  <c r="R8469" i="2"/>
  <c r="F8470" i="2"/>
  <c r="H8470" i="2"/>
  <c r="L8470" i="2"/>
  <c r="N8470" i="2"/>
  <c r="O8470" i="2" s="1"/>
  <c r="P8470" i="2"/>
  <c r="Q8470" i="2"/>
  <c r="R8470" i="2"/>
  <c r="G8471" i="2"/>
  <c r="H8471" i="2"/>
  <c r="I8471" i="2"/>
  <c r="L8471" i="2"/>
  <c r="N8471" i="2"/>
  <c r="F8471" i="2" s="1"/>
  <c r="O8471" i="2"/>
  <c r="P8471" i="2"/>
  <c r="Q8471" i="2"/>
  <c r="R8471" i="2" s="1"/>
  <c r="H8472" i="2"/>
  <c r="I8472" i="2"/>
  <c r="L8472" i="2"/>
  <c r="N8472" i="2"/>
  <c r="O8472" i="2" s="1"/>
  <c r="P8472" i="2"/>
  <c r="Q8472" i="2"/>
  <c r="R8472" i="2"/>
  <c r="F8473" i="2"/>
  <c r="H8473" i="2"/>
  <c r="L8473" i="2"/>
  <c r="N8473" i="2"/>
  <c r="G8473" i="2" s="1"/>
  <c r="O8473" i="2"/>
  <c r="P8473" i="2"/>
  <c r="Q8473" i="2"/>
  <c r="R8473" i="2" s="1"/>
  <c r="H8474" i="2"/>
  <c r="I8474" i="2"/>
  <c r="L8474" i="2"/>
  <c r="N8474" i="2"/>
  <c r="P8474" i="2"/>
  <c r="Q8474" i="2"/>
  <c r="R8474" i="2"/>
  <c r="H8475" i="2"/>
  <c r="L8475" i="2"/>
  <c r="N8475" i="2"/>
  <c r="O8475" i="2"/>
  <c r="P8475" i="2"/>
  <c r="Q8475" i="2"/>
  <c r="R8475" i="2"/>
  <c r="F8476" i="2"/>
  <c r="G8476" i="2"/>
  <c r="H8476" i="2"/>
  <c r="I8476" i="2"/>
  <c r="L8476" i="2"/>
  <c r="N8476" i="2"/>
  <c r="O8476" i="2"/>
  <c r="P8476" i="2"/>
  <c r="Q8476" i="2"/>
  <c r="R8476" i="2"/>
  <c r="G8477" i="2"/>
  <c r="H8477" i="2"/>
  <c r="I8477" i="2"/>
  <c r="L8477" i="2"/>
  <c r="N8477" i="2"/>
  <c r="P8477" i="2"/>
  <c r="Q8477" i="2"/>
  <c r="R8477" i="2"/>
  <c r="H8478" i="2"/>
  <c r="L8478" i="2"/>
  <c r="N8478" i="2"/>
  <c r="G8478" i="2" s="1"/>
  <c r="P8478" i="2"/>
  <c r="Q8478" i="2"/>
  <c r="R8478" i="2" s="1"/>
  <c r="H8479" i="2"/>
  <c r="L8479" i="2"/>
  <c r="N8479" i="2"/>
  <c r="P8479" i="2"/>
  <c r="Q8479" i="2"/>
  <c r="R8479" i="2"/>
  <c r="H8480" i="2"/>
  <c r="L8480" i="2"/>
  <c r="N8480" i="2"/>
  <c r="P8480" i="2"/>
  <c r="Q8480" i="2"/>
  <c r="R8480" i="2"/>
  <c r="F8481" i="2"/>
  <c r="G8481" i="2"/>
  <c r="H8481" i="2"/>
  <c r="I8481" i="2"/>
  <c r="L8481" i="2"/>
  <c r="N8481" i="2"/>
  <c r="O8481" i="2"/>
  <c r="P8481" i="2"/>
  <c r="Q8481" i="2"/>
  <c r="R8481" i="2"/>
  <c r="F8482" i="2"/>
  <c r="G8482" i="2"/>
  <c r="H8482" i="2"/>
  <c r="I8482" i="2"/>
  <c r="L8482" i="2"/>
  <c r="N8482" i="2"/>
  <c r="O8482" i="2" s="1"/>
  <c r="P8482" i="2"/>
  <c r="Q8482" i="2"/>
  <c r="R8482" i="2"/>
  <c r="G8483" i="2"/>
  <c r="H8483" i="2"/>
  <c r="L8483" i="2"/>
  <c r="N8483" i="2"/>
  <c r="F8483" i="2" s="1"/>
  <c r="O8483" i="2"/>
  <c r="P8483" i="2"/>
  <c r="Q8483" i="2"/>
  <c r="R8483" i="2" s="1"/>
  <c r="H8484" i="2"/>
  <c r="L8484" i="2"/>
  <c r="N8484" i="2"/>
  <c r="I8484" i="2" s="1"/>
  <c r="O8484" i="2"/>
  <c r="P8484" i="2"/>
  <c r="Q8484" i="2"/>
  <c r="R8484" i="2"/>
  <c r="H8485" i="2"/>
  <c r="L8485" i="2"/>
  <c r="N8485" i="2"/>
  <c r="P8485" i="2"/>
  <c r="Q8485" i="2"/>
  <c r="R8485" i="2" s="1"/>
  <c r="F8495" i="2"/>
  <c r="G8495" i="2"/>
  <c r="H8495" i="2"/>
  <c r="I8495" i="2"/>
  <c r="L8495" i="2"/>
  <c r="N8495" i="2"/>
  <c r="O8495" i="2"/>
  <c r="P8495" i="2"/>
  <c r="Q8495" i="2"/>
  <c r="R8495" i="2"/>
  <c r="F8496" i="2"/>
  <c r="G8496" i="2"/>
  <c r="H8496" i="2"/>
  <c r="I8496" i="2"/>
  <c r="L8496" i="2"/>
  <c r="N8496" i="2"/>
  <c r="O8496" i="2" s="1"/>
  <c r="P8496" i="2"/>
  <c r="Q8496" i="2"/>
  <c r="R8496" i="2"/>
  <c r="F8497" i="2"/>
  <c r="G8497" i="2"/>
  <c r="H8497" i="2"/>
  <c r="I8497" i="2"/>
  <c r="L8497" i="2"/>
  <c r="N8497" i="2"/>
  <c r="O8497" i="2" s="1"/>
  <c r="P8497" i="2"/>
  <c r="Q8497" i="2"/>
  <c r="R8497" i="2" s="1"/>
  <c r="H8498" i="2"/>
  <c r="I8498" i="2"/>
  <c r="L8498" i="2"/>
  <c r="N8498" i="2"/>
  <c r="G8498" i="2" s="1"/>
  <c r="O8498" i="2"/>
  <c r="P8498" i="2"/>
  <c r="Q8498" i="2"/>
  <c r="R8498" i="2" s="1"/>
  <c r="H8499" i="2"/>
  <c r="I8499" i="2"/>
  <c r="L8499" i="2"/>
  <c r="N8499" i="2"/>
  <c r="O8499" i="2"/>
  <c r="P8499" i="2"/>
  <c r="Q8499" i="2"/>
  <c r="R8499" i="2" s="1"/>
  <c r="F8500" i="2"/>
  <c r="G8500" i="2"/>
  <c r="H8500" i="2"/>
  <c r="L8500" i="2"/>
  <c r="N8500" i="2"/>
  <c r="I8500" i="2" s="1"/>
  <c r="O8500" i="2"/>
  <c r="P8500" i="2"/>
  <c r="Q8500" i="2"/>
  <c r="R8500" i="2"/>
  <c r="F8501" i="2"/>
  <c r="G8501" i="2"/>
  <c r="H8501" i="2"/>
  <c r="I8501" i="2"/>
  <c r="L8501" i="2"/>
  <c r="N8501" i="2"/>
  <c r="O8501" i="2"/>
  <c r="P8501" i="2"/>
  <c r="Q8501" i="2"/>
  <c r="R8501" i="2" s="1"/>
  <c r="H8502" i="2"/>
  <c r="I8502" i="2"/>
  <c r="L8502" i="2"/>
  <c r="N8502" i="2"/>
  <c r="O8502" i="2" s="1"/>
  <c r="P8502" i="2"/>
  <c r="Q8502" i="2"/>
  <c r="R8502" i="2" s="1"/>
  <c r="F8503" i="2"/>
  <c r="G8503" i="2"/>
  <c r="H8503" i="2"/>
  <c r="L8503" i="2"/>
  <c r="N8503" i="2"/>
  <c r="I8503" i="2" s="1"/>
  <c r="O8503" i="2"/>
  <c r="P8503" i="2"/>
  <c r="Q8503" i="2"/>
  <c r="R8503" i="2" s="1"/>
  <c r="H8504" i="2"/>
  <c r="I8504" i="2"/>
  <c r="L8504" i="2"/>
  <c r="N8504" i="2"/>
  <c r="O8504" i="2"/>
  <c r="P8504" i="2"/>
  <c r="Q8504" i="2"/>
  <c r="R8504" i="2"/>
  <c r="F8505" i="2"/>
  <c r="H8505" i="2"/>
  <c r="L8505" i="2"/>
  <c r="N8505" i="2"/>
  <c r="G8505" i="2" s="1"/>
  <c r="O8505" i="2"/>
  <c r="P8505" i="2"/>
  <c r="Q8505" i="2"/>
  <c r="R8505" i="2" s="1"/>
  <c r="F8506" i="2"/>
  <c r="G8506" i="2"/>
  <c r="H8506" i="2"/>
  <c r="L8506" i="2"/>
  <c r="N8506" i="2"/>
  <c r="I8506" i="2" s="1"/>
  <c r="P8506" i="2"/>
  <c r="Q8506" i="2"/>
  <c r="R8506" i="2"/>
  <c r="F8507" i="2"/>
  <c r="G8507" i="2"/>
  <c r="H8507" i="2"/>
  <c r="I8507" i="2"/>
  <c r="L8507" i="2"/>
  <c r="N8507" i="2"/>
  <c r="O8507" i="2"/>
  <c r="P8507" i="2"/>
  <c r="Q8507" i="2"/>
  <c r="R8507" i="2"/>
  <c r="H8508" i="2"/>
  <c r="L8508" i="2"/>
  <c r="N8508" i="2"/>
  <c r="G8508" i="2" s="1"/>
  <c r="O8508" i="2"/>
  <c r="P8508" i="2"/>
  <c r="Q8508" i="2"/>
  <c r="R8508" i="2" s="1"/>
  <c r="H8509" i="2"/>
  <c r="L8509" i="2"/>
  <c r="N8509" i="2"/>
  <c r="I8509" i="2" s="1"/>
  <c r="O8509" i="2"/>
  <c r="P8509" i="2"/>
  <c r="Q8509" i="2"/>
  <c r="R8509" i="2" s="1"/>
  <c r="F8510" i="2"/>
  <c r="G8510" i="2"/>
  <c r="H8510" i="2"/>
  <c r="L8510" i="2"/>
  <c r="N8510" i="2"/>
  <c r="I8510" i="2" s="1"/>
  <c r="O8510" i="2"/>
  <c r="P8510" i="2"/>
  <c r="Q8510" i="2"/>
  <c r="R8510" i="2"/>
  <c r="F8511" i="2"/>
  <c r="H8511" i="2"/>
  <c r="I8511" i="2"/>
  <c r="L8511" i="2"/>
  <c r="N8511" i="2"/>
  <c r="G8511" i="2" s="1"/>
  <c r="P8511" i="2"/>
  <c r="Q8511" i="2"/>
  <c r="R8511" i="2"/>
  <c r="H8512" i="2"/>
  <c r="L8512" i="2"/>
  <c r="N8512" i="2"/>
  <c r="P8512" i="2"/>
  <c r="Q8512" i="2"/>
  <c r="R8512" i="2" s="1"/>
  <c r="F8513" i="2"/>
  <c r="G8513" i="2"/>
  <c r="H8513" i="2"/>
  <c r="I8513" i="2"/>
  <c r="L8513" i="2"/>
  <c r="N8513" i="2"/>
  <c r="O8513" i="2"/>
  <c r="P8513" i="2"/>
  <c r="Q8513" i="2"/>
  <c r="R8513" i="2" s="1"/>
  <c r="H8514" i="2"/>
  <c r="L8514" i="2"/>
  <c r="N8514" i="2"/>
  <c r="O8514" i="2" s="1"/>
  <c r="P8514" i="2"/>
  <c r="Q8514" i="2"/>
  <c r="R8514" i="2" s="1"/>
  <c r="F8515" i="2"/>
  <c r="G8515" i="2"/>
  <c r="H8515" i="2"/>
  <c r="L8515" i="2"/>
  <c r="N8515" i="2"/>
  <c r="I8515" i="2" s="1"/>
  <c r="O8515" i="2"/>
  <c r="P8515" i="2"/>
  <c r="Q8515" i="2"/>
  <c r="R8515" i="2" s="1"/>
  <c r="F8516" i="2"/>
  <c r="G8516" i="2"/>
  <c r="H8516" i="2"/>
  <c r="I8516" i="2"/>
  <c r="L8516" i="2"/>
  <c r="N8516" i="2"/>
  <c r="O8516" i="2" s="1"/>
  <c r="P8516" i="2"/>
  <c r="Q8516" i="2"/>
  <c r="R8516" i="2"/>
  <c r="H8517" i="2"/>
  <c r="L8517" i="2"/>
  <c r="N8517" i="2"/>
  <c r="I8517" i="2" s="1"/>
  <c r="P8517" i="2"/>
  <c r="Q8517" i="2"/>
  <c r="R8517" i="2" s="1"/>
  <c r="H8518" i="2"/>
  <c r="L8518" i="2"/>
  <c r="N8518" i="2"/>
  <c r="P8518" i="2"/>
  <c r="Q8518" i="2"/>
  <c r="R8518" i="2"/>
  <c r="F8519" i="2"/>
  <c r="G8519" i="2"/>
  <c r="H8519" i="2"/>
  <c r="I8519" i="2"/>
  <c r="L8519" i="2"/>
  <c r="N8519" i="2"/>
  <c r="O8519" i="2"/>
  <c r="P8519" i="2"/>
  <c r="Q8519" i="2"/>
  <c r="R8519" i="2"/>
  <c r="F8520" i="2"/>
  <c r="G8520" i="2"/>
  <c r="H8520" i="2"/>
  <c r="I8520" i="2"/>
  <c r="L8520" i="2"/>
  <c r="N8520" i="2"/>
  <c r="O8520" i="2" s="1"/>
  <c r="P8520" i="2"/>
  <c r="Q8520" i="2"/>
  <c r="R8520" i="2"/>
  <c r="F8521" i="2"/>
  <c r="G8521" i="2"/>
  <c r="H8521" i="2"/>
  <c r="I8521" i="2"/>
  <c r="L8521" i="2"/>
  <c r="N8521" i="2"/>
  <c r="O8521" i="2" s="1"/>
  <c r="P8521" i="2"/>
  <c r="Q8521" i="2"/>
  <c r="R8521" i="2" s="1"/>
  <c r="H8522" i="2"/>
  <c r="I8522" i="2"/>
  <c r="L8522" i="2"/>
  <c r="N8522" i="2"/>
  <c r="F8522" i="2" s="1"/>
  <c r="O8522" i="2"/>
  <c r="P8522" i="2"/>
  <c r="Q8522" i="2"/>
  <c r="R8522" i="2" s="1"/>
  <c r="H8523" i="2"/>
  <c r="I8523" i="2"/>
  <c r="L8523" i="2"/>
  <c r="N8523" i="2"/>
  <c r="O8523" i="2"/>
  <c r="P8523" i="2"/>
  <c r="Q8523" i="2"/>
  <c r="R8523" i="2"/>
  <c r="F8524" i="2"/>
  <c r="G8524" i="2"/>
  <c r="H8524" i="2"/>
  <c r="L8524" i="2"/>
  <c r="N8524" i="2"/>
  <c r="I8524" i="2" s="1"/>
  <c r="O8524" i="2"/>
  <c r="P8524" i="2"/>
  <c r="Q8524" i="2"/>
  <c r="R8524" i="2"/>
  <c r="F8525" i="2"/>
  <c r="G8525" i="2"/>
  <c r="H8525" i="2"/>
  <c r="I8525" i="2"/>
  <c r="L8525" i="2"/>
  <c r="N8525" i="2"/>
  <c r="O8525" i="2"/>
  <c r="P8525" i="2"/>
  <c r="Q8525" i="2"/>
  <c r="R8525" i="2" s="1"/>
  <c r="H8526" i="2"/>
  <c r="I8526" i="2"/>
  <c r="L8526" i="2"/>
  <c r="N8526" i="2"/>
  <c r="O8526" i="2" s="1"/>
  <c r="P8526" i="2"/>
  <c r="Q8526" i="2"/>
  <c r="R8526" i="2" s="1"/>
  <c r="F8527" i="2"/>
  <c r="G8527" i="2"/>
  <c r="H8527" i="2"/>
  <c r="I8527" i="2"/>
  <c r="L8527" i="2"/>
  <c r="N8527" i="2"/>
  <c r="O8527" i="2"/>
  <c r="P8527" i="2"/>
  <c r="Q8527" i="2"/>
  <c r="R8527" i="2" s="1"/>
  <c r="H8528" i="2"/>
  <c r="L8528" i="2"/>
  <c r="N8528" i="2"/>
  <c r="O8528" i="2"/>
  <c r="P8528" i="2"/>
  <c r="Q8528" i="2"/>
  <c r="R8528" i="2" s="1"/>
  <c r="F8529" i="2"/>
  <c r="H8529" i="2"/>
  <c r="L8529" i="2"/>
  <c r="N8529" i="2"/>
  <c r="G8529" i="2" s="1"/>
  <c r="O8529" i="2"/>
  <c r="P8529" i="2"/>
  <c r="Q8529" i="2"/>
  <c r="R8529" i="2" s="1"/>
  <c r="F8530" i="2"/>
  <c r="G8530" i="2"/>
  <c r="H8530" i="2"/>
  <c r="L8530" i="2"/>
  <c r="N8530" i="2"/>
  <c r="I8530" i="2" s="1"/>
  <c r="P8530" i="2"/>
  <c r="Q8530" i="2"/>
  <c r="R8530" i="2"/>
  <c r="F8531" i="2"/>
  <c r="G8531" i="2"/>
  <c r="H8531" i="2"/>
  <c r="I8531" i="2"/>
  <c r="L8531" i="2"/>
  <c r="N8531" i="2"/>
  <c r="O8531" i="2"/>
  <c r="P8531" i="2"/>
  <c r="Q8531" i="2"/>
  <c r="R8531" i="2"/>
  <c r="H8532" i="2"/>
  <c r="L8532" i="2"/>
  <c r="N8532" i="2"/>
  <c r="O8532" i="2"/>
  <c r="P8532" i="2"/>
  <c r="Q8532" i="2"/>
  <c r="R8532" i="2" s="1"/>
  <c r="H8542" i="2"/>
  <c r="L8542" i="2"/>
  <c r="N8542" i="2"/>
  <c r="O8542" i="2"/>
  <c r="P8542" i="2"/>
  <c r="Q8542" i="2"/>
  <c r="R8542" i="2"/>
  <c r="H8543" i="2"/>
  <c r="L8543" i="2"/>
  <c r="N8543" i="2"/>
  <c r="O8543" i="2"/>
  <c r="P8543" i="2"/>
  <c r="Q8543" i="2"/>
  <c r="R8543" i="2"/>
  <c r="G8544" i="2"/>
  <c r="H8544" i="2"/>
  <c r="I8544" i="2"/>
  <c r="L8544" i="2"/>
  <c r="N8544" i="2"/>
  <c r="F8544" i="2" s="1"/>
  <c r="P8544" i="2"/>
  <c r="Q8544" i="2"/>
  <c r="R8544" i="2"/>
  <c r="F8545" i="2"/>
  <c r="G8545" i="2"/>
  <c r="H8545" i="2"/>
  <c r="I8545" i="2"/>
  <c r="L8545" i="2"/>
  <c r="N8545" i="2"/>
  <c r="O8545" i="2" s="1"/>
  <c r="P8545" i="2"/>
  <c r="Q8545" i="2"/>
  <c r="R8545" i="2"/>
  <c r="F8546" i="2"/>
  <c r="G8546" i="2"/>
  <c r="H8546" i="2"/>
  <c r="I8546" i="2"/>
  <c r="L8546" i="2"/>
  <c r="N8546" i="2"/>
  <c r="O8546" i="2"/>
  <c r="P8546" i="2"/>
  <c r="Q8546" i="2"/>
  <c r="R8546" i="2"/>
  <c r="F8556" i="2"/>
  <c r="G8556" i="2"/>
  <c r="H8556" i="2"/>
  <c r="I8556" i="2"/>
  <c r="L8556" i="2"/>
  <c r="N8556" i="2"/>
  <c r="O8556" i="2"/>
  <c r="P8556" i="2"/>
  <c r="Q8556" i="2"/>
  <c r="R8556" i="2" s="1"/>
  <c r="H8557" i="2"/>
  <c r="I8557" i="2"/>
  <c r="L8557" i="2"/>
  <c r="N8557" i="2"/>
  <c r="O8557" i="2"/>
  <c r="P8557" i="2"/>
  <c r="Q8557" i="2"/>
  <c r="R8557" i="2"/>
  <c r="H8558" i="2"/>
  <c r="L8558" i="2"/>
  <c r="N8558" i="2"/>
  <c r="O8558" i="2"/>
  <c r="P8558" i="2"/>
  <c r="Q8558" i="2"/>
  <c r="R8558" i="2" s="1"/>
  <c r="F8559" i="2"/>
  <c r="G8559" i="2"/>
  <c r="H8559" i="2"/>
  <c r="I8559" i="2"/>
  <c r="L8559" i="2"/>
  <c r="N8559" i="2"/>
  <c r="O8559" i="2" s="1"/>
  <c r="P8559" i="2"/>
  <c r="Q8559" i="2"/>
  <c r="R8559" i="2" s="1"/>
  <c r="H8560" i="2"/>
  <c r="I8560" i="2"/>
  <c r="L8560" i="2"/>
  <c r="N8560" i="2"/>
  <c r="P8560" i="2"/>
  <c r="Q8560" i="2"/>
  <c r="R8560" i="2" s="1"/>
  <c r="F8561" i="2"/>
  <c r="G8561" i="2"/>
  <c r="H8561" i="2"/>
  <c r="L8561" i="2"/>
  <c r="N8561" i="2"/>
  <c r="I8561" i="2" s="1"/>
  <c r="O8561" i="2"/>
  <c r="P8561" i="2"/>
  <c r="Q8561" i="2"/>
  <c r="R8561" i="2" s="1"/>
  <c r="F8562" i="2"/>
  <c r="G8562" i="2"/>
  <c r="H8562" i="2"/>
  <c r="I8562" i="2"/>
  <c r="L8562" i="2"/>
  <c r="N8562" i="2"/>
  <c r="O8562" i="2"/>
  <c r="P8562" i="2"/>
  <c r="Q8562" i="2"/>
  <c r="R8562" i="2"/>
  <c r="H8572" i="2"/>
  <c r="L8572" i="2"/>
  <c r="N8572" i="2"/>
  <c r="P8572" i="2"/>
  <c r="Q8572" i="2"/>
  <c r="R8572" i="2" s="1"/>
  <c r="F8573" i="2"/>
  <c r="G8573" i="2"/>
  <c r="H8573" i="2"/>
  <c r="I8573" i="2"/>
  <c r="L8573" i="2"/>
  <c r="N8573" i="2"/>
  <c r="O8573" i="2" s="1"/>
  <c r="P8573" i="2"/>
  <c r="Q8573" i="2"/>
  <c r="R8573" i="2"/>
  <c r="F8574" i="2"/>
  <c r="G8574" i="2"/>
  <c r="H8574" i="2"/>
  <c r="I8574" i="2"/>
  <c r="L8574" i="2"/>
  <c r="N8574" i="2"/>
  <c r="O8574" i="2" s="1"/>
  <c r="P8574" i="2"/>
  <c r="Q8574" i="2"/>
  <c r="R8574" i="2"/>
  <c r="H8585" i="2"/>
  <c r="L8585" i="2"/>
  <c r="N8585" i="2"/>
  <c r="G8585" i="2" s="1"/>
  <c r="O8585" i="2"/>
  <c r="P8585" i="2"/>
  <c r="Q8585" i="2"/>
  <c r="R8585" i="2"/>
  <c r="H8586" i="2"/>
  <c r="L8586" i="2"/>
  <c r="N8586" i="2"/>
  <c r="P8586" i="2"/>
  <c r="Q8586" i="2"/>
  <c r="R8586" i="2"/>
  <c r="H8587" i="2"/>
  <c r="L8587" i="2"/>
  <c r="N8587" i="2"/>
  <c r="O8587" i="2" s="1"/>
  <c r="P8587" i="2"/>
  <c r="Q8587" i="2"/>
  <c r="R8587" i="2"/>
  <c r="F8588" i="2"/>
  <c r="G8588" i="2"/>
  <c r="H8588" i="2"/>
  <c r="I8588" i="2"/>
  <c r="L8588" i="2"/>
  <c r="N8588" i="2"/>
  <c r="O8588" i="2"/>
  <c r="P8588" i="2"/>
  <c r="Q8588" i="2"/>
  <c r="R8588" i="2"/>
  <c r="F8589" i="2"/>
  <c r="G8589" i="2"/>
  <c r="H8589" i="2"/>
  <c r="I8589" i="2"/>
  <c r="L8589" i="2"/>
  <c r="N8589" i="2"/>
  <c r="O8589" i="2" s="1"/>
  <c r="P8589" i="2"/>
  <c r="Q8589" i="2"/>
  <c r="R8589" i="2"/>
  <c r="H8590" i="2"/>
  <c r="L8590" i="2"/>
  <c r="N8590" i="2"/>
  <c r="P8590" i="2"/>
  <c r="Q8590" i="2"/>
  <c r="R8590" i="2" s="1"/>
  <c r="H8591" i="2"/>
  <c r="I8591" i="2"/>
  <c r="L8591" i="2"/>
  <c r="N8591" i="2"/>
  <c r="O8591" i="2" s="1"/>
  <c r="P8591" i="2"/>
  <c r="Q8591" i="2"/>
  <c r="R8591" i="2"/>
  <c r="H8592" i="2"/>
  <c r="L8592" i="2"/>
  <c r="N8592" i="2"/>
  <c r="O8592" i="2"/>
  <c r="P8592" i="2"/>
  <c r="Q8592" i="2"/>
  <c r="R8592" i="2"/>
  <c r="F8593" i="2"/>
  <c r="G8593" i="2"/>
  <c r="H8593" i="2"/>
  <c r="L8593" i="2"/>
  <c r="N8593" i="2"/>
  <c r="I8593" i="2" s="1"/>
  <c r="O8593" i="2"/>
  <c r="P8593" i="2"/>
  <c r="Q8593" i="2"/>
  <c r="R8593" i="2"/>
  <c r="F8594" i="2"/>
  <c r="G8594" i="2"/>
  <c r="H8594" i="2"/>
  <c r="I8594" i="2"/>
  <c r="L8594" i="2"/>
  <c r="N8594" i="2"/>
  <c r="O8594" i="2"/>
  <c r="P8594" i="2"/>
  <c r="Q8594" i="2"/>
  <c r="R8594" i="2" s="1"/>
  <c r="F8605" i="2"/>
  <c r="G8605" i="2"/>
  <c r="H8605" i="2"/>
  <c r="I8605" i="2"/>
  <c r="L8605" i="2"/>
  <c r="N8605" i="2"/>
  <c r="O8605" i="2" s="1"/>
  <c r="P8605" i="2"/>
  <c r="Q8605" i="2"/>
  <c r="R8605" i="2" s="1"/>
  <c r="H8606" i="2"/>
  <c r="I8606" i="2"/>
  <c r="L8606" i="2"/>
  <c r="N8606" i="2"/>
  <c r="O8606" i="2"/>
  <c r="P8606" i="2"/>
  <c r="Q8606" i="2"/>
  <c r="R8606" i="2"/>
  <c r="H8607" i="2"/>
  <c r="L8607" i="2"/>
  <c r="N8607" i="2"/>
  <c r="O8607" i="2"/>
  <c r="P8607" i="2"/>
  <c r="Q8607" i="2"/>
  <c r="R8607" i="2"/>
  <c r="G8608" i="2"/>
  <c r="H8608" i="2"/>
  <c r="I8608" i="2"/>
  <c r="L8608" i="2"/>
  <c r="N8608" i="2"/>
  <c r="F8608" i="2" s="1"/>
  <c r="P8608" i="2"/>
  <c r="Q8608" i="2"/>
  <c r="R8608" i="2" s="1"/>
  <c r="F8609" i="2"/>
  <c r="G8609" i="2"/>
  <c r="H8609" i="2"/>
  <c r="I8609" i="2"/>
  <c r="L8609" i="2"/>
  <c r="N8609" i="2"/>
  <c r="O8609" i="2" s="1"/>
  <c r="P8609" i="2"/>
  <c r="Q8609" i="2"/>
  <c r="R8609" i="2"/>
  <c r="F8610" i="2"/>
  <c r="H8610" i="2"/>
  <c r="L8610" i="2"/>
  <c r="N8610" i="2"/>
  <c r="G8610" i="2" s="1"/>
  <c r="O8610" i="2"/>
  <c r="P8610" i="2"/>
  <c r="Q8610" i="2"/>
  <c r="R8610" i="2"/>
  <c r="F8621" i="2"/>
  <c r="G8621" i="2"/>
  <c r="H8621" i="2"/>
  <c r="I8621" i="2"/>
  <c r="L8621" i="2"/>
  <c r="N8621" i="2"/>
  <c r="O8621" i="2"/>
  <c r="P8621" i="2"/>
  <c r="Q8621" i="2"/>
  <c r="R8621" i="2" s="1"/>
  <c r="H8622" i="2"/>
  <c r="L8622" i="2"/>
  <c r="N8622" i="2"/>
  <c r="O8622" i="2"/>
  <c r="P8622" i="2"/>
  <c r="Q8622" i="2"/>
  <c r="R8622" i="2" s="1"/>
  <c r="H8623" i="2"/>
  <c r="L8623" i="2"/>
  <c r="N8623" i="2"/>
  <c r="O8623" i="2"/>
  <c r="P8623" i="2"/>
  <c r="Q8623" i="2"/>
  <c r="R8623" i="2" s="1"/>
  <c r="F8624" i="2"/>
  <c r="G8624" i="2"/>
  <c r="H8624" i="2"/>
  <c r="I8624" i="2"/>
  <c r="L8624" i="2"/>
  <c r="N8624" i="2"/>
  <c r="O8624" i="2" s="1"/>
  <c r="P8624" i="2"/>
  <c r="Q8624" i="2"/>
  <c r="R8624" i="2"/>
  <c r="H8625" i="2"/>
  <c r="L8625" i="2"/>
  <c r="N8625" i="2"/>
  <c r="P8625" i="2"/>
  <c r="Q8625" i="2"/>
  <c r="R8625" i="2" s="1"/>
  <c r="H8626" i="2"/>
  <c r="L8626" i="2"/>
  <c r="N8626" i="2"/>
  <c r="I8626" i="2" s="1"/>
  <c r="O8626" i="2"/>
  <c r="P8626" i="2"/>
  <c r="Q8626" i="2"/>
  <c r="R8626" i="2" s="1"/>
  <c r="H8636" i="2"/>
  <c r="I8636" i="2"/>
  <c r="L8636" i="2"/>
  <c r="N8636" i="2"/>
  <c r="P8636" i="2"/>
  <c r="Q8636" i="2"/>
  <c r="R8636" i="2"/>
  <c r="H8637" i="2"/>
  <c r="L8637" i="2"/>
  <c r="N8637" i="2"/>
  <c r="P8637" i="2"/>
  <c r="Q8637" i="2"/>
  <c r="R8637" i="2"/>
  <c r="F8638" i="2"/>
  <c r="G8638" i="2"/>
  <c r="H8638" i="2"/>
  <c r="I8638" i="2"/>
  <c r="L8638" i="2"/>
  <c r="N8638" i="2"/>
  <c r="O8638" i="2" s="1"/>
  <c r="P8638" i="2"/>
  <c r="Q8638" i="2"/>
  <c r="R8638" i="2"/>
  <c r="F8648" i="2"/>
  <c r="G8648" i="2"/>
  <c r="H8648" i="2"/>
  <c r="I8648" i="2"/>
  <c r="L8648" i="2"/>
  <c r="N8648" i="2"/>
  <c r="O8648" i="2"/>
  <c r="P8648" i="2"/>
  <c r="Q8648" i="2"/>
  <c r="R8648" i="2" s="1"/>
  <c r="F8649" i="2"/>
  <c r="H8649" i="2"/>
  <c r="L8649" i="2"/>
  <c r="N8649" i="2"/>
  <c r="G8649" i="2" s="1"/>
  <c r="O8649" i="2"/>
  <c r="P8649" i="2"/>
  <c r="Q8649" i="2"/>
  <c r="R8649" i="2"/>
  <c r="H8650" i="2"/>
  <c r="I8650" i="2"/>
  <c r="L8650" i="2"/>
  <c r="N8650" i="2"/>
  <c r="O8650" i="2"/>
  <c r="P8650" i="2"/>
  <c r="Q8650" i="2"/>
  <c r="R8650" i="2"/>
  <c r="H8651" i="2"/>
  <c r="L8651" i="2"/>
  <c r="N8651" i="2"/>
  <c r="O8651" i="2"/>
  <c r="P8651" i="2"/>
  <c r="Q8651" i="2"/>
  <c r="R8651" i="2"/>
  <c r="F8652" i="2"/>
  <c r="G8652" i="2"/>
  <c r="H8652" i="2"/>
  <c r="I8652" i="2"/>
  <c r="L8652" i="2"/>
  <c r="N8652" i="2"/>
  <c r="O8652" i="2"/>
  <c r="P8652" i="2"/>
  <c r="Q8652" i="2"/>
  <c r="R8652" i="2"/>
  <c r="F8653" i="2"/>
  <c r="G8653" i="2"/>
  <c r="H8653" i="2"/>
  <c r="I8653" i="2"/>
  <c r="L8653" i="2"/>
  <c r="N8653" i="2"/>
  <c r="O8653" i="2" s="1"/>
  <c r="P8653" i="2"/>
  <c r="Q8653" i="2"/>
  <c r="R8653" i="2"/>
  <c r="H8654" i="2"/>
  <c r="I8654" i="2"/>
  <c r="L8654" i="2"/>
  <c r="N8654" i="2"/>
  <c r="F8654" i="2" s="1"/>
  <c r="O8654" i="2"/>
  <c r="P8654" i="2"/>
  <c r="Q8654" i="2"/>
  <c r="R8654" i="2" s="1"/>
  <c r="H8655" i="2"/>
  <c r="I8655" i="2"/>
  <c r="L8655" i="2"/>
  <c r="N8655" i="2"/>
  <c r="O8655" i="2"/>
  <c r="P8655" i="2"/>
  <c r="Q8655" i="2"/>
  <c r="R8655" i="2"/>
  <c r="H8656" i="2"/>
  <c r="L8656" i="2"/>
  <c r="N8656" i="2"/>
  <c r="P8656" i="2"/>
  <c r="Q8656" i="2"/>
  <c r="R8656" i="2" s="1"/>
  <c r="F8657" i="2"/>
  <c r="G8657" i="2"/>
  <c r="H8657" i="2"/>
  <c r="L8657" i="2"/>
  <c r="N8657" i="2"/>
  <c r="I8657" i="2" s="1"/>
  <c r="O8657" i="2"/>
  <c r="P8657" i="2"/>
  <c r="Q8657" i="2"/>
  <c r="R8657" i="2"/>
  <c r="F8658" i="2"/>
  <c r="G8658" i="2"/>
  <c r="H8658" i="2"/>
  <c r="I8658" i="2"/>
  <c r="L8658" i="2"/>
  <c r="N8658" i="2"/>
  <c r="O8658" i="2"/>
  <c r="P8658" i="2"/>
  <c r="Q8658" i="2"/>
  <c r="R8658" i="2" s="1"/>
  <c r="F8659" i="2"/>
  <c r="G8659" i="2"/>
  <c r="H8659" i="2"/>
  <c r="I8659" i="2"/>
  <c r="L8659" i="2"/>
  <c r="N8659" i="2"/>
  <c r="O8659" i="2" s="1"/>
  <c r="P8659" i="2"/>
  <c r="Q8659" i="2"/>
  <c r="R8659" i="2" s="1"/>
  <c r="H8660" i="2"/>
  <c r="I8660" i="2"/>
  <c r="L8660" i="2"/>
  <c r="N8660" i="2"/>
  <c r="O8660" i="2"/>
  <c r="P8660" i="2"/>
  <c r="Q8660" i="2"/>
  <c r="R8660" i="2" s="1"/>
  <c r="F8661" i="2"/>
  <c r="H8661" i="2"/>
  <c r="L8661" i="2"/>
  <c r="N8661" i="2"/>
  <c r="O8661" i="2"/>
  <c r="P8661" i="2"/>
  <c r="Q8661" i="2"/>
  <c r="R8661" i="2" s="1"/>
  <c r="F8662" i="2"/>
  <c r="H8662" i="2"/>
  <c r="I8662" i="2"/>
  <c r="L8662" i="2"/>
  <c r="N8662" i="2"/>
  <c r="G8662" i="2" s="1"/>
  <c r="O8662" i="2"/>
  <c r="P8662" i="2"/>
  <c r="Q8662" i="2"/>
  <c r="R8662" i="2"/>
  <c r="H8663" i="2"/>
  <c r="L8663" i="2"/>
  <c r="N8663" i="2"/>
  <c r="O8663" i="2"/>
  <c r="P8663" i="2"/>
  <c r="Q8663" i="2"/>
  <c r="R8663" i="2"/>
  <c r="F8664" i="2"/>
  <c r="G8664" i="2"/>
  <c r="H8664" i="2"/>
  <c r="I8664" i="2"/>
  <c r="L8664" i="2"/>
  <c r="N8664" i="2"/>
  <c r="O8664" i="2"/>
  <c r="P8664" i="2"/>
  <c r="Q8664" i="2"/>
  <c r="R8664" i="2" s="1"/>
  <c r="H8665" i="2"/>
  <c r="I8665" i="2"/>
  <c r="L8665" i="2"/>
  <c r="N8665" i="2"/>
  <c r="O8665" i="2"/>
  <c r="P8665" i="2"/>
  <c r="Q8665" i="2"/>
  <c r="R8665" i="2"/>
  <c r="H8666" i="2"/>
  <c r="L8666" i="2"/>
  <c r="N8666" i="2"/>
  <c r="O8666" i="2"/>
  <c r="P8666" i="2"/>
  <c r="Q8666" i="2"/>
  <c r="R8666" i="2" s="1"/>
  <c r="F8667" i="2"/>
  <c r="G8667" i="2"/>
  <c r="H8667" i="2"/>
  <c r="I8667" i="2"/>
  <c r="L8667" i="2"/>
  <c r="N8667" i="2"/>
  <c r="O8667" i="2"/>
  <c r="P8667" i="2"/>
  <c r="Q8667" i="2"/>
  <c r="R8667" i="2"/>
  <c r="F8668" i="2"/>
  <c r="H8668" i="2"/>
  <c r="L8668" i="2"/>
  <c r="N8668" i="2"/>
  <c r="G8668" i="2" s="1"/>
  <c r="O8668" i="2"/>
  <c r="P8668" i="2"/>
  <c r="Q8668" i="2"/>
  <c r="R8668" i="2"/>
  <c r="H8669" i="2"/>
  <c r="L8669" i="2"/>
  <c r="N8669" i="2"/>
  <c r="P8669" i="2"/>
  <c r="Q8669" i="2"/>
  <c r="R8669" i="2"/>
  <c r="F8670" i="2"/>
  <c r="G8670" i="2"/>
  <c r="H8670" i="2"/>
  <c r="I8670" i="2"/>
  <c r="L8670" i="2"/>
  <c r="N8670" i="2"/>
  <c r="O8670" i="2"/>
  <c r="P8670" i="2"/>
  <c r="Q8670" i="2"/>
  <c r="R8670" i="2" s="1"/>
  <c r="F8671" i="2"/>
  <c r="G8671" i="2"/>
  <c r="H8671" i="2"/>
  <c r="I8671" i="2"/>
  <c r="L8671" i="2"/>
  <c r="N8671" i="2"/>
  <c r="O8671" i="2"/>
  <c r="P8671" i="2"/>
  <c r="Q8671" i="2"/>
  <c r="R8671" i="2" s="1"/>
  <c r="F8672" i="2"/>
  <c r="G8672" i="2"/>
  <c r="H8672" i="2"/>
  <c r="I8672" i="2"/>
  <c r="L8672" i="2"/>
  <c r="N8672" i="2"/>
  <c r="O8672" i="2"/>
  <c r="P8672" i="2"/>
  <c r="Q8672" i="2"/>
  <c r="R8672" i="2" s="1"/>
  <c r="F8682" i="2"/>
  <c r="G8682" i="2"/>
  <c r="H8682" i="2"/>
  <c r="L8682" i="2"/>
  <c r="N8682" i="2"/>
  <c r="O8682" i="2" s="1"/>
  <c r="P8682" i="2"/>
  <c r="Q8682" i="2"/>
  <c r="R8682" i="2" s="1"/>
  <c r="H8683" i="2"/>
  <c r="L8683" i="2"/>
  <c r="N8683" i="2"/>
  <c r="O8683" i="2"/>
  <c r="P8683" i="2"/>
  <c r="Q8683" i="2"/>
  <c r="R8683" i="2" s="1"/>
  <c r="H8684" i="2"/>
  <c r="L8684" i="2"/>
  <c r="N8684" i="2"/>
  <c r="P8684" i="2"/>
  <c r="Q8684" i="2"/>
  <c r="R8684" i="2" s="1"/>
  <c r="F8685" i="2"/>
  <c r="H8685" i="2"/>
  <c r="L8685" i="2"/>
  <c r="N8685" i="2"/>
  <c r="O8685" i="2"/>
  <c r="P8685" i="2"/>
  <c r="Q8685" i="2"/>
  <c r="R8685" i="2"/>
  <c r="F8686" i="2"/>
  <c r="G8686" i="2"/>
  <c r="H8686" i="2"/>
  <c r="I8686" i="2"/>
  <c r="L8686" i="2"/>
  <c r="N8686" i="2"/>
  <c r="O8686" i="2" s="1"/>
  <c r="P8686" i="2"/>
  <c r="Q8686" i="2"/>
  <c r="R8686" i="2"/>
  <c r="H8687" i="2"/>
  <c r="L8687" i="2"/>
  <c r="N8687" i="2"/>
  <c r="P8687" i="2"/>
  <c r="Q8687" i="2"/>
  <c r="R8687" i="2"/>
  <c r="H8688" i="2"/>
  <c r="L8688" i="2"/>
  <c r="N8688" i="2"/>
  <c r="P8688" i="2"/>
  <c r="Q8688" i="2"/>
  <c r="R8688" i="2" s="1"/>
  <c r="H8689" i="2"/>
  <c r="I8689" i="2"/>
  <c r="L8689" i="2"/>
  <c r="N8689" i="2"/>
  <c r="O8689" i="2" s="1"/>
  <c r="P8689" i="2"/>
  <c r="Q8689" i="2"/>
  <c r="R8689" i="2"/>
  <c r="H8690" i="2"/>
  <c r="L8690" i="2"/>
  <c r="N8690" i="2"/>
  <c r="O8690" i="2"/>
  <c r="P8690" i="2"/>
  <c r="Q8690" i="2"/>
  <c r="R8690" i="2" s="1"/>
  <c r="F8691" i="2"/>
  <c r="G8691" i="2"/>
  <c r="H8691" i="2"/>
  <c r="I8691" i="2"/>
  <c r="L8691" i="2"/>
  <c r="N8691" i="2"/>
  <c r="O8691" i="2" s="1"/>
  <c r="P8691" i="2"/>
  <c r="Q8691" i="2"/>
  <c r="R8691" i="2"/>
  <c r="F8692" i="2"/>
  <c r="G8692" i="2"/>
  <c r="H8692" i="2"/>
  <c r="I8692" i="2"/>
  <c r="L8692" i="2"/>
  <c r="N8692" i="2"/>
  <c r="O8692" i="2" s="1"/>
  <c r="P8692" i="2"/>
  <c r="Q8692" i="2"/>
  <c r="R8692" i="2" s="1"/>
  <c r="H8693" i="2"/>
  <c r="L8693" i="2"/>
  <c r="N8693" i="2"/>
  <c r="P8693" i="2"/>
  <c r="Q8693" i="2"/>
  <c r="R8693" i="2"/>
  <c r="H8694" i="2"/>
  <c r="I8694" i="2"/>
  <c r="L8694" i="2"/>
  <c r="N8694" i="2"/>
  <c r="O8694" i="2"/>
  <c r="P8694" i="2"/>
  <c r="Q8694" i="2"/>
  <c r="R8694" i="2" s="1"/>
  <c r="H8695" i="2"/>
  <c r="L8695" i="2"/>
  <c r="N8695" i="2"/>
  <c r="O8695" i="2"/>
  <c r="P8695" i="2"/>
  <c r="Q8695" i="2"/>
  <c r="R8695" i="2" s="1"/>
  <c r="F8696" i="2"/>
  <c r="G8696" i="2"/>
  <c r="H8696" i="2"/>
  <c r="I8696" i="2"/>
  <c r="L8696" i="2"/>
  <c r="N8696" i="2"/>
  <c r="O8696" i="2" s="1"/>
  <c r="P8696" i="2"/>
  <c r="Q8696" i="2"/>
  <c r="R8696" i="2"/>
  <c r="F8697" i="2"/>
  <c r="G8697" i="2"/>
  <c r="H8697" i="2"/>
  <c r="I8697" i="2"/>
  <c r="L8697" i="2"/>
  <c r="N8697" i="2"/>
  <c r="O8697" i="2" s="1"/>
  <c r="P8697" i="2"/>
  <c r="Q8697" i="2"/>
  <c r="R8697" i="2"/>
  <c r="H8698" i="2"/>
  <c r="I8698" i="2"/>
  <c r="L8698" i="2"/>
  <c r="N8698" i="2"/>
  <c r="O8698" i="2" s="1"/>
  <c r="P8698" i="2"/>
  <c r="Q8698" i="2"/>
  <c r="R8698" i="2" s="1"/>
  <c r="H8699" i="2"/>
  <c r="I8699" i="2"/>
  <c r="L8699" i="2"/>
  <c r="N8699" i="2"/>
  <c r="O8699" i="2" s="1"/>
  <c r="P8699" i="2"/>
  <c r="Q8699" i="2"/>
  <c r="R8699" i="2"/>
  <c r="H8700" i="2"/>
  <c r="L8700" i="2"/>
  <c r="N8700" i="2"/>
  <c r="O8700" i="2"/>
  <c r="P8700" i="2"/>
  <c r="Q8700" i="2"/>
  <c r="R8700" i="2"/>
  <c r="G8701" i="2"/>
  <c r="H8701" i="2"/>
  <c r="I8701" i="2"/>
  <c r="L8701" i="2"/>
  <c r="N8701" i="2"/>
  <c r="F8701" i="2" s="1"/>
  <c r="P8701" i="2"/>
  <c r="Q8701" i="2"/>
  <c r="R8701" i="2"/>
  <c r="F8702" i="2"/>
  <c r="G8702" i="2"/>
  <c r="H8702" i="2"/>
  <c r="I8702" i="2"/>
  <c r="L8702" i="2"/>
  <c r="N8702" i="2"/>
  <c r="O8702" i="2" s="1"/>
  <c r="P8702" i="2"/>
  <c r="Q8702" i="2"/>
  <c r="R8702" i="2"/>
  <c r="H8703" i="2"/>
  <c r="L8703" i="2"/>
  <c r="N8703" i="2"/>
  <c r="G8703" i="2" s="1"/>
  <c r="O8703" i="2"/>
  <c r="P8703" i="2"/>
  <c r="Q8703" i="2"/>
  <c r="R8703" i="2"/>
  <c r="H8704" i="2"/>
  <c r="L8704" i="2"/>
  <c r="N8704" i="2"/>
  <c r="P8704" i="2"/>
  <c r="Q8704" i="2"/>
  <c r="R8704" i="2"/>
  <c r="H8705" i="2"/>
  <c r="L8705" i="2"/>
  <c r="N8705" i="2"/>
  <c r="O8705" i="2"/>
  <c r="P8705" i="2"/>
  <c r="Q8705" i="2"/>
  <c r="R8705" i="2"/>
  <c r="F8706" i="2"/>
  <c r="G8706" i="2"/>
  <c r="H8706" i="2"/>
  <c r="I8706" i="2"/>
  <c r="L8706" i="2"/>
  <c r="N8706" i="2"/>
  <c r="O8706" i="2"/>
  <c r="P8706" i="2"/>
  <c r="Q8706" i="2"/>
  <c r="R8706" i="2"/>
  <c r="F8716" i="2"/>
  <c r="G8716" i="2"/>
  <c r="H8716" i="2"/>
  <c r="I8716" i="2"/>
  <c r="L8716" i="2"/>
  <c r="N8716" i="2"/>
  <c r="O8716" i="2"/>
  <c r="P8716" i="2"/>
  <c r="Q8716" i="2"/>
  <c r="R8716" i="2" s="1"/>
  <c r="H8717" i="2"/>
  <c r="I8717" i="2"/>
  <c r="L8717" i="2"/>
  <c r="N8717" i="2"/>
  <c r="G8717" i="2" s="1"/>
  <c r="O8717" i="2"/>
  <c r="P8717" i="2"/>
  <c r="Q8717" i="2"/>
  <c r="R8717" i="2"/>
  <c r="G8718" i="2"/>
  <c r="H8718" i="2"/>
  <c r="L8718" i="2"/>
  <c r="N8718" i="2"/>
  <c r="O8718" i="2"/>
  <c r="P8718" i="2"/>
  <c r="Q8718" i="2"/>
  <c r="R8718" i="2" s="1"/>
  <c r="F8719" i="2"/>
  <c r="G8719" i="2"/>
  <c r="H8719" i="2"/>
  <c r="I8719" i="2"/>
  <c r="L8719" i="2"/>
  <c r="N8719" i="2"/>
  <c r="O8719" i="2"/>
  <c r="P8719" i="2"/>
  <c r="Q8719" i="2"/>
  <c r="R8719" i="2"/>
  <c r="F8720" i="2"/>
  <c r="G8720" i="2"/>
  <c r="H8720" i="2"/>
  <c r="I8720" i="2"/>
  <c r="L8720" i="2"/>
  <c r="N8720" i="2"/>
  <c r="O8720" i="2"/>
  <c r="P8720" i="2"/>
  <c r="Q8720" i="2"/>
  <c r="R8720" i="2"/>
  <c r="F8721" i="2"/>
  <c r="G8721" i="2"/>
  <c r="H8721" i="2"/>
  <c r="I8721" i="2"/>
  <c r="L8721" i="2"/>
  <c r="N8721" i="2"/>
  <c r="O8721" i="2"/>
  <c r="P8721" i="2"/>
  <c r="Q8721" i="2"/>
  <c r="R8721" i="2" s="1"/>
  <c r="H8722" i="2"/>
  <c r="L8722" i="2"/>
  <c r="N8722" i="2"/>
  <c r="P8722" i="2"/>
  <c r="Q8722" i="2"/>
  <c r="R8722" i="2"/>
  <c r="H8723" i="2"/>
  <c r="I8723" i="2"/>
  <c r="L8723" i="2"/>
  <c r="N8723" i="2"/>
  <c r="O8723" i="2"/>
  <c r="P8723" i="2"/>
  <c r="Q8723" i="2"/>
  <c r="R8723" i="2"/>
  <c r="H8724" i="2"/>
  <c r="L8724" i="2"/>
  <c r="N8724" i="2"/>
  <c r="O8724" i="2"/>
  <c r="P8724" i="2"/>
  <c r="Q8724" i="2"/>
  <c r="R8724" i="2" s="1"/>
  <c r="F8725" i="2"/>
  <c r="G8725" i="2"/>
  <c r="H8725" i="2"/>
  <c r="I8725" i="2"/>
  <c r="L8725" i="2"/>
  <c r="N8725" i="2"/>
  <c r="O8725" i="2"/>
  <c r="P8725" i="2"/>
  <c r="Q8725" i="2"/>
  <c r="R8725" i="2"/>
  <c r="F8726" i="2"/>
  <c r="G8726" i="2"/>
  <c r="H8726" i="2"/>
  <c r="I8726" i="2"/>
  <c r="L8726" i="2"/>
  <c r="N8726" i="2"/>
  <c r="O8726" i="2" s="1"/>
  <c r="P8726" i="2"/>
  <c r="Q8726" i="2"/>
  <c r="R8726" i="2"/>
  <c r="F8727" i="2"/>
  <c r="G8727" i="2"/>
  <c r="H8727" i="2"/>
  <c r="I8727" i="2"/>
  <c r="L8727" i="2"/>
  <c r="N8727" i="2"/>
  <c r="O8727" i="2"/>
  <c r="P8727" i="2"/>
  <c r="Q8727" i="2"/>
  <c r="R8727" i="2" s="1"/>
  <c r="H8728" i="2"/>
  <c r="L8728" i="2"/>
  <c r="N8728" i="2"/>
  <c r="O8728" i="2"/>
  <c r="P8728" i="2"/>
  <c r="Q8728" i="2"/>
  <c r="R8728" i="2" s="1"/>
  <c r="H8729" i="2"/>
  <c r="L8729" i="2"/>
  <c r="N8729" i="2"/>
  <c r="O8729" i="2"/>
  <c r="P8729" i="2"/>
  <c r="Q8729" i="2"/>
  <c r="R8729" i="2"/>
  <c r="F8730" i="2"/>
  <c r="G8730" i="2"/>
  <c r="H8730" i="2"/>
  <c r="L8730" i="2"/>
  <c r="N8730" i="2"/>
  <c r="I8730" i="2" s="1"/>
  <c r="O8730" i="2"/>
  <c r="P8730" i="2"/>
  <c r="Q8730" i="2"/>
  <c r="R8730" i="2"/>
  <c r="F8731" i="2"/>
  <c r="G8731" i="2"/>
  <c r="H8731" i="2"/>
  <c r="I8731" i="2"/>
  <c r="L8731" i="2"/>
  <c r="N8731" i="2"/>
  <c r="O8731" i="2"/>
  <c r="P8731" i="2"/>
  <c r="Q8731" i="2"/>
  <c r="R8731" i="2" s="1"/>
  <c r="H8732" i="2"/>
  <c r="L8732" i="2"/>
  <c r="N8732" i="2"/>
  <c r="O8732" i="2"/>
  <c r="P8732" i="2"/>
  <c r="Q8732" i="2"/>
  <c r="R8732" i="2" s="1"/>
  <c r="H8733" i="2"/>
  <c r="I8733" i="2"/>
  <c r="L8733" i="2"/>
  <c r="N8733" i="2"/>
  <c r="O8733" i="2"/>
  <c r="P8733" i="2"/>
  <c r="Q8733" i="2"/>
  <c r="R8733" i="2" s="1"/>
  <c r="H8734" i="2"/>
  <c r="L8734" i="2"/>
  <c r="N8734" i="2"/>
  <c r="O8734" i="2" s="1"/>
  <c r="P8734" i="2"/>
  <c r="Q8734" i="2"/>
  <c r="R8734" i="2" s="1"/>
  <c r="F8735" i="2"/>
  <c r="H8735" i="2"/>
  <c r="I8735" i="2"/>
  <c r="L8735" i="2"/>
  <c r="N8735" i="2"/>
  <c r="G8735" i="2" s="1"/>
  <c r="O8735" i="2"/>
  <c r="P8735" i="2"/>
  <c r="Q8735" i="2"/>
  <c r="R8735" i="2"/>
  <c r="F8736" i="2"/>
  <c r="G8736" i="2"/>
  <c r="H8736" i="2"/>
  <c r="L8736" i="2"/>
  <c r="N8736" i="2"/>
  <c r="I8736" i="2" s="1"/>
  <c r="O8736" i="2"/>
  <c r="P8736" i="2"/>
  <c r="Q8736" i="2"/>
  <c r="R8736" i="2"/>
  <c r="F8737" i="2"/>
  <c r="G8737" i="2"/>
  <c r="H8737" i="2"/>
  <c r="I8737" i="2"/>
  <c r="L8737" i="2"/>
  <c r="N8737" i="2"/>
  <c r="O8737" i="2"/>
  <c r="P8737" i="2"/>
  <c r="Q8737" i="2"/>
  <c r="R8737" i="2" s="1"/>
  <c r="H8738" i="2"/>
  <c r="L8738" i="2"/>
  <c r="N8738" i="2"/>
  <c r="O8738" i="2"/>
  <c r="P8738" i="2"/>
  <c r="Q8738" i="2"/>
  <c r="R8738" i="2" s="1"/>
  <c r="H8739" i="2"/>
  <c r="L8739" i="2"/>
  <c r="N8739" i="2"/>
  <c r="O8739" i="2"/>
  <c r="P8739" i="2"/>
  <c r="Q8739" i="2"/>
  <c r="R8739" i="2" s="1"/>
  <c r="F8740" i="2"/>
  <c r="G8740" i="2"/>
  <c r="H8740" i="2"/>
  <c r="I8740" i="2"/>
  <c r="L8740" i="2"/>
  <c r="N8740" i="2"/>
  <c r="O8740" i="2"/>
  <c r="P8740" i="2"/>
  <c r="Q8740" i="2"/>
  <c r="R8740" i="2"/>
  <c r="H8741" i="2"/>
  <c r="I8741" i="2"/>
  <c r="L8741" i="2"/>
  <c r="N8741" i="2"/>
  <c r="O8741" i="2" s="1"/>
  <c r="P8741" i="2"/>
  <c r="Q8741" i="2"/>
  <c r="R8741" i="2"/>
  <c r="H8742" i="2"/>
  <c r="L8742" i="2"/>
  <c r="N8742" i="2"/>
  <c r="O8742" i="2"/>
  <c r="P8742" i="2"/>
  <c r="Q8742" i="2"/>
  <c r="R8742" i="2" s="1"/>
  <c r="F8743" i="2"/>
  <c r="G8743" i="2"/>
  <c r="H8743" i="2"/>
  <c r="I8743" i="2"/>
  <c r="L8743" i="2"/>
  <c r="N8743" i="2"/>
  <c r="O8743" i="2"/>
  <c r="P8743" i="2"/>
  <c r="Q8743" i="2"/>
  <c r="R8743" i="2"/>
  <c r="F8744" i="2"/>
  <c r="G8744" i="2"/>
  <c r="H8744" i="2"/>
  <c r="I8744" i="2"/>
  <c r="L8744" i="2"/>
  <c r="N8744" i="2"/>
  <c r="O8744" i="2"/>
  <c r="P8744" i="2"/>
  <c r="Q8744" i="2"/>
  <c r="R8744" i="2" s="1"/>
  <c r="F8745" i="2"/>
  <c r="G8745" i="2"/>
  <c r="H8745" i="2"/>
  <c r="I8745" i="2"/>
  <c r="L8745" i="2"/>
  <c r="N8745" i="2"/>
  <c r="O8745" i="2"/>
  <c r="P8745" i="2"/>
  <c r="Q8745" i="2"/>
  <c r="R8745" i="2" s="1"/>
  <c r="H8746" i="2"/>
  <c r="L8746" i="2"/>
  <c r="N8746" i="2"/>
  <c r="F8746" i="2" s="1"/>
  <c r="O8746" i="2"/>
  <c r="P8746" i="2"/>
  <c r="Q8746" i="2"/>
  <c r="R8746" i="2"/>
  <c r="H8747" i="2"/>
  <c r="L8747" i="2"/>
  <c r="N8747" i="2"/>
  <c r="P8747" i="2"/>
  <c r="Q8747" i="2"/>
  <c r="R8747" i="2"/>
  <c r="H8748" i="2"/>
  <c r="L8748" i="2"/>
  <c r="N8748" i="2"/>
  <c r="O8748" i="2" s="1"/>
  <c r="P8748" i="2"/>
  <c r="Q8748" i="2"/>
  <c r="R8748" i="2"/>
  <c r="F8749" i="2"/>
  <c r="G8749" i="2"/>
  <c r="H8749" i="2"/>
  <c r="I8749" i="2"/>
  <c r="L8749" i="2"/>
  <c r="N8749" i="2"/>
  <c r="O8749" i="2"/>
  <c r="P8749" i="2"/>
  <c r="Q8749" i="2"/>
  <c r="R8749" i="2"/>
  <c r="F8750" i="2"/>
  <c r="G8750" i="2"/>
  <c r="H8750" i="2"/>
  <c r="I8750" i="2"/>
  <c r="L8750" i="2"/>
  <c r="N8750" i="2"/>
  <c r="O8750" i="2" s="1"/>
  <c r="P8750" i="2"/>
  <c r="Q8750" i="2"/>
  <c r="R8750" i="2"/>
  <c r="H8751" i="2"/>
  <c r="L8751" i="2"/>
  <c r="N8751" i="2"/>
  <c r="P8751" i="2"/>
  <c r="Q8751" i="2"/>
  <c r="R8751" i="2" s="1"/>
  <c r="H8752" i="2"/>
  <c r="I8752" i="2"/>
  <c r="L8752" i="2"/>
  <c r="N8752" i="2"/>
  <c r="O8752" i="2" s="1"/>
  <c r="P8752" i="2"/>
  <c r="Q8752" i="2"/>
  <c r="R8752" i="2"/>
  <c r="H8753" i="2"/>
  <c r="L8753" i="2"/>
  <c r="N8753" i="2"/>
  <c r="P8753" i="2"/>
  <c r="Q8753" i="2"/>
  <c r="R8753" i="2"/>
  <c r="F8754" i="2"/>
  <c r="G8754" i="2"/>
  <c r="H8754" i="2"/>
  <c r="L8754" i="2"/>
  <c r="N8754" i="2"/>
  <c r="I8754" i="2" s="1"/>
  <c r="O8754" i="2"/>
  <c r="P8754" i="2"/>
  <c r="Q8754" i="2"/>
  <c r="R8754" i="2" s="1"/>
  <c r="F8755" i="2"/>
  <c r="G8755" i="2"/>
  <c r="H8755" i="2"/>
  <c r="I8755" i="2"/>
  <c r="L8755" i="2"/>
  <c r="N8755" i="2"/>
  <c r="O8755" i="2"/>
  <c r="P8755" i="2"/>
  <c r="Q8755" i="2"/>
  <c r="R8755" i="2" s="1"/>
  <c r="G8756" i="2"/>
  <c r="H8756" i="2"/>
  <c r="I8756" i="2"/>
  <c r="L8756" i="2"/>
  <c r="N8756" i="2"/>
  <c r="P8756" i="2"/>
  <c r="Q8756" i="2"/>
  <c r="R8756" i="2" s="1"/>
  <c r="H8757" i="2"/>
  <c r="I8757" i="2"/>
  <c r="L8757" i="2"/>
  <c r="N8757" i="2"/>
  <c r="O8757" i="2"/>
  <c r="P8757" i="2"/>
  <c r="Q8757" i="2"/>
  <c r="R8757" i="2" s="1"/>
  <c r="F8758" i="2"/>
  <c r="H8758" i="2"/>
  <c r="L8758" i="2"/>
  <c r="N8758" i="2"/>
  <c r="O8758" i="2"/>
  <c r="P8758" i="2"/>
  <c r="Q8758" i="2"/>
  <c r="R8758" i="2"/>
  <c r="F8759" i="2"/>
  <c r="H8759" i="2"/>
  <c r="I8759" i="2"/>
  <c r="L8759" i="2"/>
  <c r="N8759" i="2"/>
  <c r="G8759" i="2" s="1"/>
  <c r="P8759" i="2"/>
  <c r="Q8759" i="2"/>
  <c r="R8759" i="2" s="1"/>
  <c r="H8760" i="2"/>
  <c r="L8760" i="2"/>
  <c r="N8760" i="2"/>
  <c r="I8760" i="2" s="1"/>
  <c r="O8760" i="2"/>
  <c r="P8760" i="2"/>
  <c r="Q8760" i="2"/>
  <c r="R8760" i="2" s="1"/>
  <c r="F8770" i="2"/>
  <c r="G8770" i="2"/>
  <c r="H8770" i="2"/>
  <c r="L8770" i="2"/>
  <c r="N8770" i="2"/>
  <c r="I8770" i="2" s="1"/>
  <c r="O8770" i="2"/>
  <c r="P8770" i="2"/>
  <c r="Q8770" i="2"/>
  <c r="R8770" i="2" s="1"/>
  <c r="H8771" i="2"/>
  <c r="L8771" i="2"/>
  <c r="N8771" i="2"/>
  <c r="I8771" i="2" s="1"/>
  <c r="P8771" i="2"/>
  <c r="Q8771" i="2"/>
  <c r="R8771" i="2" s="1"/>
  <c r="H8772" i="2"/>
  <c r="L8772" i="2"/>
  <c r="N8772" i="2"/>
  <c r="P8772" i="2"/>
  <c r="Q8772" i="2"/>
  <c r="R8772" i="2"/>
  <c r="F8782" i="2"/>
  <c r="G8782" i="2"/>
  <c r="H8782" i="2"/>
  <c r="I8782" i="2"/>
  <c r="L8782" i="2"/>
  <c r="N8782" i="2"/>
  <c r="O8782" i="2"/>
  <c r="P8782" i="2"/>
  <c r="Q8782" i="2"/>
  <c r="R8782" i="2" s="1"/>
  <c r="F8783" i="2"/>
  <c r="G8783" i="2"/>
  <c r="H8783" i="2"/>
  <c r="I8783" i="2"/>
  <c r="L8783" i="2"/>
  <c r="N8783" i="2"/>
  <c r="O8783" i="2" s="1"/>
  <c r="P8783" i="2"/>
  <c r="Q8783" i="2"/>
  <c r="R8783" i="2"/>
  <c r="H8784" i="2"/>
  <c r="L8784" i="2"/>
  <c r="N8784" i="2"/>
  <c r="G8784" i="2" s="1"/>
  <c r="O8784" i="2"/>
  <c r="P8784" i="2"/>
  <c r="Q8784" i="2"/>
  <c r="R8784" i="2" s="1"/>
  <c r="H8785" i="2"/>
  <c r="L8785" i="2"/>
  <c r="N8785" i="2"/>
  <c r="O8785" i="2"/>
  <c r="P8785" i="2"/>
  <c r="Q8785" i="2"/>
  <c r="R8785" i="2"/>
  <c r="F8786" i="2"/>
  <c r="G8786" i="2"/>
  <c r="H8786" i="2"/>
  <c r="I8786" i="2"/>
  <c r="L8786" i="2"/>
  <c r="N8786" i="2"/>
  <c r="O8786" i="2"/>
  <c r="P8786" i="2"/>
  <c r="Q8786" i="2"/>
  <c r="R8786" i="2"/>
  <c r="F8787" i="2"/>
  <c r="G8787" i="2"/>
  <c r="H8787" i="2"/>
  <c r="I8787" i="2"/>
  <c r="L8787" i="2"/>
  <c r="N8787" i="2"/>
  <c r="O8787" i="2" s="1"/>
  <c r="P8787" i="2"/>
  <c r="Q8787" i="2"/>
  <c r="R8787" i="2"/>
  <c r="F8797" i="2"/>
  <c r="G8797" i="2"/>
  <c r="H8797" i="2"/>
  <c r="I8797" i="2"/>
  <c r="L8797" i="2"/>
  <c r="N8797" i="2"/>
  <c r="O8797" i="2" s="1"/>
  <c r="P8797" i="2"/>
  <c r="Q8797" i="2"/>
  <c r="R8797" i="2"/>
  <c r="H8798" i="2"/>
  <c r="I8798" i="2"/>
  <c r="L8798" i="2"/>
  <c r="N8798" i="2"/>
  <c r="O8798" i="2" s="1"/>
  <c r="P8798" i="2"/>
  <c r="Q8798" i="2"/>
  <c r="R8798" i="2" s="1"/>
  <c r="G8799" i="2"/>
  <c r="H8799" i="2"/>
  <c r="I8799" i="2"/>
  <c r="L8799" i="2"/>
  <c r="N8799" i="2"/>
  <c r="F8799" i="2" s="1"/>
  <c r="O8799" i="2"/>
  <c r="P8799" i="2"/>
  <c r="Q8799" i="2"/>
  <c r="R8799" i="2" s="1"/>
  <c r="H8809" i="2"/>
  <c r="L8809" i="2"/>
  <c r="N8809" i="2"/>
  <c r="P8809" i="2"/>
  <c r="Q8809" i="2"/>
  <c r="R8809" i="2" s="1"/>
  <c r="F8810" i="2"/>
  <c r="G8810" i="2"/>
  <c r="H8810" i="2"/>
  <c r="L8810" i="2"/>
  <c r="N8810" i="2"/>
  <c r="I8810" i="2" s="1"/>
  <c r="O8810" i="2"/>
  <c r="P8810" i="2"/>
  <c r="Q8810" i="2"/>
  <c r="R8810" i="2"/>
  <c r="F8811" i="2"/>
  <c r="G8811" i="2"/>
  <c r="H8811" i="2"/>
  <c r="I8811" i="2"/>
  <c r="L8811" i="2"/>
  <c r="N8811" i="2"/>
  <c r="O8811" i="2"/>
  <c r="P8811" i="2"/>
  <c r="Q8811" i="2"/>
  <c r="R8811" i="2"/>
  <c r="F8812" i="2"/>
  <c r="G8812" i="2"/>
  <c r="H8812" i="2"/>
  <c r="I8812" i="2"/>
  <c r="L8812" i="2"/>
  <c r="N8812" i="2"/>
  <c r="O8812" i="2" s="1"/>
  <c r="P8812" i="2"/>
  <c r="Q8812" i="2"/>
  <c r="R8812" i="2" s="1"/>
  <c r="H8813" i="2"/>
  <c r="L8813" i="2"/>
  <c r="N8813" i="2"/>
  <c r="F8813" i="2" s="1"/>
  <c r="O8813" i="2"/>
  <c r="P8813" i="2"/>
  <c r="Q8813" i="2"/>
  <c r="R8813" i="2" s="1"/>
  <c r="H8814" i="2"/>
  <c r="L8814" i="2"/>
  <c r="N8814" i="2"/>
  <c r="I8814" i="2" s="1"/>
  <c r="O8814" i="2"/>
  <c r="P8814" i="2"/>
  <c r="Q8814" i="2"/>
  <c r="R8814" i="2"/>
  <c r="F8815" i="2"/>
  <c r="H8815" i="2"/>
  <c r="I8815" i="2"/>
  <c r="L8815" i="2"/>
  <c r="N8815" i="2"/>
  <c r="G8815" i="2" s="1"/>
  <c r="O8815" i="2"/>
  <c r="P8815" i="2"/>
  <c r="Q8815" i="2"/>
  <c r="R8815" i="2"/>
  <c r="F8816" i="2"/>
  <c r="G8816" i="2"/>
  <c r="H8816" i="2"/>
  <c r="L8816" i="2"/>
  <c r="N8816" i="2"/>
  <c r="I8816" i="2" s="1"/>
  <c r="P8816" i="2"/>
  <c r="Q8816" i="2"/>
  <c r="R8816" i="2"/>
  <c r="F8817" i="2"/>
  <c r="G8817" i="2"/>
  <c r="H8817" i="2"/>
  <c r="I8817" i="2"/>
  <c r="L8817" i="2"/>
  <c r="N8817" i="2"/>
  <c r="O8817" i="2"/>
  <c r="P8817" i="2"/>
  <c r="Q8817" i="2"/>
  <c r="R8817" i="2" s="1"/>
  <c r="G8818" i="2"/>
  <c r="H8818" i="2"/>
  <c r="L8818" i="2"/>
  <c r="N8818" i="2"/>
  <c r="F8818" i="2" s="1"/>
  <c r="O8818" i="2"/>
  <c r="P8818" i="2"/>
  <c r="Q8818" i="2"/>
  <c r="R8818" i="2" s="1"/>
  <c r="H8819" i="2"/>
  <c r="L8819" i="2"/>
  <c r="N8819" i="2"/>
  <c r="I8819" i="2" s="1"/>
  <c r="O8819" i="2"/>
  <c r="P8819" i="2"/>
  <c r="Q8819" i="2"/>
  <c r="R8819" i="2" s="1"/>
  <c r="F8820" i="2"/>
  <c r="G8820" i="2"/>
  <c r="H8820" i="2"/>
  <c r="I8820" i="2"/>
  <c r="L8820" i="2"/>
  <c r="N8820" i="2"/>
  <c r="O8820" i="2"/>
  <c r="P8820" i="2"/>
  <c r="Q8820" i="2"/>
  <c r="R8820" i="2"/>
  <c r="F8821" i="2"/>
  <c r="H8821" i="2"/>
  <c r="I8821" i="2"/>
  <c r="L8821" i="2"/>
  <c r="N8821" i="2"/>
  <c r="G8821" i="2" s="1"/>
  <c r="P8821" i="2"/>
  <c r="Q8821" i="2"/>
  <c r="R8821" i="2"/>
  <c r="F8822" i="2"/>
  <c r="G8822" i="2"/>
  <c r="H8822" i="2"/>
  <c r="L8822" i="2"/>
  <c r="N8822" i="2"/>
  <c r="I8822" i="2" s="1"/>
  <c r="P8822" i="2"/>
  <c r="Q8822" i="2"/>
  <c r="R8822" i="2" s="1"/>
  <c r="F8823" i="2"/>
  <c r="G8823" i="2"/>
  <c r="H8823" i="2"/>
  <c r="I8823" i="2"/>
  <c r="L8823" i="2"/>
  <c r="N8823" i="2"/>
  <c r="O8823" i="2"/>
  <c r="P8823" i="2"/>
  <c r="Q8823" i="2"/>
  <c r="R8823" i="2" s="1"/>
  <c r="H8824" i="2"/>
  <c r="L8824" i="2"/>
  <c r="N8824" i="2"/>
  <c r="O8824" i="2"/>
  <c r="P8824" i="2"/>
  <c r="Q8824" i="2"/>
  <c r="R8824" i="2"/>
  <c r="F8825" i="2"/>
  <c r="G8825" i="2"/>
  <c r="H8825" i="2"/>
  <c r="I8825" i="2"/>
  <c r="L8825" i="2"/>
  <c r="N8825" i="2"/>
  <c r="O8825" i="2"/>
  <c r="P8825" i="2"/>
  <c r="Q8825" i="2"/>
  <c r="R8825" i="2" s="1"/>
  <c r="F8826" i="2"/>
  <c r="G8826" i="2"/>
  <c r="H8826" i="2"/>
  <c r="I8826" i="2"/>
  <c r="L8826" i="2"/>
  <c r="N8826" i="2"/>
  <c r="O8826" i="2" s="1"/>
  <c r="P8826" i="2"/>
  <c r="Q8826" i="2"/>
  <c r="R8826" i="2"/>
  <c r="H8827" i="2"/>
  <c r="L8827" i="2"/>
  <c r="N8827" i="2"/>
  <c r="O8827" i="2"/>
  <c r="P8827" i="2"/>
  <c r="Q8827" i="2"/>
  <c r="R8827" i="2" s="1"/>
  <c r="H8828" i="2"/>
  <c r="L8828" i="2"/>
  <c r="N8828" i="2"/>
  <c r="O8828" i="2"/>
  <c r="P8828" i="2"/>
  <c r="Q8828" i="2"/>
  <c r="R8828" i="2"/>
  <c r="F8829" i="2"/>
  <c r="G8829" i="2"/>
  <c r="H8829" i="2"/>
  <c r="I8829" i="2"/>
  <c r="L8829" i="2"/>
  <c r="N8829" i="2"/>
  <c r="O8829" i="2"/>
  <c r="P8829" i="2"/>
  <c r="Q8829" i="2"/>
  <c r="R8829" i="2"/>
  <c r="F8830" i="2"/>
  <c r="G8830" i="2"/>
  <c r="H8830" i="2"/>
  <c r="I8830" i="2"/>
  <c r="L8830" i="2"/>
  <c r="N8830" i="2"/>
  <c r="O8830" i="2" s="1"/>
  <c r="P8830" i="2"/>
  <c r="Q8830" i="2"/>
  <c r="R8830" i="2" s="1"/>
  <c r="F8831" i="2"/>
  <c r="G8831" i="2"/>
  <c r="H8831" i="2"/>
  <c r="I8831" i="2"/>
  <c r="L8831" i="2"/>
  <c r="N8831" i="2"/>
  <c r="O8831" i="2" s="1"/>
  <c r="P8831" i="2"/>
  <c r="Q8831" i="2"/>
  <c r="R8831" i="2" s="1"/>
  <c r="F8832" i="2"/>
  <c r="G8832" i="2"/>
  <c r="H8832" i="2"/>
  <c r="I8832" i="2"/>
  <c r="L8832" i="2"/>
  <c r="N8832" i="2"/>
  <c r="O8832" i="2"/>
  <c r="P8832" i="2"/>
  <c r="Q8832" i="2"/>
  <c r="R8832" i="2" s="1"/>
  <c r="H8833" i="2"/>
  <c r="L8833" i="2"/>
  <c r="N8833" i="2"/>
  <c r="O8833" i="2"/>
  <c r="P8833" i="2"/>
  <c r="Q8833" i="2"/>
  <c r="R8833" i="2" s="1"/>
  <c r="F8834" i="2"/>
  <c r="G8834" i="2"/>
  <c r="H8834" i="2"/>
  <c r="L8834" i="2"/>
  <c r="N8834" i="2"/>
  <c r="I8834" i="2" s="1"/>
  <c r="O8834" i="2"/>
  <c r="P8834" i="2"/>
  <c r="Q8834" i="2"/>
  <c r="R8834" i="2"/>
  <c r="F8835" i="2"/>
  <c r="G8835" i="2"/>
  <c r="H8835" i="2"/>
  <c r="I8835" i="2"/>
  <c r="L8835" i="2"/>
  <c r="N8835" i="2"/>
  <c r="O8835" i="2" s="1"/>
  <c r="P8835" i="2"/>
  <c r="Q8835" i="2"/>
  <c r="R8835" i="2"/>
  <c r="F8836" i="2"/>
  <c r="G8836" i="2"/>
  <c r="H8836" i="2"/>
  <c r="I8836" i="2"/>
  <c r="L8836" i="2"/>
  <c r="N8836" i="2"/>
  <c r="O8836" i="2" s="1"/>
  <c r="P8836" i="2"/>
  <c r="Q8836" i="2"/>
  <c r="R8836" i="2" s="1"/>
  <c r="G8837" i="2"/>
  <c r="H8837" i="2"/>
  <c r="I8837" i="2"/>
  <c r="L8837" i="2"/>
  <c r="N8837" i="2"/>
  <c r="F8837" i="2" s="1"/>
  <c r="O8837" i="2"/>
  <c r="P8837" i="2"/>
  <c r="Q8837" i="2"/>
  <c r="R8837" i="2" s="1"/>
  <c r="H8838" i="2"/>
  <c r="L8838" i="2"/>
  <c r="N8838" i="2"/>
  <c r="I8838" i="2" s="1"/>
  <c r="O8838" i="2"/>
  <c r="P8838" i="2"/>
  <c r="Q8838" i="2"/>
  <c r="R8838" i="2" s="1"/>
  <c r="H8839" i="2"/>
  <c r="L8839" i="2"/>
  <c r="N8839" i="2"/>
  <c r="P8839" i="2"/>
  <c r="Q8839" i="2"/>
  <c r="R8839" i="2"/>
  <c r="F8840" i="2"/>
  <c r="G8840" i="2"/>
  <c r="H8840" i="2"/>
  <c r="I8840" i="2"/>
  <c r="L8840" i="2"/>
  <c r="N8840" i="2"/>
  <c r="O8840" i="2"/>
  <c r="P8840" i="2"/>
  <c r="Q8840" i="2"/>
  <c r="R8840" i="2" s="1"/>
  <c r="F8841" i="2"/>
  <c r="G8841" i="2"/>
  <c r="H8841" i="2"/>
  <c r="I8841" i="2"/>
  <c r="L8841" i="2"/>
  <c r="N8841" i="2"/>
  <c r="O8841" i="2" s="1"/>
  <c r="P8841" i="2"/>
  <c r="Q8841" i="2"/>
  <c r="R8841" i="2" s="1"/>
  <c r="F8851" i="2"/>
  <c r="G8851" i="2"/>
  <c r="H8851" i="2"/>
  <c r="I8851" i="2"/>
  <c r="L8851" i="2"/>
  <c r="N8851" i="2"/>
  <c r="O8851" i="2" s="1"/>
  <c r="P8851" i="2"/>
  <c r="Q8851" i="2"/>
  <c r="R8851" i="2"/>
  <c r="F8852" i="2"/>
  <c r="G8852" i="2"/>
  <c r="H8852" i="2"/>
  <c r="I8852" i="2"/>
  <c r="L8852" i="2"/>
  <c r="N8852" i="2"/>
  <c r="O8852" i="2"/>
  <c r="P8852" i="2"/>
  <c r="Q8852" i="2"/>
  <c r="R8852" i="2" s="1"/>
  <c r="H8853" i="2"/>
  <c r="L8853" i="2"/>
  <c r="N8853" i="2"/>
  <c r="P8853" i="2"/>
  <c r="Q8853" i="2"/>
  <c r="R8853" i="2" s="1"/>
  <c r="H8854" i="2"/>
  <c r="L8854" i="2"/>
  <c r="N8854" i="2"/>
  <c r="P8854" i="2"/>
  <c r="Q8854" i="2"/>
  <c r="R8854" i="2"/>
  <c r="F8855" i="2"/>
  <c r="H8855" i="2"/>
  <c r="L8855" i="2"/>
  <c r="N8855" i="2"/>
  <c r="O8855" i="2"/>
  <c r="P8855" i="2"/>
  <c r="Q8855" i="2"/>
  <c r="R8855" i="2"/>
  <c r="F8856" i="2"/>
  <c r="G8856" i="2"/>
  <c r="H8856" i="2"/>
  <c r="I8856" i="2"/>
  <c r="L8856" i="2"/>
  <c r="N8856" i="2"/>
  <c r="O8856" i="2" s="1"/>
  <c r="P8856" i="2"/>
  <c r="Q8856" i="2"/>
  <c r="R8856" i="2"/>
  <c r="F8857" i="2"/>
  <c r="G8857" i="2"/>
  <c r="H8857" i="2"/>
  <c r="I8857" i="2"/>
  <c r="L8857" i="2"/>
  <c r="N8857" i="2"/>
  <c r="O8857" i="2" s="1"/>
  <c r="P8857" i="2"/>
  <c r="Q8857" i="2"/>
  <c r="R8857" i="2"/>
  <c r="H8858" i="2"/>
  <c r="L8858" i="2"/>
  <c r="N8858" i="2"/>
  <c r="P8858" i="2"/>
  <c r="Q8858" i="2"/>
  <c r="R8858" i="2" s="1"/>
  <c r="G8859" i="2"/>
  <c r="H8859" i="2"/>
  <c r="I8859" i="2"/>
  <c r="L8859" i="2"/>
  <c r="N8859" i="2"/>
  <c r="F8859" i="2" s="1"/>
  <c r="O8859" i="2"/>
  <c r="P8859" i="2"/>
  <c r="Q8859" i="2"/>
  <c r="R8859" i="2" s="1"/>
  <c r="H8860" i="2"/>
  <c r="L8860" i="2"/>
  <c r="N8860" i="2"/>
  <c r="O8860" i="2"/>
  <c r="P8860" i="2"/>
  <c r="Q8860" i="2"/>
  <c r="R8860" i="2" s="1"/>
  <c r="H8861" i="2"/>
  <c r="L8861" i="2"/>
  <c r="N8861" i="2"/>
  <c r="F8861" i="2" s="1"/>
  <c r="O8861" i="2"/>
  <c r="P8861" i="2"/>
  <c r="Q8861" i="2"/>
  <c r="R8861" i="2" s="1"/>
  <c r="F8862" i="2"/>
  <c r="G8862" i="2"/>
  <c r="H8862" i="2"/>
  <c r="I8862" i="2"/>
  <c r="L8862" i="2"/>
  <c r="N8862" i="2"/>
  <c r="O8862" i="2" s="1"/>
  <c r="P8862" i="2"/>
  <c r="Q8862" i="2"/>
  <c r="R8862" i="2"/>
  <c r="F8863" i="2"/>
  <c r="G8863" i="2"/>
  <c r="H8863" i="2"/>
  <c r="I8863" i="2"/>
  <c r="L8863" i="2"/>
  <c r="N8863" i="2"/>
  <c r="O8863" i="2" s="1"/>
  <c r="P8863" i="2"/>
  <c r="Q8863" i="2"/>
  <c r="R8863" i="2"/>
  <c r="H8864" i="2"/>
  <c r="L8864" i="2"/>
  <c r="N8864" i="2"/>
  <c r="O8864" i="2"/>
  <c r="P8864" i="2"/>
  <c r="Q8864" i="2"/>
  <c r="R8864" i="2" s="1"/>
  <c r="H8865" i="2"/>
  <c r="L8865" i="2"/>
  <c r="N8865" i="2"/>
  <c r="F8865" i="2" s="1"/>
  <c r="O8865" i="2"/>
  <c r="P8865" i="2"/>
  <c r="Q8865" i="2"/>
  <c r="R8865" i="2" s="1"/>
  <c r="H8866" i="2"/>
  <c r="L8866" i="2"/>
  <c r="N8866" i="2"/>
  <c r="I8866" i="2" s="1"/>
  <c r="P8866" i="2"/>
  <c r="Q8866" i="2"/>
  <c r="R8866" i="2"/>
  <c r="H8867" i="2"/>
  <c r="L8867" i="2"/>
  <c r="N8867" i="2"/>
  <c r="O8867" i="2"/>
  <c r="P8867" i="2"/>
  <c r="Q8867" i="2"/>
  <c r="R8867" i="2"/>
  <c r="F8868" i="2"/>
  <c r="G8868" i="2"/>
  <c r="H8868" i="2"/>
  <c r="I8868" i="2"/>
  <c r="L8868" i="2"/>
  <c r="N8868" i="2"/>
  <c r="O8868" i="2" s="1"/>
  <c r="P8868" i="2"/>
  <c r="Q8868" i="2"/>
  <c r="R8868" i="2"/>
  <c r="F8869" i="2"/>
  <c r="G8869" i="2"/>
  <c r="H8869" i="2"/>
  <c r="I8869" i="2"/>
  <c r="L8869" i="2"/>
  <c r="N8869" i="2"/>
  <c r="O8869" i="2" s="1"/>
  <c r="P8869" i="2"/>
  <c r="Q8869" i="2"/>
  <c r="R8869" i="2"/>
  <c r="H8870" i="2"/>
  <c r="I8870" i="2"/>
  <c r="L8870" i="2"/>
  <c r="N8870" i="2"/>
  <c r="P8870" i="2"/>
  <c r="Q8870" i="2"/>
  <c r="R8870" i="2" s="1"/>
  <c r="H8871" i="2"/>
  <c r="I8871" i="2"/>
  <c r="L8871" i="2"/>
  <c r="N8871" i="2"/>
  <c r="O8871" i="2" s="1"/>
  <c r="P8871" i="2"/>
  <c r="Q8871" i="2"/>
  <c r="R8871" i="2" s="1"/>
  <c r="H8872" i="2"/>
  <c r="I8872" i="2"/>
  <c r="L8872" i="2"/>
  <c r="N8872" i="2"/>
  <c r="O8872" i="2"/>
  <c r="P8872" i="2"/>
  <c r="Q8872" i="2"/>
  <c r="R8872" i="2" s="1"/>
  <c r="H8873" i="2"/>
  <c r="L8873" i="2"/>
  <c r="N8873" i="2"/>
  <c r="O8873" i="2"/>
  <c r="P8873" i="2"/>
  <c r="Q8873" i="2"/>
  <c r="R8873" i="2"/>
  <c r="F8874" i="2"/>
  <c r="G8874" i="2"/>
  <c r="H8874" i="2"/>
  <c r="I8874" i="2"/>
  <c r="L8874" i="2"/>
  <c r="N8874" i="2"/>
  <c r="O8874" i="2" s="1"/>
  <c r="P8874" i="2"/>
  <c r="Q8874" i="2"/>
  <c r="R8874" i="2"/>
  <c r="F8875" i="2"/>
  <c r="G8875" i="2"/>
  <c r="H8875" i="2"/>
  <c r="I8875" i="2"/>
  <c r="L8875" i="2"/>
  <c r="N8875" i="2"/>
  <c r="O8875" i="2" s="1"/>
  <c r="P8875" i="2"/>
  <c r="Q8875" i="2"/>
  <c r="R8875" i="2"/>
  <c r="F8876" i="2"/>
  <c r="G8876" i="2"/>
  <c r="H8876" i="2"/>
  <c r="I8876" i="2"/>
  <c r="L8876" i="2"/>
  <c r="N8876" i="2"/>
  <c r="O8876" i="2"/>
  <c r="P8876" i="2"/>
  <c r="Q8876" i="2"/>
  <c r="R8876" i="2" s="1"/>
  <c r="H8877" i="2"/>
  <c r="I8877" i="2"/>
  <c r="L8877" i="2"/>
  <c r="N8877" i="2"/>
  <c r="O8877" i="2"/>
  <c r="P8877" i="2"/>
  <c r="Q8877" i="2"/>
  <c r="R8877" i="2" s="1"/>
  <c r="H8878" i="2"/>
  <c r="L8878" i="2"/>
  <c r="N8878" i="2"/>
  <c r="P8878" i="2"/>
  <c r="Q8878" i="2"/>
  <c r="R8878" i="2"/>
  <c r="F8879" i="2"/>
  <c r="H8879" i="2"/>
  <c r="L8879" i="2"/>
  <c r="N8879" i="2"/>
  <c r="O8879" i="2"/>
  <c r="P8879" i="2"/>
  <c r="Q8879" i="2"/>
  <c r="R8879" i="2"/>
  <c r="F8880" i="2"/>
  <c r="G8880" i="2"/>
  <c r="H8880" i="2"/>
  <c r="I8880" i="2"/>
  <c r="L8880" i="2"/>
  <c r="N8880" i="2"/>
  <c r="O8880" i="2" s="1"/>
  <c r="P8880" i="2"/>
  <c r="Q8880" i="2"/>
  <c r="R8880" i="2"/>
  <c r="F8890" i="2"/>
  <c r="G8890" i="2"/>
  <c r="H8890" i="2"/>
  <c r="I8890" i="2"/>
  <c r="L8890" i="2"/>
  <c r="N8890" i="2"/>
  <c r="O8890" i="2" s="1"/>
  <c r="P8890" i="2"/>
  <c r="Q8890" i="2"/>
  <c r="R8890" i="2" s="1"/>
  <c r="H8891" i="2"/>
  <c r="I8891" i="2"/>
  <c r="L8891" i="2"/>
  <c r="N8891" i="2"/>
  <c r="O8891" i="2" s="1"/>
  <c r="P8891" i="2"/>
  <c r="Q8891" i="2"/>
  <c r="R8891" i="2" s="1"/>
  <c r="F8892" i="2"/>
  <c r="G8892" i="2"/>
  <c r="H8892" i="2"/>
  <c r="I8892" i="2"/>
  <c r="L8892" i="2"/>
  <c r="N8892" i="2"/>
  <c r="O8892" i="2"/>
  <c r="P8892" i="2"/>
  <c r="Q8892" i="2"/>
  <c r="R8892" i="2" s="1"/>
  <c r="H8893" i="2"/>
  <c r="I8893" i="2"/>
  <c r="L8893" i="2"/>
  <c r="N8893" i="2"/>
  <c r="O8893" i="2"/>
  <c r="P8893" i="2"/>
  <c r="Q8893" i="2"/>
  <c r="R8893" i="2" s="1"/>
  <c r="H8894" i="2"/>
  <c r="L8894" i="2"/>
  <c r="N8894" i="2"/>
  <c r="O8894" i="2"/>
  <c r="P8894" i="2"/>
  <c r="Q8894" i="2"/>
  <c r="R8894" i="2"/>
  <c r="F8895" i="2"/>
  <c r="G8895" i="2"/>
  <c r="H8895" i="2"/>
  <c r="I8895" i="2"/>
  <c r="L8895" i="2"/>
  <c r="N8895" i="2"/>
  <c r="O8895" i="2"/>
  <c r="P8895" i="2"/>
  <c r="Q8895" i="2"/>
  <c r="R8895" i="2" s="1"/>
  <c r="F8896" i="2"/>
  <c r="G8896" i="2"/>
  <c r="H8896" i="2"/>
  <c r="I8896" i="2"/>
  <c r="L8896" i="2"/>
  <c r="N8896" i="2"/>
  <c r="O8896" i="2" s="1"/>
  <c r="P8896" i="2"/>
  <c r="Q8896" i="2"/>
  <c r="R8896" i="2"/>
  <c r="H8897" i="2"/>
  <c r="L8897" i="2"/>
  <c r="N8897" i="2"/>
  <c r="I8897" i="2" s="1"/>
  <c r="P8897" i="2"/>
  <c r="Q8897" i="2"/>
  <c r="R8897" i="2" s="1"/>
  <c r="H8898" i="2"/>
  <c r="L8898" i="2"/>
  <c r="N8898" i="2"/>
  <c r="P8898" i="2"/>
  <c r="Q8898" i="2"/>
  <c r="R8898" i="2" s="1"/>
  <c r="H8899" i="2"/>
  <c r="I8899" i="2"/>
  <c r="L8899" i="2"/>
  <c r="N8899" i="2"/>
  <c r="O8899" i="2" s="1"/>
  <c r="P8899" i="2"/>
  <c r="Q8899" i="2"/>
  <c r="R8899" i="2"/>
  <c r="H8900" i="2"/>
  <c r="L8900" i="2"/>
  <c r="N8900" i="2"/>
  <c r="O8900" i="2"/>
  <c r="P8900" i="2"/>
  <c r="Q8900" i="2"/>
  <c r="R8900" i="2"/>
  <c r="F8901" i="2"/>
  <c r="G8901" i="2"/>
  <c r="H8901" i="2"/>
  <c r="I8901" i="2"/>
  <c r="L8901" i="2"/>
  <c r="N8901" i="2"/>
  <c r="O8901" i="2"/>
  <c r="P8901" i="2"/>
  <c r="Q8901" i="2"/>
  <c r="R8901" i="2"/>
  <c r="F8902" i="2"/>
  <c r="G8902" i="2"/>
  <c r="H8902" i="2"/>
  <c r="I8902" i="2"/>
  <c r="L8902" i="2"/>
  <c r="N8902" i="2"/>
  <c r="O8902" i="2" s="1"/>
  <c r="P8902" i="2"/>
  <c r="Q8902" i="2"/>
  <c r="R8902" i="2" s="1"/>
  <c r="F8903" i="2"/>
  <c r="G8903" i="2"/>
  <c r="H8903" i="2"/>
  <c r="I8903" i="2"/>
  <c r="L8903" i="2"/>
  <c r="N8903" i="2"/>
  <c r="O8903" i="2" s="1"/>
  <c r="P8903" i="2"/>
  <c r="Q8903" i="2"/>
  <c r="R8903" i="2" s="1"/>
  <c r="H8904" i="2"/>
  <c r="L8904" i="2"/>
  <c r="N8904" i="2"/>
  <c r="O8904" i="2"/>
  <c r="P8904" i="2"/>
  <c r="Q8904" i="2"/>
  <c r="R8904" i="2" s="1"/>
  <c r="H8905" i="2"/>
  <c r="L8905" i="2"/>
  <c r="N8905" i="2"/>
  <c r="O8905" i="2"/>
  <c r="P8905" i="2"/>
  <c r="Q8905" i="2"/>
  <c r="R8905" i="2"/>
  <c r="H8906" i="2"/>
  <c r="L8906" i="2"/>
  <c r="N8906" i="2"/>
  <c r="O8906" i="2"/>
  <c r="P8906" i="2"/>
  <c r="Q8906" i="2"/>
  <c r="R8906" i="2"/>
  <c r="F8907" i="2"/>
  <c r="G8907" i="2"/>
  <c r="H8907" i="2"/>
  <c r="I8907" i="2"/>
  <c r="L8907" i="2"/>
  <c r="N8907" i="2"/>
  <c r="O8907" i="2"/>
  <c r="P8907" i="2"/>
  <c r="Q8907" i="2"/>
  <c r="R8907" i="2" s="1"/>
  <c r="F8908" i="2"/>
  <c r="G8908" i="2"/>
  <c r="H8908" i="2"/>
  <c r="I8908" i="2"/>
  <c r="L8908" i="2"/>
  <c r="N8908" i="2"/>
  <c r="O8908" i="2" s="1"/>
  <c r="P8908" i="2"/>
  <c r="Q8908" i="2"/>
  <c r="R8908" i="2"/>
  <c r="F8909" i="2"/>
  <c r="G8909" i="2"/>
  <c r="H8909" i="2"/>
  <c r="L8909" i="2"/>
  <c r="N8909" i="2"/>
  <c r="O8909" i="2" s="1"/>
  <c r="P8909" i="2"/>
  <c r="Q8909" i="2"/>
  <c r="R8909" i="2" s="1"/>
  <c r="H8910" i="2"/>
  <c r="L8910" i="2"/>
  <c r="N8910" i="2"/>
  <c r="P8910" i="2"/>
  <c r="Q8910" i="2"/>
  <c r="R8910" i="2" s="1"/>
  <c r="H8911" i="2"/>
  <c r="I8911" i="2"/>
  <c r="L8911" i="2"/>
  <c r="N8911" i="2"/>
  <c r="O8911" i="2"/>
  <c r="P8911" i="2"/>
  <c r="Q8911" i="2"/>
  <c r="R8911" i="2"/>
  <c r="H8912" i="2"/>
  <c r="L8912" i="2"/>
  <c r="N8912" i="2"/>
  <c r="O8912" i="2"/>
  <c r="P8912" i="2"/>
  <c r="Q8912" i="2"/>
  <c r="R8912" i="2"/>
  <c r="F8913" i="2"/>
  <c r="G8913" i="2"/>
  <c r="H8913" i="2"/>
  <c r="I8913" i="2"/>
  <c r="L8913" i="2"/>
  <c r="N8913" i="2"/>
  <c r="O8913" i="2"/>
  <c r="P8913" i="2"/>
  <c r="Q8913" i="2"/>
  <c r="R8913" i="2"/>
  <c r="F8924" i="2"/>
  <c r="G8924" i="2"/>
  <c r="H8924" i="2"/>
  <c r="I8924" i="2"/>
  <c r="L8924" i="2"/>
  <c r="N8924" i="2"/>
  <c r="O8924" i="2" s="1"/>
  <c r="P8924" i="2"/>
  <c r="Q8924" i="2"/>
  <c r="R8924" i="2" s="1"/>
  <c r="F8925" i="2"/>
  <c r="G8925" i="2"/>
  <c r="H8925" i="2"/>
  <c r="I8925" i="2"/>
  <c r="L8925" i="2"/>
  <c r="N8925" i="2"/>
  <c r="O8925" i="2" s="1"/>
  <c r="P8925" i="2"/>
  <c r="Q8925" i="2"/>
  <c r="R8925" i="2"/>
  <c r="F8926" i="2"/>
  <c r="H8926" i="2"/>
  <c r="L8926" i="2"/>
  <c r="N8926" i="2"/>
  <c r="G8926" i="2" s="1"/>
  <c r="O8926" i="2"/>
  <c r="P8926" i="2"/>
  <c r="Q8926" i="2"/>
  <c r="R8926" i="2" s="1"/>
  <c r="G8927" i="2"/>
  <c r="H8927" i="2"/>
  <c r="I8927" i="2"/>
  <c r="L8927" i="2"/>
  <c r="N8927" i="2"/>
  <c r="F8927" i="2" s="1"/>
  <c r="P8927" i="2"/>
  <c r="Q8927" i="2"/>
  <c r="R8927" i="2" s="1"/>
  <c r="H8928" i="2"/>
  <c r="I8928" i="2"/>
  <c r="L8928" i="2"/>
  <c r="N8928" i="2"/>
  <c r="O8928" i="2"/>
  <c r="P8928" i="2"/>
  <c r="Q8928" i="2"/>
  <c r="R8928" i="2"/>
  <c r="F8929" i="2"/>
  <c r="H8929" i="2"/>
  <c r="L8929" i="2"/>
  <c r="N8929" i="2"/>
  <c r="O8929" i="2"/>
  <c r="P8929" i="2"/>
  <c r="Q8929" i="2"/>
  <c r="R8929" i="2"/>
  <c r="F8930" i="2"/>
  <c r="G8930" i="2"/>
  <c r="H8930" i="2"/>
  <c r="I8930" i="2"/>
  <c r="L8930" i="2"/>
  <c r="N8930" i="2"/>
  <c r="O8930" i="2" s="1"/>
  <c r="P8930" i="2"/>
  <c r="Q8930" i="2"/>
  <c r="R8930" i="2"/>
  <c r="F8931" i="2"/>
  <c r="G8931" i="2"/>
  <c r="H8931" i="2"/>
  <c r="I8931" i="2"/>
  <c r="L8931" i="2"/>
  <c r="N8931" i="2"/>
  <c r="O8931" i="2" s="1"/>
  <c r="P8931" i="2"/>
  <c r="Q8931" i="2"/>
  <c r="R8931" i="2"/>
  <c r="H8932" i="2"/>
  <c r="L8932" i="2"/>
  <c r="N8932" i="2"/>
  <c r="I8932" i="2" s="1"/>
  <c r="P8932" i="2"/>
  <c r="Q8932" i="2"/>
  <c r="R8932" i="2" s="1"/>
  <c r="F8943" i="2"/>
  <c r="H8943" i="2"/>
  <c r="L8943" i="2"/>
  <c r="N8943" i="2"/>
  <c r="G8943" i="2" s="1"/>
  <c r="O8943" i="2"/>
  <c r="P8943" i="2"/>
  <c r="Q8943" i="2"/>
  <c r="R8943" i="2" s="1"/>
  <c r="H8944" i="2"/>
  <c r="I8944" i="2"/>
  <c r="L8944" i="2"/>
  <c r="N8944" i="2"/>
  <c r="P8944" i="2"/>
  <c r="Q8944" i="2"/>
  <c r="R8944" i="2"/>
  <c r="H8945" i="2"/>
  <c r="L8945" i="2"/>
  <c r="N8945" i="2"/>
  <c r="O8945" i="2"/>
  <c r="P8945" i="2"/>
  <c r="Q8945" i="2"/>
  <c r="R8945" i="2"/>
  <c r="F8946" i="2"/>
  <c r="G8946" i="2"/>
  <c r="H8946" i="2"/>
  <c r="I8946" i="2"/>
  <c r="L8946" i="2"/>
  <c r="N8946" i="2"/>
  <c r="O8946" i="2"/>
  <c r="P8946" i="2"/>
  <c r="Q8946" i="2"/>
  <c r="R8946" i="2"/>
  <c r="F8947" i="2"/>
  <c r="G8947" i="2"/>
  <c r="H8947" i="2"/>
  <c r="I8947" i="2"/>
  <c r="L8947" i="2"/>
  <c r="N8947" i="2"/>
  <c r="O8947" i="2" s="1"/>
  <c r="P8947" i="2"/>
  <c r="Q8947" i="2"/>
  <c r="R8947" i="2"/>
  <c r="H8948" i="2"/>
  <c r="L8948" i="2"/>
  <c r="N8948" i="2"/>
  <c r="P8948" i="2"/>
  <c r="Q8948" i="2"/>
  <c r="R8948" i="2" s="1"/>
  <c r="H8949" i="2"/>
  <c r="L8949" i="2"/>
  <c r="N8949" i="2"/>
  <c r="P8949" i="2"/>
  <c r="Q8949" i="2"/>
  <c r="R8949" i="2" s="1"/>
  <c r="H8950" i="2"/>
  <c r="I8950" i="2"/>
  <c r="L8950" i="2"/>
  <c r="N8950" i="2"/>
  <c r="O8950" i="2"/>
  <c r="P8950" i="2"/>
  <c r="Q8950" i="2"/>
  <c r="R8950" i="2" s="1"/>
  <c r="F8951" i="2"/>
  <c r="H8951" i="2"/>
  <c r="L8951" i="2"/>
  <c r="N8951" i="2"/>
  <c r="O8951" i="2" s="1"/>
  <c r="P8951" i="2"/>
  <c r="Q8951" i="2"/>
  <c r="R8951" i="2"/>
  <c r="F8952" i="2"/>
  <c r="G8952" i="2"/>
  <c r="H8952" i="2"/>
  <c r="I8952" i="2"/>
  <c r="L8952" i="2"/>
  <c r="N8952" i="2"/>
  <c r="O8952" i="2"/>
  <c r="P8952" i="2"/>
  <c r="Q8952" i="2"/>
  <c r="R8952" i="2" s="1"/>
  <c r="F8953" i="2"/>
  <c r="G8953" i="2"/>
  <c r="H8953" i="2"/>
  <c r="I8953" i="2"/>
  <c r="L8953" i="2"/>
  <c r="N8953" i="2"/>
  <c r="O8953" i="2" s="1"/>
  <c r="P8953" i="2"/>
  <c r="Q8953" i="2"/>
  <c r="R8953" i="2"/>
  <c r="F8954" i="2"/>
  <c r="G8954" i="2"/>
  <c r="H8954" i="2"/>
  <c r="L8954" i="2"/>
  <c r="N8954" i="2"/>
  <c r="I8954" i="2" s="1"/>
  <c r="O8954" i="2"/>
  <c r="P8954" i="2"/>
  <c r="Q8954" i="2"/>
  <c r="R8954" i="2" s="1"/>
  <c r="F8955" i="2"/>
  <c r="G8955" i="2"/>
  <c r="H8955" i="2"/>
  <c r="I8955" i="2"/>
  <c r="L8955" i="2"/>
  <c r="N8955" i="2"/>
  <c r="O8955" i="2" s="1"/>
  <c r="P8955" i="2"/>
  <c r="Q8955" i="2"/>
  <c r="R8955" i="2" s="1"/>
  <c r="H8956" i="2"/>
  <c r="I8956" i="2"/>
  <c r="L8956" i="2"/>
  <c r="N8956" i="2"/>
  <c r="O8956" i="2"/>
  <c r="P8956" i="2"/>
  <c r="Q8956" i="2"/>
  <c r="R8956" i="2"/>
  <c r="F8957" i="2"/>
  <c r="H8957" i="2"/>
  <c r="L8957" i="2"/>
  <c r="N8957" i="2"/>
  <c r="O8957" i="2"/>
  <c r="P8957" i="2"/>
  <c r="Q8957" i="2"/>
  <c r="R8957" i="2"/>
  <c r="F8958" i="2"/>
  <c r="G8958" i="2"/>
  <c r="H8958" i="2"/>
  <c r="I8958" i="2"/>
  <c r="L8958" i="2"/>
  <c r="N8958" i="2"/>
  <c r="O8958" i="2"/>
  <c r="P8958" i="2"/>
  <c r="Q8958" i="2"/>
  <c r="R8958" i="2"/>
  <c r="F8959" i="2"/>
  <c r="G8959" i="2"/>
  <c r="H8959" i="2"/>
  <c r="I8959" i="2"/>
  <c r="L8959" i="2"/>
  <c r="N8959" i="2"/>
  <c r="O8959" i="2" s="1"/>
  <c r="P8959" i="2"/>
  <c r="Q8959" i="2"/>
  <c r="R8959" i="2"/>
  <c r="H8960" i="2"/>
  <c r="L8960" i="2"/>
  <c r="N8960" i="2"/>
  <c r="O8960" i="2" s="1"/>
  <c r="P8960" i="2"/>
  <c r="Q8960" i="2"/>
  <c r="R8960" i="2" s="1"/>
  <c r="H8961" i="2"/>
  <c r="L8961" i="2"/>
  <c r="N8961" i="2"/>
  <c r="P8961" i="2"/>
  <c r="Q8961" i="2"/>
  <c r="R8961" i="2" s="1"/>
  <c r="H8962" i="2"/>
  <c r="I8962" i="2"/>
  <c r="L8962" i="2"/>
  <c r="N8962" i="2"/>
  <c r="O8962" i="2" s="1"/>
  <c r="P8962" i="2"/>
  <c r="Q8962" i="2"/>
  <c r="R8962" i="2"/>
  <c r="F8963" i="2"/>
  <c r="H8963" i="2"/>
  <c r="L8963" i="2"/>
  <c r="N8963" i="2"/>
  <c r="O8963" i="2"/>
  <c r="P8963" i="2"/>
  <c r="Q8963" i="2"/>
  <c r="R8963" i="2" s="1"/>
  <c r="F8964" i="2"/>
  <c r="G8964" i="2"/>
  <c r="H8964" i="2"/>
  <c r="I8964" i="2"/>
  <c r="L8964" i="2"/>
  <c r="N8964" i="2"/>
  <c r="O8964" i="2"/>
  <c r="P8964" i="2"/>
  <c r="Q8964" i="2"/>
  <c r="R8964" i="2"/>
  <c r="F8965" i="2"/>
  <c r="G8965" i="2"/>
  <c r="H8965" i="2"/>
  <c r="I8965" i="2"/>
  <c r="L8965" i="2"/>
  <c r="N8965" i="2"/>
  <c r="O8965" i="2" s="1"/>
  <c r="P8965" i="2"/>
  <c r="Q8965" i="2"/>
  <c r="R8965" i="2"/>
  <c r="F8966" i="2"/>
  <c r="G8966" i="2"/>
  <c r="H8966" i="2"/>
  <c r="I8966" i="2"/>
  <c r="L8966" i="2"/>
  <c r="N8966" i="2"/>
  <c r="O8966" i="2"/>
  <c r="P8966" i="2"/>
  <c r="Q8966" i="2"/>
  <c r="R8966" i="2" s="1"/>
  <c r="G8977" i="2"/>
  <c r="H8977" i="2"/>
  <c r="I8977" i="2"/>
  <c r="L8977" i="2"/>
  <c r="N8977" i="2"/>
  <c r="P8977" i="2"/>
  <c r="Q8977" i="2"/>
  <c r="R8977" i="2" s="1"/>
  <c r="H8978" i="2"/>
  <c r="I8978" i="2"/>
  <c r="L8978" i="2"/>
  <c r="N8978" i="2"/>
  <c r="O8978" i="2"/>
  <c r="P8978" i="2"/>
  <c r="Q8978" i="2"/>
  <c r="R8978" i="2"/>
  <c r="H8979" i="2"/>
  <c r="L8979" i="2"/>
  <c r="N8979" i="2"/>
  <c r="O8979" i="2"/>
  <c r="P8979" i="2"/>
  <c r="Q8979" i="2"/>
  <c r="R8979" i="2"/>
  <c r="F8990" i="2"/>
  <c r="H8990" i="2"/>
  <c r="L8990" i="2"/>
  <c r="N8990" i="2"/>
  <c r="O8990" i="2" s="1"/>
  <c r="P8990" i="2"/>
  <c r="Q8990" i="2"/>
  <c r="R8990" i="2"/>
  <c r="F8991" i="2"/>
  <c r="G8991" i="2"/>
  <c r="H8991" i="2"/>
  <c r="I8991" i="2"/>
  <c r="L8991" i="2"/>
  <c r="N8991" i="2"/>
  <c r="O8991" i="2"/>
  <c r="P8991" i="2"/>
  <c r="Q8991" i="2"/>
  <c r="R8991" i="2"/>
  <c r="F8992" i="2"/>
  <c r="G8992" i="2"/>
  <c r="H8992" i="2"/>
  <c r="I8992" i="2"/>
  <c r="L8992" i="2"/>
  <c r="N8992" i="2"/>
  <c r="O8992" i="2" s="1"/>
  <c r="P8992" i="2"/>
  <c r="Q8992" i="2"/>
  <c r="R8992" i="2"/>
  <c r="H8993" i="2"/>
  <c r="L8993" i="2"/>
  <c r="N8993" i="2"/>
  <c r="P8993" i="2"/>
  <c r="Q8993" i="2"/>
  <c r="R8993" i="2" s="1"/>
  <c r="F8994" i="2"/>
  <c r="G8994" i="2"/>
  <c r="H8994" i="2"/>
  <c r="I8994" i="2"/>
  <c r="L8994" i="2"/>
  <c r="N8994" i="2"/>
  <c r="O8994" i="2"/>
  <c r="P8994" i="2"/>
  <c r="Q8994" i="2"/>
  <c r="R8994" i="2" s="1"/>
  <c r="H8995" i="2"/>
  <c r="L8995" i="2"/>
  <c r="N8995" i="2"/>
  <c r="O8995" i="2"/>
  <c r="P8995" i="2"/>
  <c r="Q8995" i="2"/>
  <c r="R8995" i="2" s="1"/>
  <c r="H8996" i="2"/>
  <c r="L8996" i="2"/>
  <c r="N8996" i="2"/>
  <c r="P8996" i="2"/>
  <c r="Q8996" i="2"/>
  <c r="R8996" i="2" s="1"/>
  <c r="F8997" i="2"/>
  <c r="G8997" i="2"/>
  <c r="H8997" i="2"/>
  <c r="I8997" i="2"/>
  <c r="L8997" i="2"/>
  <c r="N8997" i="2"/>
  <c r="O8997" i="2"/>
  <c r="P8997" i="2"/>
  <c r="Q8997" i="2"/>
  <c r="R8997" i="2"/>
  <c r="F9008" i="2"/>
  <c r="G9008" i="2"/>
  <c r="H9008" i="2"/>
  <c r="I9008" i="2"/>
  <c r="L9008" i="2"/>
  <c r="N9008" i="2"/>
  <c r="O9008" i="2" s="1"/>
  <c r="P9008" i="2"/>
  <c r="Q9008" i="2"/>
  <c r="R9008" i="2"/>
  <c r="G9009" i="2"/>
  <c r="H9009" i="2"/>
  <c r="I9009" i="2"/>
  <c r="L9009" i="2"/>
  <c r="N9009" i="2"/>
  <c r="P9009" i="2"/>
  <c r="Q9009" i="2"/>
  <c r="R9009" i="2"/>
  <c r="H9010" i="2"/>
  <c r="L9010" i="2"/>
  <c r="N9010" i="2"/>
  <c r="O9010" i="2"/>
  <c r="P9010" i="2"/>
  <c r="Q9010" i="2"/>
  <c r="R9010" i="2" s="1"/>
  <c r="H9011" i="2"/>
  <c r="L9011" i="2"/>
  <c r="N9011" i="2"/>
  <c r="F9011" i="2" s="1"/>
  <c r="O9011" i="2"/>
  <c r="P9011" i="2"/>
  <c r="Q9011" i="2"/>
  <c r="R9011" i="2"/>
  <c r="H9012" i="2"/>
  <c r="I9012" i="2"/>
  <c r="L9012" i="2"/>
  <c r="N9012" i="2"/>
  <c r="O9012" i="2" s="1"/>
  <c r="P9012" i="2"/>
  <c r="Q9012" i="2"/>
  <c r="R9012" i="2"/>
  <c r="H9013" i="2"/>
  <c r="L9013" i="2"/>
  <c r="N9013" i="2"/>
  <c r="O9013" i="2"/>
  <c r="P9013" i="2"/>
  <c r="Q9013" i="2"/>
  <c r="R9013" i="2" s="1"/>
  <c r="F9014" i="2"/>
  <c r="G9014" i="2"/>
  <c r="H9014" i="2"/>
  <c r="I9014" i="2"/>
  <c r="L9014" i="2"/>
  <c r="N9014" i="2"/>
  <c r="O9014" i="2" s="1"/>
  <c r="P9014" i="2"/>
  <c r="Q9014" i="2"/>
  <c r="R9014" i="2"/>
  <c r="F9015" i="2"/>
  <c r="H9015" i="2"/>
  <c r="L9015" i="2"/>
  <c r="N9015" i="2"/>
  <c r="O9015" i="2" s="1"/>
  <c r="P9015" i="2"/>
  <c r="Q9015" i="2"/>
  <c r="R9015" i="2"/>
  <c r="F9016" i="2"/>
  <c r="G9016" i="2"/>
  <c r="H9016" i="2"/>
  <c r="I9016" i="2"/>
  <c r="L9016" i="2"/>
  <c r="N9016" i="2"/>
  <c r="O9016" i="2"/>
  <c r="P9016" i="2"/>
  <c r="Q9016" i="2"/>
  <c r="R9016" i="2" s="1"/>
  <c r="G9017" i="2"/>
  <c r="H9017" i="2"/>
  <c r="I9017" i="2"/>
  <c r="L9017" i="2"/>
  <c r="N9017" i="2"/>
  <c r="F9017" i="2" s="1"/>
  <c r="P9017" i="2"/>
  <c r="Q9017" i="2"/>
  <c r="R9017" i="2" s="1"/>
  <c r="H9018" i="2"/>
  <c r="L9018" i="2"/>
  <c r="N9018" i="2"/>
  <c r="P9018" i="2"/>
  <c r="Q9018" i="2"/>
  <c r="R9018" i="2"/>
  <c r="F9019" i="2"/>
  <c r="G9019" i="2"/>
  <c r="H9019" i="2"/>
  <c r="L9019" i="2"/>
  <c r="N9019" i="2"/>
  <c r="I9019" i="2" s="1"/>
  <c r="O9019" i="2"/>
  <c r="P9019" i="2"/>
  <c r="Q9019" i="2"/>
  <c r="R9019" i="2" s="1"/>
  <c r="F9020" i="2"/>
  <c r="G9020" i="2"/>
  <c r="H9020" i="2"/>
  <c r="I9020" i="2"/>
  <c r="L9020" i="2"/>
  <c r="N9020" i="2"/>
  <c r="O9020" i="2" s="1"/>
  <c r="P9020" i="2"/>
  <c r="Q9020" i="2"/>
  <c r="R9020" i="2"/>
  <c r="H9021" i="2"/>
  <c r="L9021" i="2"/>
  <c r="N9021" i="2"/>
  <c r="I9021" i="2" s="1"/>
  <c r="P9021" i="2"/>
  <c r="Q9021" i="2"/>
  <c r="R9021" i="2"/>
  <c r="H9022" i="2"/>
  <c r="I9022" i="2"/>
  <c r="L9022" i="2"/>
  <c r="N9022" i="2"/>
  <c r="F9022" i="2" s="1"/>
  <c r="O9022" i="2"/>
  <c r="P9022" i="2"/>
  <c r="Q9022" i="2"/>
  <c r="R9022" i="2" s="1"/>
  <c r="G9023" i="2"/>
  <c r="H9023" i="2"/>
  <c r="I9023" i="2"/>
  <c r="L9023" i="2"/>
  <c r="N9023" i="2"/>
  <c r="F9023" i="2" s="1"/>
  <c r="O9023" i="2"/>
  <c r="P9023" i="2"/>
  <c r="Q9023" i="2"/>
  <c r="R9023" i="2" s="1"/>
  <c r="H9024" i="2"/>
  <c r="I9024" i="2"/>
  <c r="L9024" i="2"/>
  <c r="N9024" i="2"/>
  <c r="O9024" i="2"/>
  <c r="P9024" i="2"/>
  <c r="Q9024" i="2"/>
  <c r="R9024" i="2"/>
  <c r="H9025" i="2"/>
  <c r="L9025" i="2"/>
  <c r="N9025" i="2"/>
  <c r="O9025" i="2" s="1"/>
  <c r="P9025" i="2"/>
  <c r="Q9025" i="2"/>
  <c r="R9025" i="2"/>
  <c r="F9026" i="2"/>
  <c r="G9026" i="2"/>
  <c r="H9026" i="2"/>
  <c r="I9026" i="2"/>
  <c r="L9026" i="2"/>
  <c r="N9026" i="2"/>
  <c r="O9026" i="2" s="1"/>
  <c r="P9026" i="2"/>
  <c r="Q9026" i="2"/>
  <c r="R9026" i="2" s="1"/>
  <c r="F9027" i="2"/>
  <c r="G9027" i="2"/>
  <c r="H9027" i="2"/>
  <c r="I9027" i="2"/>
  <c r="L9027" i="2"/>
  <c r="N9027" i="2"/>
  <c r="O9027" i="2" s="1"/>
  <c r="P9027" i="2"/>
  <c r="Q9027" i="2"/>
  <c r="R9027" i="2"/>
  <c r="H9028" i="2"/>
  <c r="L9028" i="2"/>
  <c r="N9028" i="2"/>
  <c r="P9028" i="2"/>
  <c r="Q9028" i="2"/>
  <c r="R9028" i="2" s="1"/>
  <c r="H9029" i="2"/>
  <c r="L9029" i="2"/>
  <c r="N9029" i="2"/>
  <c r="I9029" i="2" s="1"/>
  <c r="O9029" i="2"/>
  <c r="P9029" i="2"/>
  <c r="Q9029" i="2"/>
  <c r="R9029" i="2" s="1"/>
  <c r="H9030" i="2"/>
  <c r="L9030" i="2"/>
  <c r="N9030" i="2"/>
  <c r="O9030" i="2"/>
  <c r="P9030" i="2"/>
  <c r="Q9030" i="2"/>
  <c r="R9030" i="2"/>
  <c r="F9040" i="2"/>
  <c r="H9040" i="2"/>
  <c r="L9040" i="2"/>
  <c r="N9040" i="2"/>
  <c r="O9040" i="2" s="1"/>
  <c r="P9040" i="2"/>
  <c r="Q9040" i="2"/>
  <c r="R9040" i="2"/>
  <c r="F9041" i="2"/>
  <c r="G9041" i="2"/>
  <c r="H9041" i="2"/>
  <c r="I9041" i="2"/>
  <c r="L9041" i="2"/>
  <c r="N9041" i="2"/>
  <c r="O9041" i="2"/>
  <c r="P9041" i="2"/>
  <c r="Q9041" i="2"/>
  <c r="R9041" i="2"/>
  <c r="F9042" i="2"/>
  <c r="G9042" i="2"/>
  <c r="H9042" i="2"/>
  <c r="I9042" i="2"/>
  <c r="L9042" i="2"/>
  <c r="N9042" i="2"/>
  <c r="O9042" i="2" s="1"/>
  <c r="P9042" i="2"/>
  <c r="Q9042" i="2"/>
  <c r="R9042" i="2" s="1"/>
  <c r="H9043" i="2"/>
  <c r="L9043" i="2"/>
  <c r="N9043" i="2"/>
  <c r="P9043" i="2"/>
  <c r="Q9043" i="2"/>
  <c r="R9043" i="2" s="1"/>
  <c r="F9044" i="2"/>
  <c r="G9044" i="2"/>
  <c r="H9044" i="2"/>
  <c r="I9044" i="2"/>
  <c r="L9044" i="2"/>
  <c r="N9044" i="2"/>
  <c r="O9044" i="2"/>
  <c r="P9044" i="2"/>
  <c r="Q9044" i="2"/>
  <c r="R9044" i="2" s="1"/>
  <c r="H9045" i="2"/>
  <c r="I9045" i="2"/>
  <c r="L9045" i="2"/>
  <c r="N9045" i="2"/>
  <c r="O9045" i="2"/>
  <c r="P9045" i="2"/>
  <c r="Q9045" i="2"/>
  <c r="R9045" i="2" s="1"/>
  <c r="H9046" i="2"/>
  <c r="L9046" i="2"/>
  <c r="N9046" i="2"/>
  <c r="P9046" i="2"/>
  <c r="Q9046" i="2"/>
  <c r="R9046" i="2"/>
  <c r="F9056" i="2"/>
  <c r="G9056" i="2"/>
  <c r="H9056" i="2"/>
  <c r="L9056" i="2"/>
  <c r="N9056" i="2"/>
  <c r="I9056" i="2" s="1"/>
  <c r="O9056" i="2"/>
  <c r="P9056" i="2"/>
  <c r="Q9056" i="2"/>
  <c r="R9056" i="2"/>
  <c r="G9057" i="2"/>
  <c r="F9065" i="2"/>
  <c r="G9065" i="2"/>
  <c r="G9066" i="2" s="1"/>
  <c r="H9065" i="2"/>
  <c r="I9065" i="2"/>
  <c r="L9065" i="2"/>
  <c r="N9065" i="2"/>
  <c r="O9065" i="2"/>
  <c r="P9065" i="2"/>
  <c r="Q9065" i="2"/>
  <c r="R9065" i="2" s="1"/>
  <c r="F9074" i="2"/>
  <c r="G9074" i="2"/>
  <c r="H9074" i="2"/>
  <c r="I9074" i="2"/>
  <c r="L9074" i="2"/>
  <c r="N9074" i="2"/>
  <c r="O9074" i="2" s="1"/>
  <c r="P9074" i="2"/>
  <c r="Q9074" i="2"/>
  <c r="R9074" i="2"/>
  <c r="F9075" i="2"/>
  <c r="H9075" i="2"/>
  <c r="I9075" i="2"/>
  <c r="L9075" i="2"/>
  <c r="N9075" i="2"/>
  <c r="P9075" i="2"/>
  <c r="Q9075" i="2"/>
  <c r="R9075" i="2"/>
  <c r="H9084" i="2"/>
  <c r="L9084" i="2"/>
  <c r="N9084" i="2"/>
  <c r="O9084" i="2"/>
  <c r="P9084" i="2"/>
  <c r="Q9084" i="2"/>
  <c r="R9084" i="2" s="1"/>
  <c r="H9085" i="2"/>
  <c r="L9085" i="2"/>
  <c r="N9085" i="2"/>
  <c r="P9085" i="2"/>
  <c r="Q9085" i="2"/>
  <c r="R9085" i="2" s="1"/>
  <c r="H9086" i="2"/>
  <c r="I9086" i="2"/>
  <c r="L9086" i="2"/>
  <c r="N9086" i="2"/>
  <c r="O9086" i="2" s="1"/>
  <c r="P9086" i="2"/>
  <c r="Q9086" i="2"/>
  <c r="R9086" i="2"/>
  <c r="H9087" i="2"/>
  <c r="L9087" i="2"/>
  <c r="N9087" i="2"/>
  <c r="O9087" i="2"/>
  <c r="P9087" i="2"/>
  <c r="Q9087" i="2"/>
  <c r="R9087" i="2" s="1"/>
  <c r="F9088" i="2"/>
  <c r="G9088" i="2"/>
  <c r="H9088" i="2"/>
  <c r="I9088" i="2"/>
  <c r="L9088" i="2"/>
  <c r="N9088" i="2"/>
  <c r="O9088" i="2"/>
  <c r="P9088" i="2"/>
  <c r="Q9088" i="2"/>
  <c r="R9088" i="2"/>
  <c r="F9089" i="2"/>
  <c r="G9089" i="2"/>
  <c r="H9089" i="2"/>
  <c r="I9089" i="2"/>
  <c r="L9089" i="2"/>
  <c r="N9089" i="2"/>
  <c r="O9089" i="2" s="1"/>
  <c r="P9089" i="2"/>
  <c r="Q9089" i="2"/>
  <c r="R9089" i="2"/>
  <c r="F9090" i="2"/>
  <c r="G9090" i="2"/>
  <c r="H9090" i="2"/>
  <c r="I9090" i="2"/>
  <c r="L9090" i="2"/>
  <c r="N9090" i="2"/>
  <c r="O9090" i="2"/>
  <c r="P9090" i="2"/>
  <c r="Q9090" i="2"/>
  <c r="R9090" i="2" s="1"/>
  <c r="F9091" i="2"/>
  <c r="H9091" i="2"/>
  <c r="L9091" i="2"/>
  <c r="N9091" i="2"/>
  <c r="G9091" i="2" s="1"/>
  <c r="O9091" i="2"/>
  <c r="P9091" i="2"/>
  <c r="Q9091" i="2"/>
  <c r="R9091" i="2" s="1"/>
  <c r="H9092" i="2"/>
  <c r="L9092" i="2"/>
  <c r="N9092" i="2"/>
  <c r="P9092" i="2"/>
  <c r="Q9092" i="2"/>
  <c r="R9092" i="2" s="1"/>
  <c r="F9093" i="2"/>
  <c r="H9093" i="2"/>
  <c r="L9093" i="2"/>
  <c r="N9093" i="2"/>
  <c r="O9093" i="2"/>
  <c r="P9093" i="2"/>
  <c r="Q9093" i="2"/>
  <c r="R9093" i="2"/>
  <c r="F9094" i="2"/>
  <c r="G9094" i="2"/>
  <c r="H9094" i="2"/>
  <c r="I9094" i="2"/>
  <c r="L9094" i="2"/>
  <c r="N9094" i="2"/>
  <c r="O9094" i="2"/>
  <c r="P9094" i="2"/>
  <c r="Q9094" i="2"/>
  <c r="R9094" i="2"/>
  <c r="F9095" i="2"/>
  <c r="G9095" i="2"/>
  <c r="H9095" i="2"/>
  <c r="I9095" i="2"/>
  <c r="L9095" i="2"/>
  <c r="N9095" i="2"/>
  <c r="O9095" i="2" s="1"/>
  <c r="P9095" i="2"/>
  <c r="Q9095" i="2"/>
  <c r="R9095" i="2" s="1"/>
  <c r="H9096" i="2"/>
  <c r="I9096" i="2"/>
  <c r="L9096" i="2"/>
  <c r="N9096" i="2"/>
  <c r="F9096" i="2" s="1"/>
  <c r="O9096" i="2"/>
  <c r="P9096" i="2"/>
  <c r="Q9096" i="2"/>
  <c r="R9096" i="2" s="1"/>
  <c r="F9097" i="2"/>
  <c r="G9097" i="2"/>
  <c r="H9097" i="2"/>
  <c r="L9097" i="2"/>
  <c r="N9097" i="2"/>
  <c r="I9097" i="2" s="1"/>
  <c r="O9097" i="2"/>
  <c r="P9097" i="2"/>
  <c r="Q9097" i="2"/>
  <c r="R9097" i="2" s="1"/>
  <c r="H9098" i="2"/>
  <c r="L9098" i="2"/>
  <c r="N9098" i="2"/>
  <c r="I9098" i="2" s="1"/>
  <c r="O9098" i="2"/>
  <c r="P9098" i="2"/>
  <c r="Q9098" i="2"/>
  <c r="R9098" i="2"/>
  <c r="H9099" i="2"/>
  <c r="L9099" i="2"/>
  <c r="N9099" i="2"/>
  <c r="O9099" i="2"/>
  <c r="P9099" i="2"/>
  <c r="Q9099" i="2"/>
  <c r="R9099" i="2"/>
  <c r="F9100" i="2"/>
  <c r="G9100" i="2"/>
  <c r="H9100" i="2"/>
  <c r="I9100" i="2"/>
  <c r="L9100" i="2"/>
  <c r="N9100" i="2"/>
  <c r="O9100" i="2"/>
  <c r="P9100" i="2"/>
  <c r="Q9100" i="2"/>
  <c r="R9100" i="2" s="1"/>
  <c r="F9101" i="2"/>
  <c r="G9101" i="2"/>
  <c r="H9101" i="2"/>
  <c r="I9101" i="2"/>
  <c r="L9101" i="2"/>
  <c r="N9101" i="2"/>
  <c r="O9101" i="2" s="1"/>
  <c r="P9101" i="2"/>
  <c r="Q9101" i="2"/>
  <c r="R9101" i="2"/>
  <c r="H9102" i="2"/>
  <c r="L9102" i="2"/>
  <c r="N9102" i="2"/>
  <c r="I9102" i="2" s="1"/>
  <c r="P9102" i="2"/>
  <c r="Q9102" i="2"/>
  <c r="R9102" i="2" s="1"/>
  <c r="H9103" i="2"/>
  <c r="L9103" i="2"/>
  <c r="N9103" i="2"/>
  <c r="O9103" i="2" s="1"/>
  <c r="P9103" i="2"/>
  <c r="Q9103" i="2"/>
  <c r="R9103" i="2" s="1"/>
  <c r="H9104" i="2"/>
  <c r="L9104" i="2"/>
  <c r="N9104" i="2"/>
  <c r="O9104" i="2"/>
  <c r="P9104" i="2"/>
  <c r="Q9104" i="2"/>
  <c r="R9104" i="2"/>
  <c r="H9105" i="2"/>
  <c r="L9105" i="2"/>
  <c r="N9105" i="2"/>
  <c r="P9105" i="2"/>
  <c r="Q9105" i="2"/>
  <c r="R9105" i="2"/>
  <c r="F9106" i="2"/>
  <c r="G9106" i="2"/>
  <c r="H9106" i="2"/>
  <c r="I9106" i="2"/>
  <c r="L9106" i="2"/>
  <c r="N9106" i="2"/>
  <c r="O9106" i="2"/>
  <c r="P9106" i="2"/>
  <c r="Q9106" i="2"/>
  <c r="R9106" i="2" s="1"/>
  <c r="F9107" i="2"/>
  <c r="G9107" i="2"/>
  <c r="H9107" i="2"/>
  <c r="I9107" i="2"/>
  <c r="L9107" i="2"/>
  <c r="N9107" i="2"/>
  <c r="O9107" i="2" s="1"/>
  <c r="P9107" i="2"/>
  <c r="Q9107" i="2"/>
  <c r="R9107" i="2" s="1"/>
  <c r="F9108" i="2"/>
  <c r="H9108" i="2"/>
  <c r="L9108" i="2"/>
  <c r="N9108" i="2"/>
  <c r="G9108" i="2" s="1"/>
  <c r="O9108" i="2"/>
  <c r="P9108" i="2"/>
  <c r="Q9108" i="2"/>
  <c r="R9108" i="2" s="1"/>
  <c r="F9109" i="2"/>
  <c r="G9109" i="2"/>
  <c r="H9109" i="2"/>
  <c r="I9109" i="2"/>
  <c r="L9109" i="2"/>
  <c r="N9109" i="2"/>
  <c r="O9109" i="2"/>
  <c r="P9109" i="2"/>
  <c r="Q9109" i="2"/>
  <c r="R9109" i="2" s="1"/>
  <c r="H9110" i="2"/>
  <c r="L9110" i="2"/>
  <c r="N9110" i="2"/>
  <c r="O9110" i="2"/>
  <c r="P9110" i="2"/>
  <c r="Q9110" i="2"/>
  <c r="R9110" i="2" s="1"/>
  <c r="H9111" i="2"/>
  <c r="L9111" i="2"/>
  <c r="N9111" i="2"/>
  <c r="O9111" i="2"/>
  <c r="P9111" i="2"/>
  <c r="Q9111" i="2"/>
  <c r="R9111" i="2"/>
  <c r="F9112" i="2"/>
  <c r="G9112" i="2"/>
  <c r="H9112" i="2"/>
  <c r="I9112" i="2"/>
  <c r="L9112" i="2"/>
  <c r="N9112" i="2"/>
  <c r="O9112" i="2"/>
  <c r="P9112" i="2"/>
  <c r="Q9112" i="2"/>
  <c r="R9112" i="2" s="1"/>
  <c r="F9113" i="2"/>
  <c r="G9113" i="2"/>
  <c r="H9113" i="2"/>
  <c r="I9113" i="2"/>
  <c r="L9113" i="2"/>
  <c r="N9113" i="2"/>
  <c r="O9113" i="2" s="1"/>
  <c r="P9113" i="2"/>
  <c r="Q9113" i="2"/>
  <c r="R9113" i="2"/>
  <c r="H9114" i="2"/>
  <c r="L9114" i="2"/>
  <c r="N9114" i="2"/>
  <c r="F9114" i="2" s="1"/>
  <c r="O9114" i="2"/>
  <c r="P9114" i="2"/>
  <c r="Q9114" i="2"/>
  <c r="R9114" i="2" s="1"/>
  <c r="H9123" i="2"/>
  <c r="L9123" i="2"/>
  <c r="N9123" i="2"/>
  <c r="P9123" i="2"/>
  <c r="Q9123" i="2"/>
  <c r="R9123" i="2" s="1"/>
  <c r="G9124" i="2"/>
  <c r="H9124" i="2"/>
  <c r="L9124" i="2"/>
  <c r="N9124" i="2"/>
  <c r="F9124" i="2" s="1"/>
  <c r="O9124" i="2"/>
  <c r="P9124" i="2"/>
  <c r="Q9124" i="2"/>
  <c r="R9124" i="2"/>
  <c r="H9125" i="2"/>
  <c r="I9125" i="2"/>
  <c r="L9125" i="2"/>
  <c r="N9125" i="2"/>
  <c r="P9125" i="2"/>
  <c r="Q9125" i="2"/>
  <c r="R9125" i="2"/>
  <c r="H9126" i="2"/>
  <c r="L9126" i="2"/>
  <c r="N9126" i="2"/>
  <c r="G9126" i="2" s="1"/>
  <c r="O9126" i="2"/>
  <c r="P9126" i="2"/>
  <c r="Q9126" i="2"/>
  <c r="R9126" i="2" s="1"/>
  <c r="F9127" i="2"/>
  <c r="G9127" i="2"/>
  <c r="H9127" i="2"/>
  <c r="I9127" i="2"/>
  <c r="L9127" i="2"/>
  <c r="N9127" i="2"/>
  <c r="O9127" i="2" s="1"/>
  <c r="P9127" i="2"/>
  <c r="Q9127" i="2"/>
  <c r="R9127" i="2"/>
  <c r="F9128" i="2"/>
  <c r="G9128" i="2"/>
  <c r="H9128" i="2"/>
  <c r="L9128" i="2"/>
  <c r="N9128" i="2"/>
  <c r="O9128" i="2" s="1"/>
  <c r="P9128" i="2"/>
  <c r="Q9128" i="2"/>
  <c r="R9128" i="2"/>
  <c r="F9129" i="2"/>
  <c r="G9129" i="2"/>
  <c r="H9129" i="2"/>
  <c r="I9129" i="2"/>
  <c r="L9129" i="2"/>
  <c r="N9129" i="2"/>
  <c r="O9129" i="2" s="1"/>
  <c r="P9129" i="2"/>
  <c r="Q9129" i="2"/>
  <c r="R9129" i="2" s="1"/>
  <c r="H9130" i="2"/>
  <c r="L9130" i="2"/>
  <c r="N9130" i="2"/>
  <c r="O9130" i="2"/>
  <c r="P9130" i="2"/>
  <c r="Q9130" i="2"/>
  <c r="R9130" i="2" s="1"/>
  <c r="H9131" i="2"/>
  <c r="L9131" i="2"/>
  <c r="N9131" i="2"/>
  <c r="O9131" i="2"/>
  <c r="P9131" i="2"/>
  <c r="Q9131" i="2"/>
  <c r="R9131" i="2" s="1"/>
  <c r="F9140" i="2"/>
  <c r="H9140" i="2"/>
  <c r="L9140" i="2"/>
  <c r="N9140" i="2"/>
  <c r="O9140" i="2"/>
  <c r="P9140" i="2"/>
  <c r="Q9140" i="2"/>
  <c r="R9140" i="2"/>
  <c r="F9141" i="2"/>
  <c r="G9141" i="2"/>
  <c r="H9141" i="2"/>
  <c r="I9141" i="2"/>
  <c r="L9141" i="2"/>
  <c r="N9141" i="2"/>
  <c r="O9141" i="2"/>
  <c r="P9141" i="2"/>
  <c r="Q9141" i="2"/>
  <c r="R9141" i="2"/>
  <c r="F9142" i="2"/>
  <c r="G9142" i="2"/>
  <c r="H9142" i="2"/>
  <c r="I9142" i="2"/>
  <c r="L9142" i="2"/>
  <c r="N9142" i="2"/>
  <c r="O9142" i="2" s="1"/>
  <c r="P9142" i="2"/>
  <c r="Q9142" i="2"/>
  <c r="R9142" i="2" s="1"/>
  <c r="H9143" i="2"/>
  <c r="I9143" i="2"/>
  <c r="L9143" i="2"/>
  <c r="N9143" i="2"/>
  <c r="F9143" i="2" s="1"/>
  <c r="O9143" i="2"/>
  <c r="P9143" i="2"/>
  <c r="Q9143" i="2"/>
  <c r="R9143" i="2" s="1"/>
  <c r="F9152" i="2"/>
  <c r="H9152" i="2"/>
  <c r="L9152" i="2"/>
  <c r="N9152" i="2"/>
  <c r="G9152" i="2" s="1"/>
  <c r="O9152" i="2"/>
  <c r="P9152" i="2"/>
  <c r="Q9152" i="2"/>
  <c r="R9152" i="2" s="1"/>
  <c r="G9153" i="2"/>
  <c r="H9153" i="2"/>
  <c r="I9153" i="2"/>
  <c r="L9153" i="2"/>
  <c r="N9153" i="2"/>
  <c r="F9153" i="2" s="1"/>
  <c r="P9153" i="2"/>
  <c r="Q9153" i="2"/>
  <c r="R9153" i="2"/>
  <c r="H9154" i="2"/>
  <c r="L9154" i="2"/>
  <c r="N9154" i="2"/>
  <c r="O9154" i="2"/>
  <c r="P9154" i="2"/>
  <c r="Q9154" i="2"/>
  <c r="R9154" i="2" s="1"/>
  <c r="H9155" i="2"/>
  <c r="L9155" i="2"/>
  <c r="N9155" i="2"/>
  <c r="P9155" i="2"/>
  <c r="Q9155" i="2"/>
  <c r="R9155" i="2"/>
  <c r="F9164" i="2"/>
  <c r="G9164" i="2"/>
  <c r="H9164" i="2"/>
  <c r="I9164" i="2"/>
  <c r="L9164" i="2"/>
  <c r="N9164" i="2"/>
  <c r="O9164" i="2"/>
  <c r="P9164" i="2"/>
  <c r="Q9164" i="2"/>
  <c r="R9164" i="2"/>
  <c r="F9165" i="2"/>
  <c r="G9165" i="2"/>
  <c r="H9165" i="2"/>
  <c r="I9165" i="2"/>
  <c r="L9165" i="2"/>
  <c r="N9165" i="2"/>
  <c r="O9165" i="2" s="1"/>
  <c r="P9165" i="2"/>
  <c r="Q9165" i="2"/>
  <c r="R9165" i="2"/>
  <c r="H9166" i="2"/>
  <c r="L9166" i="2"/>
  <c r="N9166" i="2"/>
  <c r="I9166" i="2" s="1"/>
  <c r="P9166" i="2"/>
  <c r="Q9166" i="2"/>
  <c r="R9166" i="2" s="1"/>
  <c r="H9167" i="2"/>
  <c r="L9167" i="2"/>
  <c r="N9167" i="2"/>
  <c r="O9167" i="2"/>
  <c r="P9167" i="2"/>
  <c r="Q9167" i="2"/>
  <c r="R9167" i="2" s="1"/>
  <c r="H9168" i="2"/>
  <c r="L9168" i="2"/>
  <c r="N9168" i="2"/>
  <c r="O9168" i="2"/>
  <c r="P9168" i="2"/>
  <c r="Q9168" i="2"/>
  <c r="R9168" i="2"/>
  <c r="F9169" i="2"/>
  <c r="H9169" i="2"/>
  <c r="L9169" i="2"/>
  <c r="N9169" i="2"/>
  <c r="P9169" i="2"/>
  <c r="Q9169" i="2"/>
  <c r="R9169" i="2"/>
  <c r="F9170" i="2"/>
  <c r="G9170" i="2"/>
  <c r="H9170" i="2"/>
  <c r="I9170" i="2"/>
  <c r="L9170" i="2"/>
  <c r="N9170" i="2"/>
  <c r="O9170" i="2"/>
  <c r="P9170" i="2"/>
  <c r="Q9170" i="2"/>
  <c r="R9170" i="2" s="1"/>
  <c r="F9171" i="2"/>
  <c r="G9171" i="2"/>
  <c r="H9171" i="2"/>
  <c r="I9171" i="2"/>
  <c r="L9171" i="2"/>
  <c r="N9171" i="2"/>
  <c r="O9171" i="2" s="1"/>
  <c r="P9171" i="2"/>
  <c r="Q9171" i="2"/>
  <c r="R9171" i="2"/>
  <c r="H9180" i="2"/>
  <c r="L9180" i="2"/>
  <c r="N9180" i="2"/>
  <c r="P9180" i="2"/>
  <c r="Q9180" i="2"/>
  <c r="R9180" i="2"/>
  <c r="F9181" i="2"/>
  <c r="G9181" i="2"/>
  <c r="H9181" i="2"/>
  <c r="I9181" i="2"/>
  <c r="L9181" i="2"/>
  <c r="N9181" i="2"/>
  <c r="O9181" i="2"/>
  <c r="P9181" i="2"/>
  <c r="Q9181" i="2"/>
  <c r="R9181" i="2" s="1"/>
  <c r="H9182" i="2"/>
  <c r="L9182" i="2"/>
  <c r="N9182" i="2"/>
  <c r="I9182" i="2" s="1"/>
  <c r="P9182" i="2"/>
  <c r="Q9182" i="2"/>
  <c r="R9182" i="2"/>
  <c r="H9183" i="2"/>
  <c r="I9183" i="2"/>
  <c r="L9183" i="2"/>
  <c r="N9183" i="2"/>
  <c r="O9183" i="2"/>
  <c r="P9183" i="2"/>
  <c r="Q9183" i="2"/>
  <c r="R9183" i="2"/>
  <c r="F9184" i="2"/>
  <c r="G9184" i="2"/>
  <c r="H9184" i="2"/>
  <c r="L9184" i="2"/>
  <c r="N9184" i="2"/>
  <c r="I9184" i="2" s="1"/>
  <c r="O9184" i="2"/>
  <c r="P9184" i="2"/>
  <c r="Q9184" i="2"/>
  <c r="R9184" i="2"/>
  <c r="F9185" i="2"/>
  <c r="G9185" i="2"/>
  <c r="H9185" i="2"/>
  <c r="I9185" i="2"/>
  <c r="L9185" i="2"/>
  <c r="N9185" i="2"/>
  <c r="O9185" i="2" s="1"/>
  <c r="P9185" i="2"/>
  <c r="Q9185" i="2"/>
  <c r="R9185" i="2"/>
  <c r="H9186" i="2"/>
  <c r="L9186" i="2"/>
  <c r="N9186" i="2"/>
  <c r="P9186" i="2"/>
  <c r="Q9186" i="2"/>
  <c r="R9186" i="2"/>
  <c r="H9187" i="2"/>
  <c r="L9187" i="2"/>
  <c r="N9187" i="2"/>
  <c r="P9187" i="2"/>
  <c r="Q9187" i="2"/>
  <c r="R9187" i="2" s="1"/>
  <c r="G9188" i="2"/>
  <c r="H9188" i="2"/>
  <c r="L9188" i="2"/>
  <c r="N9188" i="2"/>
  <c r="F9188" i="2" s="1"/>
  <c r="O9188" i="2"/>
  <c r="P9188" i="2"/>
  <c r="Q9188" i="2"/>
  <c r="R9188" i="2"/>
  <c r="H9189" i="2"/>
  <c r="I9189" i="2"/>
  <c r="L9189" i="2"/>
  <c r="N9189" i="2"/>
  <c r="P9189" i="2"/>
  <c r="Q9189" i="2"/>
  <c r="R9189" i="2"/>
  <c r="H9190" i="2"/>
  <c r="L9190" i="2"/>
  <c r="N9190" i="2"/>
  <c r="G9190" i="2" s="1"/>
  <c r="O9190" i="2"/>
  <c r="P9190" i="2"/>
  <c r="Q9190" i="2"/>
  <c r="R9190" i="2" s="1"/>
  <c r="F9191" i="2"/>
  <c r="G9191" i="2"/>
  <c r="H9191" i="2"/>
  <c r="I9191" i="2"/>
  <c r="L9191" i="2"/>
  <c r="N9191" i="2"/>
  <c r="O9191" i="2" s="1"/>
  <c r="P9191" i="2"/>
  <c r="Q9191" i="2"/>
  <c r="R9191" i="2"/>
  <c r="F9192" i="2"/>
  <c r="G9192" i="2"/>
  <c r="H9192" i="2"/>
  <c r="L9192" i="2"/>
  <c r="N9192" i="2"/>
  <c r="O9192" i="2" s="1"/>
  <c r="P9192" i="2"/>
  <c r="Q9192" i="2"/>
  <c r="R9192" i="2"/>
  <c r="F9193" i="2"/>
  <c r="G9193" i="2"/>
  <c r="H9193" i="2"/>
  <c r="I9193" i="2"/>
  <c r="L9193" i="2"/>
  <c r="N9193" i="2"/>
  <c r="O9193" i="2" s="1"/>
  <c r="P9193" i="2"/>
  <c r="Q9193" i="2"/>
  <c r="R9193" i="2" s="1"/>
  <c r="H9194" i="2"/>
  <c r="L9194" i="2"/>
  <c r="N9194" i="2"/>
  <c r="O9194" i="2"/>
  <c r="P9194" i="2"/>
  <c r="Q9194" i="2"/>
  <c r="R9194" i="2" s="1"/>
  <c r="H9195" i="2"/>
  <c r="L9195" i="2"/>
  <c r="N9195" i="2"/>
  <c r="I9195" i="2" s="1"/>
  <c r="O9195" i="2"/>
  <c r="P9195" i="2"/>
  <c r="Q9195" i="2"/>
  <c r="R9195" i="2" s="1"/>
  <c r="F9196" i="2"/>
  <c r="G9196" i="2"/>
  <c r="H9196" i="2"/>
  <c r="L9196" i="2"/>
  <c r="N9196" i="2"/>
  <c r="I9196" i="2" s="1"/>
  <c r="O9196" i="2"/>
  <c r="P9196" i="2"/>
  <c r="Q9196" i="2"/>
  <c r="R9196" i="2"/>
  <c r="F9197" i="2"/>
  <c r="G9197" i="2"/>
  <c r="H9197" i="2"/>
  <c r="I9197" i="2"/>
  <c r="L9197" i="2"/>
  <c r="N9197" i="2"/>
  <c r="O9197" i="2" s="1"/>
  <c r="P9197" i="2"/>
  <c r="Q9197" i="2"/>
  <c r="R9197" i="2"/>
  <c r="H9198" i="2"/>
  <c r="L9198" i="2"/>
  <c r="N9198" i="2"/>
  <c r="P9198" i="2"/>
  <c r="Q9198" i="2"/>
  <c r="R9198" i="2"/>
  <c r="H9199" i="2"/>
  <c r="L9199" i="2"/>
  <c r="N9199" i="2"/>
  <c r="P9199" i="2"/>
  <c r="Q9199" i="2"/>
  <c r="R9199" i="2" s="1"/>
  <c r="G9200" i="2"/>
  <c r="H9200" i="2"/>
  <c r="I9200" i="2"/>
  <c r="L9200" i="2"/>
  <c r="N9200" i="2"/>
  <c r="F9200" i="2" s="1"/>
  <c r="O9200" i="2"/>
  <c r="P9200" i="2"/>
  <c r="Q9200" i="2"/>
  <c r="R9200" i="2"/>
  <c r="H9201" i="2"/>
  <c r="L9201" i="2"/>
  <c r="N9201" i="2"/>
  <c r="I9201" i="2" s="1"/>
  <c r="O9201" i="2"/>
  <c r="P9201" i="2"/>
  <c r="Q9201" i="2"/>
  <c r="R9201" i="2" s="1"/>
  <c r="H9202" i="2"/>
  <c r="L9202" i="2"/>
  <c r="N9202" i="2"/>
  <c r="I9202" i="2" s="1"/>
  <c r="O9202" i="2"/>
  <c r="P9202" i="2"/>
  <c r="Q9202" i="2"/>
  <c r="R9202" i="2" s="1"/>
  <c r="F9203" i="2"/>
  <c r="G9203" i="2"/>
  <c r="H9203" i="2"/>
  <c r="I9203" i="2"/>
  <c r="L9203" i="2"/>
  <c r="N9203" i="2"/>
  <c r="O9203" i="2" s="1"/>
  <c r="P9203" i="2"/>
  <c r="Q9203" i="2"/>
  <c r="R9203" i="2"/>
  <c r="F9204" i="2"/>
  <c r="G9204" i="2"/>
  <c r="H9204" i="2"/>
  <c r="I9204" i="2"/>
  <c r="L9204" i="2"/>
  <c r="N9204" i="2"/>
  <c r="O9204" i="2" s="1"/>
  <c r="P9204" i="2"/>
  <c r="Q9204" i="2"/>
  <c r="R9204" i="2"/>
  <c r="H9205" i="2"/>
  <c r="L9205" i="2"/>
  <c r="N9205" i="2"/>
  <c r="G9205" i="2" s="1"/>
  <c r="P9205" i="2"/>
  <c r="Q9205" i="2"/>
  <c r="R9205" i="2" s="1"/>
  <c r="H9206" i="2"/>
  <c r="I9206" i="2"/>
  <c r="L9206" i="2"/>
  <c r="N9206" i="2"/>
  <c r="F9206" i="2" s="1"/>
  <c r="O9206" i="2"/>
  <c r="P9206" i="2"/>
  <c r="Q9206" i="2"/>
  <c r="R9206" i="2"/>
  <c r="H9207" i="2"/>
  <c r="I9207" i="2"/>
  <c r="L9207" i="2"/>
  <c r="N9207" i="2"/>
  <c r="O9207" i="2"/>
  <c r="P9207" i="2"/>
  <c r="Q9207" i="2"/>
  <c r="R9207" i="2" s="1"/>
  <c r="H9208" i="2"/>
  <c r="L9208" i="2"/>
  <c r="N9208" i="2"/>
  <c r="P9208" i="2"/>
  <c r="Q9208" i="2"/>
  <c r="R9208" i="2"/>
  <c r="F9209" i="2"/>
  <c r="G9209" i="2"/>
  <c r="H9209" i="2"/>
  <c r="I9209" i="2"/>
  <c r="L9209" i="2"/>
  <c r="N9209" i="2"/>
  <c r="O9209" i="2" s="1"/>
  <c r="P9209" i="2"/>
  <c r="Q9209" i="2"/>
  <c r="R9209" i="2" s="1"/>
  <c r="H9210" i="2"/>
  <c r="I9210" i="2"/>
  <c r="L9210" i="2"/>
  <c r="N9210" i="2"/>
  <c r="O9210" i="2" s="1"/>
  <c r="P9210" i="2"/>
  <c r="Q9210" i="2"/>
  <c r="R9210" i="2"/>
  <c r="F9211" i="2"/>
  <c r="G9211" i="2"/>
  <c r="H9211" i="2"/>
  <c r="L9211" i="2"/>
  <c r="N9211" i="2"/>
  <c r="I9211" i="2" s="1"/>
  <c r="O9211" i="2"/>
  <c r="P9211" i="2"/>
  <c r="Q9211" i="2"/>
  <c r="R9211" i="2" s="1"/>
  <c r="H9212" i="2"/>
  <c r="L9212" i="2"/>
  <c r="N9212" i="2"/>
  <c r="I9212" i="2" s="1"/>
  <c r="P9212" i="2"/>
  <c r="Q9212" i="2"/>
  <c r="R9212" i="2"/>
  <c r="H9213" i="2"/>
  <c r="I9213" i="2"/>
  <c r="L9213" i="2"/>
  <c r="N9213" i="2"/>
  <c r="O9213" i="2"/>
  <c r="P9213" i="2"/>
  <c r="Q9213" i="2"/>
  <c r="R9213" i="2"/>
  <c r="H9214" i="2"/>
  <c r="L9214" i="2"/>
  <c r="N9214" i="2"/>
  <c r="I9214" i="2" s="1"/>
  <c r="O9214" i="2"/>
  <c r="P9214" i="2"/>
  <c r="Q9214" i="2"/>
  <c r="R9214" i="2"/>
  <c r="F9215" i="2"/>
  <c r="G9215" i="2"/>
  <c r="H9215" i="2"/>
  <c r="I9215" i="2"/>
  <c r="L9215" i="2"/>
  <c r="N9215" i="2"/>
  <c r="O9215" i="2" s="1"/>
  <c r="P9215" i="2"/>
  <c r="Q9215" i="2"/>
  <c r="R9215" i="2"/>
  <c r="H9216" i="2"/>
  <c r="I9216" i="2"/>
  <c r="L9216" i="2"/>
  <c r="N9216" i="2"/>
  <c r="P9216" i="2"/>
  <c r="Q9216" i="2"/>
  <c r="R9216" i="2"/>
  <c r="H9217" i="2"/>
  <c r="L9217" i="2"/>
  <c r="N9217" i="2"/>
  <c r="O9217" i="2" s="1"/>
  <c r="P9217" i="2"/>
  <c r="Q9217" i="2"/>
  <c r="R9217" i="2" s="1"/>
  <c r="H9218" i="2"/>
  <c r="L9218" i="2"/>
  <c r="N9218" i="2"/>
  <c r="F9218" i="2" s="1"/>
  <c r="O9218" i="2"/>
  <c r="P9218" i="2"/>
  <c r="Q9218" i="2"/>
  <c r="R9218" i="2"/>
  <c r="H9219" i="2"/>
  <c r="I9219" i="2"/>
  <c r="L9219" i="2"/>
  <c r="N9219" i="2"/>
  <c r="O9219" i="2" s="1"/>
  <c r="P9219" i="2"/>
  <c r="Q9219" i="2"/>
  <c r="R9219" i="2"/>
  <c r="H9220" i="2"/>
  <c r="L9220" i="2"/>
  <c r="N9220" i="2"/>
  <c r="F9220" i="2" s="1"/>
  <c r="O9220" i="2"/>
  <c r="P9220" i="2"/>
  <c r="Q9220" i="2"/>
  <c r="R9220" i="2" s="1"/>
  <c r="F9221" i="2"/>
  <c r="G9221" i="2"/>
  <c r="H9221" i="2"/>
  <c r="I9221" i="2"/>
  <c r="L9221" i="2"/>
  <c r="N9221" i="2"/>
  <c r="O9221" i="2" s="1"/>
  <c r="P9221" i="2"/>
  <c r="Q9221" i="2"/>
  <c r="R9221" i="2"/>
  <c r="F9222" i="2"/>
  <c r="H9222" i="2"/>
  <c r="L9222" i="2"/>
  <c r="N9222" i="2"/>
  <c r="G9222" i="2" s="1"/>
  <c r="O9222" i="2"/>
  <c r="P9222" i="2"/>
  <c r="Q9222" i="2"/>
  <c r="R9222" i="2"/>
  <c r="F9223" i="2"/>
  <c r="G9223" i="2"/>
  <c r="H9223" i="2"/>
  <c r="I9223" i="2"/>
  <c r="L9223" i="2"/>
  <c r="N9223" i="2"/>
  <c r="O9223" i="2"/>
  <c r="P9223" i="2"/>
  <c r="Q9223" i="2"/>
  <c r="R9223" i="2" s="1"/>
  <c r="H9224" i="2"/>
  <c r="I9224" i="2"/>
  <c r="L9224" i="2"/>
  <c r="N9224" i="2"/>
  <c r="O9224" i="2"/>
  <c r="P9224" i="2"/>
  <c r="Q9224" i="2"/>
  <c r="R9224" i="2"/>
  <c r="H9225" i="2"/>
  <c r="L9225" i="2"/>
  <c r="N9225" i="2"/>
  <c r="O9225" i="2"/>
  <c r="P9225" i="2"/>
  <c r="Q9225" i="2"/>
  <c r="R9225" i="2"/>
  <c r="H9226" i="2"/>
  <c r="L9226" i="2"/>
  <c r="N9226" i="2"/>
  <c r="I9226" i="2" s="1"/>
  <c r="O9226" i="2"/>
  <c r="P9226" i="2"/>
  <c r="Q9226" i="2"/>
  <c r="R9226" i="2" s="1"/>
  <c r="F9227" i="2"/>
  <c r="G9227" i="2"/>
  <c r="H9227" i="2"/>
  <c r="I9227" i="2"/>
  <c r="L9227" i="2"/>
  <c r="N9227" i="2"/>
  <c r="O9227" i="2" s="1"/>
  <c r="P9227" i="2"/>
  <c r="Q9227" i="2"/>
  <c r="R9227" i="2"/>
  <c r="H9228" i="2"/>
  <c r="L9228" i="2"/>
  <c r="N9228" i="2"/>
  <c r="P9228" i="2"/>
  <c r="Q9228" i="2"/>
  <c r="R9228" i="2"/>
  <c r="G9229" i="2"/>
  <c r="H9229" i="2"/>
  <c r="I9229" i="2"/>
  <c r="L9229" i="2"/>
  <c r="N9229" i="2"/>
  <c r="F9229" i="2" s="1"/>
  <c r="O9229" i="2"/>
  <c r="P9229" i="2"/>
  <c r="Q9229" i="2"/>
  <c r="R9229" i="2" s="1"/>
  <c r="H9230" i="2"/>
  <c r="L9230" i="2"/>
  <c r="N9230" i="2"/>
  <c r="P9230" i="2"/>
  <c r="Q9230" i="2"/>
  <c r="R9230" i="2"/>
  <c r="F9231" i="2"/>
  <c r="H9231" i="2"/>
  <c r="I9231" i="2"/>
  <c r="L9231" i="2"/>
  <c r="N9231" i="2"/>
  <c r="G9231" i="2" s="1"/>
  <c r="O9231" i="2"/>
  <c r="P9231" i="2"/>
  <c r="Q9231" i="2"/>
  <c r="R9231" i="2" s="1"/>
  <c r="H9232" i="2"/>
  <c r="L9232" i="2"/>
  <c r="N9232" i="2"/>
  <c r="F9232" i="2" s="1"/>
  <c r="P9232" i="2"/>
  <c r="Q9232" i="2"/>
  <c r="R9232" i="2"/>
  <c r="F9233" i="2"/>
  <c r="G9233" i="2"/>
  <c r="H9233" i="2"/>
  <c r="I9233" i="2"/>
  <c r="L9233" i="2"/>
  <c r="N9233" i="2"/>
  <c r="O9233" i="2" s="1"/>
  <c r="P9233" i="2"/>
  <c r="Q9233" i="2"/>
  <c r="R9233" i="2" s="1"/>
  <c r="H9234" i="2"/>
  <c r="I9234" i="2"/>
  <c r="L9234" i="2"/>
  <c r="N9234" i="2"/>
  <c r="F9234" i="2" s="1"/>
  <c r="O9234" i="2"/>
  <c r="P9234" i="2"/>
  <c r="Q9234" i="2"/>
  <c r="R9234" i="2"/>
  <c r="H9243" i="2"/>
  <c r="L9243" i="2"/>
  <c r="N9243" i="2"/>
  <c r="P9243" i="2"/>
  <c r="Q9243" i="2"/>
  <c r="R9243" i="2" s="1"/>
  <c r="F9244" i="2"/>
  <c r="G9244" i="2"/>
  <c r="H9244" i="2"/>
  <c r="I9244" i="2"/>
  <c r="L9244" i="2"/>
  <c r="N9244" i="2"/>
  <c r="O9244" i="2"/>
  <c r="P9244" i="2"/>
  <c r="Q9244" i="2"/>
  <c r="R9244" i="2" s="1"/>
  <c r="H9245" i="2"/>
  <c r="I9245" i="2"/>
  <c r="L9245" i="2"/>
  <c r="N9245" i="2"/>
  <c r="O9245" i="2"/>
  <c r="P9245" i="2"/>
  <c r="Q9245" i="2"/>
  <c r="R9245" i="2"/>
  <c r="H9246" i="2"/>
  <c r="L9246" i="2"/>
  <c r="N9246" i="2"/>
  <c r="O9246" i="2"/>
  <c r="P9246" i="2"/>
  <c r="Q9246" i="2"/>
  <c r="R9246" i="2"/>
  <c r="F9247" i="2"/>
  <c r="G9247" i="2"/>
  <c r="H9247" i="2"/>
  <c r="I9247" i="2"/>
  <c r="L9247" i="2"/>
  <c r="N9247" i="2"/>
  <c r="O9247" i="2"/>
  <c r="P9247" i="2"/>
  <c r="Q9247" i="2"/>
  <c r="R9247" i="2"/>
  <c r="F9248" i="2"/>
  <c r="G9248" i="2"/>
  <c r="H9248" i="2"/>
  <c r="L9248" i="2"/>
  <c r="N9248" i="2"/>
  <c r="O9248" i="2" s="1"/>
  <c r="P9248" i="2"/>
  <c r="Q9248" i="2"/>
  <c r="R9248" i="2" s="1"/>
  <c r="F9249" i="2"/>
  <c r="G9249" i="2"/>
  <c r="H9249" i="2"/>
  <c r="I9249" i="2"/>
  <c r="L9249" i="2"/>
  <c r="N9249" i="2"/>
  <c r="O9249" i="2" s="1"/>
  <c r="P9249" i="2"/>
  <c r="Q9249" i="2"/>
  <c r="R9249" i="2" s="1"/>
  <c r="H9250" i="2"/>
  <c r="L9250" i="2"/>
  <c r="N9250" i="2"/>
  <c r="F9250" i="2" s="1"/>
  <c r="P9250" i="2"/>
  <c r="Q9250" i="2"/>
  <c r="R9250" i="2" s="1"/>
  <c r="H9251" i="2"/>
  <c r="L9251" i="2"/>
  <c r="N9251" i="2"/>
  <c r="P9251" i="2"/>
  <c r="Q9251" i="2"/>
  <c r="R9251" i="2" s="1"/>
  <c r="F9252" i="2"/>
  <c r="G9252" i="2"/>
  <c r="H9252" i="2"/>
  <c r="L9252" i="2"/>
  <c r="N9252" i="2"/>
  <c r="I9252" i="2" s="1"/>
  <c r="O9252" i="2"/>
  <c r="P9252" i="2"/>
  <c r="Q9252" i="2"/>
  <c r="R9252" i="2" s="1"/>
  <c r="F9253" i="2"/>
  <c r="G9253" i="2"/>
  <c r="H9253" i="2"/>
  <c r="I9253" i="2"/>
  <c r="L9253" i="2"/>
  <c r="N9253" i="2"/>
  <c r="O9253" i="2"/>
  <c r="P9253" i="2"/>
  <c r="Q9253" i="2"/>
  <c r="R9253" i="2"/>
  <c r="F9254" i="2"/>
  <c r="H9254" i="2"/>
  <c r="I9254" i="2"/>
  <c r="L9254" i="2"/>
  <c r="N9254" i="2"/>
  <c r="P9254" i="2"/>
  <c r="Q9254" i="2"/>
  <c r="R9254" i="2" s="1"/>
  <c r="H9255" i="2"/>
  <c r="I9255" i="2"/>
  <c r="L9255" i="2"/>
  <c r="N9255" i="2"/>
  <c r="O9255" i="2"/>
  <c r="P9255" i="2"/>
  <c r="Q9255" i="2"/>
  <c r="R9255" i="2" s="1"/>
  <c r="F9256" i="2"/>
  <c r="H9256" i="2"/>
  <c r="L9256" i="2"/>
  <c r="N9256" i="2"/>
  <c r="G9256" i="2" s="1"/>
  <c r="O9256" i="2"/>
  <c r="P9256" i="2"/>
  <c r="Q9256" i="2"/>
  <c r="R9256" i="2" s="1"/>
  <c r="H9257" i="2"/>
  <c r="I9257" i="2"/>
  <c r="L9257" i="2"/>
  <c r="N9257" i="2"/>
  <c r="O9257" i="2" s="1"/>
  <c r="P9257" i="2"/>
  <c r="Q9257" i="2"/>
  <c r="R9257" i="2"/>
  <c r="H9258" i="2"/>
  <c r="L9258" i="2"/>
  <c r="N9258" i="2"/>
  <c r="O9258" i="2" s="1"/>
  <c r="P9258" i="2"/>
  <c r="Q9258" i="2"/>
  <c r="R9258" i="2" s="1"/>
  <c r="F9259" i="2"/>
  <c r="G9259" i="2"/>
  <c r="H9259" i="2"/>
  <c r="I9259" i="2"/>
  <c r="L9259" i="2"/>
  <c r="N9259" i="2"/>
  <c r="O9259" i="2"/>
  <c r="P9259" i="2"/>
  <c r="Q9259" i="2"/>
  <c r="R9259" i="2" s="1"/>
  <c r="H9260" i="2"/>
  <c r="L9260" i="2"/>
  <c r="N9260" i="2"/>
  <c r="P9260" i="2"/>
  <c r="Q9260" i="2"/>
  <c r="R9260" i="2" s="1"/>
  <c r="F9261" i="2"/>
  <c r="G9261" i="2"/>
  <c r="H9261" i="2"/>
  <c r="I9261" i="2"/>
  <c r="L9261" i="2"/>
  <c r="N9261" i="2"/>
  <c r="O9261" i="2"/>
  <c r="P9261" i="2"/>
  <c r="Q9261" i="2"/>
  <c r="R9261" i="2" s="1"/>
  <c r="G9262" i="2"/>
  <c r="H9262" i="2"/>
  <c r="I9262" i="2"/>
  <c r="L9262" i="2"/>
  <c r="N9262" i="2"/>
  <c r="P9262" i="2"/>
  <c r="Q9262" i="2"/>
  <c r="R9262" i="2"/>
  <c r="H9263" i="2"/>
  <c r="L9263" i="2"/>
  <c r="N9263" i="2"/>
  <c r="I9263" i="2" s="1"/>
  <c r="O9263" i="2"/>
  <c r="P9263" i="2"/>
  <c r="Q9263" i="2"/>
  <c r="R9263" i="2"/>
  <c r="H9264" i="2"/>
  <c r="L9264" i="2"/>
  <c r="N9264" i="2"/>
  <c r="I9264" i="2" s="1"/>
  <c r="O9264" i="2"/>
  <c r="P9264" i="2"/>
  <c r="Q9264" i="2"/>
  <c r="R9264" i="2"/>
  <c r="F9265" i="2"/>
  <c r="G9265" i="2"/>
  <c r="H9265" i="2"/>
  <c r="I9265" i="2"/>
  <c r="L9265" i="2"/>
  <c r="N9265" i="2"/>
  <c r="O9265" i="2"/>
  <c r="P9265" i="2"/>
  <c r="Q9265" i="2"/>
  <c r="R9265" i="2" s="1"/>
  <c r="F9266" i="2"/>
  <c r="G9266" i="2"/>
  <c r="H9266" i="2"/>
  <c r="I9266" i="2"/>
  <c r="L9266" i="2"/>
  <c r="N9266" i="2"/>
  <c r="O9266" i="2" s="1"/>
  <c r="P9266" i="2"/>
  <c r="Q9266" i="2"/>
  <c r="R9266" i="2"/>
  <c r="H9267" i="2"/>
  <c r="I9267" i="2"/>
  <c r="L9267" i="2"/>
  <c r="N9267" i="2"/>
  <c r="F9267" i="2" s="1"/>
  <c r="O9267" i="2"/>
  <c r="P9267" i="2"/>
  <c r="Q9267" i="2"/>
  <c r="R9267" i="2" s="1"/>
  <c r="H9268" i="2"/>
  <c r="I9268" i="2"/>
  <c r="L9268" i="2"/>
  <c r="N9268" i="2"/>
  <c r="F9268" i="2" s="1"/>
  <c r="O9268" i="2"/>
  <c r="P9268" i="2"/>
  <c r="Q9268" i="2"/>
  <c r="R9268" i="2" s="1"/>
  <c r="H9269" i="2"/>
  <c r="I9269" i="2"/>
  <c r="L9269" i="2"/>
  <c r="N9269" i="2"/>
  <c r="O9269" i="2"/>
  <c r="P9269" i="2"/>
  <c r="Q9269" i="2"/>
  <c r="R9269" i="2" s="1"/>
  <c r="G9270" i="2"/>
  <c r="H9270" i="2"/>
  <c r="L9270" i="2"/>
  <c r="N9270" i="2"/>
  <c r="P9270" i="2"/>
  <c r="Q9270" i="2"/>
  <c r="R9270" i="2"/>
  <c r="F9271" i="2"/>
  <c r="G9271" i="2"/>
  <c r="H9271" i="2"/>
  <c r="I9271" i="2"/>
  <c r="L9271" i="2"/>
  <c r="N9271" i="2"/>
  <c r="O9271" i="2"/>
  <c r="P9271" i="2"/>
  <c r="Q9271" i="2"/>
  <c r="R9271" i="2" s="1"/>
  <c r="H9272" i="2"/>
  <c r="L9272" i="2"/>
  <c r="N9272" i="2"/>
  <c r="I9272" i="2" s="1"/>
  <c r="P9272" i="2"/>
  <c r="Q9272" i="2"/>
  <c r="R9272" i="2"/>
  <c r="F9273" i="2"/>
  <c r="H9273" i="2"/>
  <c r="L9273" i="2"/>
  <c r="N9273" i="2"/>
  <c r="G9273" i="2" s="1"/>
  <c r="O9273" i="2"/>
  <c r="P9273" i="2"/>
  <c r="Q9273" i="2"/>
  <c r="R9273" i="2" s="1"/>
  <c r="F9274" i="2"/>
  <c r="G9274" i="2"/>
  <c r="H9274" i="2"/>
  <c r="I9274" i="2"/>
  <c r="L9274" i="2"/>
  <c r="N9274" i="2"/>
  <c r="O9274" i="2"/>
  <c r="P9274" i="2"/>
  <c r="Q9274" i="2"/>
  <c r="R9274" i="2"/>
  <c r="H9275" i="2"/>
  <c r="L9275" i="2"/>
  <c r="N9275" i="2"/>
  <c r="I9275" i="2" s="1"/>
  <c r="O9275" i="2"/>
  <c r="P9275" i="2"/>
  <c r="Q9275" i="2"/>
  <c r="R9275" i="2" s="1"/>
  <c r="H9276" i="2"/>
  <c r="L9276" i="2"/>
  <c r="N9276" i="2"/>
  <c r="I9276" i="2" s="1"/>
  <c r="O9276" i="2"/>
  <c r="P9276" i="2"/>
  <c r="Q9276" i="2"/>
  <c r="R9276" i="2"/>
  <c r="F9277" i="2"/>
  <c r="G9277" i="2"/>
  <c r="H9277" i="2"/>
  <c r="I9277" i="2"/>
  <c r="L9277" i="2"/>
  <c r="N9277" i="2"/>
  <c r="O9277" i="2"/>
  <c r="P9277" i="2"/>
  <c r="Q9277" i="2"/>
  <c r="R9277" i="2" s="1"/>
  <c r="F9278" i="2"/>
  <c r="G9278" i="2"/>
  <c r="H9278" i="2"/>
  <c r="I9278" i="2"/>
  <c r="L9278" i="2"/>
  <c r="N9278" i="2"/>
  <c r="O9278" i="2" s="1"/>
  <c r="P9278" i="2"/>
  <c r="Q9278" i="2"/>
  <c r="R9278" i="2"/>
  <c r="H9279" i="2"/>
  <c r="L9279" i="2"/>
  <c r="N9279" i="2"/>
  <c r="G9279" i="2" s="1"/>
  <c r="P9279" i="2"/>
  <c r="Q9279" i="2"/>
  <c r="R9279" i="2" s="1"/>
  <c r="H9280" i="2"/>
  <c r="L9280" i="2"/>
  <c r="N9280" i="2"/>
  <c r="O9280" i="2" s="1"/>
  <c r="P9280" i="2"/>
  <c r="Q9280" i="2"/>
  <c r="R9280" i="2" s="1"/>
  <c r="H9281" i="2"/>
  <c r="L9281" i="2"/>
  <c r="N9281" i="2"/>
  <c r="O9281" i="2"/>
  <c r="P9281" i="2"/>
  <c r="Q9281" i="2"/>
  <c r="R9281" i="2"/>
  <c r="F9282" i="2"/>
  <c r="G9282" i="2"/>
  <c r="H9282" i="2"/>
  <c r="L9282" i="2"/>
  <c r="N9282" i="2"/>
  <c r="I9282" i="2" s="1"/>
  <c r="O9282" i="2"/>
  <c r="P9282" i="2"/>
  <c r="Q9282" i="2"/>
  <c r="R9282" i="2"/>
  <c r="F9291" i="2"/>
  <c r="G9291" i="2"/>
  <c r="H9291" i="2"/>
  <c r="L9291" i="2"/>
  <c r="N9291" i="2"/>
  <c r="P9291" i="2"/>
  <c r="Q9291" i="2"/>
  <c r="R9291" i="2"/>
  <c r="F9292" i="2"/>
  <c r="G9292" i="2"/>
  <c r="H9292" i="2"/>
  <c r="I9292" i="2"/>
  <c r="L9292" i="2"/>
  <c r="N9292" i="2"/>
  <c r="O9292" i="2" s="1"/>
  <c r="P9292" i="2"/>
  <c r="Q9292" i="2"/>
  <c r="R9292" i="2" s="1"/>
  <c r="H9293" i="2"/>
  <c r="I9293" i="2"/>
  <c r="L9293" i="2"/>
  <c r="N9293" i="2"/>
  <c r="F9293" i="2" s="1"/>
  <c r="O9293" i="2"/>
  <c r="P9293" i="2"/>
  <c r="Q9293" i="2"/>
  <c r="R9293" i="2"/>
  <c r="F9294" i="2"/>
  <c r="H9294" i="2"/>
  <c r="L9294" i="2"/>
  <c r="N9294" i="2"/>
  <c r="G9294" i="2" s="1"/>
  <c r="O9294" i="2"/>
  <c r="P9294" i="2"/>
  <c r="Q9294" i="2"/>
  <c r="R9294" i="2" s="1"/>
  <c r="G9295" i="2"/>
  <c r="H9295" i="2"/>
  <c r="I9295" i="2"/>
  <c r="L9295" i="2"/>
  <c r="N9295" i="2"/>
  <c r="F9295" i="2" s="1"/>
  <c r="P9295" i="2"/>
  <c r="Q9295" i="2"/>
  <c r="R9295" i="2"/>
  <c r="H9296" i="2"/>
  <c r="L9296" i="2"/>
  <c r="N9296" i="2"/>
  <c r="G9296" i="2" s="1"/>
  <c r="O9296" i="2"/>
  <c r="P9296" i="2"/>
  <c r="Q9296" i="2"/>
  <c r="R9296" i="2" s="1"/>
  <c r="H9297" i="2"/>
  <c r="L9297" i="2"/>
  <c r="N9297" i="2"/>
  <c r="I9297" i="2" s="1"/>
  <c r="O9297" i="2"/>
  <c r="P9297" i="2"/>
  <c r="Q9297" i="2"/>
  <c r="R9297" i="2" s="1"/>
  <c r="F9298" i="2"/>
  <c r="G9298" i="2"/>
  <c r="H9298" i="2"/>
  <c r="I9298" i="2"/>
  <c r="L9298" i="2"/>
  <c r="N9298" i="2"/>
  <c r="O9298" i="2" s="1"/>
  <c r="P9298" i="2"/>
  <c r="Q9298" i="2"/>
  <c r="R9298" i="2"/>
  <c r="F9299" i="2"/>
  <c r="G9299" i="2"/>
  <c r="H9299" i="2"/>
  <c r="I9299" i="2"/>
  <c r="L9299" i="2"/>
  <c r="N9299" i="2"/>
  <c r="O9299" i="2"/>
  <c r="P9299" i="2"/>
  <c r="Q9299" i="2"/>
  <c r="R9299" i="2"/>
  <c r="G9300" i="2"/>
  <c r="H9300" i="2"/>
  <c r="I9300" i="2"/>
  <c r="L9300" i="2"/>
  <c r="N9300" i="2"/>
  <c r="P9300" i="2"/>
  <c r="Q9300" i="2"/>
  <c r="R9300" i="2" s="1"/>
  <c r="H9301" i="2"/>
  <c r="L9301" i="2"/>
  <c r="N9301" i="2"/>
  <c r="I9301" i="2" s="1"/>
  <c r="O9301" i="2"/>
  <c r="P9301" i="2"/>
  <c r="Q9301" i="2"/>
  <c r="R9301" i="2" s="1"/>
  <c r="H9302" i="2"/>
  <c r="L9302" i="2"/>
  <c r="N9302" i="2"/>
  <c r="G9302" i="2" s="1"/>
  <c r="O9302" i="2"/>
  <c r="P9302" i="2"/>
  <c r="Q9302" i="2"/>
  <c r="R9302" i="2"/>
  <c r="F9303" i="2"/>
  <c r="G9303" i="2"/>
  <c r="H9303" i="2"/>
  <c r="L9303" i="2"/>
  <c r="N9303" i="2"/>
  <c r="I9303" i="2" s="1"/>
  <c r="O9303" i="2"/>
  <c r="P9303" i="2"/>
  <c r="Q9303" i="2"/>
  <c r="R9303" i="2"/>
  <c r="F9304" i="2"/>
  <c r="G9304" i="2"/>
  <c r="H9304" i="2"/>
  <c r="I9304" i="2"/>
  <c r="L9304" i="2"/>
  <c r="N9304" i="2"/>
  <c r="O9304" i="2" s="1"/>
  <c r="P9304" i="2"/>
  <c r="Q9304" i="2"/>
  <c r="R9304" i="2"/>
  <c r="H9305" i="2"/>
  <c r="L9305" i="2"/>
  <c r="N9305" i="2"/>
  <c r="O9305" i="2"/>
  <c r="P9305" i="2"/>
  <c r="Q9305" i="2"/>
  <c r="R9305" i="2"/>
  <c r="H9306" i="2"/>
  <c r="I9306" i="2"/>
  <c r="L9306" i="2"/>
  <c r="N9306" i="2"/>
  <c r="F9306" i="2" s="1"/>
  <c r="O9306" i="2"/>
  <c r="P9306" i="2"/>
  <c r="Q9306" i="2"/>
  <c r="R9306" i="2" s="1"/>
  <c r="G9307" i="2"/>
  <c r="H9307" i="2"/>
  <c r="I9307" i="2"/>
  <c r="L9307" i="2"/>
  <c r="N9307" i="2"/>
  <c r="F9307" i="2" s="1"/>
  <c r="O9307" i="2"/>
  <c r="P9307" i="2"/>
  <c r="Q9307" i="2"/>
  <c r="R9307" i="2" s="1"/>
  <c r="H9308" i="2"/>
  <c r="L9308" i="2"/>
  <c r="N9308" i="2"/>
  <c r="P9308" i="2"/>
  <c r="Q9308" i="2"/>
  <c r="R9308" i="2"/>
  <c r="H9309" i="2"/>
  <c r="L9309" i="2"/>
  <c r="N9309" i="2"/>
  <c r="G9309" i="2" s="1"/>
  <c r="P9309" i="2"/>
  <c r="Q9309" i="2"/>
  <c r="R9309" i="2" s="1"/>
  <c r="F9310" i="2"/>
  <c r="G9310" i="2"/>
  <c r="H9310" i="2"/>
  <c r="I9310" i="2"/>
  <c r="L9310" i="2"/>
  <c r="N9310" i="2"/>
  <c r="O9310" i="2" s="1"/>
  <c r="P9310" i="2"/>
  <c r="Q9310" i="2"/>
  <c r="R9310" i="2"/>
  <c r="F9311" i="2"/>
  <c r="G9311" i="2"/>
  <c r="H9311" i="2"/>
  <c r="L9311" i="2"/>
  <c r="N9311" i="2"/>
  <c r="I9311" i="2" s="1"/>
  <c r="O9311" i="2"/>
  <c r="P9311" i="2"/>
  <c r="Q9311" i="2"/>
  <c r="R9311" i="2"/>
  <c r="F9312" i="2"/>
  <c r="G9312" i="2"/>
  <c r="H9312" i="2"/>
  <c r="I9312" i="2"/>
  <c r="L9312" i="2"/>
  <c r="N9312" i="2"/>
  <c r="O9312" i="2"/>
  <c r="P9312" i="2"/>
  <c r="Q9312" i="2"/>
  <c r="R9312" i="2" s="1"/>
  <c r="H9321" i="2"/>
  <c r="L9321" i="2"/>
  <c r="N9321" i="2"/>
  <c r="G9321" i="2" s="1"/>
  <c r="G9322" i="2" s="1"/>
  <c r="O9321" i="2"/>
  <c r="P9321" i="2"/>
  <c r="Q9321" i="2"/>
  <c r="R9321" i="2"/>
  <c r="H9330" i="2"/>
  <c r="I9330" i="2"/>
  <c r="L9330" i="2"/>
  <c r="N9330" i="2"/>
  <c r="O9330" i="2"/>
  <c r="P9330" i="2"/>
  <c r="Q9330" i="2"/>
  <c r="R9330" i="2"/>
  <c r="H9331" i="2"/>
  <c r="L9331" i="2"/>
  <c r="N9331" i="2"/>
  <c r="G9331" i="2" s="1"/>
  <c r="O9331" i="2"/>
  <c r="P9331" i="2"/>
  <c r="Q9331" i="2"/>
  <c r="R9331" i="2"/>
  <c r="F9332" i="2"/>
  <c r="G9332" i="2"/>
  <c r="H9332" i="2"/>
  <c r="L9332" i="2"/>
  <c r="N9332" i="2"/>
  <c r="I9332" i="2" s="1"/>
  <c r="O9332" i="2"/>
  <c r="P9332" i="2"/>
  <c r="Q9332" i="2"/>
  <c r="R9332" i="2"/>
  <c r="F9333" i="2"/>
  <c r="G9333" i="2"/>
  <c r="H9333" i="2"/>
  <c r="I9333" i="2"/>
  <c r="L9333" i="2"/>
  <c r="N9333" i="2"/>
  <c r="O9333" i="2" s="1"/>
  <c r="P9333" i="2"/>
  <c r="Q9333" i="2"/>
  <c r="R9333" i="2"/>
  <c r="G9342" i="2"/>
  <c r="H9342" i="2"/>
  <c r="L9342" i="2"/>
  <c r="N9342" i="2"/>
  <c r="P9342" i="2"/>
  <c r="Q9342" i="2"/>
  <c r="R9342" i="2" s="1"/>
  <c r="H9343" i="2"/>
  <c r="I9343" i="2"/>
  <c r="L9343" i="2"/>
  <c r="N9343" i="2"/>
  <c r="F9343" i="2" s="1"/>
  <c r="O9343" i="2"/>
  <c r="P9343" i="2"/>
  <c r="Q9343" i="2"/>
  <c r="R9343" i="2" s="1"/>
  <c r="F9344" i="2"/>
  <c r="G9344" i="2"/>
  <c r="H9344" i="2"/>
  <c r="L9344" i="2"/>
  <c r="N9344" i="2"/>
  <c r="I9344" i="2" s="1"/>
  <c r="O9344" i="2"/>
  <c r="P9344" i="2"/>
  <c r="Q9344" i="2"/>
  <c r="R9344" i="2"/>
  <c r="H9345" i="2"/>
  <c r="I9345" i="2"/>
  <c r="L9345" i="2"/>
  <c r="N9345" i="2"/>
  <c r="P9345" i="2"/>
  <c r="Q9345" i="2"/>
  <c r="R9345" i="2"/>
  <c r="H9346" i="2"/>
  <c r="L9346" i="2"/>
  <c r="N9346" i="2"/>
  <c r="G9346" i="2" s="1"/>
  <c r="O9346" i="2"/>
  <c r="P9346" i="2"/>
  <c r="Q9346" i="2"/>
  <c r="R9346" i="2" s="1"/>
  <c r="F9347" i="2"/>
  <c r="G9347" i="2"/>
  <c r="H9347" i="2"/>
  <c r="I9347" i="2"/>
  <c r="L9347" i="2"/>
  <c r="N9347" i="2"/>
  <c r="O9347" i="2"/>
  <c r="P9347" i="2"/>
  <c r="Q9347" i="2"/>
  <c r="R9347" i="2"/>
  <c r="F9348" i="2"/>
  <c r="H9348" i="2"/>
  <c r="L9348" i="2"/>
  <c r="N9348" i="2"/>
  <c r="O9348" i="2" s="1"/>
  <c r="P9348" i="2"/>
  <c r="Q9348" i="2"/>
  <c r="R9348" i="2"/>
  <c r="F9349" i="2"/>
  <c r="G9349" i="2"/>
  <c r="H9349" i="2"/>
  <c r="I9349" i="2"/>
  <c r="L9349" i="2"/>
  <c r="N9349" i="2"/>
  <c r="O9349" i="2"/>
  <c r="P9349" i="2"/>
  <c r="Q9349" i="2"/>
  <c r="R9349" i="2" s="1"/>
  <c r="H9350" i="2"/>
  <c r="I9350" i="2"/>
  <c r="L9350" i="2"/>
  <c r="N9350" i="2"/>
  <c r="G9350" i="2" s="1"/>
  <c r="O9350" i="2"/>
  <c r="P9350" i="2"/>
  <c r="Q9350" i="2"/>
  <c r="R9350" i="2"/>
  <c r="H9351" i="2"/>
  <c r="I9351" i="2"/>
  <c r="L9351" i="2"/>
  <c r="N9351" i="2"/>
  <c r="O9351" i="2"/>
  <c r="P9351" i="2"/>
  <c r="Q9351" i="2"/>
  <c r="R9351" i="2"/>
  <c r="F9352" i="2"/>
  <c r="G9352" i="2"/>
  <c r="H9352" i="2"/>
  <c r="L9352" i="2"/>
  <c r="N9352" i="2"/>
  <c r="I9352" i="2" s="1"/>
  <c r="O9352" i="2"/>
  <c r="P9352" i="2"/>
  <c r="Q9352" i="2"/>
  <c r="R9352" i="2"/>
  <c r="G9353" i="2" l="1"/>
  <c r="F6368" i="2"/>
  <c r="G6368" i="2"/>
  <c r="I6368" i="2"/>
  <c r="O6040" i="2"/>
  <c r="F6040" i="2"/>
  <c r="G6040" i="2"/>
  <c r="I6040" i="2"/>
  <c r="I6005" i="2"/>
  <c r="F6005" i="2"/>
  <c r="G6005" i="2"/>
  <c r="G2681" i="2"/>
  <c r="F2681" i="2"/>
  <c r="I2681" i="2"/>
  <c r="O2681" i="2"/>
  <c r="O1056" i="2"/>
  <c r="F1056" i="2"/>
  <c r="G1056" i="2"/>
  <c r="I1056" i="2"/>
  <c r="O626" i="2"/>
  <c r="F626" i="2"/>
  <c r="G626" i="2"/>
  <c r="I626" i="2"/>
  <c r="G274" i="2"/>
  <c r="I274" i="2"/>
  <c r="F274" i="2"/>
  <c r="O274" i="2"/>
  <c r="I9246" i="2"/>
  <c r="G9246" i="2"/>
  <c r="F9246" i="2"/>
  <c r="F9224" i="2"/>
  <c r="G9224" i="2"/>
  <c r="G9212" i="2"/>
  <c r="F8978" i="2"/>
  <c r="G8978" i="2"/>
  <c r="G8980" i="2" s="1"/>
  <c r="F8956" i="2"/>
  <c r="G8956" i="2"/>
  <c r="F8928" i="2"/>
  <c r="G8928" i="2"/>
  <c r="F8906" i="2"/>
  <c r="G8906" i="2"/>
  <c r="I8906" i="2"/>
  <c r="O8870" i="2"/>
  <c r="F8870" i="2"/>
  <c r="I8746" i="2"/>
  <c r="G8666" i="2"/>
  <c r="I8666" i="2"/>
  <c r="F8666" i="2"/>
  <c r="I8663" i="2"/>
  <c r="F8663" i="2"/>
  <c r="F8196" i="2"/>
  <c r="G8196" i="2"/>
  <c r="I8196" i="2"/>
  <c r="O8196" i="2"/>
  <c r="O8164" i="2"/>
  <c r="F8164" i="2"/>
  <c r="G8164" i="2"/>
  <c r="F8126" i="2"/>
  <c r="G8126" i="2"/>
  <c r="I8126" i="2"/>
  <c r="I8076" i="2"/>
  <c r="F8076" i="2"/>
  <c r="G8076" i="2"/>
  <c r="I7933" i="2"/>
  <c r="F7933" i="2"/>
  <c r="O7933" i="2"/>
  <c r="F7718" i="2"/>
  <c r="O7718" i="2"/>
  <c r="G7718" i="2"/>
  <c r="F7696" i="2"/>
  <c r="G7696" i="2"/>
  <c r="I7696" i="2"/>
  <c r="O7497" i="2"/>
  <c r="G7497" i="2"/>
  <c r="I7497" i="2"/>
  <c r="F7497" i="2"/>
  <c r="I6765" i="2"/>
  <c r="F6765" i="2"/>
  <c r="G6765" i="2"/>
  <c r="I6631" i="2"/>
  <c r="G6631" i="2"/>
  <c r="F6631" i="2"/>
  <c r="I6491" i="2"/>
  <c r="F6491" i="2"/>
  <c r="G6491" i="2"/>
  <c r="G4973" i="2"/>
  <c r="F4973" i="2"/>
  <c r="I4973" i="2"/>
  <c r="O4973" i="2"/>
  <c r="O6845" i="2"/>
  <c r="F6845" i="2"/>
  <c r="G6845" i="2"/>
  <c r="I6845" i="2"/>
  <c r="F6189" i="2"/>
  <c r="O6189" i="2"/>
  <c r="G6189" i="2"/>
  <c r="G6191" i="2" s="1"/>
  <c r="F6013" i="2"/>
  <c r="G6013" i="2"/>
  <c r="I6013" i="2"/>
  <c r="I5498" i="2"/>
  <c r="F5498" i="2"/>
  <c r="O5498" i="2"/>
  <c r="F688" i="2"/>
  <c r="G688" i="2"/>
  <c r="I688" i="2"/>
  <c r="F649" i="2"/>
  <c r="G649" i="2"/>
  <c r="I649" i="2"/>
  <c r="I293" i="2"/>
  <c r="O293" i="2"/>
  <c r="F293" i="2"/>
  <c r="G293" i="2"/>
  <c r="F9255" i="2"/>
  <c r="G9255" i="2"/>
  <c r="G9232" i="2"/>
  <c r="O9216" i="2"/>
  <c r="F9216" i="2"/>
  <c r="F9154" i="2"/>
  <c r="G9154" i="2"/>
  <c r="I9154" i="2"/>
  <c r="F9110" i="2"/>
  <c r="G9110" i="2"/>
  <c r="I9110" i="2"/>
  <c r="F9018" i="2"/>
  <c r="G9018" i="2"/>
  <c r="I9018" i="2"/>
  <c r="O9018" i="2"/>
  <c r="G9010" i="2"/>
  <c r="F9010" i="2"/>
  <c r="I9010" i="2"/>
  <c r="F8944" i="2"/>
  <c r="G8944" i="2"/>
  <c r="O8944" i="2"/>
  <c r="F8893" i="2"/>
  <c r="G8893" i="2"/>
  <c r="G8788" i="2"/>
  <c r="F8636" i="2"/>
  <c r="G8636" i="2"/>
  <c r="O8636" i="2"/>
  <c r="G8625" i="2"/>
  <c r="O8625" i="2"/>
  <c r="I8625" i="2"/>
  <c r="F8528" i="2"/>
  <c r="G8528" i="2"/>
  <c r="I8528" i="2"/>
  <c r="F8478" i="2"/>
  <c r="F8284" i="2"/>
  <c r="G8284" i="2"/>
  <c r="I8284" i="2"/>
  <c r="O8284" i="2"/>
  <c r="O8258" i="2"/>
  <c r="F8258" i="2"/>
  <c r="G8258" i="2"/>
  <c r="F8242" i="2"/>
  <c r="G8242" i="2"/>
  <c r="F8194" i="2"/>
  <c r="G8194" i="2"/>
  <c r="I8194" i="2"/>
  <c r="I7822" i="2"/>
  <c r="F7822" i="2"/>
  <c r="G7822" i="2"/>
  <c r="G7499" i="2"/>
  <c r="I7499" i="2"/>
  <c r="O7499" i="2"/>
  <c r="F7240" i="2"/>
  <c r="G7240" i="2"/>
  <c r="I7240" i="2"/>
  <c r="O7240" i="2"/>
  <c r="I6513" i="2"/>
  <c r="F6513" i="2"/>
  <c r="O6513" i="2"/>
  <c r="F6187" i="2"/>
  <c r="G6187" i="2"/>
  <c r="I6187" i="2"/>
  <c r="O6052" i="2"/>
  <c r="I6052" i="2"/>
  <c r="G6052" i="2"/>
  <c r="F6052" i="2"/>
  <c r="I5501" i="2"/>
  <c r="F5501" i="2"/>
  <c r="G5501" i="2"/>
  <c r="O5501" i="2"/>
  <c r="I4173" i="2"/>
  <c r="F4173" i="2"/>
  <c r="G4173" i="2"/>
  <c r="O4173" i="2"/>
  <c r="F9330" i="2"/>
  <c r="G9330" i="2"/>
  <c r="G9334" i="2" s="1"/>
  <c r="F9321" i="2"/>
  <c r="I9279" i="2"/>
  <c r="I9270" i="2"/>
  <c r="O9270" i="2"/>
  <c r="O9250" i="2"/>
  <c r="F9230" i="2"/>
  <c r="G9230" i="2"/>
  <c r="I9230" i="2"/>
  <c r="O9230" i="2"/>
  <c r="F9213" i="2"/>
  <c r="G9213" i="2"/>
  <c r="O9205" i="2"/>
  <c r="O9182" i="2"/>
  <c r="F9045" i="2"/>
  <c r="G9045" i="2"/>
  <c r="F9024" i="2"/>
  <c r="G9024" i="2"/>
  <c r="O8932" i="2"/>
  <c r="G8904" i="2"/>
  <c r="F8904" i="2"/>
  <c r="I8904" i="2"/>
  <c r="G8813" i="2"/>
  <c r="I8703" i="2"/>
  <c r="F8700" i="2"/>
  <c r="G8700" i="2"/>
  <c r="I8700" i="2"/>
  <c r="O8462" i="2"/>
  <c r="F8462" i="2"/>
  <c r="G8462" i="2"/>
  <c r="I8462" i="2"/>
  <c r="G8450" i="2"/>
  <c r="F8450" i="2"/>
  <c r="I8450" i="2"/>
  <c r="O8450" i="2"/>
  <c r="F8394" i="2"/>
  <c r="F8365" i="2"/>
  <c r="G8365" i="2"/>
  <c r="I8365" i="2"/>
  <c r="O8365" i="2"/>
  <c r="G8148" i="2"/>
  <c r="F8115" i="2"/>
  <c r="G8115" i="2"/>
  <c r="G8116" i="2" s="1"/>
  <c r="I8115" i="2"/>
  <c r="I8082" i="2"/>
  <c r="F8082" i="2"/>
  <c r="G8082" i="2"/>
  <c r="G7974" i="2"/>
  <c r="F7870" i="2"/>
  <c r="G7870" i="2"/>
  <c r="F7590" i="2"/>
  <c r="G7590" i="2"/>
  <c r="I7590" i="2"/>
  <c r="O7587" i="2"/>
  <c r="G7587" i="2"/>
  <c r="I7587" i="2"/>
  <c r="F7587" i="2"/>
  <c r="F7012" i="2"/>
  <c r="G7012" i="2"/>
  <c r="I7012" i="2"/>
  <c r="F6949" i="2"/>
  <c r="G6949" i="2"/>
  <c r="I6890" i="2"/>
  <c r="F6890" i="2"/>
  <c r="G6890" i="2"/>
  <c r="O6890" i="2"/>
  <c r="F6798" i="2"/>
  <c r="G6798" i="2"/>
  <c r="O6798" i="2"/>
  <c r="F6712" i="2"/>
  <c r="G6712" i="2"/>
  <c r="I6712" i="2"/>
  <c r="I6665" i="2"/>
  <c r="O6665" i="2"/>
  <c r="F6665" i="2"/>
  <c r="G6665" i="2"/>
  <c r="F6651" i="2"/>
  <c r="G6651" i="2"/>
  <c r="I6651" i="2"/>
  <c r="I6575" i="2"/>
  <c r="F6575" i="2"/>
  <c r="G6575" i="2"/>
  <c r="O6575" i="2"/>
  <c r="F6511" i="2"/>
  <c r="I6511" i="2"/>
  <c r="G6511" i="2"/>
  <c r="I6189" i="2"/>
  <c r="F5919" i="2"/>
  <c r="G5919" i="2"/>
  <c r="I5919" i="2"/>
  <c r="O5919" i="2"/>
  <c r="F5871" i="2"/>
  <c r="G5871" i="2"/>
  <c r="I5871" i="2"/>
  <c r="O5871" i="2"/>
  <c r="O5131" i="2"/>
  <c r="G5131" i="2"/>
  <c r="F5131" i="2"/>
  <c r="I5131" i="2"/>
  <c r="F4522" i="2"/>
  <c r="G4522" i="2"/>
  <c r="I4522" i="2"/>
  <c r="O4522" i="2"/>
  <c r="I4508" i="2"/>
  <c r="O4508" i="2"/>
  <c r="F4508" i="2"/>
  <c r="G4508" i="2"/>
  <c r="I4205" i="2"/>
  <c r="G4205" i="2"/>
  <c r="F4205" i="2"/>
  <c r="G9187" i="2"/>
  <c r="F9187" i="2"/>
  <c r="F9123" i="2"/>
  <c r="G9123" i="2"/>
  <c r="F8949" i="2"/>
  <c r="G8949" i="2"/>
  <c r="F8853" i="2"/>
  <c r="G8853" i="2"/>
  <c r="G8809" i="2"/>
  <c r="F8809" i="2"/>
  <c r="I8809" i="2"/>
  <c r="G8800" i="2"/>
  <c r="F8751" i="2"/>
  <c r="G8751" i="2"/>
  <c r="I8751" i="2"/>
  <c r="O8751" i="2"/>
  <c r="G7378" i="2"/>
  <c r="F7378" i="2"/>
  <c r="I7378" i="2"/>
  <c r="I7135" i="2"/>
  <c r="F7135" i="2"/>
  <c r="G7135" i="2"/>
  <c r="F6978" i="2"/>
  <c r="G6978" i="2"/>
  <c r="O6978" i="2"/>
  <c r="I6978" i="2"/>
  <c r="F6912" i="2"/>
  <c r="G6912" i="2"/>
  <c r="O6912" i="2"/>
  <c r="O6904" i="2"/>
  <c r="G6904" i="2"/>
  <c r="F6904" i="2"/>
  <c r="I6904" i="2"/>
  <c r="F6882" i="2"/>
  <c r="G6882" i="2"/>
  <c r="I6882" i="2"/>
  <c r="G6828" i="2"/>
  <c r="F6828" i="2"/>
  <c r="O6826" i="2"/>
  <c r="F6826" i="2"/>
  <c r="I6826" i="2"/>
  <c r="G6826" i="2"/>
  <c r="F5948" i="2"/>
  <c r="I5948" i="2"/>
  <c r="G5948" i="2"/>
  <c r="G9167" i="2"/>
  <c r="F9167" i="2"/>
  <c r="I9167" i="2"/>
  <c r="F8866" i="2"/>
  <c r="G8866" i="2"/>
  <c r="O8866" i="2"/>
  <c r="I8724" i="2"/>
  <c r="F8724" i="2"/>
  <c r="G8724" i="2"/>
  <c r="O8296" i="2"/>
  <c r="F8296" i="2"/>
  <c r="I8296" i="2"/>
  <c r="O8252" i="2"/>
  <c r="F8252" i="2"/>
  <c r="G8252" i="2"/>
  <c r="I8252" i="2"/>
  <c r="F7995" i="2"/>
  <c r="G7995" i="2"/>
  <c r="O7995" i="2"/>
  <c r="F7643" i="2"/>
  <c r="G7643" i="2"/>
  <c r="O7482" i="2"/>
  <c r="G7482" i="2"/>
  <c r="F7482" i="2"/>
  <c r="I7482" i="2"/>
  <c r="F7262" i="2"/>
  <c r="G7262" i="2"/>
  <c r="O7262" i="2"/>
  <c r="O5946" i="2"/>
  <c r="G5946" i="2"/>
  <c r="I5946" i="2"/>
  <c r="F5946" i="2"/>
  <c r="I9346" i="2"/>
  <c r="F9346" i="2"/>
  <c r="F9263" i="2"/>
  <c r="G9263" i="2"/>
  <c r="I9123" i="2"/>
  <c r="F9092" i="2"/>
  <c r="G9092" i="2"/>
  <c r="I9092" i="2"/>
  <c r="O9092" i="2"/>
  <c r="F8898" i="2"/>
  <c r="G8898" i="2"/>
  <c r="I8898" i="2"/>
  <c r="O8898" i="2"/>
  <c r="F8864" i="2"/>
  <c r="G8864" i="2"/>
  <c r="I8864" i="2"/>
  <c r="I8478" i="2"/>
  <c r="F8464" i="2"/>
  <c r="G8464" i="2"/>
  <c r="I8464" i="2"/>
  <c r="I8036" i="2"/>
  <c r="F8036" i="2"/>
  <c r="G8036" i="2"/>
  <c r="O8036" i="2"/>
  <c r="O7892" i="2"/>
  <c r="F7892" i="2"/>
  <c r="G7892" i="2"/>
  <c r="G7674" i="2"/>
  <c r="F7099" i="2"/>
  <c r="I7099" i="2"/>
  <c r="O7099" i="2"/>
  <c r="G6887" i="2"/>
  <c r="I6887" i="2"/>
  <c r="F6887" i="2"/>
  <c r="O6887" i="2"/>
  <c r="I6828" i="2"/>
  <c r="F6374" i="2"/>
  <c r="G6374" i="2"/>
  <c r="O6374" i="2"/>
  <c r="I6154" i="2"/>
  <c r="F6154" i="2"/>
  <c r="O6154" i="2"/>
  <c r="G6154" i="2"/>
  <c r="G5757" i="2"/>
  <c r="I5757" i="2"/>
  <c r="F5757" i="2"/>
  <c r="O5757" i="2"/>
  <c r="F5715" i="2"/>
  <c r="G5715" i="2"/>
  <c r="I5715" i="2"/>
  <c r="O9102" i="2"/>
  <c r="F9102" i="2"/>
  <c r="G9084" i="2"/>
  <c r="F9084" i="2"/>
  <c r="I9084" i="2"/>
  <c r="F8878" i="2"/>
  <c r="G8878" i="2"/>
  <c r="I8878" i="2"/>
  <c r="O8878" i="2"/>
  <c r="O8771" i="2"/>
  <c r="F8771" i="2"/>
  <c r="G8771" i="2"/>
  <c r="G8773" i="2" s="1"/>
  <c r="F8728" i="2"/>
  <c r="G8728" i="2"/>
  <c r="G8761" i="2" s="1"/>
  <c r="I8728" i="2"/>
  <c r="I8669" i="2"/>
  <c r="F8669" i="2"/>
  <c r="O8669" i="2"/>
  <c r="F8484" i="2"/>
  <c r="G8484" i="2"/>
  <c r="O8468" i="2"/>
  <c r="G8468" i="2"/>
  <c r="F8302" i="2"/>
  <c r="O8302" i="2"/>
  <c r="G8302" i="2"/>
  <c r="F8161" i="2"/>
  <c r="G8161" i="2"/>
  <c r="I8161" i="2"/>
  <c r="O7693" i="2"/>
  <c r="G7693" i="2"/>
  <c r="F7693" i="2"/>
  <c r="I7693" i="2"/>
  <c r="F5407" i="2"/>
  <c r="G5407" i="2"/>
  <c r="I5407" i="2"/>
  <c r="F9199" i="2"/>
  <c r="G9199" i="2"/>
  <c r="I9199" i="2"/>
  <c r="O9199" i="2"/>
  <c r="F8960" i="2"/>
  <c r="G8960" i="2"/>
  <c r="I8960" i="2"/>
  <c r="O8948" i="2"/>
  <c r="F8948" i="2"/>
  <c r="O8910" i="2"/>
  <c r="F8910" i="2"/>
  <c r="G8746" i="2"/>
  <c r="F8514" i="2"/>
  <c r="G8514" i="2"/>
  <c r="I8514" i="2"/>
  <c r="F8479" i="2"/>
  <c r="G8479" i="2"/>
  <c r="I8479" i="2"/>
  <c r="O8479" i="2"/>
  <c r="F8448" i="2"/>
  <c r="I8448" i="2"/>
  <c r="G8405" i="2"/>
  <c r="F8405" i="2"/>
  <c r="I8405" i="2"/>
  <c r="G8374" i="2"/>
  <c r="F8374" i="2"/>
  <c r="F8326" i="2"/>
  <c r="G8326" i="2"/>
  <c r="I8326" i="2"/>
  <c r="O8326" i="2"/>
  <c r="F8248" i="2"/>
  <c r="O8248" i="2"/>
  <c r="G8248" i="2"/>
  <c r="F8027" i="2"/>
  <c r="G8027" i="2"/>
  <c r="O8027" i="2"/>
  <c r="I7895" i="2"/>
  <c r="O7895" i="2"/>
  <c r="F7895" i="2"/>
  <c r="F7797" i="2"/>
  <c r="G7797" i="2"/>
  <c r="G7794" i="2"/>
  <c r="F7794" i="2"/>
  <c r="I7794" i="2"/>
  <c r="I7265" i="2"/>
  <c r="O7265" i="2"/>
  <c r="F7265" i="2"/>
  <c r="G7265" i="2"/>
  <c r="I7111" i="2"/>
  <c r="F7111" i="2"/>
  <c r="G7111" i="2"/>
  <c r="F6649" i="2"/>
  <c r="G6649" i="2"/>
  <c r="I6649" i="2"/>
  <c r="O6649" i="2"/>
  <c r="G5828" i="2"/>
  <c r="O5828" i="2"/>
  <c r="F5828" i="2"/>
  <c r="I5828" i="2"/>
  <c r="F5774" i="2"/>
  <c r="I5774" i="2"/>
  <c r="G5774" i="2"/>
  <c r="I5193" i="2"/>
  <c r="F5193" i="2"/>
  <c r="G5193" i="2"/>
  <c r="O5193" i="2"/>
  <c r="G5149" i="2"/>
  <c r="I5149" i="2"/>
  <c r="F5149" i="2"/>
  <c r="O5149" i="2"/>
  <c r="G4404" i="2"/>
  <c r="F4404" i="2"/>
  <c r="G4401" i="2"/>
  <c r="I4401" i="2"/>
  <c r="F4401" i="2"/>
  <c r="F3785" i="2"/>
  <c r="I3785" i="2"/>
  <c r="G3785" i="2"/>
  <c r="O3785" i="2"/>
  <c r="G9305" i="2"/>
  <c r="F9305" i="2"/>
  <c r="I9305" i="2"/>
  <c r="I9208" i="2"/>
  <c r="O9208" i="2"/>
  <c r="F9194" i="2"/>
  <c r="G9194" i="2"/>
  <c r="I9194" i="2"/>
  <c r="O9186" i="2"/>
  <c r="G9186" i="2"/>
  <c r="G8867" i="2"/>
  <c r="I8867" i="2"/>
  <c r="F8867" i="2"/>
  <c r="G8833" i="2"/>
  <c r="F8833" i="2"/>
  <c r="G8747" i="2"/>
  <c r="F8747" i="2"/>
  <c r="I8747" i="2"/>
  <c r="O8747" i="2"/>
  <c r="F8732" i="2"/>
  <c r="G8732" i="2"/>
  <c r="O8704" i="2"/>
  <c r="F8704" i="2"/>
  <c r="G8704" i="2"/>
  <c r="G8663" i="2"/>
  <c r="F8625" i="2"/>
  <c r="F7968" i="2"/>
  <c r="G7968" i="2"/>
  <c r="I7968" i="2"/>
  <c r="F7746" i="2"/>
  <c r="G7746" i="2"/>
  <c r="I7746" i="2"/>
  <c r="I7666" i="2"/>
  <c r="F7666" i="2"/>
  <c r="G7666" i="2"/>
  <c r="O6685" i="2"/>
  <c r="G6685" i="2"/>
  <c r="G6687" i="2" s="1"/>
  <c r="I6685" i="2"/>
  <c r="G6673" i="2"/>
  <c r="I6673" i="2"/>
  <c r="O6673" i="2"/>
  <c r="F6061" i="2"/>
  <c r="G6061" i="2"/>
  <c r="I6061" i="2"/>
  <c r="F9350" i="2"/>
  <c r="G9267" i="2"/>
  <c r="G9216" i="2"/>
  <c r="I9205" i="2"/>
  <c r="I8948" i="2"/>
  <c r="G8870" i="2"/>
  <c r="F8839" i="2"/>
  <c r="G8839" i="2"/>
  <c r="I8839" i="2"/>
  <c r="O8839" i="2"/>
  <c r="G8827" i="2"/>
  <c r="F8827" i="2"/>
  <c r="F8532" i="2"/>
  <c r="G8532" i="2"/>
  <c r="I8532" i="2"/>
  <c r="I8512" i="2"/>
  <c r="F8512" i="2"/>
  <c r="G8512" i="2"/>
  <c r="O8512" i="2"/>
  <c r="I8374" i="2"/>
  <c r="I7828" i="2"/>
  <c r="F7828" i="2"/>
  <c r="G7828" i="2"/>
  <c r="I7797" i="2"/>
  <c r="F7455" i="2"/>
  <c r="G7455" i="2"/>
  <c r="I7455" i="2"/>
  <c r="O7455" i="2"/>
  <c r="F5526" i="2"/>
  <c r="G5526" i="2"/>
  <c r="I5526" i="2"/>
  <c r="I5246" i="2"/>
  <c r="G5246" i="2"/>
  <c r="F5246" i="2"/>
  <c r="O5246" i="2"/>
  <c r="F4692" i="2"/>
  <c r="G4692" i="2"/>
  <c r="I4692" i="2"/>
  <c r="O4692" i="2"/>
  <c r="G4675" i="2"/>
  <c r="O4675" i="2"/>
  <c r="F4675" i="2"/>
  <c r="O4442" i="2"/>
  <c r="F4442" i="2"/>
  <c r="G4442" i="2"/>
  <c r="I4442" i="2"/>
  <c r="I4404" i="2"/>
  <c r="I4399" i="2"/>
  <c r="F4399" i="2"/>
  <c r="G4399" i="2"/>
  <c r="O4399" i="2"/>
  <c r="O4347" i="2"/>
  <c r="G4347" i="2"/>
  <c r="I4347" i="2"/>
  <c r="F4347" i="2"/>
  <c r="I9309" i="2"/>
  <c r="F9309" i="2"/>
  <c r="F9251" i="2"/>
  <c r="G9251" i="2"/>
  <c r="I9251" i="2"/>
  <c r="O9251" i="2"/>
  <c r="F9212" i="2"/>
  <c r="O9212" i="2"/>
  <c r="O9198" i="2"/>
  <c r="F9198" i="2"/>
  <c r="G9198" i="2"/>
  <c r="I9198" i="2"/>
  <c r="F8961" i="2"/>
  <c r="G8961" i="2"/>
  <c r="I8961" i="2"/>
  <c r="O8961" i="2"/>
  <c r="G8753" i="2"/>
  <c r="F8753" i="2"/>
  <c r="I8753" i="2"/>
  <c r="G8656" i="2"/>
  <c r="F8656" i="2"/>
  <c r="I8656" i="2"/>
  <c r="F8385" i="2"/>
  <c r="G8385" i="2"/>
  <c r="I8385" i="2"/>
  <c r="O8385" i="2"/>
  <c r="F8339" i="2"/>
  <c r="G8339" i="2"/>
  <c r="I8339" i="2"/>
  <c r="O8339" i="2"/>
  <c r="F8278" i="2"/>
  <c r="O8278" i="2"/>
  <c r="G8278" i="2"/>
  <c r="G8314" i="2" s="1"/>
  <c r="F8254" i="2"/>
  <c r="G8254" i="2"/>
  <c r="O8254" i="2"/>
  <c r="I8058" i="2"/>
  <c r="F8058" i="2"/>
  <c r="O8058" i="2"/>
  <c r="F7905" i="2"/>
  <c r="G7905" i="2"/>
  <c r="I7847" i="2"/>
  <c r="F7847" i="2"/>
  <c r="G7847" i="2"/>
  <c r="F7819" i="2"/>
  <c r="G7819" i="2"/>
  <c r="F7615" i="2"/>
  <c r="G7615" i="2"/>
  <c r="O7615" i="2"/>
  <c r="F7518" i="2"/>
  <c r="G7518" i="2"/>
  <c r="I7518" i="2"/>
  <c r="O7518" i="2"/>
  <c r="G7286" i="2"/>
  <c r="I7286" i="2"/>
  <c r="F7286" i="2"/>
  <c r="O7286" i="2"/>
  <c r="I7213" i="2"/>
  <c r="O7213" i="2"/>
  <c r="F7213" i="2"/>
  <c r="G7213" i="2"/>
  <c r="F7078" i="2"/>
  <c r="G7078" i="2"/>
  <c r="O7078" i="2"/>
  <c r="I7078" i="2"/>
  <c r="F9275" i="2"/>
  <c r="G9275" i="2"/>
  <c r="O9272" i="2"/>
  <c r="F9272" i="2"/>
  <c r="G9272" i="2"/>
  <c r="I9232" i="2"/>
  <c r="O9232" i="2"/>
  <c r="I9220" i="2"/>
  <c r="G9220" i="2"/>
  <c r="F9029" i="2"/>
  <c r="G9029" i="2"/>
  <c r="F8585" i="2"/>
  <c r="I8585" i="2"/>
  <c r="I8518" i="2"/>
  <c r="F8518" i="2"/>
  <c r="G8518" i="2"/>
  <c r="O8518" i="2"/>
  <c r="F8508" i="2"/>
  <c r="I8508" i="2"/>
  <c r="F8325" i="2"/>
  <c r="I8325" i="2"/>
  <c r="F8111" i="2"/>
  <c r="G8111" i="2"/>
  <c r="O7160" i="2"/>
  <c r="F7160" i="2"/>
  <c r="G7160" i="2"/>
  <c r="G7165" i="2" s="1"/>
  <c r="I6759" i="2"/>
  <c r="F6759" i="2"/>
  <c r="G6759" i="2"/>
  <c r="F6391" i="2"/>
  <c r="G6391" i="2"/>
  <c r="I6391" i="2"/>
  <c r="O6391" i="2"/>
  <c r="O6388" i="2"/>
  <c r="I6388" i="2"/>
  <c r="F6388" i="2"/>
  <c r="G6388" i="2"/>
  <c r="I5362" i="2"/>
  <c r="G5362" i="2"/>
  <c r="F5362" i="2"/>
  <c r="O5362" i="2"/>
  <c r="O9260" i="2"/>
  <c r="F9260" i="2"/>
  <c r="G9260" i="2"/>
  <c r="I9260" i="2"/>
  <c r="F9243" i="2"/>
  <c r="G9243" i="2"/>
  <c r="I9243" i="2"/>
  <c r="O9243" i="2"/>
  <c r="I9190" i="2"/>
  <c r="F9190" i="2"/>
  <c r="I9187" i="2"/>
  <c r="I9126" i="2"/>
  <c r="F9126" i="2"/>
  <c r="F9098" i="2"/>
  <c r="G9098" i="2"/>
  <c r="G8996" i="2"/>
  <c r="I8996" i="2"/>
  <c r="F8996" i="2"/>
  <c r="O8996" i="2"/>
  <c r="I8949" i="2"/>
  <c r="F8900" i="2"/>
  <c r="G8900" i="2"/>
  <c r="I8900" i="2"/>
  <c r="I8853" i="2"/>
  <c r="F8819" i="2"/>
  <c r="G8819" i="2"/>
  <c r="F8684" i="2"/>
  <c r="G8684" i="2"/>
  <c r="I8684" i="2"/>
  <c r="O8684" i="2"/>
  <c r="F8622" i="2"/>
  <c r="G8622" i="2"/>
  <c r="G8627" i="2" s="1"/>
  <c r="I8622" i="2"/>
  <c r="G8444" i="2"/>
  <c r="F8444" i="2"/>
  <c r="I8444" i="2"/>
  <c r="I8278" i="2"/>
  <c r="I8254" i="2"/>
  <c r="F8021" i="2"/>
  <c r="G8021" i="2"/>
  <c r="F7853" i="2"/>
  <c r="G7853" i="2"/>
  <c r="I7853" i="2"/>
  <c r="I7819" i="2"/>
  <c r="I7770" i="2"/>
  <c r="O7770" i="2"/>
  <c r="F7770" i="2"/>
  <c r="G7770" i="2"/>
  <c r="G7567" i="2"/>
  <c r="F7242" i="2"/>
  <c r="I7242" i="2"/>
  <c r="G7242" i="2"/>
  <c r="O7040" i="2"/>
  <c r="G7040" i="2"/>
  <c r="F7040" i="2"/>
  <c r="I7040" i="2"/>
  <c r="I6912" i="2"/>
  <c r="F6558" i="2"/>
  <c r="G6558" i="2"/>
  <c r="I6558" i="2"/>
  <c r="F6152" i="2"/>
  <c r="O6152" i="2"/>
  <c r="G6152" i="2"/>
  <c r="I6152" i="2"/>
  <c r="F5983" i="2"/>
  <c r="G5983" i="2"/>
  <c r="I5983" i="2"/>
  <c r="F5954" i="2"/>
  <c r="I5954" i="2"/>
  <c r="O5954" i="2"/>
  <c r="G5954" i="2"/>
  <c r="F5755" i="2"/>
  <c r="G5755" i="2"/>
  <c r="I5755" i="2"/>
  <c r="O5755" i="2"/>
  <c r="F2634" i="2"/>
  <c r="G2634" i="2"/>
  <c r="I2634" i="2"/>
  <c r="O2634" i="2"/>
  <c r="F2470" i="2"/>
  <c r="G2470" i="2"/>
  <c r="I2470" i="2"/>
  <c r="O2470" i="2"/>
  <c r="I9321" i="2"/>
  <c r="F9301" i="2"/>
  <c r="G9301" i="2"/>
  <c r="O9279" i="2"/>
  <c r="F9279" i="2"/>
  <c r="F9201" i="2"/>
  <c r="G9201" i="2"/>
  <c r="O9021" i="2"/>
  <c r="F9021" i="2"/>
  <c r="I8813" i="2"/>
  <c r="F8722" i="2"/>
  <c r="G8722" i="2"/>
  <c r="I8722" i="2"/>
  <c r="O8722" i="2"/>
  <c r="O8687" i="2"/>
  <c r="F8687" i="2"/>
  <c r="G8687" i="2"/>
  <c r="I8687" i="2"/>
  <c r="I8394" i="2"/>
  <c r="I8111" i="2"/>
  <c r="F8062" i="2"/>
  <c r="O8062" i="2"/>
  <c r="G8062" i="2"/>
  <c r="G8058" i="2"/>
  <c r="I7995" i="2"/>
  <c r="I7850" i="2"/>
  <c r="F7850" i="2"/>
  <c r="O7850" i="2"/>
  <c r="G7850" i="2"/>
  <c r="I7646" i="2"/>
  <c r="O7646" i="2"/>
  <c r="F7646" i="2"/>
  <c r="G7646" i="2"/>
  <c r="I7643" i="2"/>
  <c r="O7581" i="2"/>
  <c r="G7581" i="2"/>
  <c r="F7581" i="2"/>
  <c r="I7581" i="2"/>
  <c r="F7539" i="2"/>
  <c r="G7539" i="2"/>
  <c r="I7539" i="2"/>
  <c r="G7446" i="2"/>
  <c r="F7446" i="2"/>
  <c r="G7381" i="2"/>
  <c r="I7381" i="2"/>
  <c r="F7381" i="2"/>
  <c r="I7262" i="2"/>
  <c r="I7160" i="2"/>
  <c r="F6018" i="2"/>
  <c r="G6018" i="2"/>
  <c r="I6018" i="2"/>
  <c r="I5823" i="2"/>
  <c r="F5823" i="2"/>
  <c r="G5823" i="2"/>
  <c r="O5823" i="2"/>
  <c r="F5721" i="2"/>
  <c r="G5721" i="2"/>
  <c r="O5721" i="2"/>
  <c r="I5721" i="2"/>
  <c r="I9258" i="2"/>
  <c r="G9258" i="2"/>
  <c r="F9182" i="2"/>
  <c r="G9182" i="2"/>
  <c r="O9166" i="2"/>
  <c r="F9166" i="2"/>
  <c r="F8932" i="2"/>
  <c r="G8932" i="2"/>
  <c r="F8854" i="2"/>
  <c r="G8854" i="2"/>
  <c r="G8881" i="2" s="1"/>
  <c r="I8854" i="2"/>
  <c r="O8854" i="2"/>
  <c r="G8734" i="2"/>
  <c r="I8734" i="2"/>
  <c r="F8734" i="2"/>
  <c r="G8669" i="2"/>
  <c r="G8586" i="2"/>
  <c r="G8595" i="2" s="1"/>
  <c r="F8586" i="2"/>
  <c r="I8586" i="2"/>
  <c r="O8586" i="2"/>
  <c r="G8517" i="2"/>
  <c r="O8517" i="2"/>
  <c r="F8517" i="2"/>
  <c r="F8086" i="2"/>
  <c r="G8086" i="2"/>
  <c r="O7593" i="2"/>
  <c r="F7593" i="2"/>
  <c r="G7593" i="2"/>
  <c r="F7450" i="2"/>
  <c r="I7450" i="2"/>
  <c r="G7450" i="2"/>
  <c r="O7385" i="2"/>
  <c r="G7385" i="2"/>
  <c r="F7385" i="2"/>
  <c r="I7385" i="2"/>
  <c r="G7268" i="2"/>
  <c r="O7268" i="2"/>
  <c r="F7268" i="2"/>
  <c r="O7187" i="2"/>
  <c r="F7187" i="2"/>
  <c r="G7187" i="2"/>
  <c r="G5498" i="2"/>
  <c r="G4546" i="2"/>
  <c r="I4546" i="2"/>
  <c r="F4546" i="2"/>
  <c r="O4546" i="2"/>
  <c r="O9342" i="2"/>
  <c r="F9342" i="2"/>
  <c r="G9308" i="2"/>
  <c r="O9308" i="2"/>
  <c r="O9228" i="2"/>
  <c r="F9228" i="2"/>
  <c r="G9102" i="2"/>
  <c r="O9028" i="2"/>
  <c r="F9028" i="2"/>
  <c r="I9013" i="2"/>
  <c r="G9013" i="2"/>
  <c r="F8468" i="2"/>
  <c r="F8420" i="2"/>
  <c r="G8420" i="2"/>
  <c r="G8424" i="2" s="1"/>
  <c r="I8420" i="2"/>
  <c r="F8308" i="2"/>
  <c r="G8308" i="2"/>
  <c r="I8308" i="2"/>
  <c r="O8308" i="2"/>
  <c r="F7999" i="2"/>
  <c r="G7999" i="2"/>
  <c r="G7933" i="2"/>
  <c r="I7885" i="2"/>
  <c r="F7885" i="2"/>
  <c r="G7885" i="2"/>
  <c r="O7885" i="2"/>
  <c r="O7204" i="2"/>
  <c r="I7204" i="2"/>
  <c r="F7204" i="2"/>
  <c r="F6901" i="2"/>
  <c r="G6901" i="2"/>
  <c r="O6901" i="2"/>
  <c r="F6463" i="2"/>
  <c r="G6463" i="2"/>
  <c r="I6463" i="2"/>
  <c r="O6463" i="2"/>
  <c r="F6316" i="2"/>
  <c r="I6316" i="2"/>
  <c r="O6316" i="2"/>
  <c r="I5515" i="2"/>
  <c r="F5515" i="2"/>
  <c r="G5515" i="2"/>
  <c r="O4360" i="2"/>
  <c r="F4360" i="2"/>
  <c r="G4360" i="2"/>
  <c r="I4360" i="2"/>
  <c r="I9250" i="2"/>
  <c r="G9225" i="2"/>
  <c r="F9225" i="2"/>
  <c r="G9105" i="2"/>
  <c r="I9105" i="2"/>
  <c r="O9105" i="2"/>
  <c r="G9087" i="2"/>
  <c r="I9087" i="2"/>
  <c r="F9043" i="2"/>
  <c r="G9043" i="2"/>
  <c r="I9043" i="2"/>
  <c r="O9043" i="2"/>
  <c r="F8995" i="2"/>
  <c r="G8995" i="2"/>
  <c r="I8910" i="2"/>
  <c r="G8873" i="2"/>
  <c r="I8873" i="2"/>
  <c r="O8693" i="2"/>
  <c r="F8693" i="2"/>
  <c r="G8693" i="2"/>
  <c r="G8690" i="2"/>
  <c r="I8690" i="2"/>
  <c r="F8683" i="2"/>
  <c r="G8683" i="2"/>
  <c r="G8707" i="2" s="1"/>
  <c r="F8485" i="2"/>
  <c r="G8485" i="2"/>
  <c r="I8485" i="2"/>
  <c r="O8485" i="2"/>
  <c r="I8248" i="2"/>
  <c r="O8223" i="2"/>
  <c r="F8223" i="2"/>
  <c r="G8223" i="2"/>
  <c r="I8086" i="2"/>
  <c r="O8066" i="2"/>
  <c r="F8066" i="2"/>
  <c r="G8066" i="2"/>
  <c r="I8027" i="2"/>
  <c r="I7901" i="2"/>
  <c r="F7901" i="2"/>
  <c r="G7901" i="2"/>
  <c r="O7901" i="2"/>
  <c r="I7754" i="2"/>
  <c r="F7754" i="2"/>
  <c r="G7754" i="2"/>
  <c r="F7639" i="2"/>
  <c r="G7639" i="2"/>
  <c r="O7639" i="2"/>
  <c r="I7593" i="2"/>
  <c r="F7392" i="2"/>
  <c r="G7392" i="2"/>
  <c r="O7392" i="2"/>
  <c r="I7392" i="2"/>
  <c r="F7060" i="2"/>
  <c r="G7060" i="2"/>
  <c r="O6874" i="2"/>
  <c r="F6874" i="2"/>
  <c r="G6874" i="2"/>
  <c r="I6874" i="2"/>
  <c r="F6671" i="2"/>
  <c r="I6671" i="2"/>
  <c r="G6671" i="2"/>
  <c r="F6435" i="2"/>
  <c r="G6435" i="2"/>
  <c r="G6436" i="2" s="1"/>
  <c r="I6435" i="2"/>
  <c r="O6112" i="2"/>
  <c r="F6112" i="2"/>
  <c r="I6112" i="2"/>
  <c r="G6112" i="2"/>
  <c r="F9345" i="2"/>
  <c r="G9345" i="2"/>
  <c r="O9345" i="2"/>
  <c r="I9342" i="2"/>
  <c r="I9308" i="2"/>
  <c r="O9300" i="2"/>
  <c r="F9300" i="2"/>
  <c r="I9296" i="2"/>
  <c r="F9270" i="2"/>
  <c r="O9262" i="2"/>
  <c r="F9262" i="2"/>
  <c r="F9258" i="2"/>
  <c r="I9228" i="2"/>
  <c r="F9189" i="2"/>
  <c r="G9189" i="2"/>
  <c r="O9189" i="2"/>
  <c r="I9186" i="2"/>
  <c r="F9125" i="2"/>
  <c r="G9125" i="2"/>
  <c r="O9125" i="2"/>
  <c r="I9114" i="2"/>
  <c r="F9085" i="2"/>
  <c r="G9085" i="2"/>
  <c r="I9085" i="2"/>
  <c r="O9085" i="2"/>
  <c r="O9075" i="2"/>
  <c r="G9075" i="2"/>
  <c r="G9076" i="2"/>
  <c r="I9028" i="2"/>
  <c r="O9017" i="2"/>
  <c r="F8877" i="2"/>
  <c r="G8877" i="2"/>
  <c r="F8860" i="2"/>
  <c r="G8860" i="2"/>
  <c r="I8860" i="2"/>
  <c r="I8833" i="2"/>
  <c r="I8784" i="2"/>
  <c r="O8756" i="2"/>
  <c r="F8756" i="2"/>
  <c r="F8738" i="2"/>
  <c r="G8738" i="2"/>
  <c r="I8738" i="2"/>
  <c r="I8732" i="2"/>
  <c r="I8704" i="2"/>
  <c r="F8688" i="2"/>
  <c r="G8688" i="2"/>
  <c r="I8688" i="2"/>
  <c r="O8688" i="2"/>
  <c r="O8474" i="2"/>
  <c r="F8474" i="2"/>
  <c r="G8474" i="2"/>
  <c r="G8448" i="2"/>
  <c r="I8439" i="2"/>
  <c r="F8439" i="2"/>
  <c r="O8439" i="2"/>
  <c r="I8209" i="2"/>
  <c r="F8209" i="2"/>
  <c r="G8209" i="2"/>
  <c r="G8177" i="2"/>
  <c r="F8177" i="2"/>
  <c r="I8177" i="2"/>
  <c r="I8030" i="2"/>
  <c r="O8030" i="2"/>
  <c r="F8030" i="2"/>
  <c r="F8017" i="2"/>
  <c r="G8017" i="2"/>
  <c r="O8017" i="2"/>
  <c r="F8005" i="2"/>
  <c r="G8005" i="2"/>
  <c r="I8005" i="2"/>
  <c r="I7999" i="2"/>
  <c r="G7895" i="2"/>
  <c r="F7841" i="2"/>
  <c r="G7841" i="2"/>
  <c r="G7854" i="2" s="1"/>
  <c r="I7841" i="2"/>
  <c r="G7800" i="2"/>
  <c r="F7800" i="2"/>
  <c r="I7800" i="2"/>
  <c r="O7636" i="2"/>
  <c r="F7636" i="2"/>
  <c r="G7636" i="2"/>
  <c r="I7636" i="2"/>
  <c r="F7503" i="2"/>
  <c r="G7503" i="2"/>
  <c r="I7503" i="2"/>
  <c r="G7478" i="2"/>
  <c r="F7478" i="2"/>
  <c r="O7404" i="2"/>
  <c r="G7404" i="2"/>
  <c r="F7404" i="2"/>
  <c r="I7404" i="2"/>
  <c r="G7375" i="2"/>
  <c r="O7375" i="2"/>
  <c r="F7375" i="2"/>
  <c r="I7375" i="2"/>
  <c r="F7115" i="2"/>
  <c r="I7115" i="2"/>
  <c r="G7115" i="2"/>
  <c r="I6901" i="2"/>
  <c r="F6146" i="2"/>
  <c r="I6146" i="2"/>
  <c r="G6146" i="2"/>
  <c r="O6146" i="2"/>
  <c r="I5938" i="2"/>
  <c r="O5938" i="2"/>
  <c r="F5938" i="2"/>
  <c r="G5938" i="2"/>
  <c r="F5925" i="2"/>
  <c r="G5925" i="2"/>
  <c r="O5925" i="2"/>
  <c r="I5925" i="2"/>
  <c r="G5263" i="2"/>
  <c r="F5263" i="2"/>
  <c r="O5263" i="2"/>
  <c r="O4790" i="2"/>
  <c r="F4790" i="2"/>
  <c r="G4790" i="2"/>
  <c r="I4790" i="2"/>
  <c r="F9130" i="2"/>
  <c r="G9130" i="2"/>
  <c r="I9130" i="2"/>
  <c r="G9021" i="2"/>
  <c r="O8897" i="2"/>
  <c r="F8897" i="2"/>
  <c r="F8703" i="2"/>
  <c r="F8543" i="2"/>
  <c r="G8543" i="2"/>
  <c r="I8543" i="2"/>
  <c r="I9291" i="2"/>
  <c r="O9291" i="2"/>
  <c r="G9280" i="2"/>
  <c r="F9280" i="2"/>
  <c r="I9280" i="2"/>
  <c r="O9254" i="2"/>
  <c r="G9254" i="2"/>
  <c r="G9250" i="2"/>
  <c r="I9225" i="2"/>
  <c r="G9217" i="2"/>
  <c r="F9217" i="2"/>
  <c r="I9217" i="2"/>
  <c r="G9208" i="2"/>
  <c r="F9205" i="2"/>
  <c r="O9180" i="2"/>
  <c r="F9180" i="2"/>
  <c r="G9180" i="2"/>
  <c r="I9180" i="2"/>
  <c r="G9166" i="2"/>
  <c r="I9155" i="2"/>
  <c r="F9155" i="2"/>
  <c r="G9155" i="2"/>
  <c r="G9156" i="2" s="1"/>
  <c r="O9155" i="2"/>
  <c r="F9103" i="2"/>
  <c r="G9103" i="2"/>
  <c r="I9103" i="2"/>
  <c r="I9091" i="2"/>
  <c r="I9025" i="2"/>
  <c r="G9025" i="2"/>
  <c r="F9025" i="2"/>
  <c r="F9013" i="2"/>
  <c r="O9009" i="2"/>
  <c r="F9009" i="2"/>
  <c r="I8995" i="2"/>
  <c r="O8977" i="2"/>
  <c r="F8977" i="2"/>
  <c r="G8951" i="2"/>
  <c r="I8951" i="2"/>
  <c r="G8948" i="2"/>
  <c r="G8910" i="2"/>
  <c r="F8871" i="2"/>
  <c r="G8871" i="2"/>
  <c r="F8858" i="2"/>
  <c r="G8858" i="2"/>
  <c r="I8858" i="2"/>
  <c r="O8858" i="2"/>
  <c r="I8827" i="2"/>
  <c r="G8772" i="2"/>
  <c r="I8772" i="2"/>
  <c r="F8772" i="2"/>
  <c r="O8772" i="2"/>
  <c r="G8741" i="2"/>
  <c r="F8741" i="2"/>
  <c r="I8693" i="2"/>
  <c r="I8683" i="2"/>
  <c r="I8649" i="2"/>
  <c r="G8436" i="2"/>
  <c r="I8436" i="2"/>
  <c r="F8436" i="2"/>
  <c r="I8433" i="2"/>
  <c r="F8433" i="2"/>
  <c r="F8390" i="2"/>
  <c r="G8390" i="2"/>
  <c r="O8390" i="2"/>
  <c r="O8354" i="2"/>
  <c r="F8354" i="2"/>
  <c r="G8354" i="2"/>
  <c r="F8341" i="2"/>
  <c r="G8341" i="2"/>
  <c r="I8341" i="2"/>
  <c r="F8292" i="2"/>
  <c r="G8292" i="2"/>
  <c r="I8292" i="2"/>
  <c r="F8265" i="2"/>
  <c r="G8265" i="2"/>
  <c r="I8265" i="2"/>
  <c r="I8223" i="2"/>
  <c r="O8195" i="2"/>
  <c r="F8195" i="2"/>
  <c r="G8195" i="2"/>
  <c r="G8199" i="2" s="1"/>
  <c r="I8195" i="2"/>
  <c r="G8165" i="2"/>
  <c r="F8165" i="2"/>
  <c r="I8165" i="2"/>
  <c r="I8066" i="2"/>
  <c r="G7971" i="2"/>
  <c r="F7971" i="2"/>
  <c r="I7971" i="2"/>
  <c r="O7951" i="2"/>
  <c r="F7951" i="2"/>
  <c r="G7951" i="2"/>
  <c r="G7957" i="2"/>
  <c r="G7888" i="2"/>
  <c r="F7888" i="2"/>
  <c r="O7888" i="2"/>
  <c r="I7883" i="2"/>
  <c r="F7883" i="2"/>
  <c r="G7883" i="2"/>
  <c r="F7673" i="2"/>
  <c r="G7673" i="2"/>
  <c r="I7673" i="2"/>
  <c r="I7639" i="2"/>
  <c r="G7520" i="2"/>
  <c r="O7520" i="2"/>
  <c r="F7520" i="2"/>
  <c r="G7204" i="2"/>
  <c r="I7060" i="2"/>
  <c r="O6906" i="2"/>
  <c r="F6906" i="2"/>
  <c r="G6906" i="2"/>
  <c r="I6906" i="2"/>
  <c r="F6899" i="2"/>
  <c r="O6899" i="2"/>
  <c r="I6899" i="2"/>
  <c r="G6899" i="2"/>
  <c r="G6727" i="2"/>
  <c r="F6727" i="2"/>
  <c r="I6727" i="2"/>
  <c r="F6685" i="2"/>
  <c r="F6673" i="2"/>
  <c r="G6316" i="2"/>
  <c r="I6309" i="2"/>
  <c r="O6309" i="2"/>
  <c r="F6309" i="2"/>
  <c r="G6309" i="2"/>
  <c r="O5941" i="2"/>
  <c r="G5941" i="2"/>
  <c r="I5941" i="2"/>
  <c r="F5941" i="2"/>
  <c r="I4832" i="2"/>
  <c r="G4832" i="2"/>
  <c r="O4832" i="2"/>
  <c r="I4675" i="2"/>
  <c r="F4673" i="2"/>
  <c r="G4673" i="2"/>
  <c r="O4673" i="2"/>
  <c r="I4673" i="2"/>
  <c r="O9309" i="2"/>
  <c r="F9308" i="2"/>
  <c r="F9296" i="2"/>
  <c r="F9245" i="2"/>
  <c r="G9245" i="2"/>
  <c r="G9228" i="2"/>
  <c r="F9208" i="2"/>
  <c r="O9187" i="2"/>
  <c r="F9186" i="2"/>
  <c r="G9169" i="2"/>
  <c r="I9169" i="2"/>
  <c r="O9169" i="2"/>
  <c r="O9123" i="2"/>
  <c r="G9114" i="2"/>
  <c r="F9105" i="2"/>
  <c r="F9087" i="2"/>
  <c r="G9046" i="2"/>
  <c r="I9046" i="2"/>
  <c r="F9046" i="2"/>
  <c r="O9046" i="2"/>
  <c r="G9028" i="2"/>
  <c r="F8993" i="2"/>
  <c r="G8993" i="2"/>
  <c r="I8993" i="2"/>
  <c r="O8993" i="2"/>
  <c r="G8963" i="2"/>
  <c r="I8963" i="2"/>
  <c r="O8949" i="2"/>
  <c r="G8897" i="2"/>
  <c r="F8873" i="2"/>
  <c r="O8853" i="2"/>
  <c r="O8809" i="2"/>
  <c r="F8784" i="2"/>
  <c r="O8753" i="2"/>
  <c r="F8690" i="2"/>
  <c r="O8656" i="2"/>
  <c r="F8590" i="2"/>
  <c r="G8590" i="2"/>
  <c r="I8590" i="2"/>
  <c r="O8590" i="2"/>
  <c r="F8504" i="2"/>
  <c r="G8504" i="2"/>
  <c r="O8478" i="2"/>
  <c r="F8213" i="2"/>
  <c r="G8213" i="2"/>
  <c r="F8181" i="2"/>
  <c r="G8181" i="2"/>
  <c r="I8181" i="2"/>
  <c r="O7905" i="2"/>
  <c r="O7847" i="2"/>
  <c r="O7819" i="2"/>
  <c r="I7601" i="2"/>
  <c r="F7601" i="2"/>
  <c r="G7601" i="2"/>
  <c r="I7425" i="2"/>
  <c r="F7425" i="2"/>
  <c r="G7425" i="2"/>
  <c r="G7434" i="2" s="1"/>
  <c r="O7378" i="2"/>
  <c r="G7312" i="2"/>
  <c r="F7312" i="2"/>
  <c r="I7312" i="2"/>
  <c r="F7147" i="2"/>
  <c r="G7147" i="2"/>
  <c r="O7135" i="2"/>
  <c r="F6990" i="2"/>
  <c r="O6990" i="2"/>
  <c r="G6990" i="2"/>
  <c r="O6882" i="2"/>
  <c r="O6828" i="2"/>
  <c r="I6814" i="2"/>
  <c r="G6814" i="2"/>
  <c r="F6814" i="2"/>
  <c r="O6746" i="2"/>
  <c r="F6746" i="2"/>
  <c r="I6746" i="2"/>
  <c r="G6746" i="2"/>
  <c r="G6750" i="2" s="1"/>
  <c r="G6482" i="2"/>
  <c r="I6466" i="2"/>
  <c r="F6466" i="2"/>
  <c r="G6466" i="2"/>
  <c r="O5948" i="2"/>
  <c r="F4816" i="2"/>
  <c r="G4816" i="2"/>
  <c r="O4816" i="2"/>
  <c r="I4816" i="2"/>
  <c r="F8694" i="2"/>
  <c r="G8694" i="2"/>
  <c r="F8660" i="2"/>
  <c r="G8660" i="2"/>
  <c r="G8592" i="2"/>
  <c r="F8592" i="2"/>
  <c r="I8592" i="2"/>
  <c r="G8371" i="2"/>
  <c r="I8371" i="2"/>
  <c r="I8312" i="2"/>
  <c r="F8312" i="2"/>
  <c r="G8312" i="2"/>
  <c r="I8288" i="2"/>
  <c r="F8288" i="2"/>
  <c r="G8288" i="2"/>
  <c r="G8255" i="2"/>
  <c r="I8255" i="2"/>
  <c r="F8239" i="2"/>
  <c r="G8239" i="2"/>
  <c r="I8239" i="2"/>
  <c r="G8220" i="2"/>
  <c r="F8220" i="2"/>
  <c r="I8220" i="2"/>
  <c r="F8073" i="2"/>
  <c r="G8073" i="2"/>
  <c r="F8041" i="2"/>
  <c r="G8041" i="2"/>
  <c r="I8041" i="2"/>
  <c r="G8028" i="2"/>
  <c r="I8028" i="2"/>
  <c r="G7986" i="2"/>
  <c r="I7955" i="2"/>
  <c r="O7955" i="2"/>
  <c r="F7948" i="2"/>
  <c r="G7948" i="2"/>
  <c r="I7844" i="2"/>
  <c r="F7844" i="2"/>
  <c r="I7669" i="2"/>
  <c r="F7669" i="2"/>
  <c r="I7652" i="2"/>
  <c r="F7652" i="2"/>
  <c r="G7652" i="2"/>
  <c r="F7627" i="2"/>
  <c r="G7627" i="2"/>
  <c r="I7627" i="2"/>
  <c r="I7613" i="2"/>
  <c r="O7613" i="2"/>
  <c r="F7584" i="2"/>
  <c r="G7584" i="2"/>
  <c r="O7584" i="2"/>
  <c r="F7560" i="2"/>
  <c r="I7560" i="2"/>
  <c r="G7557" i="2"/>
  <c r="F7557" i="2"/>
  <c r="I7557" i="2"/>
  <c r="F7349" i="2"/>
  <c r="G7349" i="2"/>
  <c r="I7345" i="2"/>
  <c r="F7345" i="2"/>
  <c r="O7226" i="2"/>
  <c r="F7226" i="2"/>
  <c r="I7133" i="2"/>
  <c r="O7133" i="2"/>
  <c r="F7094" i="2"/>
  <c r="O7094" i="2"/>
  <c r="G6947" i="2"/>
  <c r="F6947" i="2"/>
  <c r="I6947" i="2"/>
  <c r="O6947" i="2"/>
  <c r="F6942" i="2"/>
  <c r="O6942" i="2"/>
  <c r="O6916" i="2"/>
  <c r="F6916" i="2"/>
  <c r="I6916" i="2"/>
  <c r="G6916" i="2"/>
  <c r="I6872" i="2"/>
  <c r="O6872" i="2"/>
  <c r="I6843" i="2"/>
  <c r="O6843" i="2"/>
  <c r="O6810" i="2"/>
  <c r="G6810" i="2"/>
  <c r="I6730" i="2"/>
  <c r="O6730" i="2"/>
  <c r="F6730" i="2"/>
  <c r="I6724" i="2"/>
  <c r="O6724" i="2"/>
  <c r="F6629" i="2"/>
  <c r="G6629" i="2"/>
  <c r="I6629" i="2"/>
  <c r="O6629" i="2"/>
  <c r="F6597" i="2"/>
  <c r="I6597" i="2"/>
  <c r="F6547" i="2"/>
  <c r="G6547" i="2"/>
  <c r="F6406" i="2"/>
  <c r="I6406" i="2"/>
  <c r="G6406" i="2"/>
  <c r="G6274" i="2"/>
  <c r="F6274" i="2"/>
  <c r="I6274" i="2"/>
  <c r="I6206" i="2"/>
  <c r="F6206" i="2"/>
  <c r="G6206" i="2"/>
  <c r="G6204" i="2"/>
  <c r="I6204" i="2"/>
  <c r="F6150" i="2"/>
  <c r="G6150" i="2"/>
  <c r="I6150" i="2"/>
  <c r="O6150" i="2"/>
  <c r="I6048" i="2"/>
  <c r="G6048" i="2"/>
  <c r="F6043" i="2"/>
  <c r="G6043" i="2"/>
  <c r="I6043" i="2"/>
  <c r="I6038" i="2"/>
  <c r="G6038" i="2"/>
  <c r="F6038" i="2"/>
  <c r="O6038" i="2"/>
  <c r="I5874" i="2"/>
  <c r="F5874" i="2"/>
  <c r="G5874" i="2"/>
  <c r="O5874" i="2"/>
  <c r="O5564" i="2"/>
  <c r="F5564" i="2"/>
  <c r="G5564" i="2"/>
  <c r="I5564" i="2"/>
  <c r="O5313" i="2"/>
  <c r="I5313" i="2"/>
  <c r="F5313" i="2"/>
  <c r="F5267" i="2"/>
  <c r="G5267" i="2"/>
  <c r="I5267" i="2"/>
  <c r="O5267" i="2"/>
  <c r="I4830" i="2"/>
  <c r="F4830" i="2"/>
  <c r="G4830" i="2"/>
  <c r="I4806" i="2"/>
  <c r="F4806" i="2"/>
  <c r="G4806" i="2"/>
  <c r="O4806" i="2"/>
  <c r="I4717" i="2"/>
  <c r="F4717" i="2"/>
  <c r="G4717" i="2"/>
  <c r="O4717" i="2"/>
  <c r="I2664" i="2"/>
  <c r="F2664" i="2"/>
  <c r="G2664" i="2"/>
  <c r="O2664" i="2"/>
  <c r="F2632" i="2"/>
  <c r="G2632" i="2"/>
  <c r="I2632" i="2"/>
  <c r="O2632" i="2"/>
  <c r="F9351" i="2"/>
  <c r="G9351" i="2"/>
  <c r="F9183" i="2"/>
  <c r="G9183" i="2"/>
  <c r="G9099" i="2"/>
  <c r="I9099" i="2"/>
  <c r="F8945" i="2"/>
  <c r="G8945" i="2"/>
  <c r="I8945" i="2"/>
  <c r="G8933" i="2"/>
  <c r="F8911" i="2"/>
  <c r="G8911" i="2"/>
  <c r="F8757" i="2"/>
  <c r="G8757" i="2"/>
  <c r="I8742" i="2"/>
  <c r="F8742" i="2"/>
  <c r="G8650" i="2"/>
  <c r="F8650" i="2"/>
  <c r="O8637" i="2"/>
  <c r="F8637" i="2"/>
  <c r="G8637" i="2"/>
  <c r="I8637" i="2"/>
  <c r="F8606" i="2"/>
  <c r="G8606" i="2"/>
  <c r="G8611" i="2" s="1"/>
  <c r="O8572" i="2"/>
  <c r="F8572" i="2"/>
  <c r="G8572" i="2"/>
  <c r="G8575" i="2" s="1"/>
  <c r="I8572" i="2"/>
  <c r="G8560" i="2"/>
  <c r="O8560" i="2"/>
  <c r="F8557" i="2"/>
  <c r="G8557" i="2"/>
  <c r="G8475" i="2"/>
  <c r="I8475" i="2"/>
  <c r="F8391" i="2"/>
  <c r="G8391" i="2"/>
  <c r="I8391" i="2"/>
  <c r="G8368" i="2"/>
  <c r="O8368" i="2"/>
  <c r="F8303" i="2"/>
  <c r="G8303" i="2"/>
  <c r="F8279" i="2"/>
  <c r="G8279" i="2"/>
  <c r="F8259" i="2"/>
  <c r="G8259" i="2"/>
  <c r="F8249" i="2"/>
  <c r="G8249" i="2"/>
  <c r="O8237" i="2"/>
  <c r="F8224" i="2"/>
  <c r="G8224" i="2"/>
  <c r="O8218" i="2"/>
  <c r="O8100" i="2"/>
  <c r="G8063" i="2"/>
  <c r="F8063" i="2"/>
  <c r="O8054" i="2"/>
  <c r="O8035" i="2"/>
  <c r="F8000" i="2"/>
  <c r="G8000" i="2"/>
  <c r="G7996" i="2"/>
  <c r="F7996" i="2"/>
  <c r="I7996" i="2"/>
  <c r="O7929" i="2"/>
  <c r="I7889" i="2"/>
  <c r="F7889" i="2"/>
  <c r="G7889" i="2"/>
  <c r="O7798" i="2"/>
  <c r="F7798" i="2"/>
  <c r="G7798" i="2"/>
  <c r="F7768" i="2"/>
  <c r="G7768" i="2"/>
  <c r="G7775" i="2" s="1"/>
  <c r="I7768" i="2"/>
  <c r="G7719" i="2"/>
  <c r="F7719" i="2"/>
  <c r="F7716" i="2"/>
  <c r="G7716" i="2"/>
  <c r="I7716" i="2"/>
  <c r="F7700" i="2"/>
  <c r="G7700" i="2"/>
  <c r="F7644" i="2"/>
  <c r="G7644" i="2"/>
  <c r="O7616" i="2"/>
  <c r="F7616" i="2"/>
  <c r="G7616" i="2"/>
  <c r="I7616" i="2"/>
  <c r="O7599" i="2"/>
  <c r="F7599" i="2"/>
  <c r="G7599" i="2"/>
  <c r="I7599" i="2"/>
  <c r="O7563" i="2"/>
  <c r="G7485" i="2"/>
  <c r="I7485" i="2"/>
  <c r="F7470" i="2"/>
  <c r="G7470" i="2"/>
  <c r="G7407" i="2"/>
  <c r="G7416" i="2" s="1"/>
  <c r="O7407" i="2"/>
  <c r="G7390" i="2"/>
  <c r="I7390" i="2"/>
  <c r="G7343" i="2"/>
  <c r="I7343" i="2"/>
  <c r="O7331" i="2"/>
  <c r="I7331" i="2"/>
  <c r="F7301" i="2"/>
  <c r="G7301" i="2"/>
  <c r="O7301" i="2"/>
  <c r="I7301" i="2"/>
  <c r="F7299" i="2"/>
  <c r="G7299" i="2"/>
  <c r="I7299" i="2"/>
  <c r="O7299" i="2"/>
  <c r="O7043" i="2"/>
  <c r="F7037" i="2"/>
  <c r="G7037" i="2"/>
  <c r="I7037" i="2"/>
  <c r="O7037" i="2"/>
  <c r="O7013" i="2"/>
  <c r="I6950" i="2"/>
  <c r="F6950" i="2"/>
  <c r="G6894" i="2"/>
  <c r="F6894" i="2"/>
  <c r="I6894" i="2"/>
  <c r="F6877" i="2"/>
  <c r="G6877" i="2"/>
  <c r="O6877" i="2"/>
  <c r="I6877" i="2"/>
  <c r="F6848" i="2"/>
  <c r="G6848" i="2"/>
  <c r="I6848" i="2"/>
  <c r="F6686" i="2"/>
  <c r="O6686" i="2"/>
  <c r="G6624" i="2"/>
  <c r="O6624" i="2"/>
  <c r="I6612" i="2"/>
  <c r="G6612" i="2"/>
  <c r="F6571" i="2"/>
  <c r="G6571" i="2"/>
  <c r="O6326" i="2"/>
  <c r="I6326" i="2"/>
  <c r="O6243" i="2"/>
  <c r="I6115" i="2"/>
  <c r="F6115" i="2"/>
  <c r="I6003" i="2"/>
  <c r="G6003" i="2"/>
  <c r="F6003" i="2"/>
  <c r="O6003" i="2"/>
  <c r="I5997" i="2"/>
  <c r="O5997" i="2"/>
  <c r="F5997" i="2"/>
  <c r="G5997" i="2"/>
  <c r="O5892" i="2"/>
  <c r="F5892" i="2"/>
  <c r="G5892" i="2"/>
  <c r="I5462" i="2"/>
  <c r="G5462" i="2"/>
  <c r="F5462" i="2"/>
  <c r="O5462" i="2"/>
  <c r="F5402" i="2"/>
  <c r="G5402" i="2"/>
  <c r="I5402" i="2"/>
  <c r="O5316" i="2"/>
  <c r="F5303" i="2"/>
  <c r="G5303" i="2"/>
  <c r="I5303" i="2"/>
  <c r="O5303" i="2"/>
  <c r="G5207" i="2"/>
  <c r="O5207" i="2"/>
  <c r="I5207" i="2"/>
  <c r="I5162" i="2"/>
  <c r="F5162" i="2"/>
  <c r="G5162" i="2"/>
  <c r="O5162" i="2"/>
  <c r="F5157" i="2"/>
  <c r="G5157" i="2"/>
  <c r="I5157" i="2"/>
  <c r="O5157" i="2"/>
  <c r="O5097" i="2"/>
  <c r="I5097" i="2"/>
  <c r="F5097" i="2"/>
  <c r="G5097" i="2"/>
  <c r="I5057" i="2"/>
  <c r="F5057" i="2"/>
  <c r="G5054" i="2"/>
  <c r="F5054" i="2"/>
  <c r="I5054" i="2"/>
  <c r="O5054" i="2"/>
  <c r="O4904" i="2"/>
  <c r="G4838" i="2"/>
  <c r="O4838" i="2"/>
  <c r="F4838" i="2"/>
  <c r="I4838" i="2"/>
  <c r="F4637" i="2"/>
  <c r="G4637" i="2"/>
  <c r="I4637" i="2"/>
  <c r="O4637" i="2"/>
  <c r="I2847" i="2"/>
  <c r="G2847" i="2"/>
  <c r="O2847" i="2"/>
  <c r="F2847" i="2"/>
  <c r="O8032" i="2"/>
  <c r="F8032" i="2"/>
  <c r="G8032" i="2"/>
  <c r="I8032" i="2"/>
  <c r="I8026" i="2"/>
  <c r="G8022" i="2"/>
  <c r="F8007" i="2"/>
  <c r="O8007" i="2"/>
  <c r="G8003" i="2"/>
  <c r="F7955" i="2"/>
  <c r="F7897" i="2"/>
  <c r="G7897" i="2"/>
  <c r="F7753" i="2"/>
  <c r="G7753" i="2"/>
  <c r="F7747" i="2"/>
  <c r="G7747" i="2"/>
  <c r="O7747" i="2"/>
  <c r="I7747" i="2"/>
  <c r="F7684" i="2"/>
  <c r="G7684" i="2"/>
  <c r="F7613" i="2"/>
  <c r="I7597" i="2"/>
  <c r="O7597" i="2"/>
  <c r="F7597" i="2"/>
  <c r="O7538" i="2"/>
  <c r="G7538" i="2"/>
  <c r="F7504" i="2"/>
  <c r="G7504" i="2"/>
  <c r="I7504" i="2"/>
  <c r="O7504" i="2"/>
  <c r="F7485" i="2"/>
  <c r="G7429" i="2"/>
  <c r="F7390" i="2"/>
  <c r="G7362" i="2"/>
  <c r="G7364" i="2" s="1"/>
  <c r="F7343" i="2"/>
  <c r="G7331" i="2"/>
  <c r="F7329" i="2"/>
  <c r="G7329" i="2"/>
  <c r="G7328" i="2"/>
  <c r="F7258" i="2"/>
  <c r="G7258" i="2"/>
  <c r="G7274" i="2" s="1"/>
  <c r="G7226" i="2"/>
  <c r="I7164" i="2"/>
  <c r="F7164" i="2"/>
  <c r="O7146" i="2"/>
  <c r="F7146" i="2"/>
  <c r="F7133" i="2"/>
  <c r="F7116" i="2"/>
  <c r="G7116" i="2"/>
  <c r="I7116" i="2"/>
  <c r="G7094" i="2"/>
  <c r="I7019" i="2"/>
  <c r="F7019" i="2"/>
  <c r="I7004" i="2"/>
  <c r="O7004" i="2"/>
  <c r="I6962" i="2"/>
  <c r="G6950" i="2"/>
  <c r="G6942" i="2"/>
  <c r="F6883" i="2"/>
  <c r="G6883" i="2"/>
  <c r="I6883" i="2"/>
  <c r="O6883" i="2"/>
  <c r="F6872" i="2"/>
  <c r="F6862" i="2"/>
  <c r="I6862" i="2"/>
  <c r="O6862" i="2"/>
  <c r="F6843" i="2"/>
  <c r="F6810" i="2"/>
  <c r="F6747" i="2"/>
  <c r="G6747" i="2"/>
  <c r="I6747" i="2"/>
  <c r="O6747" i="2"/>
  <c r="F6724" i="2"/>
  <c r="F6612" i="2"/>
  <c r="G6609" i="2"/>
  <c r="O6450" i="2"/>
  <c r="F6450" i="2"/>
  <c r="G6450" i="2"/>
  <c r="F6445" i="2"/>
  <c r="G6445" i="2"/>
  <c r="I6445" i="2"/>
  <c r="I6359" i="2"/>
  <c r="O6359" i="2"/>
  <c r="F6359" i="2"/>
  <c r="F6338" i="2"/>
  <c r="G6338" i="2"/>
  <c r="G6326" i="2"/>
  <c r="G6298" i="2"/>
  <c r="G6246" i="2"/>
  <c r="F6246" i="2"/>
  <c r="O6171" i="2"/>
  <c r="F6171" i="2"/>
  <c r="I6171" i="2"/>
  <c r="G6153" i="2"/>
  <c r="I6153" i="2"/>
  <c r="F6153" i="2"/>
  <c r="G6115" i="2"/>
  <c r="F6060" i="2"/>
  <c r="I6060" i="2"/>
  <c r="F6054" i="2"/>
  <c r="G6054" i="2"/>
  <c r="G6014" i="2"/>
  <c r="I6014" i="2"/>
  <c r="F6014" i="2"/>
  <c r="O6014" i="2"/>
  <c r="F5797" i="2"/>
  <c r="G5797" i="2"/>
  <c r="I5797" i="2"/>
  <c r="O5797" i="2"/>
  <c r="I5681" i="2"/>
  <c r="F5681" i="2"/>
  <c r="G5681" i="2"/>
  <c r="F5243" i="2"/>
  <c r="I5243" i="2"/>
  <c r="G5243" i="2"/>
  <c r="F5207" i="2"/>
  <c r="G5117" i="2"/>
  <c r="F5117" i="2"/>
  <c r="O5117" i="2"/>
  <c r="I5112" i="2"/>
  <c r="O5112" i="2"/>
  <c r="F5112" i="2"/>
  <c r="G5112" i="2"/>
  <c r="G5057" i="2"/>
  <c r="G4937" i="2"/>
  <c r="F4937" i="2"/>
  <c r="O4937" i="2"/>
  <c r="I4883" i="2"/>
  <c r="F4883" i="2"/>
  <c r="G4883" i="2"/>
  <c r="O4883" i="2"/>
  <c r="I4723" i="2"/>
  <c r="O4723" i="2"/>
  <c r="F4723" i="2"/>
  <c r="G4723" i="2"/>
  <c r="F4672" i="2"/>
  <c r="O4672" i="2"/>
  <c r="G4672" i="2"/>
  <c r="G4646" i="2"/>
  <c r="I4646" i="2"/>
  <c r="O4646" i="2"/>
  <c r="F4646" i="2"/>
  <c r="O4595" i="2"/>
  <c r="I4595" i="2"/>
  <c r="F4595" i="2"/>
  <c r="G4595" i="2"/>
  <c r="F3586" i="2"/>
  <c r="G3586" i="2"/>
  <c r="I3586" i="2"/>
  <c r="O3586" i="2"/>
  <c r="I3536" i="2"/>
  <c r="F3536" i="2"/>
  <c r="G3536" i="2"/>
  <c r="O3536" i="2"/>
  <c r="F3055" i="2"/>
  <c r="G3055" i="2"/>
  <c r="O3055" i="2"/>
  <c r="I3055" i="2"/>
  <c r="G2728" i="2"/>
  <c r="G2740" i="2" s="1"/>
  <c r="F2728" i="2"/>
  <c r="I2728" i="2"/>
  <c r="O2728" i="2"/>
  <c r="G8214" i="2"/>
  <c r="F8214" i="2"/>
  <c r="F8141" i="2"/>
  <c r="G8141" i="2"/>
  <c r="I8141" i="2"/>
  <c r="G8087" i="2"/>
  <c r="F8087" i="2"/>
  <c r="F8054" i="2"/>
  <c r="G8054" i="2"/>
  <c r="G8088" i="2" s="1"/>
  <c r="F8035" i="2"/>
  <c r="G8035" i="2"/>
  <c r="I8018" i="2"/>
  <c r="F8018" i="2"/>
  <c r="G8018" i="2"/>
  <c r="F7929" i="2"/>
  <c r="G7929" i="2"/>
  <c r="G7937" i="2" s="1"/>
  <c r="F7893" i="2"/>
  <c r="G7893" i="2"/>
  <c r="I7893" i="2"/>
  <c r="F7887" i="2"/>
  <c r="O7887" i="2"/>
  <c r="F7820" i="2"/>
  <c r="G7820" i="2"/>
  <c r="I7820" i="2"/>
  <c r="I7736" i="2"/>
  <c r="F7736" i="2"/>
  <c r="I7640" i="2"/>
  <c r="F7640" i="2"/>
  <c r="G7640" i="2"/>
  <c r="I7634" i="2"/>
  <c r="O7634" i="2"/>
  <c r="F7594" i="2"/>
  <c r="I7594" i="2"/>
  <c r="G7563" i="2"/>
  <c r="F7563" i="2"/>
  <c r="I7521" i="2"/>
  <c r="F7521" i="2"/>
  <c r="G7521" i="2"/>
  <c r="O7521" i="2"/>
  <c r="I7476" i="2"/>
  <c r="F7476" i="2"/>
  <c r="G7476" i="2"/>
  <c r="O7325" i="2"/>
  <c r="F7325" i="2"/>
  <c r="G7325" i="2"/>
  <c r="G7334" i="2" s="1"/>
  <c r="I7325" i="2"/>
  <c r="O7310" i="2"/>
  <c r="G7310" i="2"/>
  <c r="I7310" i="2"/>
  <c r="F7307" i="2"/>
  <c r="G7307" i="2"/>
  <c r="O7307" i="2"/>
  <c r="F7285" i="2"/>
  <c r="O7285" i="2"/>
  <c r="G7285" i="2"/>
  <c r="G7289" i="2" s="1"/>
  <c r="O7255" i="2"/>
  <c r="F7255" i="2"/>
  <c r="G7255" i="2"/>
  <c r="I7255" i="2"/>
  <c r="F7190" i="2"/>
  <c r="G7190" i="2"/>
  <c r="I7190" i="2"/>
  <c r="F7013" i="2"/>
  <c r="G7013" i="2"/>
  <c r="I6902" i="2"/>
  <c r="O6902" i="2"/>
  <c r="F6902" i="2"/>
  <c r="G6799" i="2"/>
  <c r="I6799" i="2"/>
  <c r="F6799" i="2"/>
  <c r="O6799" i="2"/>
  <c r="F6480" i="2"/>
  <c r="G6480" i="2"/>
  <c r="I6480" i="2"/>
  <c r="O6480" i="2"/>
  <c r="G6295" i="2"/>
  <c r="I6295" i="2"/>
  <c r="O5754" i="2"/>
  <c r="F5754" i="2"/>
  <c r="I5754" i="2"/>
  <c r="G5754" i="2"/>
  <c r="G5778" i="2" s="1"/>
  <c r="I5415" i="2"/>
  <c r="F5415" i="2"/>
  <c r="G5415" i="2"/>
  <c r="F5316" i="2"/>
  <c r="G5316" i="2"/>
  <c r="F5280" i="2"/>
  <c r="G5280" i="2"/>
  <c r="O5280" i="2"/>
  <c r="I5280" i="2"/>
  <c r="I5202" i="2"/>
  <c r="F5202" i="2"/>
  <c r="G5202" i="2"/>
  <c r="O5040" i="2"/>
  <c r="F5040" i="2"/>
  <c r="G5040" i="2"/>
  <c r="I5040" i="2"/>
  <c r="G4640" i="2"/>
  <c r="F4640" i="2"/>
  <c r="O4640" i="2"/>
  <c r="G4410" i="2"/>
  <c r="I4410" i="2"/>
  <c r="O4410" i="2"/>
  <c r="F4410" i="2"/>
  <c r="I3743" i="2"/>
  <c r="F3743" i="2"/>
  <c r="G3743" i="2"/>
  <c r="O3743" i="2"/>
  <c r="F9281" i="2"/>
  <c r="G9281" i="2"/>
  <c r="F9131" i="2"/>
  <c r="G9131" i="2"/>
  <c r="G8739" i="2"/>
  <c r="I8739" i="2"/>
  <c r="F8469" i="2"/>
  <c r="G8469" i="2"/>
  <c r="F8449" i="2"/>
  <c r="G8449" i="2"/>
  <c r="I8445" i="2"/>
  <c r="F8445" i="2"/>
  <c r="G8445" i="2"/>
  <c r="F8421" i="2"/>
  <c r="G8421" i="2"/>
  <c r="I8421" i="2"/>
  <c r="F8371" i="2"/>
  <c r="G8282" i="2"/>
  <c r="F8255" i="2"/>
  <c r="G8166" i="2"/>
  <c r="G7955" i="2"/>
  <c r="F7871" i="2"/>
  <c r="G7871" i="2"/>
  <c r="O7871" i="2"/>
  <c r="I7871" i="2"/>
  <c r="F7848" i="2"/>
  <c r="G7848" i="2"/>
  <c r="G7844" i="2"/>
  <c r="G7669" i="2"/>
  <c r="G7613" i="2"/>
  <c r="F7611" i="2"/>
  <c r="O7611" i="2"/>
  <c r="G7611" i="2"/>
  <c r="G7560" i="2"/>
  <c r="F7540" i="2"/>
  <c r="G7540" i="2"/>
  <c r="I7540" i="2"/>
  <c r="O7540" i="2"/>
  <c r="I7374" i="2"/>
  <c r="G7374" i="2"/>
  <c r="O7304" i="2"/>
  <c r="I7304" i="2"/>
  <c r="G7304" i="2"/>
  <c r="F7304" i="2"/>
  <c r="G7243" i="2"/>
  <c r="O7243" i="2"/>
  <c r="F7243" i="2"/>
  <c r="I7243" i="2"/>
  <c r="I7179" i="2"/>
  <c r="F7179" i="2"/>
  <c r="F7131" i="2"/>
  <c r="I7131" i="2"/>
  <c r="O7059" i="2"/>
  <c r="F7059" i="2"/>
  <c r="F6889" i="2"/>
  <c r="G6889" i="2"/>
  <c r="G6872" i="2"/>
  <c r="G6843" i="2"/>
  <c r="G6841" i="2"/>
  <c r="F6841" i="2"/>
  <c r="F6777" i="2"/>
  <c r="G6777" i="2"/>
  <c r="G6781" i="2" s="1"/>
  <c r="I6777" i="2"/>
  <c r="G6730" i="2"/>
  <c r="G6724" i="2"/>
  <c r="O6710" i="2"/>
  <c r="I6710" i="2"/>
  <c r="F6710" i="2"/>
  <c r="G6710" i="2"/>
  <c r="F6672" i="2"/>
  <c r="O6672" i="2"/>
  <c r="G6672" i="2"/>
  <c r="I6672" i="2"/>
  <c r="F6664" i="2"/>
  <c r="G6664" i="2"/>
  <c r="I6664" i="2"/>
  <c r="G6597" i="2"/>
  <c r="G6598" i="2" s="1"/>
  <c r="G6574" i="2"/>
  <c r="F6574" i="2"/>
  <c r="I6559" i="2"/>
  <c r="O6559" i="2"/>
  <c r="F6559" i="2"/>
  <c r="F6536" i="2"/>
  <c r="I6536" i="2"/>
  <c r="G6240" i="2"/>
  <c r="G6262" i="2" s="1"/>
  <c r="O6240" i="2"/>
  <c r="I6240" i="2"/>
  <c r="F6204" i="2"/>
  <c r="O6202" i="2"/>
  <c r="I6202" i="2"/>
  <c r="F6202" i="2"/>
  <c r="G6202" i="2"/>
  <c r="I6188" i="2"/>
  <c r="G6188" i="2"/>
  <c r="F6188" i="2"/>
  <c r="O6188" i="2"/>
  <c r="F6168" i="2"/>
  <c r="G6168" i="2"/>
  <c r="I6168" i="2"/>
  <c r="F6048" i="2"/>
  <c r="O6046" i="2"/>
  <c r="G6046" i="2"/>
  <c r="I6046" i="2"/>
  <c r="G5649" i="2"/>
  <c r="F5649" i="2"/>
  <c r="I5649" i="2"/>
  <c r="O5649" i="2"/>
  <c r="I5558" i="2"/>
  <c r="F5558" i="2"/>
  <c r="G5558" i="2"/>
  <c r="O5558" i="2"/>
  <c r="G5313" i="2"/>
  <c r="I5030" i="2"/>
  <c r="F5030" i="2"/>
  <c r="G5030" i="2"/>
  <c r="O5030" i="2"/>
  <c r="F4881" i="2"/>
  <c r="O4881" i="2"/>
  <c r="G4881" i="2"/>
  <c r="I4881" i="2"/>
  <c r="I4488" i="2"/>
  <c r="G4488" i="2"/>
  <c r="F4488" i="2"/>
  <c r="O4488" i="2"/>
  <c r="G9297" i="2"/>
  <c r="G9202" i="2"/>
  <c r="F9168" i="2"/>
  <c r="G9168" i="2"/>
  <c r="F9099" i="2"/>
  <c r="G8957" i="2"/>
  <c r="I8957" i="2"/>
  <c r="G8929" i="2"/>
  <c r="I8929" i="2"/>
  <c r="F8905" i="2"/>
  <c r="G8905" i="2"/>
  <c r="I8785" i="2"/>
  <c r="F8785" i="2"/>
  <c r="G8785" i="2"/>
  <c r="G8760" i="2"/>
  <c r="G8742" i="2"/>
  <c r="G8729" i="2"/>
  <c r="F8729" i="2"/>
  <c r="I8729" i="2"/>
  <c r="F8542" i="2"/>
  <c r="G8542" i="2"/>
  <c r="F8475" i="2"/>
  <c r="G8472" i="2"/>
  <c r="F8406" i="2"/>
  <c r="G8406" i="2"/>
  <c r="F8306" i="2"/>
  <c r="F8282" i="2"/>
  <c r="F8264" i="2"/>
  <c r="G8264" i="2"/>
  <c r="G8263" i="2"/>
  <c r="I8237" i="2"/>
  <c r="I8218" i="2"/>
  <c r="I8214" i="2"/>
  <c r="F8176" i="2"/>
  <c r="G8176" i="2"/>
  <c r="G8183" i="2" s="1"/>
  <c r="I8159" i="2"/>
  <c r="F8144" i="2"/>
  <c r="F8125" i="2"/>
  <c r="G8125" i="2"/>
  <c r="G8128" i="2" s="1"/>
  <c r="I8100" i="2"/>
  <c r="I8087" i="2"/>
  <c r="G8067" i="2"/>
  <c r="G9343" i="2"/>
  <c r="I9331" i="2"/>
  <c r="G9306" i="2"/>
  <c r="I9302" i="2"/>
  <c r="F9297" i="2"/>
  <c r="I9294" i="2"/>
  <c r="G9293" i="2"/>
  <c r="G9313" i="2" s="1"/>
  <c r="I9281" i="2"/>
  <c r="F9276" i="2"/>
  <c r="I9273" i="2"/>
  <c r="F9269" i="2"/>
  <c r="G9269" i="2"/>
  <c r="G9268" i="2"/>
  <c r="I9256" i="2"/>
  <c r="G9234" i="2"/>
  <c r="I9222" i="2"/>
  <c r="I9218" i="2"/>
  <c r="G9210" i="2"/>
  <c r="F9207" i="2"/>
  <c r="G9207" i="2"/>
  <c r="G9206" i="2"/>
  <c r="F9202" i="2"/>
  <c r="I9152" i="2"/>
  <c r="G9143" i="2"/>
  <c r="I9131" i="2"/>
  <c r="I9108" i="2"/>
  <c r="G9096" i="2"/>
  <c r="G9022" i="2"/>
  <c r="I9015" i="2"/>
  <c r="I9011" i="2"/>
  <c r="F8950" i="2"/>
  <c r="G8950" i="2"/>
  <c r="I8943" i="2"/>
  <c r="I8926" i="2"/>
  <c r="G8891" i="2"/>
  <c r="G8914" i="2" s="1"/>
  <c r="F8872" i="2"/>
  <c r="G8872" i="2"/>
  <c r="I8865" i="2"/>
  <c r="G8798" i="2"/>
  <c r="F8760" i="2"/>
  <c r="F8733" i="2"/>
  <c r="G8733" i="2"/>
  <c r="I8718" i="2"/>
  <c r="F8718" i="2"/>
  <c r="F8717" i="2"/>
  <c r="G8698" i="2"/>
  <c r="F8695" i="2"/>
  <c r="G8695" i="2"/>
  <c r="I8695" i="2"/>
  <c r="G8661" i="2"/>
  <c r="I8661" i="2"/>
  <c r="G8654" i="2"/>
  <c r="I8610" i="2"/>
  <c r="F8560" i="2"/>
  <c r="G8526" i="2"/>
  <c r="G8522" i="2"/>
  <c r="F8502" i="2"/>
  <c r="G8499" i="2"/>
  <c r="F8499" i="2"/>
  <c r="F8498" i="2"/>
  <c r="I8473" i="2"/>
  <c r="F8472" i="2"/>
  <c r="I8469" i="2"/>
  <c r="I8449" i="2"/>
  <c r="F8368" i="2"/>
  <c r="G8297" i="2"/>
  <c r="G8260" i="2"/>
  <c r="I8260" i="2"/>
  <c r="I8253" i="2"/>
  <c r="O8250" i="2"/>
  <c r="G8250" i="2"/>
  <c r="I8250" i="2"/>
  <c r="G8243" i="2"/>
  <c r="F8068" i="2"/>
  <c r="G8068" i="2"/>
  <c r="I8057" i="2"/>
  <c r="I8039" i="2"/>
  <c r="F8003" i="2"/>
  <c r="I7985" i="2"/>
  <c r="I7972" i="2"/>
  <c r="F7972" i="2"/>
  <c r="G7972" i="2"/>
  <c r="F7953" i="2"/>
  <c r="G7953" i="2"/>
  <c r="G7952" i="2"/>
  <c r="I7932" i="2"/>
  <c r="I7900" i="2"/>
  <c r="F7865" i="2"/>
  <c r="G7865" i="2"/>
  <c r="G7873" i="2" s="1"/>
  <c r="I7848" i="2"/>
  <c r="G7826" i="2"/>
  <c r="I7818" i="2"/>
  <c r="I7801" i="2"/>
  <c r="F7801" i="2"/>
  <c r="G7801" i="2"/>
  <c r="G7774" i="2"/>
  <c r="G7772" i="2"/>
  <c r="I7772" i="2"/>
  <c r="I7766" i="2"/>
  <c r="O7750" i="2"/>
  <c r="G7750" i="2"/>
  <c r="F7750" i="2"/>
  <c r="G7736" i="2"/>
  <c r="O7734" i="2"/>
  <c r="F7734" i="2"/>
  <c r="G7734" i="2"/>
  <c r="G7733" i="2"/>
  <c r="I7688" i="2"/>
  <c r="O7648" i="2"/>
  <c r="F7648" i="2"/>
  <c r="G7648" i="2"/>
  <c r="G7634" i="2"/>
  <c r="I7631" i="2"/>
  <c r="I7611" i="2"/>
  <c r="G7594" i="2"/>
  <c r="O7589" i="2"/>
  <c r="F7589" i="2"/>
  <c r="O7577" i="2"/>
  <c r="F7577" i="2"/>
  <c r="I7552" i="2"/>
  <c r="F7552" i="2"/>
  <c r="F7534" i="2"/>
  <c r="O7454" i="2"/>
  <c r="F7454" i="2"/>
  <c r="I7454" i="2"/>
  <c r="F7451" i="2"/>
  <c r="G7451" i="2"/>
  <c r="I7451" i="2"/>
  <c r="F7407" i="2"/>
  <c r="O7405" i="2"/>
  <c r="F7405" i="2"/>
  <c r="G7405" i="2"/>
  <c r="I7388" i="2"/>
  <c r="G7388" i="2"/>
  <c r="F7362" i="2"/>
  <c r="F7331" i="2"/>
  <c r="F7310" i="2"/>
  <c r="F7264" i="2"/>
  <c r="G7264" i="2"/>
  <c r="I7264" i="2"/>
  <c r="I7077" i="2"/>
  <c r="O7077" i="2"/>
  <c r="I7059" i="2"/>
  <c r="G7041" i="2"/>
  <c r="G7046" i="2" s="1"/>
  <c r="F7041" i="2"/>
  <c r="I7041" i="2"/>
  <c r="O7041" i="2"/>
  <c r="I7022" i="2"/>
  <c r="F7022" i="2"/>
  <c r="G7022" i="2"/>
  <c r="I7016" i="2"/>
  <c r="F7016" i="2"/>
  <c r="F7001" i="2"/>
  <c r="G7001" i="2"/>
  <c r="O6946" i="2"/>
  <c r="G6946" i="2"/>
  <c r="G6902" i="2"/>
  <c r="I6889" i="2"/>
  <c r="G6886" i="2"/>
  <c r="I6841" i="2"/>
  <c r="F6813" i="2"/>
  <c r="G6813" i="2"/>
  <c r="I6813" i="2"/>
  <c r="F6792" i="2"/>
  <c r="I6792" i="2"/>
  <c r="O6775" i="2"/>
  <c r="G6775" i="2"/>
  <c r="I6775" i="2"/>
  <c r="F6734" i="2"/>
  <c r="O6734" i="2"/>
  <c r="G6734" i="2"/>
  <c r="G6686" i="2"/>
  <c r="F6645" i="2"/>
  <c r="G6645" i="2"/>
  <c r="G6652" i="2" s="1"/>
  <c r="I6645" i="2"/>
  <c r="O6645" i="2"/>
  <c r="F6624" i="2"/>
  <c r="F6609" i="2"/>
  <c r="I6574" i="2"/>
  <c r="I6572" i="2"/>
  <c r="F6572" i="2"/>
  <c r="O6507" i="2"/>
  <c r="G6495" i="2"/>
  <c r="O6495" i="2"/>
  <c r="I6495" i="2"/>
  <c r="F6465" i="2"/>
  <c r="G6465" i="2"/>
  <c r="O6465" i="2"/>
  <c r="F6459" i="2"/>
  <c r="G6459" i="2"/>
  <c r="I6459" i="2"/>
  <c r="F6326" i="2"/>
  <c r="O6310" i="2"/>
  <c r="F6310" i="2"/>
  <c r="I6310" i="2"/>
  <c r="F6295" i="2"/>
  <c r="F6261" i="2"/>
  <c r="G6261" i="2"/>
  <c r="I6261" i="2"/>
  <c r="F6174" i="2"/>
  <c r="G6174" i="2"/>
  <c r="I6174" i="2"/>
  <c r="F6119" i="2"/>
  <c r="G6119" i="2"/>
  <c r="I6119" i="2"/>
  <c r="O6111" i="2"/>
  <c r="I6111" i="2"/>
  <c r="G5955" i="2"/>
  <c r="I5955" i="2"/>
  <c r="F5955" i="2"/>
  <c r="O5955" i="2"/>
  <c r="F5665" i="2"/>
  <c r="G5665" i="2"/>
  <c r="I5665" i="2"/>
  <c r="O5665" i="2"/>
  <c r="F5471" i="2"/>
  <c r="G5471" i="2"/>
  <c r="I5471" i="2"/>
  <c r="O5471" i="2"/>
  <c r="F5233" i="2"/>
  <c r="G5233" i="2"/>
  <c r="G5210" i="2"/>
  <c r="I5210" i="2"/>
  <c r="F5210" i="2"/>
  <c r="G5086" i="2"/>
  <c r="F5086" i="2"/>
  <c r="I5038" i="2"/>
  <c r="F5038" i="2"/>
  <c r="G5038" i="2"/>
  <c r="O5038" i="2"/>
  <c r="I4912" i="2"/>
  <c r="G4912" i="2"/>
  <c r="O4912" i="2"/>
  <c r="F4799" i="2"/>
  <c r="G4799" i="2"/>
  <c r="I4799" i="2"/>
  <c r="O4799" i="2"/>
  <c r="O4797" i="2"/>
  <c r="F4797" i="2"/>
  <c r="I4797" i="2"/>
  <c r="F3786" i="2"/>
  <c r="G3786" i="2"/>
  <c r="I3786" i="2"/>
  <c r="O3786" i="2"/>
  <c r="G3784" i="2"/>
  <c r="F3784" i="2"/>
  <c r="G3781" i="2"/>
  <c r="F3781" i="2"/>
  <c r="I3781" i="2"/>
  <c r="O3781" i="2"/>
  <c r="G3741" i="2"/>
  <c r="I3741" i="2"/>
  <c r="F3741" i="2"/>
  <c r="I3603" i="2"/>
  <c r="F3603" i="2"/>
  <c r="G3603" i="2"/>
  <c r="O3603" i="2"/>
  <c r="F7043" i="2"/>
  <c r="G7043" i="2"/>
  <c r="F6542" i="2"/>
  <c r="O6542" i="2"/>
  <c r="I6272" i="2"/>
  <c r="O6272" i="2"/>
  <c r="F6272" i="2"/>
  <c r="G6272" i="2"/>
  <c r="I6243" i="2"/>
  <c r="F6243" i="2"/>
  <c r="F6219" i="2"/>
  <c r="G6219" i="2"/>
  <c r="I6219" i="2"/>
  <c r="F5308" i="2"/>
  <c r="G5308" i="2"/>
  <c r="O5308" i="2"/>
  <c r="I5308" i="2"/>
  <c r="O5230" i="2"/>
  <c r="I5230" i="2"/>
  <c r="F5230" i="2"/>
  <c r="G5225" i="2"/>
  <c r="F5225" i="2"/>
  <c r="I5225" i="2"/>
  <c r="O5225" i="2"/>
  <c r="I4904" i="2"/>
  <c r="F4904" i="2"/>
  <c r="I4632" i="2"/>
  <c r="F4632" i="2"/>
  <c r="G4632" i="2"/>
  <c r="F3539" i="2"/>
  <c r="G3539" i="2"/>
  <c r="O3539" i="2"/>
  <c r="F9195" i="2"/>
  <c r="G9195" i="2"/>
  <c r="G9111" i="2"/>
  <c r="I9111" i="2"/>
  <c r="G8293" i="2"/>
  <c r="F8293" i="2"/>
  <c r="G8182" i="2"/>
  <c r="I8182" i="2"/>
  <c r="G8162" i="2"/>
  <c r="I8162" i="2"/>
  <c r="F8028" i="2"/>
  <c r="F7498" i="2"/>
  <c r="O7498" i="2"/>
  <c r="F7445" i="2"/>
  <c r="O7445" i="2"/>
  <c r="G7345" i="2"/>
  <c r="I7176" i="2"/>
  <c r="F7176" i="2"/>
  <c r="G7133" i="2"/>
  <c r="O7098" i="2"/>
  <c r="F7098" i="2"/>
  <c r="G6997" i="2"/>
  <c r="I6997" i="2"/>
  <c r="F6997" i="2"/>
  <c r="I6497" i="2"/>
  <c r="F6497" i="2"/>
  <c r="G6497" i="2"/>
  <c r="G9276" i="2"/>
  <c r="F9104" i="2"/>
  <c r="G9104" i="2"/>
  <c r="F9030" i="2"/>
  <c r="G9030" i="2"/>
  <c r="F8979" i="2"/>
  <c r="G8979" i="2"/>
  <c r="G8502" i="2"/>
  <c r="I9348" i="2"/>
  <c r="O9295" i="2"/>
  <c r="G9264" i="2"/>
  <c r="I9248" i="2"/>
  <c r="G9226" i="2"/>
  <c r="G9214" i="2"/>
  <c r="F9210" i="2"/>
  <c r="I9192" i="2"/>
  <c r="I9188" i="2"/>
  <c r="I9168" i="2"/>
  <c r="O9153" i="2"/>
  <c r="G9140" i="2"/>
  <c r="G9144" i="2" s="1"/>
  <c r="I9140" i="2"/>
  <c r="I9128" i="2"/>
  <c r="I9124" i="2"/>
  <c r="F9111" i="2"/>
  <c r="I9104" i="2"/>
  <c r="G9093" i="2"/>
  <c r="I9093" i="2"/>
  <c r="I9030" i="2"/>
  <c r="I8979" i="2"/>
  <c r="O8927" i="2"/>
  <c r="F8912" i="2"/>
  <c r="G8912" i="2"/>
  <c r="I8912" i="2"/>
  <c r="I8909" i="2"/>
  <c r="I8905" i="2"/>
  <c r="F8891" i="2"/>
  <c r="G8879" i="2"/>
  <c r="I8879" i="2"/>
  <c r="G8855" i="2"/>
  <c r="I8855" i="2"/>
  <c r="I8828" i="2"/>
  <c r="F8828" i="2"/>
  <c r="G8828" i="2"/>
  <c r="O8822" i="2"/>
  <c r="I8818" i="2"/>
  <c r="F8798" i="2"/>
  <c r="G8758" i="2"/>
  <c r="I8758" i="2"/>
  <c r="F8739" i="2"/>
  <c r="G8723" i="2"/>
  <c r="F8723" i="2"/>
  <c r="F8705" i="2"/>
  <c r="G8705" i="2"/>
  <c r="I8705" i="2"/>
  <c r="F8698" i="2"/>
  <c r="G8685" i="2"/>
  <c r="I8685" i="2"/>
  <c r="I8682" i="2"/>
  <c r="I8668" i="2"/>
  <c r="F8665" i="2"/>
  <c r="G8665" i="2"/>
  <c r="F8655" i="2"/>
  <c r="G8655" i="2"/>
  <c r="I8651" i="2"/>
  <c r="F8651" i="2"/>
  <c r="G8651" i="2"/>
  <c r="G8626" i="2"/>
  <c r="F8607" i="2"/>
  <c r="G8607" i="2"/>
  <c r="I8607" i="2"/>
  <c r="F8558" i="2"/>
  <c r="G8558" i="2"/>
  <c r="G8563" i="2" s="1"/>
  <c r="I8558" i="2"/>
  <c r="I8542" i="2"/>
  <c r="F8526" i="2"/>
  <c r="G8523" i="2"/>
  <c r="F8523" i="2"/>
  <c r="I8483" i="2"/>
  <c r="F8477" i="2"/>
  <c r="O8477" i="2"/>
  <c r="I8438" i="2"/>
  <c r="F8435" i="2"/>
  <c r="G8435" i="2"/>
  <c r="G8451" i="2" s="1"/>
  <c r="I8406" i="2"/>
  <c r="F8298" i="2"/>
  <c r="G8298" i="2"/>
  <c r="I8264" i="2"/>
  <c r="I8247" i="2"/>
  <c r="O8244" i="2"/>
  <c r="F8244" i="2"/>
  <c r="G8244" i="2"/>
  <c r="O8238" i="2"/>
  <c r="F8238" i="2"/>
  <c r="G8237" i="2"/>
  <c r="F8234" i="2"/>
  <c r="G8234" i="2"/>
  <c r="G8267" i="2" s="1"/>
  <c r="I8234" i="2"/>
  <c r="G8218" i="2"/>
  <c r="F8182" i="2"/>
  <c r="I8176" i="2"/>
  <c r="F8162" i="2"/>
  <c r="G8159" i="2"/>
  <c r="I8145" i="2"/>
  <c r="F8145" i="2"/>
  <c r="G8145" i="2"/>
  <c r="I8125" i="2"/>
  <c r="G8100" i="2"/>
  <c r="F8097" i="2"/>
  <c r="G8097" i="2"/>
  <c r="I8097" i="2"/>
  <c r="O8072" i="2"/>
  <c r="I8052" i="2"/>
  <c r="O8052" i="2"/>
  <c r="G8026" i="2"/>
  <c r="F8023" i="2"/>
  <c r="G8023" i="2"/>
  <c r="I8023" i="2"/>
  <c r="I7927" i="2"/>
  <c r="O7927" i="2"/>
  <c r="G7887" i="2"/>
  <c r="F7869" i="2"/>
  <c r="O7869" i="2"/>
  <c r="G7843" i="2"/>
  <c r="O7843" i="2"/>
  <c r="F7827" i="2"/>
  <c r="G7827" i="2"/>
  <c r="F7826" i="2"/>
  <c r="F7784" i="2"/>
  <c r="G7784" i="2"/>
  <c r="G7785" i="2" s="1"/>
  <c r="O7767" i="2"/>
  <c r="O7745" i="2"/>
  <c r="I7720" i="2"/>
  <c r="F7720" i="2"/>
  <c r="G7720" i="2"/>
  <c r="F7701" i="2"/>
  <c r="G7701" i="2"/>
  <c r="I7701" i="2"/>
  <c r="G7691" i="2"/>
  <c r="O7665" i="2"/>
  <c r="F7634" i="2"/>
  <c r="I7628" i="2"/>
  <c r="F7628" i="2"/>
  <c r="G7628" i="2"/>
  <c r="O7628" i="2"/>
  <c r="F7556" i="2"/>
  <c r="O7556" i="2"/>
  <c r="I7556" i="2"/>
  <c r="F7517" i="2"/>
  <c r="G7517" i="2"/>
  <c r="G7524" i="2" s="1"/>
  <c r="I7474" i="2"/>
  <c r="G7474" i="2"/>
  <c r="I7471" i="2"/>
  <c r="F7471" i="2"/>
  <c r="I7468" i="2"/>
  <c r="F7468" i="2"/>
  <c r="G7468" i="2"/>
  <c r="O7415" i="2"/>
  <c r="F7415" i="2"/>
  <c r="F7386" i="2"/>
  <c r="G7386" i="2"/>
  <c r="I7386" i="2"/>
  <c r="O7386" i="2"/>
  <c r="F7374" i="2"/>
  <c r="G7344" i="2"/>
  <c r="F7344" i="2"/>
  <c r="O7344" i="2"/>
  <c r="O7308" i="2"/>
  <c r="G7206" i="2"/>
  <c r="F7206" i="2"/>
  <c r="O7183" i="2"/>
  <c r="F7183" i="2"/>
  <c r="G7179" i="2"/>
  <c r="G7176" i="2"/>
  <c r="G7131" i="2"/>
  <c r="G7137" i="2" s="1"/>
  <c r="G7095" i="2"/>
  <c r="F7095" i="2"/>
  <c r="G7080" i="2"/>
  <c r="I7044" i="2"/>
  <c r="F7044" i="2"/>
  <c r="F7036" i="2"/>
  <c r="O7036" i="2"/>
  <c r="G6965" i="2"/>
  <c r="I6965" i="2"/>
  <c r="G6962" i="2"/>
  <c r="F6895" i="2"/>
  <c r="G6895" i="2"/>
  <c r="O6895" i="2"/>
  <c r="F6886" i="2"/>
  <c r="O6876" i="2"/>
  <c r="G6876" i="2"/>
  <c r="G6852" i="2"/>
  <c r="I6852" i="2"/>
  <c r="I6849" i="2"/>
  <c r="F6849" i="2"/>
  <c r="G6849" i="2"/>
  <c r="O6849" i="2"/>
  <c r="G6764" i="2"/>
  <c r="F6764" i="2"/>
  <c r="I6628" i="2"/>
  <c r="F6628" i="2"/>
  <c r="O6587" i="2"/>
  <c r="G6559" i="2"/>
  <c r="G6542" i="2"/>
  <c r="G6536" i="2"/>
  <c r="O6425" i="2"/>
  <c r="F6425" i="2"/>
  <c r="I6318" i="2"/>
  <c r="O6318" i="2"/>
  <c r="F6240" i="2"/>
  <c r="I6200" i="2"/>
  <c r="G6200" i="2"/>
  <c r="F6049" i="2"/>
  <c r="G6049" i="2"/>
  <c r="O6049" i="2"/>
  <c r="I6049" i="2"/>
  <c r="F6046" i="2"/>
  <c r="I6044" i="2"/>
  <c r="O6044" i="2"/>
  <c r="F6044" i="2"/>
  <c r="G6044" i="2"/>
  <c r="O5922" i="2"/>
  <c r="G5922" i="2"/>
  <c r="O5916" i="2"/>
  <c r="I5916" i="2"/>
  <c r="F5916" i="2"/>
  <c r="G5916" i="2"/>
  <c r="F5907" i="2"/>
  <c r="G5907" i="2"/>
  <c r="I5907" i="2"/>
  <c r="F5495" i="2"/>
  <c r="I5495" i="2"/>
  <c r="O5476" i="2"/>
  <c r="F5476" i="2"/>
  <c r="G5476" i="2"/>
  <c r="F5370" i="2"/>
  <c r="G5370" i="2"/>
  <c r="I5370" i="2"/>
  <c r="O5370" i="2"/>
  <c r="G5115" i="2"/>
  <c r="O5115" i="2"/>
  <c r="F5115" i="2"/>
  <c r="F4805" i="2"/>
  <c r="G4805" i="2"/>
  <c r="O4805" i="2"/>
  <c r="F8894" i="2"/>
  <c r="G8894" i="2"/>
  <c r="I8894" i="2"/>
  <c r="G8861" i="2"/>
  <c r="I8861" i="2"/>
  <c r="F8838" i="2"/>
  <c r="G8838" i="2"/>
  <c r="F8824" i="2"/>
  <c r="G8824" i="2"/>
  <c r="I8824" i="2"/>
  <c r="F8814" i="2"/>
  <c r="G8814" i="2"/>
  <c r="F8623" i="2"/>
  <c r="G8623" i="2"/>
  <c r="I8623" i="2"/>
  <c r="F8509" i="2"/>
  <c r="G8509" i="2"/>
  <c r="G8533" i="2" s="1"/>
  <c r="G8306" i="2"/>
  <c r="G7969" i="2"/>
  <c r="I7969" i="2"/>
  <c r="G9348" i="2"/>
  <c r="F9331" i="2"/>
  <c r="F9302" i="2"/>
  <c r="F9264" i="2"/>
  <c r="F9257" i="2"/>
  <c r="G9257" i="2"/>
  <c r="F9226" i="2"/>
  <c r="F9219" i="2"/>
  <c r="G9219" i="2"/>
  <c r="G9218" i="2"/>
  <c r="F9214" i="2"/>
  <c r="F9086" i="2"/>
  <c r="G9086" i="2"/>
  <c r="G9040" i="2"/>
  <c r="G9047" i="2" s="1"/>
  <c r="I9040" i="2"/>
  <c r="G9015" i="2"/>
  <c r="F9012" i="2"/>
  <c r="G9012" i="2"/>
  <c r="G9011" i="2"/>
  <c r="G8990" i="2"/>
  <c r="G8998" i="2" s="1"/>
  <c r="I8990" i="2"/>
  <c r="F8962" i="2"/>
  <c r="G8962" i="2"/>
  <c r="F8899" i="2"/>
  <c r="G8899" i="2"/>
  <c r="G8865" i="2"/>
  <c r="F8752" i="2"/>
  <c r="G8752" i="2"/>
  <c r="I8748" i="2"/>
  <c r="F8748" i="2"/>
  <c r="G8748" i="2"/>
  <c r="F8699" i="2"/>
  <c r="G8699" i="2"/>
  <c r="F8689" i="2"/>
  <c r="G8689" i="2"/>
  <c r="F8626" i="2"/>
  <c r="F8591" i="2"/>
  <c r="G8591" i="2"/>
  <c r="I8587" i="2"/>
  <c r="F8587" i="2"/>
  <c r="G8587" i="2"/>
  <c r="O8480" i="2"/>
  <c r="F8480" i="2"/>
  <c r="G8480" i="2"/>
  <c r="I8480" i="2"/>
  <c r="G8470" i="2"/>
  <c r="I8470" i="2"/>
  <c r="F8386" i="2"/>
  <c r="G8386" i="2"/>
  <c r="I8386" i="2"/>
  <c r="F8366" i="2"/>
  <c r="G8366" i="2"/>
  <c r="I8366" i="2"/>
  <c r="G8355" i="2"/>
  <c r="G8336" i="2"/>
  <c r="F8336" i="2"/>
  <c r="I8336" i="2"/>
  <c r="G8327" i="2"/>
  <c r="G8253" i="2"/>
  <c r="F8219" i="2"/>
  <c r="G8219" i="2"/>
  <c r="I8215" i="2"/>
  <c r="F8215" i="2"/>
  <c r="G8215" i="2"/>
  <c r="F8159" i="2"/>
  <c r="F8078" i="2"/>
  <c r="G8078" i="2"/>
  <c r="I8078" i="2"/>
  <c r="F8057" i="2"/>
  <c r="F8055" i="2"/>
  <c r="G8055" i="2"/>
  <c r="I8055" i="2"/>
  <c r="F8026" i="2"/>
  <c r="F7932" i="2"/>
  <c r="F7930" i="2"/>
  <c r="G7930" i="2"/>
  <c r="I7930" i="2"/>
  <c r="F7900" i="2"/>
  <c r="O7824" i="2"/>
  <c r="I7824" i="2"/>
  <c r="F7824" i="2"/>
  <c r="G7824" i="2"/>
  <c r="G7818" i="2"/>
  <c r="G7766" i="2"/>
  <c r="F7741" i="2"/>
  <c r="G7741" i="2"/>
  <c r="F7691" i="2"/>
  <c r="F7689" i="2"/>
  <c r="G7689" i="2"/>
  <c r="G7688" i="2"/>
  <c r="G7498" i="2"/>
  <c r="G7445" i="2"/>
  <c r="F7363" i="2"/>
  <c r="G7363" i="2"/>
  <c r="I7363" i="2"/>
  <c r="I7302" i="2"/>
  <c r="F7302" i="2"/>
  <c r="G7302" i="2"/>
  <c r="F7210" i="2"/>
  <c r="O7210" i="2"/>
  <c r="G7098" i="2"/>
  <c r="O7093" i="2"/>
  <c r="G7093" i="2"/>
  <c r="G7101" i="2" s="1"/>
  <c r="I7093" i="2"/>
  <c r="I7090" i="2"/>
  <c r="O7090" i="2"/>
  <c r="G7059" i="2"/>
  <c r="F7008" i="2"/>
  <c r="O7008" i="2"/>
  <c r="F6962" i="2"/>
  <c r="I6908" i="2"/>
  <c r="G6908" i="2"/>
  <c r="F6908" i="2"/>
  <c r="I6878" i="2"/>
  <c r="F6878" i="2"/>
  <c r="G6878" i="2"/>
  <c r="F6811" i="2"/>
  <c r="G6811" i="2"/>
  <c r="I6811" i="2"/>
  <c r="I6761" i="2"/>
  <c r="G6761" i="2"/>
  <c r="F6761" i="2"/>
  <c r="I6708" i="2"/>
  <c r="G6708" i="2"/>
  <c r="G6696" i="2"/>
  <c r="G6697" i="2" s="1"/>
  <c r="F6696" i="2"/>
  <c r="G6667" i="2"/>
  <c r="I6667" i="2"/>
  <c r="I6662" i="2"/>
  <c r="F6662" i="2"/>
  <c r="G6662" i="2"/>
  <c r="I6625" i="2"/>
  <c r="G6625" i="2"/>
  <c r="G6588" i="2"/>
  <c r="O6546" i="2"/>
  <c r="G6546" i="2"/>
  <c r="G6543" i="2"/>
  <c r="I6543" i="2"/>
  <c r="O6493" i="2"/>
  <c r="F6493" i="2"/>
  <c r="G6493" i="2"/>
  <c r="I6493" i="2"/>
  <c r="O6479" i="2"/>
  <c r="F6479" i="2"/>
  <c r="F6422" i="2"/>
  <c r="G6422" i="2"/>
  <c r="I6422" i="2"/>
  <c r="O6327" i="2"/>
  <c r="I6327" i="2"/>
  <c r="F6327" i="2"/>
  <c r="G6327" i="2"/>
  <c r="F6250" i="2"/>
  <c r="G6250" i="2"/>
  <c r="F6134" i="2"/>
  <c r="O6134" i="2"/>
  <c r="G6134" i="2"/>
  <c r="I6134" i="2"/>
  <c r="F6037" i="2"/>
  <c r="G6037" i="2"/>
  <c r="I6037" i="2"/>
  <c r="I5693" i="2"/>
  <c r="F5693" i="2"/>
  <c r="G5693" i="2"/>
  <c r="O5582" i="2"/>
  <c r="F5582" i="2"/>
  <c r="G5582" i="2"/>
  <c r="I5140" i="2"/>
  <c r="G5140" i="2"/>
  <c r="F5140" i="2"/>
  <c r="G4910" i="2"/>
  <c r="I4910" i="2"/>
  <c r="F4910" i="2"/>
  <c r="O4910" i="2"/>
  <c r="I4739" i="2"/>
  <c r="G4739" i="2"/>
  <c r="F4739" i="2"/>
  <c r="O4739" i="2"/>
  <c r="I4301" i="2"/>
  <c r="G4301" i="2"/>
  <c r="O4301" i="2"/>
  <c r="F4238" i="2"/>
  <c r="G4238" i="2"/>
  <c r="I4238" i="2"/>
  <c r="F3814" i="2"/>
  <c r="G3814" i="2"/>
  <c r="I3814" i="2"/>
  <c r="I2908" i="2"/>
  <c r="F2908" i="2"/>
  <c r="G2908" i="2"/>
  <c r="O2908" i="2"/>
  <c r="O1317" i="2"/>
  <c r="F1317" i="2"/>
  <c r="G1317" i="2"/>
  <c r="G1324" i="2" s="1"/>
  <c r="I1317" i="2"/>
  <c r="F1114" i="2"/>
  <c r="G1114" i="2"/>
  <c r="I1114" i="2"/>
  <c r="O1114" i="2"/>
  <c r="I704" i="2"/>
  <c r="O704" i="2"/>
  <c r="F704" i="2"/>
  <c r="G704" i="2"/>
  <c r="G313" i="2"/>
  <c r="I313" i="2"/>
  <c r="F313" i="2"/>
  <c r="O313" i="2"/>
  <c r="O311" i="2"/>
  <c r="G311" i="2"/>
  <c r="G324" i="2" s="1"/>
  <c r="I311" i="2"/>
  <c r="F311" i="2"/>
  <c r="I33" i="2"/>
  <c r="F33" i="2"/>
  <c r="G33" i="2"/>
  <c r="F7578" i="2"/>
  <c r="G7578" i="2"/>
  <c r="G7602" i="2" s="1"/>
  <c r="I7578" i="2"/>
  <c r="F7535" i="2"/>
  <c r="G7535" i="2"/>
  <c r="G7542" i="2" s="1"/>
  <c r="O7443" i="2"/>
  <c r="F7443" i="2"/>
  <c r="G7313" i="2"/>
  <c r="O7273" i="2"/>
  <c r="I7273" i="2"/>
  <c r="F7227" i="2"/>
  <c r="G7227" i="2"/>
  <c r="I7227" i="2"/>
  <c r="F7211" i="2"/>
  <c r="I7211" i="2"/>
  <c r="I7191" i="2"/>
  <c r="O7191" i="2"/>
  <c r="F7188" i="2"/>
  <c r="G7188" i="2"/>
  <c r="F7184" i="2"/>
  <c r="G7184" i="2"/>
  <c r="I7184" i="2"/>
  <c r="G7009" i="2"/>
  <c r="F7009" i="2"/>
  <c r="F6943" i="2"/>
  <c r="G6943" i="2"/>
  <c r="G6951" i="2" s="1"/>
  <c r="I6943" i="2"/>
  <c r="F6919" i="2"/>
  <c r="G6919" i="2"/>
  <c r="G6832" i="2"/>
  <c r="O6796" i="2"/>
  <c r="I6796" i="2"/>
  <c r="O6524" i="2"/>
  <c r="I6524" i="2"/>
  <c r="O6419" i="2"/>
  <c r="G6419" i="2"/>
  <c r="G6426" i="2" s="1"/>
  <c r="I6419" i="2"/>
  <c r="F6363" i="2"/>
  <c r="O6363" i="2"/>
  <c r="F6323" i="2"/>
  <c r="G6323" i="2"/>
  <c r="I6323" i="2"/>
  <c r="F6280" i="2"/>
  <c r="G6280" i="2"/>
  <c r="I6277" i="2"/>
  <c r="F6277" i="2"/>
  <c r="G6277" i="2"/>
  <c r="I6098" i="2"/>
  <c r="F6098" i="2"/>
  <c r="G6098" i="2"/>
  <c r="O6058" i="2"/>
  <c r="F6058" i="2"/>
  <c r="G6058" i="2"/>
  <c r="O6011" i="2"/>
  <c r="G6011" i="2"/>
  <c r="F6011" i="2"/>
  <c r="F5960" i="2"/>
  <c r="G5960" i="2"/>
  <c r="O5960" i="2"/>
  <c r="I5728" i="2"/>
  <c r="G5728" i="2"/>
  <c r="O5728" i="2"/>
  <c r="O5712" i="2"/>
  <c r="I5712" i="2"/>
  <c r="F5712" i="2"/>
  <c r="G5712" i="2"/>
  <c r="I5696" i="2"/>
  <c r="G5696" i="2"/>
  <c r="F5696" i="2"/>
  <c r="F5605" i="2"/>
  <c r="G5605" i="2"/>
  <c r="G5606" i="2" s="1"/>
  <c r="I5605" i="2"/>
  <c r="I5560" i="2"/>
  <c r="O5560" i="2"/>
  <c r="G5329" i="2"/>
  <c r="F5329" i="2"/>
  <c r="I5296" i="2"/>
  <c r="F5296" i="2"/>
  <c r="G5296" i="2"/>
  <c r="O5296" i="2"/>
  <c r="G5238" i="2"/>
  <c r="I5238" i="2"/>
  <c r="F5238" i="2"/>
  <c r="I5228" i="2"/>
  <c r="O5228" i="2"/>
  <c r="F5228" i="2"/>
  <c r="G5228" i="2"/>
  <c r="G5063" i="2"/>
  <c r="O5063" i="2"/>
  <c r="F5063" i="2"/>
  <c r="I5063" i="2"/>
  <c r="G4886" i="2"/>
  <c r="O4886" i="2"/>
  <c r="F4886" i="2"/>
  <c r="I4886" i="2"/>
  <c r="F4698" i="2"/>
  <c r="G4698" i="2"/>
  <c r="I3133" i="2"/>
  <c r="F3133" i="2"/>
  <c r="G3133" i="2"/>
  <c r="O3133" i="2"/>
  <c r="O5530" i="2"/>
  <c r="G5530" i="2"/>
  <c r="F5530" i="2"/>
  <c r="G5524" i="2"/>
  <c r="F5524" i="2"/>
  <c r="I5524" i="2"/>
  <c r="O5524" i="2"/>
  <c r="F5519" i="2"/>
  <c r="O5519" i="2"/>
  <c r="G5519" i="2"/>
  <c r="I5519" i="2"/>
  <c r="F5377" i="2"/>
  <c r="G5377" i="2"/>
  <c r="O5377" i="2"/>
  <c r="F5302" i="2"/>
  <c r="I5302" i="2"/>
  <c r="O5302" i="2"/>
  <c r="G5111" i="2"/>
  <c r="I5111" i="2"/>
  <c r="O5111" i="2"/>
  <c r="O5081" i="2"/>
  <c r="F5081" i="2"/>
  <c r="G5081" i="2"/>
  <c r="I5081" i="2"/>
  <c r="F4955" i="2"/>
  <c r="G4955" i="2"/>
  <c r="I4935" i="2"/>
  <c r="G4935" i="2"/>
  <c r="F4935" i="2"/>
  <c r="I4836" i="2"/>
  <c r="G4836" i="2"/>
  <c r="F4836" i="2"/>
  <c r="O4836" i="2"/>
  <c r="O4737" i="2"/>
  <c r="F4737" i="2"/>
  <c r="G4737" i="2"/>
  <c r="G4612" i="2"/>
  <c r="O4612" i="2"/>
  <c r="G4475" i="2"/>
  <c r="I4475" i="2"/>
  <c r="F4475" i="2"/>
  <c r="O4475" i="2"/>
  <c r="I4434" i="2"/>
  <c r="F4434" i="2"/>
  <c r="G4434" i="2"/>
  <c r="O4434" i="2"/>
  <c r="O4424" i="2"/>
  <c r="G4424" i="2"/>
  <c r="G4458" i="2" s="1"/>
  <c r="I4424" i="2"/>
  <c r="F4424" i="2"/>
  <c r="G4143" i="2"/>
  <c r="F4143" i="2"/>
  <c r="O4104" i="2"/>
  <c r="G4104" i="2"/>
  <c r="F4104" i="2"/>
  <c r="I4104" i="2"/>
  <c r="F4060" i="2"/>
  <c r="G4060" i="2"/>
  <c r="O4060" i="2"/>
  <c r="I4060" i="2"/>
  <c r="I3979" i="2"/>
  <c r="O3979" i="2"/>
  <c r="F3979" i="2"/>
  <c r="G3979" i="2"/>
  <c r="F3514" i="2"/>
  <c r="G3514" i="2"/>
  <c r="O3514" i="2"/>
  <c r="O8701" i="2"/>
  <c r="O8608" i="2"/>
  <c r="O8544" i="2"/>
  <c r="I7591" i="2"/>
  <c r="G7591" i="2"/>
  <c r="I7579" i="2"/>
  <c r="O7579" i="2"/>
  <c r="G7564" i="2"/>
  <c r="I7480" i="2"/>
  <c r="G7480" i="2"/>
  <c r="I7427" i="2"/>
  <c r="O7427" i="2"/>
  <c r="F7414" i="2"/>
  <c r="O7414" i="2"/>
  <c r="G7393" i="2"/>
  <c r="I7393" i="2"/>
  <c r="I7382" i="2"/>
  <c r="F7382" i="2"/>
  <c r="I7379" i="2"/>
  <c r="F7379" i="2"/>
  <c r="G7350" i="2"/>
  <c r="I7350" i="2"/>
  <c r="F7330" i="2"/>
  <c r="G7330" i="2"/>
  <c r="O7330" i="2"/>
  <c r="G7273" i="2"/>
  <c r="I7256" i="2"/>
  <c r="G7256" i="2"/>
  <c r="O7253" i="2"/>
  <c r="G7237" i="2"/>
  <c r="G7244" i="2" s="1"/>
  <c r="F7237" i="2"/>
  <c r="O7237" i="2"/>
  <c r="G7212" i="2"/>
  <c r="O7212" i="2"/>
  <c r="G7211" i="2"/>
  <c r="O7205" i="2"/>
  <c r="G7191" i="2"/>
  <c r="O7189" i="2"/>
  <c r="F7178" i="2"/>
  <c r="G7178" i="2"/>
  <c r="I7148" i="2"/>
  <c r="G7148" i="2"/>
  <c r="G7150" i="2" s="1"/>
  <c r="G7132" i="2"/>
  <c r="O7132" i="2"/>
  <c r="F7100" i="2"/>
  <c r="I7100" i="2"/>
  <c r="F7076" i="2"/>
  <c r="I7076" i="2"/>
  <c r="G7061" i="2"/>
  <c r="I7061" i="2"/>
  <c r="O7003" i="2"/>
  <c r="O6996" i="2"/>
  <c r="O6979" i="2"/>
  <c r="G6980" i="2"/>
  <c r="I6944" i="2"/>
  <c r="O6944" i="2"/>
  <c r="G6796" i="2"/>
  <c r="F6713" i="2"/>
  <c r="G6713" i="2"/>
  <c r="I6713" i="2"/>
  <c r="I6668" i="2"/>
  <c r="F6668" i="2"/>
  <c r="F6633" i="2"/>
  <c r="G6633" i="2"/>
  <c r="G6635" i="2"/>
  <c r="F6607" i="2"/>
  <c r="G6607" i="2"/>
  <c r="I6544" i="2"/>
  <c r="F6544" i="2"/>
  <c r="G6544" i="2"/>
  <c r="G6524" i="2"/>
  <c r="G6525" i="2" s="1"/>
  <c r="O6509" i="2"/>
  <c r="F6419" i="2"/>
  <c r="O6405" i="2"/>
  <c r="G6376" i="2"/>
  <c r="I6376" i="2"/>
  <c r="I6324" i="2"/>
  <c r="O6324" i="2"/>
  <c r="O6321" i="2"/>
  <c r="F6317" i="2"/>
  <c r="G6317" i="2"/>
  <c r="I6317" i="2"/>
  <c r="F6311" i="2"/>
  <c r="G6311" i="2"/>
  <c r="O6308" i="2"/>
  <c r="F6308" i="2"/>
  <c r="G6308" i="2"/>
  <c r="I6257" i="2"/>
  <c r="F6257" i="2"/>
  <c r="O6245" i="2"/>
  <c r="F6205" i="2"/>
  <c r="G6205" i="2"/>
  <c r="O6205" i="2"/>
  <c r="I6172" i="2"/>
  <c r="F6172" i="2"/>
  <c r="F6113" i="2"/>
  <c r="G6113" i="2"/>
  <c r="I6101" i="2"/>
  <c r="F6101" i="2"/>
  <c r="G6101" i="2"/>
  <c r="O6087" i="2"/>
  <c r="F6087" i="2"/>
  <c r="G6087" i="2"/>
  <c r="G6088" i="2" s="1"/>
  <c r="I6017" i="2"/>
  <c r="G6017" i="2"/>
  <c r="I6009" i="2"/>
  <c r="G6009" i="2"/>
  <c r="F6009" i="2"/>
  <c r="O6009" i="2"/>
  <c r="F5958" i="2"/>
  <c r="I5958" i="2"/>
  <c r="F5923" i="2"/>
  <c r="I5923" i="2"/>
  <c r="G5923" i="2"/>
  <c r="O5789" i="2"/>
  <c r="G5789" i="2"/>
  <c r="F5789" i="2"/>
  <c r="I5789" i="2"/>
  <c r="F5728" i="2"/>
  <c r="G5726" i="2"/>
  <c r="I5726" i="2"/>
  <c r="G5674" i="2"/>
  <c r="G5700" i="2" s="1"/>
  <c r="F5674" i="2"/>
  <c r="F5631" i="2"/>
  <c r="G5631" i="2"/>
  <c r="O5631" i="2"/>
  <c r="I5631" i="2"/>
  <c r="G5560" i="2"/>
  <c r="O5464" i="2"/>
  <c r="I5464" i="2"/>
  <c r="F5464" i="2"/>
  <c r="G5464" i="2"/>
  <c r="F5459" i="2"/>
  <c r="G5459" i="2"/>
  <c r="G5480" i="2" s="1"/>
  <c r="I5459" i="2"/>
  <c r="F5437" i="2"/>
  <c r="O5437" i="2"/>
  <c r="G5437" i="2"/>
  <c r="G5332" i="2"/>
  <c r="O5332" i="2"/>
  <c r="F5332" i="2"/>
  <c r="I5332" i="2"/>
  <c r="O5307" i="2"/>
  <c r="G5307" i="2"/>
  <c r="I5307" i="2"/>
  <c r="I5195" i="2"/>
  <c r="F5195" i="2"/>
  <c r="G5195" i="2"/>
  <c r="O5195" i="2"/>
  <c r="F5184" i="2"/>
  <c r="I5184" i="2"/>
  <c r="I5175" i="2"/>
  <c r="F5175" i="2"/>
  <c r="G5175" i="2"/>
  <c r="F5144" i="2"/>
  <c r="I5144" i="2"/>
  <c r="G5144" i="2"/>
  <c r="I4938" i="2"/>
  <c r="F4938" i="2"/>
  <c r="G4938" i="2"/>
  <c r="G4882" i="2"/>
  <c r="I4882" i="2"/>
  <c r="F4882" i="2"/>
  <c r="O4882" i="2"/>
  <c r="O4867" i="2"/>
  <c r="I4867" i="2"/>
  <c r="F4867" i="2"/>
  <c r="F4757" i="2"/>
  <c r="I4757" i="2"/>
  <c r="F4686" i="2"/>
  <c r="O4686" i="2"/>
  <c r="I4686" i="2"/>
  <c r="G4686" i="2"/>
  <c r="F4604" i="2"/>
  <c r="I4604" i="2"/>
  <c r="F4549" i="2"/>
  <c r="O4549" i="2"/>
  <c r="G4549" i="2"/>
  <c r="G4480" i="2"/>
  <c r="F3946" i="2"/>
  <c r="G3946" i="2"/>
  <c r="I3946" i="2"/>
  <c r="O3946" i="2"/>
  <c r="O3939" i="2"/>
  <c r="F3939" i="2"/>
  <c r="I3939" i="2"/>
  <c r="G3529" i="2"/>
  <c r="O3529" i="2"/>
  <c r="G3501" i="2"/>
  <c r="F3501" i="2"/>
  <c r="G3091" i="2"/>
  <c r="F3091" i="2"/>
  <c r="I3091" i="2"/>
  <c r="O3091" i="2"/>
  <c r="O8759" i="2"/>
  <c r="O8221" i="2"/>
  <c r="O8178" i="2"/>
  <c r="O8056" i="2"/>
  <c r="O8042" i="2"/>
  <c r="O8024" i="2"/>
  <c r="O7997" i="2"/>
  <c r="F7954" i="2"/>
  <c r="G7954" i="2"/>
  <c r="O7931" i="2"/>
  <c r="O7916" i="2"/>
  <c r="O7872" i="2"/>
  <c r="O7846" i="2"/>
  <c r="F7842" i="2"/>
  <c r="I7842" i="2"/>
  <c r="O7799" i="2"/>
  <c r="O7773" i="2"/>
  <c r="F7735" i="2"/>
  <c r="G7735" i="2"/>
  <c r="I7697" i="2"/>
  <c r="F7697" i="2"/>
  <c r="F7690" i="2"/>
  <c r="G7690" i="2"/>
  <c r="O7690" i="2"/>
  <c r="F7645" i="2"/>
  <c r="G7645" i="2"/>
  <c r="F7632" i="2"/>
  <c r="O7600" i="2"/>
  <c r="G7595" i="2"/>
  <c r="F7582" i="2"/>
  <c r="F7564" i="2"/>
  <c r="O7562" i="2"/>
  <c r="G7561" i="2"/>
  <c r="I7536" i="2"/>
  <c r="G7536" i="2"/>
  <c r="G7483" i="2"/>
  <c r="G7443" i="2"/>
  <c r="F7430" i="2"/>
  <c r="O7391" i="2"/>
  <c r="O7376" i="2"/>
  <c r="G7333" i="2"/>
  <c r="F7273" i="2"/>
  <c r="F7270" i="2"/>
  <c r="G7270" i="2"/>
  <c r="I7259" i="2"/>
  <c r="F7259" i="2"/>
  <c r="G7259" i="2"/>
  <c r="F7191" i="2"/>
  <c r="O7175" i="2"/>
  <c r="F7175" i="2"/>
  <c r="G7161" i="2"/>
  <c r="O7113" i="2"/>
  <c r="G7113" i="2"/>
  <c r="G7020" i="2"/>
  <c r="O7018" i="2"/>
  <c r="F7014" i="2"/>
  <c r="I7014" i="2"/>
  <c r="G6963" i="2"/>
  <c r="I6960" i="2"/>
  <c r="F6960" i="2"/>
  <c r="G6960" i="2"/>
  <c r="O6917" i="2"/>
  <c r="I6884" i="2"/>
  <c r="O6884" i="2"/>
  <c r="O6875" i="2"/>
  <c r="O6831" i="2"/>
  <c r="F6827" i="2"/>
  <c r="I6827" i="2"/>
  <c r="I6800" i="2"/>
  <c r="O6800" i="2"/>
  <c r="F6796" i="2"/>
  <c r="O6748" i="2"/>
  <c r="G6735" i="2"/>
  <c r="F6735" i="2"/>
  <c r="O6627" i="2"/>
  <c r="F6623" i="2"/>
  <c r="G6623" i="2"/>
  <c r="F6573" i="2"/>
  <c r="O6573" i="2"/>
  <c r="I6573" i="2"/>
  <c r="F6548" i="2"/>
  <c r="G6548" i="2"/>
  <c r="F6540" i="2"/>
  <c r="I6538" i="2"/>
  <c r="O6538" i="2"/>
  <c r="F6524" i="2"/>
  <c r="G6512" i="2"/>
  <c r="G6514" i="2" s="1"/>
  <c r="F6512" i="2"/>
  <c r="I6454" i="2"/>
  <c r="F6454" i="2"/>
  <c r="O6408" i="2"/>
  <c r="G6404" i="2"/>
  <c r="G6410" i="2" s="1"/>
  <c r="G6363" i="2"/>
  <c r="G6339" i="2"/>
  <c r="G6340" i="2" s="1"/>
  <c r="I6339" i="2"/>
  <c r="F6339" i="2"/>
  <c r="O6315" i="2"/>
  <c r="G6296" i="2"/>
  <c r="O6296" i="2"/>
  <c r="F6296" i="2"/>
  <c r="G6220" i="2"/>
  <c r="I6169" i="2"/>
  <c r="G6169" i="2"/>
  <c r="F6169" i="2"/>
  <c r="G6020" i="2"/>
  <c r="I6020" i="2"/>
  <c r="F5942" i="2"/>
  <c r="O5942" i="2"/>
  <c r="G5942" i="2"/>
  <c r="O5843" i="2"/>
  <c r="G5837" i="2"/>
  <c r="I5837" i="2"/>
  <c r="I5826" i="2"/>
  <c r="F5826" i="2"/>
  <c r="F5792" i="2"/>
  <c r="G5792" i="2"/>
  <c r="O5792" i="2"/>
  <c r="I5792" i="2"/>
  <c r="F5678" i="2"/>
  <c r="G5678" i="2"/>
  <c r="G5668" i="2"/>
  <c r="F5668" i="2"/>
  <c r="I5668" i="2"/>
  <c r="O5668" i="2"/>
  <c r="I5575" i="2"/>
  <c r="F5575" i="2"/>
  <c r="O5572" i="2"/>
  <c r="F5569" i="2"/>
  <c r="I5569" i="2"/>
  <c r="F5560" i="2"/>
  <c r="I5530" i="2"/>
  <c r="F5467" i="2"/>
  <c r="G5467" i="2"/>
  <c r="I5467" i="2"/>
  <c r="F5383" i="2"/>
  <c r="G5383" i="2"/>
  <c r="O5383" i="2"/>
  <c r="I5377" i="2"/>
  <c r="F5366" i="2"/>
  <c r="G5366" i="2"/>
  <c r="I5366" i="2"/>
  <c r="F5360" i="2"/>
  <c r="G5360" i="2"/>
  <c r="I5360" i="2"/>
  <c r="F5278" i="2"/>
  <c r="G5278" i="2"/>
  <c r="I5278" i="2"/>
  <c r="O5278" i="2"/>
  <c r="I5155" i="2"/>
  <c r="F5155" i="2"/>
  <c r="G5155" i="2"/>
  <c r="O5155" i="2"/>
  <c r="G4990" i="2"/>
  <c r="F4990" i="2"/>
  <c r="F4968" i="2"/>
  <c r="G4968" i="2"/>
  <c r="I4968" i="2"/>
  <c r="I4955" i="2"/>
  <c r="F4864" i="2"/>
  <c r="G4864" i="2"/>
  <c r="I4864" i="2"/>
  <c r="I4839" i="2"/>
  <c r="F4839" i="2"/>
  <c r="G4839" i="2"/>
  <c r="G4767" i="2"/>
  <c r="I4767" i="2"/>
  <c r="F4762" i="2"/>
  <c r="G4762" i="2"/>
  <c r="I4762" i="2"/>
  <c r="I4737" i="2"/>
  <c r="G4726" i="2"/>
  <c r="I4726" i="2"/>
  <c r="O4726" i="2"/>
  <c r="F4726" i="2"/>
  <c r="I4691" i="2"/>
  <c r="O4691" i="2"/>
  <c r="F4691" i="2"/>
  <c r="G4691" i="2"/>
  <c r="I4612" i="2"/>
  <c r="O4607" i="2"/>
  <c r="G4607" i="2"/>
  <c r="I4607" i="2"/>
  <c r="O4531" i="2"/>
  <c r="I4531" i="2"/>
  <c r="G4531" i="2"/>
  <c r="F4531" i="2"/>
  <c r="I4143" i="2"/>
  <c r="G4024" i="2"/>
  <c r="F4024" i="2"/>
  <c r="I4024" i="2"/>
  <c r="G3843" i="2"/>
  <c r="I3843" i="2"/>
  <c r="F3843" i="2"/>
  <c r="O3843" i="2"/>
  <c r="I3514" i="2"/>
  <c r="I3435" i="2"/>
  <c r="O3435" i="2"/>
  <c r="G3435" i="2"/>
  <c r="F3435" i="2"/>
  <c r="O8821" i="2"/>
  <c r="O8816" i="2"/>
  <c r="O8530" i="2"/>
  <c r="I8529" i="2"/>
  <c r="O8511" i="2"/>
  <c r="O8506" i="2"/>
  <c r="I8505" i="2"/>
  <c r="I8465" i="2"/>
  <c r="O8408" i="2"/>
  <c r="I8407" i="2"/>
  <c r="I8387" i="2"/>
  <c r="I8323" i="2"/>
  <c r="O8305" i="2"/>
  <c r="O8300" i="2"/>
  <c r="I8299" i="2"/>
  <c r="O8281" i="2"/>
  <c r="O8276" i="2"/>
  <c r="O8241" i="2"/>
  <c r="O8198" i="2"/>
  <c r="O8138" i="2"/>
  <c r="O8113" i="2"/>
  <c r="I8112" i="2"/>
  <c r="O8075" i="2"/>
  <c r="O8070" i="2"/>
  <c r="I8069" i="2"/>
  <c r="O8002" i="2"/>
  <c r="I8001" i="2"/>
  <c r="I7983" i="2"/>
  <c r="O7970" i="2"/>
  <c r="I7906" i="2"/>
  <c r="O7903" i="2"/>
  <c r="I7898" i="2"/>
  <c r="I7868" i="2"/>
  <c r="I7849" i="2"/>
  <c r="F7821" i="2"/>
  <c r="G7821" i="2"/>
  <c r="O7795" i="2"/>
  <c r="O7748" i="2"/>
  <c r="F7702" i="2"/>
  <c r="G7702" i="2"/>
  <c r="O7668" i="2"/>
  <c r="I7667" i="2"/>
  <c r="O7650" i="2"/>
  <c r="O7617" i="2"/>
  <c r="I7612" i="2"/>
  <c r="F7596" i="2"/>
  <c r="G7596" i="2"/>
  <c r="I7596" i="2"/>
  <c r="F7561" i="2"/>
  <c r="O7558" i="2"/>
  <c r="F7519" i="2"/>
  <c r="O7519" i="2"/>
  <c r="I7501" i="2"/>
  <c r="F7456" i="2"/>
  <c r="G7456" i="2"/>
  <c r="I7431" i="2"/>
  <c r="F7431" i="2"/>
  <c r="G7431" i="2"/>
  <c r="I7414" i="2"/>
  <c r="O7324" i="2"/>
  <c r="O7267" i="2"/>
  <c r="I7267" i="2"/>
  <c r="F7162" i="2"/>
  <c r="I7162" i="2"/>
  <c r="O7130" i="2"/>
  <c r="I6992" i="2"/>
  <c r="F6992" i="2"/>
  <c r="I6920" i="2"/>
  <c r="F6920" i="2"/>
  <c r="O6914" i="2"/>
  <c r="O6898" i="2"/>
  <c r="G6898" i="2"/>
  <c r="O6861" i="2"/>
  <c r="O6812" i="2"/>
  <c r="O6791" i="2"/>
  <c r="O6779" i="2"/>
  <c r="G6729" i="2"/>
  <c r="I6729" i="2"/>
  <c r="O6634" i="2"/>
  <c r="O6611" i="2"/>
  <c r="F6611" i="2"/>
  <c r="I6611" i="2"/>
  <c r="O6494" i="2"/>
  <c r="I6448" i="2"/>
  <c r="F6448" i="2"/>
  <c r="F6404" i="2"/>
  <c r="F6361" i="2"/>
  <c r="G6361" i="2"/>
  <c r="G6379" i="2" s="1"/>
  <c r="O6276" i="2"/>
  <c r="F6276" i="2"/>
  <c r="G6276" i="2"/>
  <c r="F6273" i="2"/>
  <c r="O6273" i="2"/>
  <c r="O6203" i="2"/>
  <c r="F6203" i="2"/>
  <c r="I6151" i="2"/>
  <c r="G6151" i="2"/>
  <c r="G6141" i="2"/>
  <c r="F6141" i="2"/>
  <c r="O6050" i="2"/>
  <c r="O6047" i="2"/>
  <c r="F6007" i="2"/>
  <c r="G6007" i="2"/>
  <c r="O6007" i="2"/>
  <c r="F5978" i="2"/>
  <c r="G5978" i="2"/>
  <c r="I5978" i="2"/>
  <c r="I5956" i="2"/>
  <c r="G5956" i="2"/>
  <c r="O5956" i="2"/>
  <c r="I5950" i="2"/>
  <c r="G5950" i="2"/>
  <c r="I5876" i="2"/>
  <c r="O5876" i="2"/>
  <c r="F5810" i="2"/>
  <c r="G5810" i="2"/>
  <c r="I5810" i="2"/>
  <c r="G5686" i="2"/>
  <c r="F5686" i="2"/>
  <c r="I5686" i="2"/>
  <c r="O5686" i="2"/>
  <c r="O5647" i="2"/>
  <c r="I5647" i="2"/>
  <c r="F5647" i="2"/>
  <c r="G5647" i="2"/>
  <c r="I5403" i="2"/>
  <c r="G5403" i="2"/>
  <c r="F5403" i="2"/>
  <c r="O5403" i="2"/>
  <c r="G5302" i="2"/>
  <c r="F5161" i="2"/>
  <c r="I5161" i="2"/>
  <c r="G5161" i="2"/>
  <c r="F5111" i="2"/>
  <c r="G5109" i="2"/>
  <c r="G5120" i="2" s="1"/>
  <c r="I5109" i="2"/>
  <c r="I5089" i="2"/>
  <c r="O5089" i="2"/>
  <c r="G5089" i="2"/>
  <c r="F5089" i="2"/>
  <c r="F4943" i="2"/>
  <c r="G4943" i="2"/>
  <c r="O4943" i="2"/>
  <c r="I4943" i="2"/>
  <c r="F4844" i="2"/>
  <c r="G4844" i="2"/>
  <c r="G4850" i="2" s="1"/>
  <c r="O4844" i="2"/>
  <c r="I4844" i="2"/>
  <c r="O4773" i="2"/>
  <c r="F4773" i="2"/>
  <c r="G4770" i="2"/>
  <c r="I4770" i="2"/>
  <c r="O4713" i="2"/>
  <c r="G4713" i="2"/>
  <c r="F4713" i="2"/>
  <c r="I4713" i="2"/>
  <c r="O4568" i="2"/>
  <c r="F4568" i="2"/>
  <c r="G4568" i="2"/>
  <c r="G4239" i="2"/>
  <c r="F4239" i="2"/>
  <c r="I4239" i="2"/>
  <c r="O4239" i="2"/>
  <c r="F3845" i="2"/>
  <c r="G3845" i="2"/>
  <c r="I3845" i="2"/>
  <c r="O3845" i="2"/>
  <c r="G3541" i="2"/>
  <c r="F3541" i="2"/>
  <c r="I3541" i="2"/>
  <c r="O3541" i="2"/>
  <c r="O3498" i="2"/>
  <c r="G3498" i="2"/>
  <c r="I3498" i="2"/>
  <c r="F3498" i="2"/>
  <c r="G8064" i="2"/>
  <c r="F8029" i="2"/>
  <c r="G8029" i="2"/>
  <c r="G7949" i="2"/>
  <c r="G7769" i="2"/>
  <c r="I7769" i="2"/>
  <c r="O7732" i="2"/>
  <c r="G7732" i="2"/>
  <c r="G7756" i="2" s="1"/>
  <c r="F7591" i="2"/>
  <c r="G7583" i="2"/>
  <c r="G7579" i="2"/>
  <c r="F7541" i="2"/>
  <c r="G7541" i="2"/>
  <c r="I7541" i="2"/>
  <c r="F7480" i="2"/>
  <c r="G7473" i="2"/>
  <c r="F7473" i="2"/>
  <c r="I7452" i="2"/>
  <c r="G7452" i="2"/>
  <c r="G7447" i="2"/>
  <c r="G7427" i="2"/>
  <c r="F7393" i="2"/>
  <c r="G7387" i="2"/>
  <c r="F7387" i="2"/>
  <c r="G7382" i="2"/>
  <c r="G7379" i="2"/>
  <c r="F7350" i="2"/>
  <c r="I7300" i="2"/>
  <c r="G7300" i="2"/>
  <c r="O7193" i="2"/>
  <c r="I7193" i="2"/>
  <c r="I7117" i="2"/>
  <c r="G7117" i="2"/>
  <c r="O7117" i="2"/>
  <c r="F7110" i="2"/>
  <c r="G7110" i="2"/>
  <c r="O7110" i="2"/>
  <c r="O6977" i="2"/>
  <c r="G6977" i="2"/>
  <c r="F6964" i="2"/>
  <c r="G6964" i="2"/>
  <c r="I6964" i="2"/>
  <c r="F6907" i="2"/>
  <c r="G6907" i="2"/>
  <c r="O6892" i="2"/>
  <c r="I6892" i="2"/>
  <c r="I6846" i="2"/>
  <c r="G6846" i="2"/>
  <c r="I6794" i="2"/>
  <c r="F6794" i="2"/>
  <c r="G6794" i="2"/>
  <c r="G6801" i="2" s="1"/>
  <c r="O6733" i="2"/>
  <c r="G6733" i="2"/>
  <c r="G6723" i="2"/>
  <c r="I6723" i="2"/>
  <c r="O6723" i="2"/>
  <c r="F6707" i="2"/>
  <c r="G6707" i="2"/>
  <c r="F6666" i="2"/>
  <c r="O6666" i="2"/>
  <c r="I6646" i="2"/>
  <c r="F6646" i="2"/>
  <c r="I6392" i="2"/>
  <c r="F6392" i="2"/>
  <c r="I6377" i="2"/>
  <c r="O6377" i="2"/>
  <c r="G6370" i="2"/>
  <c r="I6370" i="2"/>
  <c r="G6364" i="2"/>
  <c r="F6364" i="2"/>
  <c r="F6279" i="2"/>
  <c r="O6279" i="2"/>
  <c r="O6139" i="2"/>
  <c r="F6139" i="2"/>
  <c r="G6135" i="2"/>
  <c r="F6135" i="2"/>
  <c r="F6132" i="2"/>
  <c r="G6132" i="2"/>
  <c r="O6117" i="2"/>
  <c r="F6117" i="2"/>
  <c r="G6117" i="2"/>
  <c r="I6041" i="2"/>
  <c r="F6041" i="2"/>
  <c r="F5856" i="2"/>
  <c r="G5856" i="2"/>
  <c r="G5857" i="2" s="1"/>
  <c r="I5856" i="2"/>
  <c r="G5840" i="2"/>
  <c r="F5840" i="2"/>
  <c r="O5840" i="2"/>
  <c r="G5832" i="2"/>
  <c r="F5832" i="2"/>
  <c r="F5732" i="2"/>
  <c r="G5732" i="2"/>
  <c r="I5732" i="2"/>
  <c r="O5724" i="2"/>
  <c r="G5724" i="2"/>
  <c r="F5724" i="2"/>
  <c r="I5724" i="2"/>
  <c r="F5689" i="2"/>
  <c r="I5689" i="2"/>
  <c r="G5652" i="2"/>
  <c r="F5587" i="2"/>
  <c r="G5587" i="2"/>
  <c r="I5587" i="2"/>
  <c r="O5587" i="2"/>
  <c r="I5578" i="2"/>
  <c r="F5578" i="2"/>
  <c r="G5578" i="2"/>
  <c r="O5295" i="2"/>
  <c r="F5295" i="2"/>
  <c r="I5295" i="2"/>
  <c r="G5295" i="2"/>
  <c r="F5227" i="2"/>
  <c r="G5227" i="2"/>
  <c r="I5227" i="2"/>
  <c r="O5227" i="2"/>
  <c r="O5034" i="2"/>
  <c r="I5034" i="2"/>
  <c r="F5034" i="2"/>
  <c r="G5034" i="2"/>
  <c r="I4987" i="2"/>
  <c r="F4987" i="2"/>
  <c r="G4987" i="2"/>
  <c r="O4987" i="2"/>
  <c r="G4862" i="2"/>
  <c r="G4869" i="2" s="1"/>
  <c r="F4862" i="2"/>
  <c r="I4862" i="2"/>
  <c r="O4862" i="2"/>
  <c r="G4791" i="2"/>
  <c r="I4791" i="2"/>
  <c r="F4791" i="2"/>
  <c r="O4791" i="2"/>
  <c r="F4740" i="2"/>
  <c r="G4740" i="2"/>
  <c r="O4740" i="2"/>
  <c r="I4740" i="2"/>
  <c r="I4643" i="2"/>
  <c r="G4643" i="2"/>
  <c r="O4643" i="2"/>
  <c r="F4626" i="2"/>
  <c r="I4626" i="2"/>
  <c r="G4626" i="2"/>
  <c r="F4612" i="2"/>
  <c r="G4309" i="2"/>
  <c r="O4309" i="2"/>
  <c r="G4289" i="2"/>
  <c r="I4289" i="2"/>
  <c r="F4289" i="2"/>
  <c r="F4273" i="2"/>
  <c r="G4273" i="2"/>
  <c r="I4273" i="2"/>
  <c r="O4273" i="2"/>
  <c r="F4271" i="2"/>
  <c r="G4271" i="2"/>
  <c r="I4271" i="2"/>
  <c r="O4271" i="2"/>
  <c r="I3961" i="2"/>
  <c r="O3961" i="2"/>
  <c r="F3961" i="2"/>
  <c r="G3961" i="2"/>
  <c r="F3763" i="2"/>
  <c r="G3763" i="2"/>
  <c r="I3763" i="2"/>
  <c r="O3763" i="2"/>
  <c r="F3475" i="2"/>
  <c r="G3475" i="2"/>
  <c r="O3475" i="2"/>
  <c r="I3475" i="2"/>
  <c r="G2800" i="2"/>
  <c r="O2800" i="2"/>
  <c r="F2800" i="2"/>
  <c r="O2776" i="2"/>
  <c r="F2776" i="2"/>
  <c r="G2776" i="2"/>
  <c r="I5890" i="2"/>
  <c r="G5890" i="2"/>
  <c r="G5775" i="2"/>
  <c r="O5775" i="2"/>
  <c r="F5775" i="2"/>
  <c r="O5736" i="2"/>
  <c r="F5736" i="2"/>
  <c r="G5736" i="2"/>
  <c r="O5730" i="2"/>
  <c r="G5730" i="2"/>
  <c r="I5730" i="2"/>
  <c r="F5719" i="2"/>
  <c r="G5719" i="2"/>
  <c r="I5719" i="2"/>
  <c r="F5650" i="2"/>
  <c r="G5650" i="2"/>
  <c r="I5650" i="2"/>
  <c r="O5650" i="2"/>
  <c r="O5586" i="2"/>
  <c r="G5586" i="2"/>
  <c r="I5474" i="2"/>
  <c r="F5474" i="2"/>
  <c r="G5474" i="2"/>
  <c r="O5474" i="2"/>
  <c r="I5460" i="2"/>
  <c r="F5460" i="2"/>
  <c r="G5460" i="2"/>
  <c r="F5420" i="2"/>
  <c r="G5420" i="2"/>
  <c r="I5420" i="2"/>
  <c r="I5276" i="2"/>
  <c r="G5276" i="2"/>
  <c r="O5276" i="2"/>
  <c r="I5244" i="2"/>
  <c r="F5244" i="2"/>
  <c r="G5244" i="2"/>
  <c r="F5185" i="2"/>
  <c r="G5185" i="2"/>
  <c r="I5185" i="2"/>
  <c r="G5092" i="2"/>
  <c r="O5092" i="2"/>
  <c r="F5092" i="2"/>
  <c r="F5087" i="2"/>
  <c r="G5087" i="2"/>
  <c r="I5087" i="2"/>
  <c r="O5087" i="2"/>
  <c r="O5028" i="2"/>
  <c r="F5028" i="2"/>
  <c r="G5028" i="2"/>
  <c r="I5028" i="2"/>
  <c r="G5006" i="2"/>
  <c r="O5006" i="2"/>
  <c r="F5006" i="2"/>
  <c r="I4815" i="2"/>
  <c r="G4815" i="2"/>
  <c r="F4763" i="2"/>
  <c r="I4763" i="2"/>
  <c r="O4763" i="2"/>
  <c r="I4688" i="2"/>
  <c r="F4688" i="2"/>
  <c r="G4688" i="2"/>
  <c r="O4574" i="2"/>
  <c r="F4574" i="2"/>
  <c r="G4574" i="2"/>
  <c r="I4547" i="2"/>
  <c r="O4547" i="2"/>
  <c r="F4547" i="2"/>
  <c r="G4547" i="2"/>
  <c r="I4529" i="2"/>
  <c r="O4529" i="2"/>
  <c r="O4448" i="2"/>
  <c r="F4448" i="2"/>
  <c r="G4448" i="2"/>
  <c r="I4322" i="2"/>
  <c r="F4322" i="2"/>
  <c r="G4322" i="2"/>
  <c r="O4264" i="2"/>
  <c r="G4264" i="2"/>
  <c r="I4264" i="2"/>
  <c r="F4261" i="2"/>
  <c r="G4261" i="2"/>
  <c r="O4261" i="2"/>
  <c r="I4211" i="2"/>
  <c r="F4211" i="2"/>
  <c r="G4211" i="2"/>
  <c r="O4211" i="2"/>
  <c r="G4147" i="2"/>
  <c r="F4147" i="2"/>
  <c r="I4147" i="2"/>
  <c r="O4147" i="2"/>
  <c r="G3966" i="2"/>
  <c r="F3966" i="2"/>
  <c r="I3966" i="2"/>
  <c r="F3190" i="2"/>
  <c r="O3190" i="2"/>
  <c r="I3190" i="2"/>
  <c r="F2907" i="2"/>
  <c r="G2907" i="2"/>
  <c r="I2907" i="2"/>
  <c r="O2907" i="2"/>
  <c r="F2811" i="2"/>
  <c r="I2811" i="2"/>
  <c r="G2811" i="2"/>
  <c r="O2811" i="2"/>
  <c r="O2808" i="2"/>
  <c r="I2808" i="2"/>
  <c r="F2808" i="2"/>
  <c r="G2808" i="2"/>
  <c r="I2800" i="2"/>
  <c r="I2776" i="2"/>
  <c r="O1178" i="2"/>
  <c r="G1178" i="2"/>
  <c r="I1178" i="2"/>
  <c r="F1178" i="2"/>
  <c r="G1162" i="2"/>
  <c r="I1162" i="2"/>
  <c r="F1162" i="2"/>
  <c r="O1162" i="2"/>
  <c r="F7651" i="2"/>
  <c r="G7651" i="2"/>
  <c r="F7633" i="2"/>
  <c r="G7633" i="2"/>
  <c r="F7457" i="2"/>
  <c r="I7457" i="2"/>
  <c r="F7373" i="2"/>
  <c r="G7373" i="2"/>
  <c r="O7224" i="2"/>
  <c r="G7224" i="2"/>
  <c r="I7038" i="2"/>
  <c r="O7038" i="2"/>
  <c r="O6464" i="2"/>
  <c r="I6312" i="2"/>
  <c r="F6312" i="2"/>
  <c r="G6312" i="2"/>
  <c r="O6259" i="2"/>
  <c r="O6256" i="2"/>
  <c r="O6167" i="2"/>
  <c r="O6144" i="2"/>
  <c r="O6100" i="2"/>
  <c r="F6097" i="2"/>
  <c r="G6097" i="2"/>
  <c r="G6103" i="2" s="1"/>
  <c r="I6062" i="2"/>
  <c r="O6062" i="2"/>
  <c r="F6055" i="2"/>
  <c r="G6055" i="2"/>
  <c r="O6025" i="2"/>
  <c r="I5914" i="2"/>
  <c r="G5914" i="2"/>
  <c r="G5911" i="2"/>
  <c r="I5911" i="2"/>
  <c r="F5888" i="2"/>
  <c r="G5888" i="2"/>
  <c r="O5888" i="2"/>
  <c r="O5870" i="2"/>
  <c r="G5763" i="2"/>
  <c r="F5763" i="2"/>
  <c r="F5739" i="2"/>
  <c r="G5739" i="2"/>
  <c r="I5699" i="2"/>
  <c r="F5699" i="2"/>
  <c r="F5679" i="2"/>
  <c r="I5679" i="2"/>
  <c r="G5679" i="2"/>
  <c r="O5679" i="2"/>
  <c r="O5642" i="2"/>
  <c r="O5568" i="2"/>
  <c r="F5568" i="2"/>
  <c r="F5557" i="2"/>
  <c r="O5557" i="2"/>
  <c r="F5479" i="2"/>
  <c r="G5479" i="2"/>
  <c r="G5373" i="2"/>
  <c r="I5373" i="2"/>
  <c r="I5358" i="2"/>
  <c r="F5358" i="2"/>
  <c r="F5330" i="2"/>
  <c r="G5330" i="2"/>
  <c r="G5334" i="2" s="1"/>
  <c r="I5317" i="2"/>
  <c r="F5317" i="2"/>
  <c r="G5317" i="2"/>
  <c r="I5270" i="2"/>
  <c r="G5270" i="2"/>
  <c r="F5270" i="2"/>
  <c r="I5208" i="2"/>
  <c r="F5208" i="2"/>
  <c r="G5208" i="2"/>
  <c r="F5203" i="2"/>
  <c r="I5203" i="2"/>
  <c r="O5203" i="2"/>
  <c r="I5118" i="2"/>
  <c r="F5118" i="2"/>
  <c r="O5064" i="2"/>
  <c r="G5009" i="2"/>
  <c r="I5009" i="2"/>
  <c r="I4978" i="2"/>
  <c r="F4978" i="2"/>
  <c r="I4969" i="2"/>
  <c r="F4969" i="2"/>
  <c r="G4969" i="2"/>
  <c r="O4969" i="2"/>
  <c r="I4941" i="2"/>
  <c r="F4941" i="2"/>
  <c r="G4941" i="2"/>
  <c r="O4941" i="2"/>
  <c r="I4918" i="2"/>
  <c r="F4918" i="2"/>
  <c r="O4908" i="2"/>
  <c r="G4908" i="2"/>
  <c r="I4908" i="2"/>
  <c r="F4908" i="2"/>
  <c r="I4812" i="2"/>
  <c r="G4812" i="2"/>
  <c r="F4684" i="2"/>
  <c r="G4684" i="2"/>
  <c r="O4684" i="2"/>
  <c r="I4684" i="2"/>
  <c r="F4521" i="2"/>
  <c r="G4521" i="2"/>
  <c r="I4521" i="2"/>
  <c r="I4438" i="2"/>
  <c r="G4438" i="2"/>
  <c r="G4408" i="2"/>
  <c r="I4408" i="2"/>
  <c r="F4408" i="2"/>
  <c r="G4325" i="2"/>
  <c r="I4325" i="2"/>
  <c r="F4325" i="2"/>
  <c r="F4267" i="2"/>
  <c r="G4267" i="2"/>
  <c r="I4267" i="2"/>
  <c r="G4064" i="2"/>
  <c r="F4064" i="2"/>
  <c r="I4064" i="2"/>
  <c r="O4064" i="2"/>
  <c r="I4001" i="2"/>
  <c r="F4001" i="2"/>
  <c r="G4001" i="2"/>
  <c r="F3884" i="2"/>
  <c r="G3884" i="2"/>
  <c r="I3884" i="2"/>
  <c r="F3384" i="2"/>
  <c r="O3384" i="2"/>
  <c r="I3384" i="2"/>
  <c r="I3360" i="2"/>
  <c r="O3360" i="2"/>
  <c r="F3360" i="2"/>
  <c r="F3344" i="2"/>
  <c r="G3344" i="2"/>
  <c r="I3344" i="2"/>
  <c r="O3344" i="2"/>
  <c r="F3244" i="2"/>
  <c r="G3244" i="2"/>
  <c r="I3244" i="2"/>
  <c r="I3231" i="2"/>
  <c r="O3231" i="2"/>
  <c r="F3231" i="2"/>
  <c r="G3231" i="2"/>
  <c r="I2971" i="2"/>
  <c r="F2971" i="2"/>
  <c r="G2971" i="2"/>
  <c r="G6481" i="2"/>
  <c r="F6481" i="2"/>
  <c r="F6453" i="2"/>
  <c r="G6453" i="2"/>
  <c r="F6446" i="2"/>
  <c r="G6446" i="2"/>
  <c r="I6423" i="2"/>
  <c r="G6423" i="2"/>
  <c r="G6407" i="2"/>
  <c r="O6407" i="2"/>
  <c r="I6365" i="2"/>
  <c r="F6365" i="2"/>
  <c r="F6281" i="2"/>
  <c r="G6281" i="2"/>
  <c r="G6252" i="2"/>
  <c r="I6252" i="2"/>
  <c r="G6175" i="2"/>
  <c r="F6140" i="2"/>
  <c r="I6140" i="2"/>
  <c r="O5982" i="2"/>
  <c r="I5982" i="2"/>
  <c r="O5979" i="2"/>
  <c r="O5947" i="2"/>
  <c r="I5926" i="2"/>
  <c r="G5926" i="2"/>
  <c r="O5894" i="2"/>
  <c r="G5867" i="2"/>
  <c r="I5867" i="2"/>
  <c r="F5867" i="2"/>
  <c r="O5867" i="2"/>
  <c r="O5767" i="2"/>
  <c r="F5767" i="2"/>
  <c r="I5645" i="2"/>
  <c r="F5645" i="2"/>
  <c r="O5494" i="2"/>
  <c r="G5438" i="2"/>
  <c r="F5438" i="2"/>
  <c r="G5379" i="2"/>
  <c r="I5379" i="2"/>
  <c r="O5379" i="2"/>
  <c r="F5298" i="2"/>
  <c r="G5298" i="2"/>
  <c r="I5298" i="2"/>
  <c r="F5239" i="2"/>
  <c r="G5239" i="2"/>
  <c r="O5239" i="2"/>
  <c r="I5095" i="2"/>
  <c r="G5095" i="2"/>
  <c r="I5061" i="2"/>
  <c r="F5061" i="2"/>
  <c r="G5061" i="2"/>
  <c r="O5061" i="2"/>
  <c r="F5031" i="2"/>
  <c r="G5031" i="2"/>
  <c r="I5031" i="2"/>
  <c r="F5023" i="2"/>
  <c r="G5023" i="2"/>
  <c r="G5044" i="2" s="1"/>
  <c r="G4946" i="2"/>
  <c r="I4946" i="2"/>
  <c r="I4921" i="2"/>
  <c r="F4921" i="2"/>
  <c r="F4916" i="2"/>
  <c r="G4916" i="2"/>
  <c r="O4916" i="2"/>
  <c r="I4916" i="2"/>
  <c r="G4847" i="2"/>
  <c r="I4847" i="2"/>
  <c r="F4847" i="2"/>
  <c r="F4761" i="2"/>
  <c r="G4761" i="2"/>
  <c r="G4775" i="2" s="1"/>
  <c r="G4758" i="2"/>
  <c r="F4758" i="2"/>
  <c r="O4758" i="2"/>
  <c r="I4758" i="2"/>
  <c r="G4655" i="2"/>
  <c r="I4655" i="2"/>
  <c r="F4650" i="2"/>
  <c r="I4650" i="2"/>
  <c r="I4597" i="2"/>
  <c r="O4597" i="2"/>
  <c r="G4550" i="2"/>
  <c r="O4550" i="2"/>
  <c r="I4550" i="2"/>
  <c r="F4550" i="2"/>
  <c r="F4516" i="2"/>
  <c r="G4516" i="2"/>
  <c r="I4516" i="2"/>
  <c r="G4398" i="2"/>
  <c r="O4398" i="2"/>
  <c r="I4398" i="2"/>
  <c r="I4126" i="2"/>
  <c r="F4126" i="2"/>
  <c r="G4126" i="2"/>
  <c r="O4126" i="2"/>
  <c r="F4105" i="2"/>
  <c r="G4105" i="2"/>
  <c r="I4105" i="2"/>
  <c r="O4105" i="2"/>
  <c r="F4034" i="2"/>
  <c r="I4034" i="2"/>
  <c r="O4034" i="2"/>
  <c r="O3999" i="2"/>
  <c r="F3999" i="2"/>
  <c r="G3999" i="2"/>
  <c r="I3999" i="2"/>
  <c r="F3911" i="2"/>
  <c r="I3911" i="2"/>
  <c r="O3911" i="2"/>
  <c r="O3705" i="2"/>
  <c r="F3705" i="2"/>
  <c r="G3705" i="2"/>
  <c r="I3705" i="2"/>
  <c r="G5996" i="2"/>
  <c r="I5996" i="2"/>
  <c r="G5976" i="2"/>
  <c r="G5985" i="2" s="1"/>
  <c r="F5976" i="2"/>
  <c r="G5959" i="2"/>
  <c r="O5959" i="2"/>
  <c r="G5943" i="2"/>
  <c r="F5943" i="2"/>
  <c r="I5943" i="2"/>
  <c r="I5924" i="2"/>
  <c r="O5924" i="2"/>
  <c r="O5900" i="2"/>
  <c r="F5900" i="2"/>
  <c r="G5873" i="2"/>
  <c r="I5873" i="2"/>
  <c r="F5825" i="2"/>
  <c r="G5825" i="2"/>
  <c r="G5617" i="2"/>
  <c r="G5618" i="2" s="1"/>
  <c r="I5617" i="2"/>
  <c r="F5565" i="2"/>
  <c r="G5565" i="2"/>
  <c r="O5562" i="2"/>
  <c r="G5562" i="2"/>
  <c r="F5562" i="2"/>
  <c r="I5562" i="2"/>
  <c r="G5444" i="2"/>
  <c r="I5444" i="2"/>
  <c r="I5412" i="2"/>
  <c r="O5412" i="2"/>
  <c r="I5409" i="2"/>
  <c r="G5409" i="2"/>
  <c r="I5333" i="2"/>
  <c r="F5333" i="2"/>
  <c r="F5274" i="2"/>
  <c r="G5274" i="2"/>
  <c r="F5268" i="2"/>
  <c r="I5268" i="2"/>
  <c r="G5268" i="2"/>
  <c r="O5268" i="2"/>
  <c r="O5237" i="2"/>
  <c r="F5237" i="2"/>
  <c r="I5237" i="2"/>
  <c r="I5234" i="2"/>
  <c r="F5234" i="2"/>
  <c r="G5234" i="2"/>
  <c r="O5234" i="2"/>
  <c r="G5201" i="2"/>
  <c r="F5201" i="2"/>
  <c r="G5180" i="2"/>
  <c r="F5180" i="2"/>
  <c r="O5148" i="2"/>
  <c r="F5148" i="2"/>
  <c r="G5148" i="2"/>
  <c r="G5163" i="2" s="1"/>
  <c r="F5145" i="2"/>
  <c r="G5145" i="2"/>
  <c r="I5145" i="2"/>
  <c r="F5137" i="2"/>
  <c r="G5137" i="2"/>
  <c r="F5082" i="2"/>
  <c r="G5082" i="2"/>
  <c r="I5082" i="2"/>
  <c r="O5082" i="2"/>
  <c r="I5004" i="2"/>
  <c r="F5004" i="2"/>
  <c r="G5004" i="2"/>
  <c r="G5010" i="2" s="1"/>
  <c r="O5004" i="2"/>
  <c r="I4906" i="2"/>
  <c r="O4906" i="2"/>
  <c r="F4868" i="2"/>
  <c r="G4868" i="2"/>
  <c r="O4868" i="2"/>
  <c r="I4868" i="2"/>
  <c r="G4829" i="2"/>
  <c r="O4829" i="2"/>
  <c r="I4829" i="2"/>
  <c r="F4793" i="2"/>
  <c r="G4793" i="2"/>
  <c r="I4788" i="2"/>
  <c r="O4788" i="2"/>
  <c r="F4788" i="2"/>
  <c r="G4788" i="2"/>
  <c r="I4733" i="2"/>
  <c r="G4733" i="2"/>
  <c r="I4694" i="2"/>
  <c r="G4694" i="2"/>
  <c r="F4694" i="2"/>
  <c r="O4532" i="2"/>
  <c r="F4532" i="2"/>
  <c r="G4509" i="2"/>
  <c r="O4509" i="2"/>
  <c r="F4509" i="2"/>
  <c r="I4509" i="2"/>
  <c r="G4455" i="2"/>
  <c r="I4455" i="2"/>
  <c r="F4433" i="2"/>
  <c r="G4433" i="2"/>
  <c r="I4433" i="2"/>
  <c r="O4433" i="2"/>
  <c r="G4291" i="2"/>
  <c r="I4291" i="2"/>
  <c r="O4291" i="2"/>
  <c r="G4236" i="2"/>
  <c r="I4236" i="2"/>
  <c r="F4236" i="2"/>
  <c r="O4236" i="2"/>
  <c r="O4201" i="2"/>
  <c r="G4201" i="2"/>
  <c r="I4201" i="2"/>
  <c r="F4201" i="2"/>
  <c r="G4137" i="2"/>
  <c r="O4137" i="2"/>
  <c r="F4137" i="2"/>
  <c r="I4137" i="2"/>
  <c r="F4124" i="2"/>
  <c r="G4124" i="2"/>
  <c r="I4124" i="2"/>
  <c r="F4016" i="2"/>
  <c r="I4016" i="2"/>
  <c r="F3945" i="2"/>
  <c r="G3945" i="2"/>
  <c r="I3945" i="2"/>
  <c r="I3908" i="2"/>
  <c r="F3908" i="2"/>
  <c r="G3908" i="2"/>
  <c r="O3656" i="2"/>
  <c r="F3656" i="2"/>
  <c r="G3656" i="2"/>
  <c r="G3657" i="2" s="1"/>
  <c r="I3476" i="2"/>
  <c r="F3476" i="2"/>
  <c r="O3476" i="2"/>
  <c r="I3420" i="2"/>
  <c r="F3420" i="2"/>
  <c r="G3420" i="2"/>
  <c r="O3420" i="2"/>
  <c r="I5793" i="2"/>
  <c r="G5793" i="2"/>
  <c r="I5758" i="2"/>
  <c r="O5758" i="2"/>
  <c r="F5758" i="2"/>
  <c r="G5758" i="2"/>
  <c r="I5722" i="2"/>
  <c r="F5722" i="2"/>
  <c r="G5722" i="2"/>
  <c r="F5697" i="2"/>
  <c r="O5697" i="2"/>
  <c r="G5697" i="2"/>
  <c r="I5697" i="2"/>
  <c r="F5589" i="2"/>
  <c r="G5589" i="2"/>
  <c r="I5371" i="2"/>
  <c r="F5371" i="2"/>
  <c r="G5371" i="2"/>
  <c r="I5309" i="2"/>
  <c r="F5309" i="2"/>
  <c r="O5154" i="2"/>
  <c r="F5154" i="2"/>
  <c r="I5067" i="2"/>
  <c r="F5067" i="2"/>
  <c r="I5023" i="2"/>
  <c r="I4984" i="2"/>
  <c r="G4984" i="2"/>
  <c r="I4981" i="2"/>
  <c r="F4981" i="2"/>
  <c r="I4944" i="2"/>
  <c r="F4944" i="2"/>
  <c r="G4944" i="2"/>
  <c r="O4944" i="2"/>
  <c r="G4810" i="2"/>
  <c r="F4810" i="2"/>
  <c r="I4810" i="2"/>
  <c r="I4761" i="2"/>
  <c r="O4725" i="2"/>
  <c r="F4725" i="2"/>
  <c r="G4725" i="2"/>
  <c r="I4725" i="2"/>
  <c r="G4669" i="2"/>
  <c r="O4669" i="2"/>
  <c r="F4669" i="2"/>
  <c r="F4374" i="2"/>
  <c r="G4374" i="2"/>
  <c r="I4374" i="2"/>
  <c r="I4369" i="2"/>
  <c r="F4369" i="2"/>
  <c r="G4369" i="2"/>
  <c r="O4369" i="2"/>
  <c r="O4057" i="2"/>
  <c r="G4057" i="2"/>
  <c r="I4057" i="2"/>
  <c r="F4054" i="2"/>
  <c r="G4054" i="2"/>
  <c r="O4054" i="2"/>
  <c r="F4029" i="2"/>
  <c r="I4029" i="2"/>
  <c r="G4029" i="2"/>
  <c r="F3925" i="2"/>
  <c r="G3925" i="2"/>
  <c r="O3925" i="2"/>
  <c r="G3871" i="2"/>
  <c r="I3871" i="2"/>
  <c r="O3871" i="2"/>
  <c r="F3871" i="2"/>
  <c r="O3568" i="2"/>
  <c r="F3568" i="2"/>
  <c r="G3568" i="2"/>
  <c r="I3568" i="2"/>
  <c r="F3412" i="2"/>
  <c r="I3412" i="2"/>
  <c r="G3412" i="2"/>
  <c r="G3448" i="2" s="1"/>
  <c r="I3368" i="2"/>
  <c r="F3368" i="2"/>
  <c r="G3368" i="2"/>
  <c r="O3368" i="2"/>
  <c r="F5984" i="2"/>
  <c r="G5984" i="2"/>
  <c r="O5981" i="2"/>
  <c r="I5981" i="2"/>
  <c r="I5908" i="2"/>
  <c r="O5908" i="2"/>
  <c r="F5901" i="2"/>
  <c r="G5901" i="2"/>
  <c r="O5898" i="2"/>
  <c r="F5898" i="2"/>
  <c r="G5898" i="2"/>
  <c r="I5829" i="2"/>
  <c r="F5829" i="2"/>
  <c r="F5804" i="2"/>
  <c r="G5804" i="2"/>
  <c r="O5801" i="2"/>
  <c r="F5801" i="2"/>
  <c r="F5583" i="2"/>
  <c r="G5583" i="2"/>
  <c r="I5583" i="2"/>
  <c r="F5520" i="2"/>
  <c r="G5520" i="2"/>
  <c r="I5520" i="2"/>
  <c r="G5491" i="2"/>
  <c r="F5491" i="2"/>
  <c r="F5435" i="2"/>
  <c r="G5435" i="2"/>
  <c r="G5447" i="2" s="1"/>
  <c r="O5399" i="2"/>
  <c r="G5399" i="2"/>
  <c r="G5422" i="2" s="1"/>
  <c r="G5231" i="2"/>
  <c r="O5231" i="2"/>
  <c r="I5083" i="2"/>
  <c r="F5083" i="2"/>
  <c r="G5083" i="2"/>
  <c r="O5083" i="2"/>
  <c r="G4979" i="2"/>
  <c r="O4979" i="2"/>
  <c r="G4952" i="2"/>
  <c r="I4952" i="2"/>
  <c r="O4914" i="2"/>
  <c r="F4914" i="2"/>
  <c r="I4842" i="2"/>
  <c r="F4842" i="2"/>
  <c r="G4681" i="2"/>
  <c r="O4681" i="2"/>
  <c r="I4681" i="2"/>
  <c r="I4656" i="2"/>
  <c r="O4656" i="2"/>
  <c r="I4635" i="2"/>
  <c r="F4635" i="2"/>
  <c r="O4613" i="2"/>
  <c r="I4613" i="2"/>
  <c r="G4613" i="2"/>
  <c r="G4581" i="2"/>
  <c r="I4581" i="2"/>
  <c r="O4581" i="2"/>
  <c r="F4578" i="2"/>
  <c r="G4578" i="2"/>
  <c r="G4569" i="2"/>
  <c r="I4569" i="2"/>
  <c r="F4552" i="2"/>
  <c r="O4552" i="2"/>
  <c r="G4444" i="2"/>
  <c r="I4444" i="2"/>
  <c r="F4444" i="2"/>
  <c r="G4307" i="2"/>
  <c r="I4307" i="2"/>
  <c r="I4304" i="2"/>
  <c r="F4304" i="2"/>
  <c r="G4225" i="2"/>
  <c r="G4245" i="2" s="1"/>
  <c r="F4225" i="2"/>
  <c r="O4189" i="2"/>
  <c r="F4189" i="2"/>
  <c r="G4189" i="2"/>
  <c r="G4176" i="2"/>
  <c r="O4176" i="2"/>
  <c r="F4176" i="2"/>
  <c r="G4149" i="2"/>
  <c r="I4149" i="2"/>
  <c r="F3994" i="2"/>
  <c r="G3994" i="2"/>
  <c r="O3994" i="2"/>
  <c r="F3912" i="2"/>
  <c r="G3912" i="2"/>
  <c r="I3912" i="2"/>
  <c r="G3879" i="2"/>
  <c r="F3879" i="2"/>
  <c r="I3879" i="2"/>
  <c r="O3879" i="2"/>
  <c r="G3840" i="2"/>
  <c r="F3840" i="2"/>
  <c r="I3840" i="2"/>
  <c r="O3840" i="2"/>
  <c r="G3606" i="2"/>
  <c r="O3606" i="2"/>
  <c r="F3606" i="2"/>
  <c r="I3606" i="2"/>
  <c r="F3565" i="2"/>
  <c r="G3565" i="2"/>
  <c r="O3565" i="2"/>
  <c r="O3515" i="2"/>
  <c r="I3515" i="2"/>
  <c r="F3515" i="2"/>
  <c r="G3515" i="2"/>
  <c r="G3519" i="2" s="1"/>
  <c r="O3415" i="2"/>
  <c r="I3415" i="2"/>
  <c r="G3415" i="2"/>
  <c r="I3286" i="2"/>
  <c r="O3286" i="2"/>
  <c r="F3286" i="2"/>
  <c r="I3272" i="2"/>
  <c r="G3272" i="2"/>
  <c r="I3269" i="2"/>
  <c r="F3269" i="2"/>
  <c r="G3269" i="2"/>
  <c r="G3206" i="2"/>
  <c r="F3206" i="2"/>
  <c r="O3206" i="2"/>
  <c r="I3206" i="2"/>
  <c r="G3188" i="2"/>
  <c r="F3188" i="2"/>
  <c r="I3188" i="2"/>
  <c r="I3174" i="2"/>
  <c r="O3174" i="2"/>
  <c r="F3174" i="2"/>
  <c r="F2791" i="2"/>
  <c r="G2791" i="2"/>
  <c r="I2791" i="2"/>
  <c r="G2770" i="2"/>
  <c r="I2770" i="2"/>
  <c r="O2770" i="2"/>
  <c r="F2770" i="2"/>
  <c r="F2648" i="2"/>
  <c r="I2648" i="2"/>
  <c r="G2648" i="2"/>
  <c r="O2648" i="2"/>
  <c r="O2312" i="2"/>
  <c r="F2312" i="2"/>
  <c r="G2312" i="2"/>
  <c r="O2310" i="2"/>
  <c r="F2310" i="2"/>
  <c r="I2310" i="2"/>
  <c r="G2310" i="2"/>
  <c r="I2258" i="2"/>
  <c r="O2258" i="2"/>
  <c r="F2258" i="2"/>
  <c r="G2044" i="2"/>
  <c r="F2044" i="2"/>
  <c r="I2044" i="2"/>
  <c r="O2044" i="2"/>
  <c r="G1991" i="2"/>
  <c r="I1991" i="2"/>
  <c r="F1991" i="2"/>
  <c r="O1991" i="2"/>
  <c r="F5827" i="2"/>
  <c r="O5827" i="2"/>
  <c r="F5570" i="2"/>
  <c r="G5570" i="2"/>
  <c r="I5566" i="2"/>
  <c r="G5566" i="2"/>
  <c r="F5559" i="2"/>
  <c r="G5559" i="2"/>
  <c r="G5594" i="2" s="1"/>
  <c r="O5559" i="2"/>
  <c r="I5521" i="2"/>
  <c r="O5521" i="2"/>
  <c r="F5514" i="2"/>
  <c r="G5514" i="2"/>
  <c r="F5496" i="2"/>
  <c r="I5496" i="2"/>
  <c r="F5414" i="2"/>
  <c r="G5414" i="2"/>
  <c r="O5411" i="2"/>
  <c r="F5411" i="2"/>
  <c r="I5374" i="2"/>
  <c r="F5374" i="2"/>
  <c r="F5310" i="2"/>
  <c r="G5310" i="2"/>
  <c r="I5299" i="2"/>
  <c r="F5299" i="2"/>
  <c r="I5211" i="2"/>
  <c r="F5211" i="2"/>
  <c r="G5211" i="2"/>
  <c r="O5211" i="2"/>
  <c r="I5205" i="2"/>
  <c r="F5205" i="2"/>
  <c r="O5142" i="2"/>
  <c r="G5142" i="2"/>
  <c r="O5136" i="2"/>
  <c r="G5136" i="2"/>
  <c r="F5065" i="2"/>
  <c r="I5065" i="2"/>
  <c r="O4977" i="2"/>
  <c r="F4977" i="2"/>
  <c r="F4905" i="2"/>
  <c r="G4905" i="2"/>
  <c r="O4905" i="2"/>
  <c r="I4848" i="2"/>
  <c r="F4848" i="2"/>
  <c r="G4848" i="2"/>
  <c r="O4848" i="2"/>
  <c r="I4771" i="2"/>
  <c r="F4771" i="2"/>
  <c r="G4771" i="2"/>
  <c r="I4765" i="2"/>
  <c r="G4765" i="2"/>
  <c r="F4734" i="2"/>
  <c r="G4734" i="2"/>
  <c r="I4734" i="2"/>
  <c r="F4728" i="2"/>
  <c r="G4728" i="2"/>
  <c r="G4687" i="2"/>
  <c r="O4687" i="2"/>
  <c r="I4687" i="2"/>
  <c r="F4645" i="2"/>
  <c r="I4645" i="2"/>
  <c r="I4627" i="2"/>
  <c r="F4627" i="2"/>
  <c r="G4627" i="2"/>
  <c r="F4611" i="2"/>
  <c r="G4611" i="2"/>
  <c r="O4573" i="2"/>
  <c r="I4573" i="2"/>
  <c r="I4567" i="2"/>
  <c r="F4567" i="2"/>
  <c r="G4520" i="2"/>
  <c r="I4520" i="2"/>
  <c r="O4501" i="2"/>
  <c r="I4501" i="2"/>
  <c r="F4501" i="2"/>
  <c r="G4481" i="2"/>
  <c r="I4481" i="2"/>
  <c r="F4481" i="2"/>
  <c r="O4481" i="2"/>
  <c r="G4473" i="2"/>
  <c r="I4473" i="2"/>
  <c r="O4473" i="2"/>
  <c r="I4405" i="2"/>
  <c r="F4405" i="2"/>
  <c r="G4405" i="2"/>
  <c r="O4405" i="2"/>
  <c r="I4372" i="2"/>
  <c r="F4372" i="2"/>
  <c r="G4372" i="2"/>
  <c r="O4365" i="2"/>
  <c r="G4365" i="2"/>
  <c r="F4362" i="2"/>
  <c r="G4362" i="2"/>
  <c r="O4362" i="2"/>
  <c r="O4343" i="2"/>
  <c r="F4343" i="2"/>
  <c r="I4260" i="2"/>
  <c r="O4260" i="2"/>
  <c r="I4234" i="2"/>
  <c r="O4234" i="2"/>
  <c r="F4142" i="2"/>
  <c r="G4142" i="2"/>
  <c r="O4142" i="2"/>
  <c r="F4101" i="2"/>
  <c r="G4101" i="2"/>
  <c r="I4101" i="2"/>
  <c r="O4101" i="2"/>
  <c r="F4070" i="2"/>
  <c r="G4070" i="2"/>
  <c r="I4070" i="2"/>
  <c r="O4070" i="2"/>
  <c r="G4030" i="2"/>
  <c r="F4030" i="2"/>
  <c r="I4030" i="2"/>
  <c r="O4030" i="2"/>
  <c r="I4019" i="2"/>
  <c r="F4019" i="2"/>
  <c r="G4019" i="2"/>
  <c r="O4019" i="2"/>
  <c r="F3940" i="2"/>
  <c r="I3940" i="2"/>
  <c r="O3924" i="2"/>
  <c r="F3924" i="2"/>
  <c r="G3924" i="2"/>
  <c r="I3924" i="2"/>
  <c r="F3907" i="2"/>
  <c r="G3907" i="2"/>
  <c r="G3928" i="2" s="1"/>
  <c r="F3844" i="2"/>
  <c r="I3844" i="2"/>
  <c r="G3844" i="2"/>
  <c r="O3844" i="2"/>
  <c r="O3807" i="2"/>
  <c r="G3807" i="2"/>
  <c r="I3807" i="2"/>
  <c r="F3804" i="2"/>
  <c r="G3804" i="2"/>
  <c r="O3804" i="2"/>
  <c r="F3707" i="2"/>
  <c r="O3707" i="2"/>
  <c r="F3470" i="2"/>
  <c r="I3470" i="2"/>
  <c r="O3311" i="2"/>
  <c r="F3311" i="2"/>
  <c r="I3311" i="2"/>
  <c r="I3308" i="2"/>
  <c r="F3308" i="2"/>
  <c r="G3289" i="2"/>
  <c r="O3289" i="2"/>
  <c r="I3289" i="2"/>
  <c r="F3003" i="2"/>
  <c r="I3003" i="2"/>
  <c r="O3003" i="2"/>
  <c r="G3003" i="2"/>
  <c r="G2512" i="2"/>
  <c r="I2512" i="2"/>
  <c r="O2512" i="2"/>
  <c r="F2512" i="2"/>
  <c r="I2000" i="2"/>
  <c r="F2000" i="2"/>
  <c r="G2000" i="2"/>
  <c r="O2000" i="2"/>
  <c r="G1424" i="2"/>
  <c r="F1424" i="2"/>
  <c r="I1424" i="2"/>
  <c r="O1424" i="2"/>
  <c r="F6913" i="2"/>
  <c r="G6913" i="2"/>
  <c r="F6778" i="2"/>
  <c r="G6778" i="2"/>
  <c r="F6608" i="2"/>
  <c r="G6608" i="2"/>
  <c r="F6447" i="2"/>
  <c r="G6447" i="2"/>
  <c r="I6136" i="2"/>
  <c r="F6136" i="2"/>
  <c r="I6056" i="2"/>
  <c r="G6056" i="2"/>
  <c r="F6021" i="2"/>
  <c r="I6015" i="2"/>
  <c r="O6015" i="2"/>
  <c r="F6000" i="2"/>
  <c r="G6000" i="2"/>
  <c r="G5999" i="2"/>
  <c r="F5981" i="2"/>
  <c r="F5962" i="2"/>
  <c r="F5908" i="2"/>
  <c r="G5905" i="2"/>
  <c r="G5834" i="2"/>
  <c r="I5834" i="2"/>
  <c r="G5833" i="2"/>
  <c r="G5808" i="2"/>
  <c r="G5801" i="2"/>
  <c r="G5772" i="2"/>
  <c r="G5769" i="2"/>
  <c r="F5769" i="2"/>
  <c r="G5768" i="2"/>
  <c r="F5764" i="2"/>
  <c r="F5761" i="2"/>
  <c r="I5740" i="2"/>
  <c r="F5740" i="2"/>
  <c r="G5690" i="2"/>
  <c r="G5680" i="2"/>
  <c r="O5680" i="2"/>
  <c r="G5672" i="2"/>
  <c r="F5644" i="2"/>
  <c r="G5644" i="2"/>
  <c r="F5629" i="2"/>
  <c r="F5590" i="2"/>
  <c r="F5577" i="2"/>
  <c r="G5577" i="2"/>
  <c r="O5574" i="2"/>
  <c r="F5574" i="2"/>
  <c r="G5535" i="2"/>
  <c r="G5531" i="2"/>
  <c r="F5527" i="2"/>
  <c r="G5502" i="2"/>
  <c r="F5477" i="2"/>
  <c r="G5442" i="2"/>
  <c r="I5439" i="2"/>
  <c r="F5439" i="2"/>
  <c r="F5399" i="2"/>
  <c r="F5331" i="2"/>
  <c r="I5331" i="2"/>
  <c r="G5269" i="2"/>
  <c r="O5269" i="2"/>
  <c r="F5251" i="2"/>
  <c r="G5251" i="2"/>
  <c r="G5250" i="2"/>
  <c r="F5231" i="2"/>
  <c r="F5179" i="2"/>
  <c r="O5179" i="2"/>
  <c r="F5178" i="2"/>
  <c r="F5139" i="2"/>
  <c r="G5139" i="2"/>
  <c r="O5139" i="2"/>
  <c r="F5138" i="2"/>
  <c r="G5132" i="2"/>
  <c r="O5130" i="2"/>
  <c r="I5130" i="2"/>
  <c r="O5091" i="2"/>
  <c r="I5091" i="2"/>
  <c r="G5042" i="2"/>
  <c r="O5042" i="2"/>
  <c r="F5041" i="2"/>
  <c r="F5024" i="2"/>
  <c r="F5007" i="2"/>
  <c r="F5001" i="2"/>
  <c r="G4985" i="2"/>
  <c r="F4979" i="2"/>
  <c r="I4947" i="2"/>
  <c r="F4947" i="2"/>
  <c r="G4947" i="2"/>
  <c r="O4947" i="2"/>
  <c r="G4914" i="2"/>
  <c r="G4888" i="2"/>
  <c r="G4892" i="2" s="1"/>
  <c r="I4888" i="2"/>
  <c r="F4846" i="2"/>
  <c r="O4846" i="2"/>
  <c r="F4845" i="2"/>
  <c r="F4840" i="2"/>
  <c r="G4840" i="2"/>
  <c r="I4840" i="2"/>
  <c r="O4814" i="2"/>
  <c r="F4814" i="2"/>
  <c r="G4774" i="2"/>
  <c r="O4732" i="2"/>
  <c r="F4732" i="2"/>
  <c r="F4696" i="2"/>
  <c r="I4696" i="2"/>
  <c r="F4690" i="2"/>
  <c r="G4690" i="2"/>
  <c r="F4656" i="2"/>
  <c r="I4651" i="2"/>
  <c r="F4651" i="2"/>
  <c r="G4651" i="2"/>
  <c r="O4651" i="2"/>
  <c r="I4582" i="2"/>
  <c r="O4582" i="2"/>
  <c r="I4564" i="2"/>
  <c r="G4564" i="2"/>
  <c r="G4552" i="2"/>
  <c r="F4544" i="2"/>
  <c r="F4514" i="2"/>
  <c r="F4439" i="2"/>
  <c r="G4439" i="2"/>
  <c r="I4439" i="2"/>
  <c r="G4386" i="2"/>
  <c r="F4386" i="2"/>
  <c r="I4386" i="2"/>
  <c r="O4386" i="2"/>
  <c r="F4277" i="2"/>
  <c r="G4277" i="2"/>
  <c r="O4277" i="2"/>
  <c r="I4277" i="2"/>
  <c r="F4134" i="2"/>
  <c r="I4134" i="2"/>
  <c r="G4134" i="2"/>
  <c r="O4134" i="2"/>
  <c r="F3992" i="2"/>
  <c r="G3992" i="2"/>
  <c r="G4002" i="2" s="1"/>
  <c r="I3992" i="2"/>
  <c r="O3992" i="2"/>
  <c r="F3976" i="2"/>
  <c r="F3810" i="2"/>
  <c r="G3810" i="2"/>
  <c r="I3810" i="2"/>
  <c r="I3688" i="2"/>
  <c r="O3688" i="2"/>
  <c r="G3685" i="2"/>
  <c r="F3685" i="2"/>
  <c r="F3682" i="2"/>
  <c r="G3682" i="2"/>
  <c r="G3695" i="2" s="1"/>
  <c r="I3682" i="2"/>
  <c r="F3430" i="2"/>
  <c r="I3430" i="2"/>
  <c r="G3430" i="2"/>
  <c r="O3430" i="2"/>
  <c r="F3338" i="2"/>
  <c r="G3338" i="2"/>
  <c r="O3338" i="2"/>
  <c r="I3338" i="2"/>
  <c r="I3298" i="2"/>
  <c r="G3298" i="2"/>
  <c r="F3298" i="2"/>
  <c r="O3298" i="2"/>
  <c r="I3005" i="2"/>
  <c r="O3005" i="2"/>
  <c r="F3005" i="2"/>
  <c r="G3005" i="2"/>
  <c r="I2702" i="2"/>
  <c r="O2702" i="2"/>
  <c r="F2702" i="2"/>
  <c r="G2702" i="2"/>
  <c r="F6871" i="2"/>
  <c r="G6871" i="2"/>
  <c r="F6842" i="2"/>
  <c r="G6842" i="2"/>
  <c r="G6853" i="2" s="1"/>
  <c r="F6749" i="2"/>
  <c r="G6749" i="2"/>
  <c r="F6496" i="2"/>
  <c r="G6496" i="2"/>
  <c r="I6247" i="2"/>
  <c r="G6247" i="2"/>
  <c r="F6114" i="2"/>
  <c r="G6114" i="2"/>
  <c r="F6099" i="2"/>
  <c r="O6099" i="2"/>
  <c r="G5949" i="2"/>
  <c r="O5949" i="2"/>
  <c r="F5913" i="2"/>
  <c r="G5913" i="2"/>
  <c r="I5902" i="2"/>
  <c r="F5902" i="2"/>
  <c r="G5902" i="2"/>
  <c r="I5827" i="2"/>
  <c r="I5805" i="2"/>
  <c r="F5805" i="2"/>
  <c r="O5799" i="2"/>
  <c r="I5795" i="2"/>
  <c r="I5773" i="2"/>
  <c r="O5720" i="2"/>
  <c r="F5691" i="2"/>
  <c r="G5691" i="2"/>
  <c r="I5687" i="2"/>
  <c r="G5687" i="2"/>
  <c r="F5672" i="2"/>
  <c r="O5592" i="2"/>
  <c r="I5592" i="2"/>
  <c r="I5570" i="2"/>
  <c r="I5559" i="2"/>
  <c r="F5535" i="2"/>
  <c r="F5532" i="2"/>
  <c r="G5532" i="2"/>
  <c r="O5529" i="2"/>
  <c r="I5529" i="2"/>
  <c r="I5514" i="2"/>
  <c r="I5478" i="2"/>
  <c r="I5414" i="2"/>
  <c r="I5411" i="2"/>
  <c r="O5397" i="2"/>
  <c r="I5378" i="2"/>
  <c r="O5361" i="2"/>
  <c r="O5311" i="2"/>
  <c r="I5310" i="2"/>
  <c r="I5275" i="2"/>
  <c r="O5248" i="2"/>
  <c r="G5248" i="2"/>
  <c r="O5242" i="2"/>
  <c r="G5242" i="2"/>
  <c r="O5209" i="2"/>
  <c r="I5142" i="2"/>
  <c r="I5136" i="2"/>
  <c r="F5133" i="2"/>
  <c r="G5133" i="2"/>
  <c r="O5133" i="2"/>
  <c r="O5114" i="2"/>
  <c r="F5094" i="2"/>
  <c r="G5094" i="2"/>
  <c r="O5036" i="2"/>
  <c r="F5025" i="2"/>
  <c r="G5025" i="2"/>
  <c r="I5025" i="2"/>
  <c r="F5002" i="2"/>
  <c r="I5002" i="2"/>
  <c r="F4985" i="2"/>
  <c r="I4977" i="2"/>
  <c r="O4967" i="2"/>
  <c r="I4950" i="2"/>
  <c r="F4945" i="2"/>
  <c r="O4945" i="2"/>
  <c r="F4939" i="2"/>
  <c r="G4939" i="2"/>
  <c r="I4939" i="2"/>
  <c r="F4923" i="2"/>
  <c r="G4923" i="2"/>
  <c r="I4923" i="2"/>
  <c r="I4905" i="2"/>
  <c r="I4891" i="2"/>
  <c r="I4728" i="2"/>
  <c r="O4685" i="2"/>
  <c r="I4682" i="2"/>
  <c r="O4682" i="2"/>
  <c r="I4679" i="2"/>
  <c r="O4614" i="2"/>
  <c r="F4614" i="2"/>
  <c r="I4611" i="2"/>
  <c r="O4600" i="2"/>
  <c r="G4526" i="2"/>
  <c r="O4526" i="2"/>
  <c r="I4517" i="2"/>
  <c r="F4517" i="2"/>
  <c r="G4517" i="2"/>
  <c r="O4517" i="2"/>
  <c r="O4515" i="2"/>
  <c r="G4515" i="2"/>
  <c r="I4515" i="2"/>
  <c r="O4395" i="2"/>
  <c r="I4365" i="2"/>
  <c r="I4362" i="2"/>
  <c r="I4343" i="2"/>
  <c r="O4258" i="2"/>
  <c r="I4258" i="2"/>
  <c r="I4142" i="2"/>
  <c r="O4059" i="2"/>
  <c r="F4059" i="2"/>
  <c r="G4059" i="2"/>
  <c r="I4059" i="2"/>
  <c r="G4022" i="2"/>
  <c r="G4040" i="2" s="1"/>
  <c r="I4022" i="2"/>
  <c r="F4022" i="2"/>
  <c r="O4022" i="2"/>
  <c r="G4015" i="2"/>
  <c r="O4015" i="2"/>
  <c r="I3995" i="2"/>
  <c r="F3995" i="2"/>
  <c r="F3963" i="2"/>
  <c r="G3963" i="2"/>
  <c r="O3963" i="2"/>
  <c r="G3948" i="2"/>
  <c r="F3948" i="2"/>
  <c r="I3907" i="2"/>
  <c r="O3819" i="2"/>
  <c r="F3819" i="2"/>
  <c r="I3819" i="2"/>
  <c r="I3804" i="2"/>
  <c r="I3707" i="2"/>
  <c r="G3618" i="2"/>
  <c r="I3618" i="2"/>
  <c r="F3618" i="2"/>
  <c r="G3582" i="2"/>
  <c r="F3582" i="2"/>
  <c r="O3445" i="2"/>
  <c r="G3445" i="2"/>
  <c r="F3445" i="2"/>
  <c r="F2826" i="2"/>
  <c r="I2826" i="2"/>
  <c r="O2826" i="2"/>
  <c r="G2826" i="2"/>
  <c r="O2824" i="2"/>
  <c r="F2824" i="2"/>
  <c r="I2824" i="2"/>
  <c r="G2824" i="2"/>
  <c r="F5889" i="2"/>
  <c r="G5889" i="2"/>
  <c r="F5838" i="2"/>
  <c r="G5838" i="2"/>
  <c r="G5776" i="2"/>
  <c r="F5756" i="2"/>
  <c r="G5756" i="2"/>
  <c r="G5737" i="2"/>
  <c r="F5727" i="2"/>
  <c r="G5727" i="2"/>
  <c r="F5695" i="2"/>
  <c r="G5695" i="2"/>
  <c r="G5683" i="2"/>
  <c r="I5663" i="2"/>
  <c r="O5663" i="2"/>
  <c r="F5627" i="2"/>
  <c r="G5627" i="2"/>
  <c r="G5632" i="2" s="1"/>
  <c r="F5566" i="2"/>
  <c r="G5521" i="2"/>
  <c r="G5496" i="2"/>
  <c r="G5492" i="2"/>
  <c r="F5461" i="2"/>
  <c r="G5461" i="2"/>
  <c r="G5436" i="2"/>
  <c r="G5374" i="2"/>
  <c r="F5372" i="2"/>
  <c r="O5372" i="2"/>
  <c r="F5304" i="2"/>
  <c r="G5304" i="2"/>
  <c r="I5304" i="2"/>
  <c r="G5299" i="2"/>
  <c r="F5245" i="2"/>
  <c r="G5245" i="2"/>
  <c r="O5245" i="2"/>
  <c r="O5236" i="2"/>
  <c r="I5236" i="2"/>
  <c r="G5205" i="2"/>
  <c r="G5186" i="2"/>
  <c r="I5186" i="2"/>
  <c r="F5173" i="2"/>
  <c r="G5173" i="2"/>
  <c r="O5173" i="2"/>
  <c r="G5152" i="2"/>
  <c r="I5146" i="2"/>
  <c r="G5146" i="2"/>
  <c r="F5088" i="2"/>
  <c r="G5088" i="2"/>
  <c r="I5088" i="2"/>
  <c r="G5065" i="2"/>
  <c r="F4986" i="2"/>
  <c r="G4986" i="2"/>
  <c r="I4986" i="2"/>
  <c r="O4971" i="2"/>
  <c r="I4971" i="2"/>
  <c r="O4808" i="2"/>
  <c r="G4808" i="2"/>
  <c r="I4808" i="2"/>
  <c r="G4804" i="2"/>
  <c r="G4798" i="2"/>
  <c r="F4769" i="2"/>
  <c r="G4769" i="2"/>
  <c r="F4765" i="2"/>
  <c r="G4720" i="2"/>
  <c r="F4720" i="2"/>
  <c r="F4687" i="2"/>
  <c r="G4645" i="2"/>
  <c r="G4579" i="2"/>
  <c r="I4576" i="2"/>
  <c r="G4576" i="2"/>
  <c r="G4573" i="2"/>
  <c r="G4567" i="2"/>
  <c r="I4523" i="2"/>
  <c r="O4523" i="2"/>
  <c r="F4520" i="2"/>
  <c r="G4501" i="2"/>
  <c r="G4533" i="2" s="1"/>
  <c r="F4473" i="2"/>
  <c r="I4428" i="2"/>
  <c r="G4428" i="2"/>
  <c r="F4428" i="2"/>
  <c r="F4349" i="2"/>
  <c r="G4349" i="2"/>
  <c r="G4375" i="2" s="1"/>
  <c r="O4349" i="2"/>
  <c r="G4297" i="2"/>
  <c r="F4297" i="2"/>
  <c r="O4297" i="2"/>
  <c r="F4272" i="2"/>
  <c r="G4272" i="2"/>
  <c r="I4272" i="2"/>
  <c r="G4260" i="2"/>
  <c r="G4234" i="2"/>
  <c r="G4073" i="2"/>
  <c r="F3977" i="2"/>
  <c r="G3977" i="2"/>
  <c r="I3977" i="2"/>
  <c r="O3977" i="2"/>
  <c r="G3940" i="2"/>
  <c r="G3980" i="2" s="1"/>
  <c r="O3922" i="2"/>
  <c r="G3922" i="2"/>
  <c r="I3922" i="2"/>
  <c r="F3919" i="2"/>
  <c r="G3919" i="2"/>
  <c r="O3919" i="2"/>
  <c r="G3891" i="2"/>
  <c r="F3891" i="2"/>
  <c r="I3891" i="2"/>
  <c r="F3878" i="2"/>
  <c r="I3878" i="2"/>
  <c r="F3807" i="2"/>
  <c r="O3768" i="2"/>
  <c r="F3768" i="2"/>
  <c r="G3768" i="2"/>
  <c r="O3716" i="2"/>
  <c r="F3716" i="2"/>
  <c r="O3572" i="2"/>
  <c r="G3572" i="2"/>
  <c r="I3572" i="2"/>
  <c r="F3516" i="2"/>
  <c r="G3516" i="2"/>
  <c r="I3516" i="2"/>
  <c r="O3516" i="2"/>
  <c r="I3473" i="2"/>
  <c r="G3473" i="2"/>
  <c r="F3473" i="2"/>
  <c r="O3473" i="2"/>
  <c r="G3470" i="2"/>
  <c r="G3311" i="2"/>
  <c r="G3308" i="2"/>
  <c r="F3289" i="2"/>
  <c r="F3036" i="2"/>
  <c r="G3036" i="2"/>
  <c r="I3036" i="2"/>
  <c r="F5037" i="2"/>
  <c r="G5037" i="2"/>
  <c r="F4974" i="2"/>
  <c r="G4974" i="2"/>
  <c r="F4911" i="2"/>
  <c r="G4911" i="2"/>
  <c r="F4811" i="2"/>
  <c r="G4811" i="2"/>
  <c r="G4699" i="2"/>
  <c r="O4699" i="2"/>
  <c r="I4647" i="2"/>
  <c r="F4647" i="2"/>
  <c r="G4647" i="2"/>
  <c r="O4647" i="2"/>
  <c r="G4633" i="2"/>
  <c r="O4633" i="2"/>
  <c r="O4601" i="2"/>
  <c r="F4601" i="2"/>
  <c r="I4511" i="2"/>
  <c r="F4511" i="2"/>
  <c r="F4457" i="2"/>
  <c r="G4457" i="2"/>
  <c r="I4457" i="2"/>
  <c r="F4451" i="2"/>
  <c r="G4451" i="2"/>
  <c r="I4451" i="2"/>
  <c r="G4426" i="2"/>
  <c r="I4426" i="2"/>
  <c r="G4392" i="2"/>
  <c r="I4392" i="2"/>
  <c r="F4356" i="2"/>
  <c r="G4356" i="2"/>
  <c r="F4344" i="2"/>
  <c r="G4344" i="2"/>
  <c r="O4344" i="2"/>
  <c r="F4320" i="2"/>
  <c r="G4320" i="2"/>
  <c r="I4320" i="2"/>
  <c r="F4314" i="2"/>
  <c r="I4314" i="2"/>
  <c r="F4255" i="2"/>
  <c r="G4255" i="2"/>
  <c r="I4255" i="2"/>
  <c r="G4203" i="2"/>
  <c r="I4203" i="2"/>
  <c r="I4193" i="2"/>
  <c r="F4193" i="2"/>
  <c r="G4193" i="2"/>
  <c r="O4193" i="2"/>
  <c r="G4140" i="2"/>
  <c r="I4140" i="2"/>
  <c r="F4065" i="2"/>
  <c r="G4065" i="2"/>
  <c r="I4061" i="2"/>
  <c r="F4061" i="2"/>
  <c r="G4061" i="2"/>
  <c r="F4052" i="2"/>
  <c r="G4052" i="2"/>
  <c r="I4052" i="2"/>
  <c r="O4052" i="2"/>
  <c r="I4037" i="2"/>
  <c r="F4037" i="2"/>
  <c r="F3964" i="2"/>
  <c r="G3964" i="2"/>
  <c r="I3964" i="2"/>
  <c r="O3964" i="2"/>
  <c r="I3943" i="2"/>
  <c r="O3943" i="2"/>
  <c r="I3926" i="2"/>
  <c r="F3926" i="2"/>
  <c r="G3926" i="2"/>
  <c r="F3917" i="2"/>
  <c r="G3917" i="2"/>
  <c r="I3917" i="2"/>
  <c r="O3917" i="2"/>
  <c r="F3759" i="2"/>
  <c r="G3759" i="2"/>
  <c r="F3717" i="2"/>
  <c r="I3717" i="2"/>
  <c r="G3708" i="2"/>
  <c r="I3708" i="2"/>
  <c r="F3666" i="2"/>
  <c r="I3666" i="2"/>
  <c r="I3601" i="2"/>
  <c r="O3601" i="2"/>
  <c r="F3601" i="2"/>
  <c r="G3580" i="2"/>
  <c r="I3580" i="2"/>
  <c r="F3534" i="2"/>
  <c r="G3534" i="2"/>
  <c r="O3504" i="2"/>
  <c r="F3504" i="2"/>
  <c r="F3442" i="2"/>
  <c r="I3442" i="2"/>
  <c r="O3433" i="2"/>
  <c r="G3433" i="2"/>
  <c r="I3433" i="2"/>
  <c r="I3145" i="2"/>
  <c r="O3145" i="2"/>
  <c r="F3145" i="2"/>
  <c r="G3145" i="2"/>
  <c r="O3058" i="2"/>
  <c r="G3058" i="2"/>
  <c r="I3058" i="2"/>
  <c r="O3031" i="2"/>
  <c r="G3031" i="2"/>
  <c r="I3031" i="2"/>
  <c r="F2998" i="2"/>
  <c r="G2998" i="2"/>
  <c r="I2998" i="2"/>
  <c r="G2949" i="2"/>
  <c r="I2949" i="2"/>
  <c r="O2949" i="2"/>
  <c r="F2949" i="2"/>
  <c r="G2733" i="2"/>
  <c r="F2733" i="2"/>
  <c r="I2733" i="2"/>
  <c r="O2733" i="2"/>
  <c r="O2367" i="2"/>
  <c r="F2367" i="2"/>
  <c r="G2367" i="2"/>
  <c r="G2414" i="2" s="1"/>
  <c r="I2367" i="2"/>
  <c r="F2262" i="2"/>
  <c r="G2262" i="2"/>
  <c r="O2262" i="2"/>
  <c r="F4302" i="2"/>
  <c r="G4302" i="2"/>
  <c r="I4302" i="2"/>
  <c r="F4296" i="2"/>
  <c r="I4296" i="2"/>
  <c r="I4268" i="2"/>
  <c r="F4268" i="2"/>
  <c r="G4268" i="2"/>
  <c r="F4259" i="2"/>
  <c r="G4259" i="2"/>
  <c r="O4259" i="2"/>
  <c r="G4233" i="2"/>
  <c r="O4233" i="2"/>
  <c r="F4210" i="2"/>
  <c r="G4210" i="2"/>
  <c r="I4210" i="2"/>
  <c r="G4125" i="2"/>
  <c r="F4125" i="2"/>
  <c r="I3967" i="2"/>
  <c r="F3967" i="2"/>
  <c r="F3959" i="2"/>
  <c r="G3959" i="2"/>
  <c r="I3959" i="2"/>
  <c r="O3959" i="2"/>
  <c r="F3860" i="2"/>
  <c r="G3860" i="2"/>
  <c r="G3861" i="2" s="1"/>
  <c r="I3860" i="2"/>
  <c r="O3860" i="2"/>
  <c r="I3847" i="2"/>
  <c r="F3847" i="2"/>
  <c r="F3815" i="2"/>
  <c r="G3815" i="2"/>
  <c r="I3811" i="2"/>
  <c r="F3811" i="2"/>
  <c r="G3811" i="2"/>
  <c r="F3802" i="2"/>
  <c r="G3802" i="2"/>
  <c r="I3802" i="2"/>
  <c r="O3802" i="2"/>
  <c r="I3788" i="2"/>
  <c r="F3788" i="2"/>
  <c r="O3767" i="2"/>
  <c r="G3767" i="2"/>
  <c r="I3739" i="2"/>
  <c r="G3739" i="2"/>
  <c r="I3692" i="2"/>
  <c r="F3692" i="2"/>
  <c r="G3692" i="2"/>
  <c r="O3578" i="2"/>
  <c r="I3578" i="2"/>
  <c r="F3578" i="2"/>
  <c r="G3578" i="2"/>
  <c r="O3463" i="2"/>
  <c r="I3463" i="2"/>
  <c r="F3463" i="2"/>
  <c r="G3419" i="2"/>
  <c r="I3419" i="2"/>
  <c r="F3419" i="2"/>
  <c r="G3366" i="2"/>
  <c r="O3366" i="2"/>
  <c r="F3302" i="2"/>
  <c r="G3302" i="2"/>
  <c r="O3302" i="2"/>
  <c r="G3191" i="2"/>
  <c r="F3191" i="2"/>
  <c r="I3191" i="2"/>
  <c r="O3064" i="2"/>
  <c r="F3064" i="2"/>
  <c r="G3064" i="2"/>
  <c r="F2739" i="2"/>
  <c r="G2739" i="2"/>
  <c r="I2739" i="2"/>
  <c r="I2517" i="2"/>
  <c r="O2517" i="2"/>
  <c r="F2517" i="2"/>
  <c r="G2517" i="2"/>
  <c r="F2510" i="2"/>
  <c r="I2510" i="2"/>
  <c r="O2510" i="2"/>
  <c r="G2510" i="2"/>
  <c r="G2497" i="2"/>
  <c r="O2497" i="2"/>
  <c r="I2497" i="2"/>
  <c r="F2497" i="2"/>
  <c r="O6258" i="2"/>
  <c r="O6253" i="2"/>
  <c r="O6239" i="2"/>
  <c r="O6216" i="2"/>
  <c r="O6184" i="2"/>
  <c r="O6147" i="2"/>
  <c r="F6120" i="2"/>
  <c r="G6120" i="2"/>
  <c r="G6123" i="2" s="1"/>
  <c r="O5868" i="2"/>
  <c r="O5835" i="2"/>
  <c r="F5798" i="2"/>
  <c r="G5798" i="2"/>
  <c r="O5762" i="2"/>
  <c r="F5733" i="2"/>
  <c r="G5733" i="2"/>
  <c r="O5667" i="2"/>
  <c r="O5584" i="2"/>
  <c r="F5571" i="2"/>
  <c r="G5571" i="2"/>
  <c r="O5497" i="2"/>
  <c r="O5445" i="2"/>
  <c r="O5421" i="2"/>
  <c r="F5408" i="2"/>
  <c r="G5408" i="2"/>
  <c r="O5380" i="2"/>
  <c r="O5305" i="2"/>
  <c r="O5204" i="2"/>
  <c r="F5198" i="2"/>
  <c r="G5190" i="2"/>
  <c r="O5187" i="2"/>
  <c r="F5181" i="2"/>
  <c r="G5177" i="2"/>
  <c r="F5158" i="2"/>
  <c r="F5151" i="2"/>
  <c r="G5151" i="2"/>
  <c r="G5150" i="2"/>
  <c r="O5116" i="2"/>
  <c r="G5110" i="2"/>
  <c r="G5079" i="2"/>
  <c r="O5066" i="2"/>
  <c r="F5060" i="2"/>
  <c r="G5029" i="2"/>
  <c r="O5026" i="2"/>
  <c r="F5020" i="2"/>
  <c r="O5003" i="2"/>
  <c r="G4983" i="2"/>
  <c r="G4966" i="2"/>
  <c r="G4951" i="2"/>
  <c r="O4940" i="2"/>
  <c r="F4934" i="2"/>
  <c r="G4920" i="2"/>
  <c r="G4903" i="2"/>
  <c r="G4924" i="2" s="1"/>
  <c r="G4887" i="2"/>
  <c r="O4841" i="2"/>
  <c r="F4835" i="2"/>
  <c r="G4803" i="2"/>
  <c r="O4800" i="2"/>
  <c r="F4794" i="2"/>
  <c r="F4787" i="2"/>
  <c r="G4787" i="2"/>
  <c r="G4786" i="2"/>
  <c r="G4738" i="2"/>
  <c r="O4735" i="2"/>
  <c r="F4729" i="2"/>
  <c r="F4721" i="2"/>
  <c r="F4714" i="2"/>
  <c r="F4699" i="2"/>
  <c r="G4680" i="2"/>
  <c r="F4676" i="2"/>
  <c r="O4674" i="2"/>
  <c r="O4670" i="2"/>
  <c r="F4633" i="2"/>
  <c r="G4609" i="2"/>
  <c r="G4605" i="2"/>
  <c r="G4601" i="2"/>
  <c r="G4566" i="2"/>
  <c r="O4566" i="2"/>
  <c r="F4505" i="2"/>
  <c r="F4487" i="2"/>
  <c r="F4484" i="2"/>
  <c r="O4479" i="2"/>
  <c r="O4430" i="2"/>
  <c r="F4430" i="2"/>
  <c r="G4430" i="2"/>
  <c r="F4403" i="2"/>
  <c r="G4403" i="2"/>
  <c r="F4367" i="2"/>
  <c r="G4367" i="2"/>
  <c r="O4367" i="2"/>
  <c r="G4366" i="2"/>
  <c r="O4354" i="2"/>
  <c r="O4207" i="2"/>
  <c r="F4207" i="2"/>
  <c r="G4207" i="2"/>
  <c r="F4197" i="2"/>
  <c r="F4177" i="2"/>
  <c r="I4144" i="2"/>
  <c r="F4144" i="2"/>
  <c r="G4144" i="2"/>
  <c r="O4138" i="2"/>
  <c r="O4129" i="2"/>
  <c r="I4108" i="2"/>
  <c r="F4108" i="2"/>
  <c r="O4069" i="2"/>
  <c r="F4069" i="2"/>
  <c r="I4069" i="2"/>
  <c r="F4055" i="2"/>
  <c r="F4035" i="2"/>
  <c r="G4035" i="2"/>
  <c r="I4035" i="2"/>
  <c r="I3949" i="2"/>
  <c r="F3949" i="2"/>
  <c r="F3943" i="2"/>
  <c r="F3941" i="2"/>
  <c r="G3941" i="2"/>
  <c r="I3941" i="2"/>
  <c r="O3941" i="2"/>
  <c r="F3920" i="2"/>
  <c r="O3906" i="2"/>
  <c r="F3906" i="2"/>
  <c r="F3883" i="2"/>
  <c r="I3883" i="2"/>
  <c r="F3882" i="2"/>
  <c r="F3834" i="2"/>
  <c r="G3832" i="2"/>
  <c r="I3832" i="2"/>
  <c r="F3775" i="2"/>
  <c r="G3736" i="2"/>
  <c r="F3736" i="2"/>
  <c r="I3736" i="2"/>
  <c r="O3736" i="2"/>
  <c r="O3712" i="2"/>
  <c r="I3686" i="2"/>
  <c r="F3686" i="2"/>
  <c r="G3686" i="2"/>
  <c r="O3616" i="2"/>
  <c r="F3616" i="2"/>
  <c r="G3616" i="2"/>
  <c r="F3573" i="2"/>
  <c r="G3573" i="2"/>
  <c r="I3573" i="2"/>
  <c r="O3573" i="2"/>
  <c r="F3510" i="2"/>
  <c r="G3510" i="2"/>
  <c r="O3510" i="2"/>
  <c r="G3504" i="2"/>
  <c r="I3502" i="2"/>
  <c r="F3502" i="2"/>
  <c r="G3502" i="2"/>
  <c r="O3502" i="2"/>
  <c r="F3297" i="2"/>
  <c r="G3297" i="2"/>
  <c r="G3312" i="2" s="1"/>
  <c r="I3297" i="2"/>
  <c r="O3297" i="2"/>
  <c r="G3197" i="2"/>
  <c r="I3197" i="2"/>
  <c r="O3197" i="2"/>
  <c r="F3197" i="2"/>
  <c r="I3119" i="2"/>
  <c r="F3119" i="2"/>
  <c r="G3119" i="2"/>
  <c r="F2532" i="2"/>
  <c r="I2532" i="2"/>
  <c r="G2532" i="2"/>
  <c r="G2537" i="2" s="1"/>
  <c r="F5895" i="2"/>
  <c r="G5895" i="2"/>
  <c r="F5473" i="2"/>
  <c r="G5473" i="2"/>
  <c r="F5079" i="2"/>
  <c r="F5043" i="2"/>
  <c r="G5043" i="2"/>
  <c r="F4983" i="2"/>
  <c r="F4980" i="2"/>
  <c r="G4980" i="2"/>
  <c r="O4953" i="2"/>
  <c r="F4920" i="2"/>
  <c r="F4917" i="2"/>
  <c r="G4917" i="2"/>
  <c r="O4889" i="2"/>
  <c r="O4865" i="2"/>
  <c r="O4764" i="2"/>
  <c r="G4693" i="2"/>
  <c r="O4693" i="2"/>
  <c r="O4678" i="2"/>
  <c r="G4652" i="2"/>
  <c r="F4652" i="2"/>
  <c r="O4652" i="2"/>
  <c r="G4638" i="2"/>
  <c r="O4638" i="2"/>
  <c r="F4609" i="2"/>
  <c r="O4599" i="2"/>
  <c r="O4525" i="2"/>
  <c r="I4525" i="2"/>
  <c r="O4507" i="2"/>
  <c r="F4507" i="2"/>
  <c r="O4456" i="2"/>
  <c r="O4437" i="2"/>
  <c r="I4390" i="2"/>
  <c r="I4351" i="2"/>
  <c r="F4351" i="2"/>
  <c r="I4348" i="2"/>
  <c r="O4319" i="2"/>
  <c r="I4318" i="2"/>
  <c r="G4315" i="2"/>
  <c r="F4315" i="2"/>
  <c r="O4315" i="2"/>
  <c r="O4300" i="2"/>
  <c r="O4276" i="2"/>
  <c r="I4276" i="2"/>
  <c r="O4266" i="2"/>
  <c r="F4266" i="2"/>
  <c r="I4259" i="2"/>
  <c r="I4243" i="2"/>
  <c r="I4233" i="2"/>
  <c r="G4227" i="2"/>
  <c r="I4227" i="2"/>
  <c r="I4125" i="2"/>
  <c r="O4075" i="2"/>
  <c r="G4075" i="2"/>
  <c r="I4075" i="2"/>
  <c r="O4033" i="2"/>
  <c r="F4017" i="2"/>
  <c r="G4017" i="2"/>
  <c r="I4017" i="2"/>
  <c r="O3991" i="2"/>
  <c r="F3991" i="2"/>
  <c r="I3991" i="2"/>
  <c r="O3975" i="2"/>
  <c r="F3975" i="2"/>
  <c r="I3971" i="2"/>
  <c r="I3873" i="2"/>
  <c r="F3839" i="2"/>
  <c r="I3839" i="2"/>
  <c r="I3815" i="2"/>
  <c r="O3809" i="2"/>
  <c r="F3809" i="2"/>
  <c r="F3780" i="2"/>
  <c r="I3780" i="2"/>
  <c r="G3770" i="2"/>
  <c r="O3770" i="2"/>
  <c r="I3767" i="2"/>
  <c r="I3760" i="2"/>
  <c r="F3760" i="2"/>
  <c r="G3760" i="2"/>
  <c r="G3791" i="2" s="1"/>
  <c r="F3721" i="2"/>
  <c r="I3721" i="2"/>
  <c r="F3718" i="2"/>
  <c r="G3718" i="2"/>
  <c r="I3718" i="2"/>
  <c r="G3667" i="2"/>
  <c r="G3671" i="2" s="1"/>
  <c r="F3667" i="2"/>
  <c r="I3667" i="2"/>
  <c r="O3667" i="2"/>
  <c r="I3605" i="2"/>
  <c r="G3605" i="2"/>
  <c r="F3561" i="2"/>
  <c r="G3561" i="2"/>
  <c r="F3557" i="2"/>
  <c r="I3557" i="2"/>
  <c r="G3557" i="2"/>
  <c r="O3505" i="2"/>
  <c r="F3505" i="2"/>
  <c r="I3505" i="2"/>
  <c r="I3380" i="2"/>
  <c r="G3380" i="2"/>
  <c r="I3366" i="2"/>
  <c r="I3302" i="2"/>
  <c r="O3288" i="2"/>
  <c r="I3288" i="2"/>
  <c r="F3288" i="2"/>
  <c r="G3288" i="2"/>
  <c r="I3135" i="2"/>
  <c r="G3135" i="2"/>
  <c r="O3117" i="2"/>
  <c r="G3117" i="2"/>
  <c r="I3117" i="2"/>
  <c r="F3117" i="2"/>
  <c r="I3064" i="2"/>
  <c r="F2865" i="2"/>
  <c r="G2865" i="2"/>
  <c r="O2865" i="2"/>
  <c r="I2865" i="2"/>
  <c r="G2376" i="2"/>
  <c r="I2376" i="2"/>
  <c r="O2376" i="2"/>
  <c r="F2376" i="2"/>
  <c r="G4628" i="2"/>
  <c r="F4628" i="2"/>
  <c r="O4628" i="2"/>
  <c r="F4528" i="2"/>
  <c r="G4528" i="2"/>
  <c r="I4470" i="2"/>
  <c r="O4470" i="2"/>
  <c r="I4452" i="2"/>
  <c r="F4452" i="2"/>
  <c r="G4452" i="2"/>
  <c r="O4452" i="2"/>
  <c r="I4446" i="2"/>
  <c r="G4446" i="2"/>
  <c r="I4387" i="2"/>
  <c r="F4387" i="2"/>
  <c r="G4387" i="2"/>
  <c r="G4296" i="2"/>
  <c r="G4262" i="2"/>
  <c r="I4240" i="2"/>
  <c r="F4240" i="2"/>
  <c r="G4240" i="2"/>
  <c r="G4230" i="2"/>
  <c r="F4198" i="2"/>
  <c r="G4198" i="2"/>
  <c r="I4198" i="2"/>
  <c r="F4192" i="2"/>
  <c r="G4192" i="2"/>
  <c r="I4192" i="2"/>
  <c r="F4106" i="2"/>
  <c r="G4106" i="2"/>
  <c r="I4106" i="2"/>
  <c r="O4106" i="2"/>
  <c r="F4072" i="2"/>
  <c r="G4072" i="2"/>
  <c r="O4072" i="2"/>
  <c r="F4000" i="2"/>
  <c r="G4000" i="2"/>
  <c r="O3997" i="2"/>
  <c r="G3997" i="2"/>
  <c r="I3997" i="2"/>
  <c r="G3967" i="2"/>
  <c r="O3957" i="2"/>
  <c r="F3957" i="2"/>
  <c r="O3916" i="2"/>
  <c r="F3916" i="2"/>
  <c r="I3916" i="2"/>
  <c r="G3889" i="2"/>
  <c r="I3889" i="2"/>
  <c r="I3886" i="2"/>
  <c r="F3886" i="2"/>
  <c r="G3847" i="2"/>
  <c r="G3805" i="2"/>
  <c r="G3788" i="2"/>
  <c r="F3739" i="2"/>
  <c r="G3734" i="2"/>
  <c r="O3734" i="2"/>
  <c r="I3709" i="2"/>
  <c r="F3709" i="2"/>
  <c r="G3709" i="2"/>
  <c r="O3709" i="2"/>
  <c r="G3463" i="2"/>
  <c r="G3361" i="2"/>
  <c r="F3361" i="2"/>
  <c r="O3361" i="2"/>
  <c r="I3361" i="2"/>
  <c r="O3359" i="2"/>
  <c r="F3359" i="2"/>
  <c r="G3359" i="2"/>
  <c r="G3369" i="2" s="1"/>
  <c r="I3359" i="2"/>
  <c r="O3340" i="2"/>
  <c r="I3340" i="2"/>
  <c r="F3340" i="2"/>
  <c r="F3238" i="2"/>
  <c r="G3238" i="2"/>
  <c r="O3238" i="2"/>
  <c r="I3238" i="2"/>
  <c r="I3109" i="2"/>
  <c r="F3109" i="2"/>
  <c r="G3109" i="2"/>
  <c r="O3109" i="2"/>
  <c r="I3092" i="2"/>
  <c r="F3092" i="2"/>
  <c r="G3092" i="2"/>
  <c r="F2352" i="2"/>
  <c r="G2352" i="2"/>
  <c r="I2352" i="2"/>
  <c r="O2352" i="2"/>
  <c r="F4504" i="2"/>
  <c r="G4504" i="2"/>
  <c r="F3713" i="2"/>
  <c r="G3713" i="2"/>
  <c r="F3599" i="2"/>
  <c r="I3599" i="2"/>
  <c r="I3530" i="2"/>
  <c r="G3530" i="2"/>
  <c r="I3517" i="2"/>
  <c r="O3517" i="2"/>
  <c r="F3517" i="2"/>
  <c r="O3493" i="2"/>
  <c r="G3493" i="2"/>
  <c r="F3424" i="2"/>
  <c r="G3424" i="2"/>
  <c r="O3424" i="2"/>
  <c r="F3305" i="2"/>
  <c r="G3305" i="2"/>
  <c r="O3305" i="2"/>
  <c r="O3300" i="2"/>
  <c r="F3300" i="2"/>
  <c r="I3290" i="2"/>
  <c r="F3290" i="2"/>
  <c r="F3250" i="2"/>
  <c r="G3250" i="2"/>
  <c r="O3250" i="2"/>
  <c r="F3225" i="2"/>
  <c r="I3225" i="2"/>
  <c r="G3200" i="2"/>
  <c r="I3200" i="2"/>
  <c r="O3200" i="2"/>
  <c r="F3142" i="2"/>
  <c r="O3142" i="2"/>
  <c r="G3138" i="2"/>
  <c r="F3138" i="2"/>
  <c r="I3138" i="2"/>
  <c r="O3043" i="2"/>
  <c r="F3043" i="2"/>
  <c r="G3043" i="2"/>
  <c r="O2804" i="2"/>
  <c r="F2804" i="2"/>
  <c r="I2804" i="2"/>
  <c r="G2804" i="2"/>
  <c r="F2765" i="2"/>
  <c r="G2765" i="2"/>
  <c r="O2765" i="2"/>
  <c r="I2656" i="2"/>
  <c r="G2656" i="2"/>
  <c r="O2656" i="2"/>
  <c r="O2013" i="2"/>
  <c r="G2013" i="2"/>
  <c r="G2025" i="2" s="1"/>
  <c r="F2013" i="2"/>
  <c r="I2013" i="2"/>
  <c r="G1973" i="2"/>
  <c r="O1973" i="2"/>
  <c r="F1973" i="2"/>
  <c r="I1973" i="2"/>
  <c r="F4066" i="2"/>
  <c r="G4066" i="2"/>
  <c r="F3913" i="2"/>
  <c r="G3913" i="2"/>
  <c r="F3816" i="2"/>
  <c r="G3816" i="2"/>
  <c r="O3566" i="2"/>
  <c r="I3566" i="2"/>
  <c r="I3471" i="2"/>
  <c r="O3471" i="2"/>
  <c r="I3461" i="2"/>
  <c r="G3461" i="2"/>
  <c r="G3479" i="2" s="1"/>
  <c r="F3461" i="2"/>
  <c r="F3413" i="2"/>
  <c r="I3413" i="2"/>
  <c r="F3342" i="2"/>
  <c r="G3342" i="2"/>
  <c r="O3342" i="2"/>
  <c r="O3242" i="2"/>
  <c r="G3242" i="2"/>
  <c r="I3242" i="2"/>
  <c r="O3229" i="2"/>
  <c r="F3229" i="2"/>
  <c r="G3229" i="2"/>
  <c r="G2970" i="2"/>
  <c r="F2970" i="2"/>
  <c r="O2970" i="2"/>
  <c r="I2946" i="2"/>
  <c r="F2946" i="2"/>
  <c r="O2904" i="2"/>
  <c r="F2904" i="2"/>
  <c r="G2904" i="2"/>
  <c r="I2904" i="2"/>
  <c r="I2882" i="2"/>
  <c r="F2882" i="2"/>
  <c r="I2654" i="2"/>
  <c r="O2654" i="2"/>
  <c r="F2654" i="2"/>
  <c r="G2654" i="2"/>
  <c r="O2208" i="2"/>
  <c r="F2208" i="2"/>
  <c r="G2208" i="2"/>
  <c r="I2208" i="2"/>
  <c r="F2056" i="2"/>
  <c r="I2056" i="2"/>
  <c r="G2056" i="2"/>
  <c r="O2056" i="2"/>
  <c r="F1693" i="2"/>
  <c r="I1693" i="2"/>
  <c r="G1693" i="2"/>
  <c r="O1693" i="2"/>
  <c r="G4722" i="2"/>
  <c r="G4716" i="2"/>
  <c r="G4743" i="2" s="1"/>
  <c r="G4657" i="2"/>
  <c r="O4598" i="2"/>
  <c r="G4596" i="2"/>
  <c r="G4580" i="2"/>
  <c r="F4575" i="2"/>
  <c r="F4570" i="2"/>
  <c r="O4551" i="2"/>
  <c r="G4545" i="2"/>
  <c r="G4513" i="2"/>
  <c r="G4485" i="2"/>
  <c r="O4482" i="2"/>
  <c r="F4476" i="2"/>
  <c r="G4472" i="2"/>
  <c r="G4443" i="2"/>
  <c r="O4440" i="2"/>
  <c r="G4425" i="2"/>
  <c r="G4409" i="2"/>
  <c r="G4396" i="2"/>
  <c r="G4391" i="2"/>
  <c r="G4371" i="2"/>
  <c r="F4357" i="2"/>
  <c r="G4353" i="2"/>
  <c r="F4328" i="2"/>
  <c r="G4324" i="2"/>
  <c r="O4321" i="2"/>
  <c r="F4310" i="2"/>
  <c r="G4306" i="2"/>
  <c r="O4303" i="2"/>
  <c r="F4292" i="2"/>
  <c r="G4244" i="2"/>
  <c r="G4231" i="2"/>
  <c r="G4226" i="2"/>
  <c r="G4202" i="2"/>
  <c r="O4199" i="2"/>
  <c r="G4174" i="2"/>
  <c r="G4178" i="2" s="1"/>
  <c r="G4148" i="2"/>
  <c r="G4135" i="2"/>
  <c r="G4130" i="2"/>
  <c r="G4110" i="2"/>
  <c r="G4039" i="2"/>
  <c r="O4036" i="2"/>
  <c r="F4025" i="2"/>
  <c r="G4021" i="2"/>
  <c r="O4018" i="2"/>
  <c r="F3972" i="2"/>
  <c r="O3965" i="2"/>
  <c r="F3954" i="2"/>
  <c r="O3947" i="2"/>
  <c r="F3892" i="2"/>
  <c r="G3888" i="2"/>
  <c r="O3885" i="2"/>
  <c r="F3874" i="2"/>
  <c r="G3849" i="2"/>
  <c r="O3846" i="2"/>
  <c r="F3835" i="2"/>
  <c r="G3831" i="2"/>
  <c r="G3790" i="2"/>
  <c r="O3787" i="2"/>
  <c r="F3776" i="2"/>
  <c r="G3772" i="2"/>
  <c r="F3765" i="2"/>
  <c r="I3765" i="2"/>
  <c r="G3764" i="2"/>
  <c r="O3742" i="2"/>
  <c r="G3722" i="2"/>
  <c r="G3690" i="2"/>
  <c r="O3683" i="2"/>
  <c r="G3620" i="2"/>
  <c r="F3612" i="2"/>
  <c r="F3609" i="2"/>
  <c r="G3600" i="2"/>
  <c r="G3621" i="2" s="1"/>
  <c r="I3600" i="2"/>
  <c r="O3600" i="2"/>
  <c r="O3581" i="2"/>
  <c r="G3576" i="2"/>
  <c r="F3570" i="2"/>
  <c r="G3570" i="2"/>
  <c r="G3569" i="2"/>
  <c r="O3546" i="2"/>
  <c r="G3535" i="2"/>
  <c r="I3535" i="2"/>
  <c r="F3535" i="2"/>
  <c r="F3512" i="2"/>
  <c r="I3512" i="2"/>
  <c r="F3493" i="2"/>
  <c r="G3490" i="2"/>
  <c r="F3434" i="2"/>
  <c r="G3434" i="2"/>
  <c r="I3434" i="2"/>
  <c r="O3416" i="2"/>
  <c r="F3416" i="2"/>
  <c r="G3416" i="2"/>
  <c r="F3309" i="2"/>
  <c r="O3309" i="2"/>
  <c r="G3309" i="2"/>
  <c r="I3309" i="2"/>
  <c r="G3300" i="2"/>
  <c r="I3239" i="2"/>
  <c r="F3239" i="2"/>
  <c r="G3239" i="2"/>
  <c r="O3239" i="2"/>
  <c r="O3237" i="2"/>
  <c r="G3237" i="2"/>
  <c r="I3237" i="2"/>
  <c r="G3203" i="2"/>
  <c r="O3203" i="2"/>
  <c r="F3203" i="2"/>
  <c r="I3189" i="2"/>
  <c r="O3189" i="2"/>
  <c r="F3189" i="2"/>
  <c r="G3189" i="2"/>
  <c r="G3142" i="2"/>
  <c r="I3139" i="2"/>
  <c r="O3139" i="2"/>
  <c r="F3139" i="2"/>
  <c r="F3118" i="2"/>
  <c r="G3118" i="2"/>
  <c r="O3118" i="2"/>
  <c r="F3096" i="2"/>
  <c r="G3096" i="2"/>
  <c r="I3096" i="2"/>
  <c r="O3096" i="2"/>
  <c r="F3084" i="2"/>
  <c r="G3084" i="2"/>
  <c r="I3084" i="2"/>
  <c r="O3082" i="2"/>
  <c r="F3082" i="2"/>
  <c r="G3082" i="2"/>
  <c r="F2923" i="2"/>
  <c r="G2923" i="2"/>
  <c r="G2925" i="2" s="1"/>
  <c r="I2923" i="2"/>
  <c r="O2923" i="2"/>
  <c r="G2830" i="2"/>
  <c r="F2830" i="2"/>
  <c r="I2830" i="2"/>
  <c r="G2729" i="2"/>
  <c r="F2729" i="2"/>
  <c r="I2729" i="2"/>
  <c r="G2692" i="2"/>
  <c r="I2692" i="2"/>
  <c r="O2692" i="2"/>
  <c r="F2647" i="2"/>
  <c r="G2647" i="2"/>
  <c r="G2666" i="2" s="1"/>
  <c r="I2647" i="2"/>
  <c r="O2647" i="2"/>
  <c r="O2611" i="2"/>
  <c r="I2601" i="2"/>
  <c r="F2601" i="2"/>
  <c r="G2601" i="2"/>
  <c r="O2601" i="2"/>
  <c r="G2598" i="2"/>
  <c r="I2598" i="2"/>
  <c r="F2598" i="2"/>
  <c r="G2582" i="2"/>
  <c r="I2582" i="2"/>
  <c r="G2506" i="2"/>
  <c r="I2506" i="2"/>
  <c r="O2506" i="2"/>
  <c r="O2214" i="2"/>
  <c r="F2214" i="2"/>
  <c r="G2214" i="2"/>
  <c r="F4513" i="2"/>
  <c r="F4510" i="2"/>
  <c r="G4510" i="2"/>
  <c r="O4474" i="2"/>
  <c r="O4411" i="2"/>
  <c r="O4393" i="2"/>
  <c r="F4371" i="2"/>
  <c r="F4368" i="2"/>
  <c r="G4368" i="2"/>
  <c r="F4353" i="2"/>
  <c r="F4350" i="2"/>
  <c r="G4350" i="2"/>
  <c r="O4326" i="2"/>
  <c r="O4308" i="2"/>
  <c r="O4290" i="2"/>
  <c r="O4274" i="2"/>
  <c r="O4256" i="2"/>
  <c r="O4228" i="2"/>
  <c r="O4150" i="2"/>
  <c r="O4132" i="2"/>
  <c r="I4131" i="2"/>
  <c r="F4110" i="2"/>
  <c r="F4107" i="2"/>
  <c r="G4107" i="2"/>
  <c r="O4067" i="2"/>
  <c r="I4066" i="2"/>
  <c r="O4023" i="2"/>
  <c r="O3914" i="2"/>
  <c r="I3913" i="2"/>
  <c r="O3890" i="2"/>
  <c r="O3872" i="2"/>
  <c r="O3833" i="2"/>
  <c r="O3817" i="2"/>
  <c r="I3816" i="2"/>
  <c r="F3772" i="2"/>
  <c r="F3723" i="2"/>
  <c r="G3723" i="2"/>
  <c r="F3722" i="2"/>
  <c r="I3691" i="2"/>
  <c r="I3644" i="2"/>
  <c r="F3620" i="2"/>
  <c r="I3613" i="2"/>
  <c r="F3613" i="2"/>
  <c r="I3610" i="2"/>
  <c r="F3610" i="2"/>
  <c r="G3610" i="2"/>
  <c r="I3577" i="2"/>
  <c r="O3574" i="2"/>
  <c r="F3574" i="2"/>
  <c r="G3574" i="2"/>
  <c r="F3506" i="2"/>
  <c r="G3506" i="2"/>
  <c r="I3506" i="2"/>
  <c r="O3497" i="2"/>
  <c r="I3497" i="2"/>
  <c r="O3491" i="2"/>
  <c r="G3491" i="2"/>
  <c r="F3491" i="2"/>
  <c r="I3491" i="2"/>
  <c r="O3469" i="2"/>
  <c r="O3459" i="2"/>
  <c r="O3438" i="2"/>
  <c r="O3386" i="2"/>
  <c r="I3382" i="2"/>
  <c r="I3365" i="2"/>
  <c r="G3365" i="2"/>
  <c r="I3342" i="2"/>
  <c r="F3337" i="2"/>
  <c r="O3337" i="2"/>
  <c r="I3337" i="2"/>
  <c r="G3268" i="2"/>
  <c r="F3268" i="2"/>
  <c r="O3268" i="2"/>
  <c r="I3268" i="2"/>
  <c r="I3229" i="2"/>
  <c r="F3201" i="2"/>
  <c r="O3201" i="2"/>
  <c r="I3201" i="2"/>
  <c r="G3113" i="2"/>
  <c r="I3113" i="2"/>
  <c r="F3038" i="2"/>
  <c r="O3038" i="2"/>
  <c r="F3032" i="2"/>
  <c r="I3032" i="2"/>
  <c r="O3007" i="2"/>
  <c r="F3007" i="2"/>
  <c r="G3007" i="2"/>
  <c r="I3007" i="2"/>
  <c r="I2993" i="2"/>
  <c r="G2993" i="2"/>
  <c r="O2993" i="2"/>
  <c r="I2970" i="2"/>
  <c r="F2732" i="2"/>
  <c r="I2732" i="2"/>
  <c r="O2732" i="2"/>
  <c r="G2732" i="2"/>
  <c r="I2678" i="2"/>
  <c r="O2678" i="2"/>
  <c r="F2678" i="2"/>
  <c r="G2678" i="2"/>
  <c r="F2628" i="2"/>
  <c r="G2628" i="2"/>
  <c r="G2637" i="2" s="1"/>
  <c r="I2628" i="2"/>
  <c r="O2628" i="2"/>
  <c r="I2607" i="2"/>
  <c r="F2607" i="2"/>
  <c r="G2607" i="2"/>
  <c r="F2567" i="2"/>
  <c r="I2567" i="2"/>
  <c r="O2567" i="2"/>
  <c r="G2567" i="2"/>
  <c r="G2228" i="2"/>
  <c r="G2229" i="2" s="1"/>
  <c r="F2228" i="2"/>
  <c r="I2228" i="2"/>
  <c r="O2228" i="2"/>
  <c r="I2059" i="2"/>
  <c r="G2059" i="2"/>
  <c r="F2059" i="2"/>
  <c r="O2059" i="2"/>
  <c r="F4445" i="2"/>
  <c r="G4445" i="2"/>
  <c r="F4427" i="2"/>
  <c r="G4427" i="2"/>
  <c r="F4204" i="2"/>
  <c r="G4204" i="2"/>
  <c r="G3973" i="2"/>
  <c r="G3955" i="2"/>
  <c r="F3719" i="2"/>
  <c r="I3719" i="2"/>
  <c r="G3714" i="2"/>
  <c r="G3566" i="2"/>
  <c r="G3471" i="2"/>
  <c r="F3465" i="2"/>
  <c r="G3465" i="2"/>
  <c r="O3423" i="2"/>
  <c r="G3423" i="2"/>
  <c r="G3413" i="2"/>
  <c r="O3411" i="2"/>
  <c r="F3411" i="2"/>
  <c r="I3304" i="2"/>
  <c r="O3304" i="2"/>
  <c r="G3304" i="2"/>
  <c r="G3271" i="2"/>
  <c r="F3271" i="2"/>
  <c r="G3262" i="2"/>
  <c r="F3262" i="2"/>
  <c r="O3262" i="2"/>
  <c r="I3249" i="2"/>
  <c r="O3249" i="2"/>
  <c r="G3249" i="2"/>
  <c r="F3242" i="2"/>
  <c r="F3232" i="2"/>
  <c r="G3232" i="2"/>
  <c r="O3232" i="2"/>
  <c r="G3209" i="2"/>
  <c r="O3209" i="2"/>
  <c r="O3170" i="2"/>
  <c r="G3170" i="2"/>
  <c r="F3137" i="2"/>
  <c r="G3137" i="2"/>
  <c r="I3137" i="2"/>
  <c r="O3030" i="2"/>
  <c r="G3030" i="2"/>
  <c r="G3045" i="2" s="1"/>
  <c r="I3030" i="2"/>
  <c r="G2974" i="2"/>
  <c r="I2974" i="2"/>
  <c r="G2946" i="2"/>
  <c r="G2911" i="2"/>
  <c r="F2911" i="2"/>
  <c r="I2911" i="2"/>
  <c r="O2911" i="2"/>
  <c r="G2882" i="2"/>
  <c r="I2617" i="2"/>
  <c r="O2617" i="2"/>
  <c r="F2617" i="2"/>
  <c r="G2580" i="2"/>
  <c r="F2580" i="2"/>
  <c r="I2580" i="2"/>
  <c r="O2580" i="2"/>
  <c r="F2192" i="2"/>
  <c r="G2192" i="2"/>
  <c r="I2192" i="2"/>
  <c r="I2153" i="2"/>
  <c r="F2153" i="2"/>
  <c r="G2153" i="2"/>
  <c r="O2153" i="2"/>
  <c r="F2085" i="2"/>
  <c r="G2085" i="2"/>
  <c r="I2085" i="2"/>
  <c r="O2085" i="2"/>
  <c r="O3387" i="2"/>
  <c r="F3387" i="2"/>
  <c r="G3387" i="2"/>
  <c r="I3345" i="2"/>
  <c r="O3345" i="2"/>
  <c r="O3334" i="2"/>
  <c r="F3334" i="2"/>
  <c r="G3334" i="2"/>
  <c r="O3294" i="2"/>
  <c r="I3294" i="2"/>
  <c r="F3294" i="2"/>
  <c r="F3248" i="2"/>
  <c r="G3248" i="2"/>
  <c r="I3248" i="2"/>
  <c r="O3235" i="2"/>
  <c r="G3235" i="2"/>
  <c r="I3210" i="2"/>
  <c r="F3210" i="2"/>
  <c r="G3210" i="2"/>
  <c r="I3207" i="2"/>
  <c r="F3207" i="2"/>
  <c r="I3204" i="2"/>
  <c r="O3204" i="2"/>
  <c r="F3167" i="2"/>
  <c r="G3167" i="2"/>
  <c r="O3164" i="2"/>
  <c r="I3164" i="2"/>
  <c r="G3079" i="2"/>
  <c r="F3079" i="2"/>
  <c r="I3079" i="2"/>
  <c r="G3065" i="2"/>
  <c r="I3065" i="2"/>
  <c r="O3065" i="2"/>
  <c r="I3062" i="2"/>
  <c r="O3062" i="2"/>
  <c r="F3059" i="2"/>
  <c r="O3059" i="2"/>
  <c r="G2991" i="2"/>
  <c r="I2991" i="2"/>
  <c r="O2851" i="2"/>
  <c r="F2851" i="2"/>
  <c r="G2851" i="2"/>
  <c r="F2806" i="2"/>
  <c r="I2806" i="2"/>
  <c r="G2766" i="2"/>
  <c r="F2766" i="2"/>
  <c r="I2766" i="2"/>
  <c r="F2696" i="2"/>
  <c r="I2696" i="2"/>
  <c r="G2615" i="2"/>
  <c r="I2615" i="2"/>
  <c r="F2615" i="2"/>
  <c r="G2494" i="2"/>
  <c r="O2494" i="2"/>
  <c r="I2494" i="2"/>
  <c r="F2471" i="2"/>
  <c r="I2471" i="2"/>
  <c r="O2471" i="2"/>
  <c r="F2373" i="2"/>
  <c r="I2373" i="2"/>
  <c r="O2373" i="2"/>
  <c r="G2373" i="2"/>
  <c r="O2536" i="2"/>
  <c r="G2536" i="2"/>
  <c r="F2533" i="2"/>
  <c r="G2533" i="2"/>
  <c r="I2533" i="2"/>
  <c r="O2533" i="2"/>
  <c r="F2451" i="2"/>
  <c r="I2451" i="2"/>
  <c r="O2451" i="2"/>
  <c r="O2426" i="2"/>
  <c r="F2426" i="2"/>
  <c r="I2426" i="2"/>
  <c r="G2426" i="2"/>
  <c r="O2343" i="2"/>
  <c r="I2343" i="2"/>
  <c r="F2343" i="2"/>
  <c r="F2215" i="2"/>
  <c r="G2215" i="2"/>
  <c r="I2215" i="2"/>
  <c r="O2215" i="2"/>
  <c r="O2157" i="2"/>
  <c r="F2157" i="2"/>
  <c r="G2157" i="2"/>
  <c r="I2157" i="2"/>
  <c r="F2133" i="2"/>
  <c r="G2133" i="2"/>
  <c r="I2133" i="2"/>
  <c r="O2133" i="2"/>
  <c r="F2045" i="2"/>
  <c r="I2045" i="2"/>
  <c r="O2045" i="2"/>
  <c r="G2045" i="2"/>
  <c r="F1298" i="2"/>
  <c r="I1298" i="2"/>
  <c r="G1298" i="2"/>
  <c r="F3172" i="2"/>
  <c r="G3172" i="2"/>
  <c r="F3161" i="2"/>
  <c r="G3161" i="2"/>
  <c r="G3177" i="2" s="1"/>
  <c r="I3161" i="2"/>
  <c r="F3114" i="2"/>
  <c r="G3114" i="2"/>
  <c r="I3114" i="2"/>
  <c r="O3114" i="2"/>
  <c r="F3037" i="2"/>
  <c r="I3037" i="2"/>
  <c r="G3037" i="2"/>
  <c r="O2989" i="2"/>
  <c r="G2989" i="2"/>
  <c r="G2961" i="2"/>
  <c r="G2827" i="2"/>
  <c r="I2827" i="2"/>
  <c r="O2827" i="2"/>
  <c r="F2801" i="2"/>
  <c r="I2801" i="2"/>
  <c r="G2801" i="2"/>
  <c r="I2699" i="2"/>
  <c r="F2699" i="2"/>
  <c r="F2677" i="2"/>
  <c r="G2677" i="2"/>
  <c r="G2683" i="2" s="1"/>
  <c r="I2677" i="2"/>
  <c r="G2661" i="2"/>
  <c r="F2661" i="2"/>
  <c r="I2661" i="2"/>
  <c r="F2653" i="2"/>
  <c r="I2653" i="2"/>
  <c r="G2653" i="2"/>
  <c r="O2653" i="2"/>
  <c r="I2635" i="2"/>
  <c r="O2635" i="2"/>
  <c r="F2635" i="2"/>
  <c r="F2549" i="2"/>
  <c r="I2549" i="2"/>
  <c r="G2549" i="2"/>
  <c r="F2503" i="2"/>
  <c r="G2503" i="2"/>
  <c r="I2503" i="2"/>
  <c r="G2174" i="2"/>
  <c r="G2178" i="2" s="1"/>
  <c r="F2174" i="2"/>
  <c r="I2174" i="2"/>
  <c r="O2174" i="2"/>
  <c r="O2149" i="2"/>
  <c r="G2149" i="2"/>
  <c r="F2149" i="2"/>
  <c r="G2120" i="2"/>
  <c r="G2135" i="2" s="1"/>
  <c r="I2120" i="2"/>
  <c r="F2120" i="2"/>
  <c r="F1980" i="2"/>
  <c r="I1980" i="2"/>
  <c r="O1980" i="2"/>
  <c r="G1980" i="2"/>
  <c r="F1974" i="2"/>
  <c r="I1974" i="2"/>
  <c r="G1974" i="2"/>
  <c r="O1974" i="2"/>
  <c r="I1923" i="2"/>
  <c r="F1923" i="2"/>
  <c r="G1923" i="2"/>
  <c r="G1559" i="2"/>
  <c r="I1559" i="2"/>
  <c r="F1559" i="2"/>
  <c r="F1303" i="2"/>
  <c r="I1303" i="2"/>
  <c r="O1303" i="2"/>
  <c r="G1303" i="2"/>
  <c r="G3494" i="2"/>
  <c r="G3447" i="2"/>
  <c r="G3443" i="2"/>
  <c r="G3432" i="2"/>
  <c r="F3429" i="2"/>
  <c r="G3429" i="2"/>
  <c r="G3428" i="2"/>
  <c r="F3383" i="2"/>
  <c r="F3364" i="2"/>
  <c r="F3345" i="2"/>
  <c r="O3306" i="2"/>
  <c r="G3306" i="2"/>
  <c r="F3273" i="2"/>
  <c r="G3273" i="2"/>
  <c r="F3235" i="2"/>
  <c r="F3204" i="2"/>
  <c r="F3202" i="2"/>
  <c r="I3202" i="2"/>
  <c r="G3195" i="2"/>
  <c r="I3192" i="2"/>
  <c r="F3192" i="2"/>
  <c r="G3192" i="2"/>
  <c r="O3192" i="2"/>
  <c r="O3165" i="2"/>
  <c r="F3165" i="2"/>
  <c r="F3164" i="2"/>
  <c r="F3089" i="2"/>
  <c r="G3089" i="2"/>
  <c r="G3088" i="2"/>
  <c r="G3085" i="2"/>
  <c r="F3085" i="2"/>
  <c r="I3085" i="2"/>
  <c r="O3083" i="2"/>
  <c r="G3083" i="2"/>
  <c r="I3083" i="2"/>
  <c r="F3062" i="2"/>
  <c r="G3059" i="2"/>
  <c r="F3039" i="2"/>
  <c r="F3004" i="2"/>
  <c r="G3004" i="2"/>
  <c r="I3004" i="2"/>
  <c r="O2995" i="2"/>
  <c r="F2995" i="2"/>
  <c r="G2995" i="2"/>
  <c r="I2995" i="2"/>
  <c r="F2960" i="2"/>
  <c r="G2960" i="2"/>
  <c r="G2866" i="2"/>
  <c r="F2866" i="2"/>
  <c r="I2866" i="2"/>
  <c r="O2864" i="2"/>
  <c r="F2864" i="2"/>
  <c r="I2749" i="2"/>
  <c r="O2749" i="2"/>
  <c r="F2749" i="2"/>
  <c r="G2749" i="2"/>
  <c r="G2751" i="2" s="1"/>
  <c r="F2715" i="2"/>
  <c r="G2715" i="2"/>
  <c r="O2579" i="2"/>
  <c r="F2579" i="2"/>
  <c r="I2579" i="2"/>
  <c r="F2576" i="2"/>
  <c r="G2576" i="2"/>
  <c r="I2576" i="2"/>
  <c r="O2576" i="2"/>
  <c r="I2536" i="2"/>
  <c r="G2521" i="2"/>
  <c r="O2521" i="2"/>
  <c r="F2521" i="2"/>
  <c r="G2406" i="2"/>
  <c r="I2406" i="2"/>
  <c r="F2406" i="2"/>
  <c r="I2383" i="2"/>
  <c r="F2383" i="2"/>
  <c r="G2383" i="2"/>
  <c r="I1988" i="2"/>
  <c r="F1988" i="2"/>
  <c r="G1988" i="2"/>
  <c r="O1988" i="2"/>
  <c r="I1929" i="2"/>
  <c r="G1929" i="2"/>
  <c r="F1929" i="2"/>
  <c r="F1841" i="2"/>
  <c r="I1841" i="2"/>
  <c r="O1841" i="2"/>
  <c r="G1841" i="2"/>
  <c r="F3511" i="2"/>
  <c r="G3511" i="2"/>
  <c r="O3460" i="2"/>
  <c r="F3447" i="2"/>
  <c r="I3425" i="2"/>
  <c r="F3425" i="2"/>
  <c r="F3339" i="2"/>
  <c r="G3339" i="2"/>
  <c r="I3335" i="2"/>
  <c r="F3335" i="2"/>
  <c r="O3292" i="2"/>
  <c r="F3267" i="2"/>
  <c r="G3267" i="2"/>
  <c r="I3263" i="2"/>
  <c r="G3263" i="2"/>
  <c r="I3172" i="2"/>
  <c r="G3148" i="2"/>
  <c r="O3148" i="2"/>
  <c r="F3120" i="2"/>
  <c r="G3120" i="2"/>
  <c r="O3120" i="2"/>
  <c r="I3120" i="2"/>
  <c r="O3112" i="2"/>
  <c r="I3080" i="2"/>
  <c r="G3080" i="2"/>
  <c r="G3098" i="2" s="1"/>
  <c r="O3080" i="2"/>
  <c r="I2989" i="2"/>
  <c r="I2604" i="2"/>
  <c r="O2604" i="2"/>
  <c r="F2604" i="2"/>
  <c r="F2487" i="2"/>
  <c r="G2487" i="2"/>
  <c r="G2522" i="2" s="1"/>
  <c r="G2451" i="2"/>
  <c r="G2400" i="2"/>
  <c r="F2400" i="2"/>
  <c r="I2400" i="2"/>
  <c r="G2343" i="2"/>
  <c r="I2149" i="2"/>
  <c r="I3507" i="2"/>
  <c r="F3507" i="2"/>
  <c r="I3233" i="2"/>
  <c r="G3233" i="2"/>
  <c r="O3176" i="2"/>
  <c r="F3176" i="2"/>
  <c r="I3162" i="2"/>
  <c r="O3162" i="2"/>
  <c r="F3078" i="2"/>
  <c r="O3078" i="2"/>
  <c r="I3011" i="2"/>
  <c r="G3011" i="2"/>
  <c r="F2879" i="2"/>
  <c r="G2879" i="2"/>
  <c r="F2827" i="2"/>
  <c r="G2735" i="2"/>
  <c r="I2735" i="2"/>
  <c r="G2699" i="2"/>
  <c r="G2635" i="2"/>
  <c r="F2584" i="2"/>
  <c r="O2584" i="2"/>
  <c r="G2584" i="2"/>
  <c r="F2571" i="2"/>
  <c r="G2571" i="2"/>
  <c r="I2571" i="2"/>
  <c r="F2566" i="2"/>
  <c r="G2566" i="2"/>
  <c r="I2566" i="2"/>
  <c r="F2536" i="2"/>
  <c r="I2454" i="2"/>
  <c r="F2454" i="2"/>
  <c r="G2454" i="2"/>
  <c r="G2410" i="2"/>
  <c r="F2410" i="2"/>
  <c r="F2128" i="2"/>
  <c r="G2128" i="2"/>
  <c r="I2128" i="2"/>
  <c r="O2128" i="2"/>
  <c r="F1814" i="2"/>
  <c r="I1814" i="2"/>
  <c r="O1814" i="2"/>
  <c r="G1814" i="2"/>
  <c r="F3230" i="2"/>
  <c r="G3230" i="2"/>
  <c r="F3226" i="2"/>
  <c r="G3226" i="2"/>
  <c r="G3251" i="2" s="1"/>
  <c r="I3226" i="2"/>
  <c r="F3143" i="2"/>
  <c r="G3143" i="2"/>
  <c r="I3086" i="2"/>
  <c r="O3086" i="2"/>
  <c r="I3040" i="2"/>
  <c r="F3040" i="2"/>
  <c r="I3034" i="2"/>
  <c r="O3034" i="2"/>
  <c r="I3022" i="2"/>
  <c r="F3022" i="2"/>
  <c r="G3009" i="2"/>
  <c r="I3009" i="2"/>
  <c r="I2999" i="2"/>
  <c r="F2999" i="2"/>
  <c r="G2999" i="2"/>
  <c r="O2999" i="2"/>
  <c r="F2880" i="2"/>
  <c r="G2880" i="2"/>
  <c r="I2880" i="2"/>
  <c r="O2880" i="2"/>
  <c r="F2825" i="2"/>
  <c r="G2825" i="2"/>
  <c r="I2825" i="2"/>
  <c r="I2813" i="2"/>
  <c r="O2813" i="2"/>
  <c r="O2790" i="2"/>
  <c r="G2790" i="2"/>
  <c r="G2814" i="2" s="1"/>
  <c r="G2760" i="2"/>
  <c r="F2760" i="2"/>
  <c r="I2736" i="2"/>
  <c r="O2736" i="2"/>
  <c r="F2736" i="2"/>
  <c r="G2736" i="2"/>
  <c r="I2697" i="2"/>
  <c r="O2697" i="2"/>
  <c r="F2697" i="2"/>
  <c r="G2697" i="2"/>
  <c r="O2504" i="2"/>
  <c r="I2504" i="2"/>
  <c r="F2504" i="2"/>
  <c r="G2504" i="2"/>
  <c r="G2325" i="2"/>
  <c r="G2327" i="2" s="1"/>
  <c r="F2325" i="2"/>
  <c r="I2325" i="2"/>
  <c r="O2325" i="2"/>
  <c r="O2311" i="2"/>
  <c r="F2311" i="2"/>
  <c r="G2311" i="2"/>
  <c r="I2311" i="2"/>
  <c r="O2275" i="2"/>
  <c r="F2275" i="2"/>
  <c r="I2275" i="2"/>
  <c r="F2132" i="2"/>
  <c r="I2132" i="2"/>
  <c r="G2132" i="2"/>
  <c r="I2121" i="2"/>
  <c r="F2121" i="2"/>
  <c r="G2121" i="2"/>
  <c r="O2121" i="2"/>
  <c r="G2086" i="2"/>
  <c r="F2086" i="2"/>
  <c r="I2086" i="2"/>
  <c r="O2086" i="2"/>
  <c r="G1968" i="2"/>
  <c r="F1968" i="2"/>
  <c r="I1968" i="2"/>
  <c r="O1968" i="2"/>
  <c r="I1844" i="2"/>
  <c r="O1844" i="2"/>
  <c r="F1844" i="2"/>
  <c r="G1844" i="2"/>
  <c r="G1745" i="2"/>
  <c r="I1745" i="2"/>
  <c r="F1745" i="2"/>
  <c r="O1745" i="2"/>
  <c r="F994" i="2"/>
  <c r="G994" i="2"/>
  <c r="O994" i="2"/>
  <c r="I994" i="2"/>
  <c r="O987" i="2"/>
  <c r="F987" i="2"/>
  <c r="I987" i="2"/>
  <c r="G987" i="2"/>
  <c r="I743" i="2"/>
  <c r="F743" i="2"/>
  <c r="O743" i="2"/>
  <c r="G743" i="2"/>
  <c r="O586" i="2"/>
  <c r="F586" i="2"/>
  <c r="I586" i="2"/>
  <c r="G586" i="2"/>
  <c r="G336" i="2"/>
  <c r="O336" i="2"/>
  <c r="F336" i="2"/>
  <c r="I336" i="2"/>
  <c r="G169" i="2"/>
  <c r="O169" i="2"/>
  <c r="F169" i="2"/>
  <c r="I169" i="2"/>
  <c r="G2104" i="2"/>
  <c r="F2104" i="2"/>
  <c r="I2104" i="2"/>
  <c r="G2055" i="2"/>
  <c r="I2055" i="2"/>
  <c r="I2023" i="2"/>
  <c r="O2023" i="2"/>
  <c r="F2023" i="2"/>
  <c r="G2023" i="2"/>
  <c r="F1990" i="2"/>
  <c r="G1990" i="2"/>
  <c r="G2002" i="2" s="1"/>
  <c r="G1985" i="2"/>
  <c r="F1985" i="2"/>
  <c r="I1985" i="2"/>
  <c r="O1864" i="2"/>
  <c r="G1864" i="2"/>
  <c r="I1864" i="2"/>
  <c r="F1864" i="2"/>
  <c r="F1570" i="2"/>
  <c r="I1570" i="2"/>
  <c r="G1570" i="2"/>
  <c r="O1570" i="2"/>
  <c r="I1524" i="2"/>
  <c r="F1524" i="2"/>
  <c r="G1524" i="2"/>
  <c r="O1524" i="2"/>
  <c r="G1390" i="2"/>
  <c r="G1399" i="2" s="1"/>
  <c r="I1390" i="2"/>
  <c r="O1390" i="2"/>
  <c r="F996" i="2"/>
  <c r="G996" i="2"/>
  <c r="I996" i="2"/>
  <c r="O996" i="2"/>
  <c r="G3466" i="2"/>
  <c r="I3466" i="2"/>
  <c r="O3439" i="2"/>
  <c r="F3439" i="2"/>
  <c r="F3303" i="2"/>
  <c r="G3303" i="2"/>
  <c r="I3303" i="2"/>
  <c r="F3291" i="2"/>
  <c r="G3291" i="2"/>
  <c r="I3230" i="2"/>
  <c r="I3147" i="2"/>
  <c r="I3143" i="2"/>
  <c r="O2878" i="2"/>
  <c r="G2878" i="2"/>
  <c r="G2883" i="2" s="1"/>
  <c r="O2796" i="2"/>
  <c r="F2796" i="2"/>
  <c r="I2796" i="2"/>
  <c r="I2790" i="2"/>
  <c r="I2760" i="2"/>
  <c r="I2680" i="2"/>
  <c r="I2575" i="2"/>
  <c r="O2569" i="2"/>
  <c r="I2569" i="2"/>
  <c r="F2569" i="2"/>
  <c r="G2569" i="2"/>
  <c r="I2564" i="2"/>
  <c r="O2564" i="2"/>
  <c r="I2513" i="2"/>
  <c r="O2513" i="2"/>
  <c r="F2491" i="2"/>
  <c r="I2491" i="2"/>
  <c r="I2468" i="2"/>
  <c r="O2468" i="2"/>
  <c r="F2468" i="2"/>
  <c r="G2450" i="2"/>
  <c r="F2450" i="2"/>
  <c r="I2450" i="2"/>
  <c r="F2266" i="2"/>
  <c r="G2266" i="2"/>
  <c r="I2266" i="2"/>
  <c r="O2127" i="2"/>
  <c r="F2127" i="2"/>
  <c r="G2127" i="2"/>
  <c r="F1800" i="2"/>
  <c r="O1800" i="2"/>
  <c r="G1800" i="2"/>
  <c r="I1800" i="2"/>
  <c r="G1771" i="2"/>
  <c r="I2583" i="2"/>
  <c r="O2583" i="2"/>
  <c r="F2583" i="2"/>
  <c r="G2583" i="2"/>
  <c r="I2552" i="2"/>
  <c r="F2552" i="2"/>
  <c r="G2552" i="2"/>
  <c r="G2518" i="2"/>
  <c r="O2518" i="2"/>
  <c r="F2518" i="2"/>
  <c r="F2516" i="2"/>
  <c r="I2516" i="2"/>
  <c r="O2516" i="2"/>
  <c r="G2516" i="2"/>
  <c r="O2499" i="2"/>
  <c r="F2499" i="2"/>
  <c r="G2499" i="2"/>
  <c r="G2488" i="2"/>
  <c r="I2488" i="2"/>
  <c r="F2488" i="2"/>
  <c r="O2488" i="2"/>
  <c r="G2434" i="2"/>
  <c r="G2435" i="2" s="1"/>
  <c r="O2434" i="2"/>
  <c r="F2434" i="2"/>
  <c r="G2388" i="2"/>
  <c r="F2388" i="2"/>
  <c r="I2388" i="2"/>
  <c r="O2388" i="2"/>
  <c r="F2193" i="2"/>
  <c r="G2193" i="2"/>
  <c r="I2193" i="2"/>
  <c r="O2193" i="2"/>
  <c r="G2176" i="2"/>
  <c r="F2176" i="2"/>
  <c r="F2093" i="2"/>
  <c r="G2093" i="2"/>
  <c r="I2093" i="2"/>
  <c r="F2081" i="2"/>
  <c r="G2081" i="2"/>
  <c r="O2081" i="2"/>
  <c r="I1990" i="2"/>
  <c r="I1707" i="2"/>
  <c r="G1707" i="2"/>
  <c r="O1707" i="2"/>
  <c r="G2295" i="2"/>
  <c r="F2055" i="2"/>
  <c r="O1972" i="2"/>
  <c r="G1972" i="2"/>
  <c r="F1972" i="2"/>
  <c r="I1972" i="2"/>
  <c r="I1939" i="2"/>
  <c r="G1939" i="2"/>
  <c r="F1939" i="2"/>
  <c r="I1585" i="2"/>
  <c r="O1585" i="2"/>
  <c r="G1585" i="2"/>
  <c r="I1573" i="2"/>
  <c r="O1573" i="2"/>
  <c r="F1573" i="2"/>
  <c r="G1573" i="2"/>
  <c r="F1555" i="2"/>
  <c r="I1555" i="2"/>
  <c r="G1555" i="2"/>
  <c r="O1555" i="2"/>
  <c r="F1390" i="2"/>
  <c r="O1378" i="2"/>
  <c r="G1378" i="2"/>
  <c r="F1378" i="2"/>
  <c r="I1378" i="2"/>
  <c r="I2452" i="2"/>
  <c r="O2452" i="2"/>
  <c r="I2377" i="2"/>
  <c r="G2377" i="2"/>
  <c r="O2377" i="2"/>
  <c r="F2340" i="2"/>
  <c r="I2340" i="2"/>
  <c r="I2147" i="2"/>
  <c r="F2147" i="2"/>
  <c r="G2147" i="2"/>
  <c r="O2147" i="2"/>
  <c r="I2124" i="2"/>
  <c r="F2124" i="2"/>
  <c r="G2124" i="2"/>
  <c r="O2124" i="2"/>
  <c r="F2079" i="2"/>
  <c r="G2079" i="2"/>
  <c r="I2079" i="2"/>
  <c r="O2079" i="2"/>
  <c r="G2052" i="2"/>
  <c r="F2052" i="2"/>
  <c r="I2052" i="2"/>
  <c r="O2052" i="2"/>
  <c r="I2037" i="2"/>
  <c r="F2037" i="2"/>
  <c r="F2020" i="2"/>
  <c r="G2020" i="2"/>
  <c r="I2020" i="2"/>
  <c r="O2020" i="2"/>
  <c r="I1678" i="2"/>
  <c r="O1678" i="2"/>
  <c r="F1678" i="2"/>
  <c r="G1678" i="2"/>
  <c r="G642" i="2"/>
  <c r="I642" i="2"/>
  <c r="F642" i="2"/>
  <c r="O642" i="2"/>
  <c r="G318" i="2"/>
  <c r="I318" i="2"/>
  <c r="F318" i="2"/>
  <c r="O318" i="2"/>
  <c r="O316" i="2"/>
  <c r="F316" i="2"/>
  <c r="I316" i="2"/>
  <c r="F2848" i="2"/>
  <c r="O2848" i="2"/>
  <c r="I2797" i="2"/>
  <c r="O2797" i="2"/>
  <c r="I2761" i="2"/>
  <c r="G2761" i="2"/>
  <c r="O2716" i="2"/>
  <c r="I2716" i="2"/>
  <c r="I2588" i="2"/>
  <c r="F2588" i="2"/>
  <c r="F2585" i="2"/>
  <c r="G2585" i="2"/>
  <c r="F2572" i="2"/>
  <c r="I2572" i="2"/>
  <c r="I2550" i="2"/>
  <c r="O2550" i="2"/>
  <c r="F2446" i="2"/>
  <c r="I2446" i="2"/>
  <c r="O2432" i="2"/>
  <c r="I2432" i="2"/>
  <c r="F2381" i="2"/>
  <c r="G2381" i="2"/>
  <c r="I2371" i="2"/>
  <c r="O2371" i="2"/>
  <c r="I2353" i="2"/>
  <c r="G2353" i="2"/>
  <c r="O2353" i="2"/>
  <c r="F2347" i="2"/>
  <c r="G2347" i="2"/>
  <c r="O2347" i="2"/>
  <c r="F2307" i="2"/>
  <c r="G2307" i="2"/>
  <c r="G2313" i="2" s="1"/>
  <c r="G1896" i="2"/>
  <c r="G1905" i="2" s="1"/>
  <c r="O1896" i="2"/>
  <c r="F1862" i="2"/>
  <c r="I1862" i="2"/>
  <c r="G1862" i="2"/>
  <c r="F1742" i="2"/>
  <c r="I1742" i="2"/>
  <c r="O1742" i="2"/>
  <c r="G1742" i="2"/>
  <c r="I1729" i="2"/>
  <c r="O1729" i="2"/>
  <c r="I1579" i="2"/>
  <c r="O1579" i="2"/>
  <c r="F1579" i="2"/>
  <c r="G1579" i="2"/>
  <c r="F1375" i="2"/>
  <c r="G1375" i="2"/>
  <c r="I1375" i="2"/>
  <c r="G1023" i="2"/>
  <c r="G1027" i="2" s="1"/>
  <c r="I1023" i="2"/>
  <c r="F1023" i="2"/>
  <c r="F791" i="2"/>
  <c r="G791" i="2"/>
  <c r="I791" i="2"/>
  <c r="O791" i="2"/>
  <c r="F3173" i="2"/>
  <c r="G3173" i="2"/>
  <c r="G2861" i="2"/>
  <c r="F2805" i="2"/>
  <c r="G2805" i="2"/>
  <c r="G2797" i="2"/>
  <c r="F2761" i="2"/>
  <c r="G2716" i="2"/>
  <c r="F2658" i="2"/>
  <c r="G2658" i="2"/>
  <c r="G2616" i="2"/>
  <c r="F2616" i="2"/>
  <c r="G2588" i="2"/>
  <c r="I2586" i="2"/>
  <c r="O2586" i="2"/>
  <c r="G2572" i="2"/>
  <c r="O2563" i="2"/>
  <c r="F2563" i="2"/>
  <c r="G2563" i="2"/>
  <c r="G2550" i="2"/>
  <c r="F2511" i="2"/>
  <c r="I2511" i="2"/>
  <c r="I2498" i="2"/>
  <c r="F2498" i="2"/>
  <c r="O2467" i="2"/>
  <c r="F2467" i="2"/>
  <c r="G2467" i="2"/>
  <c r="G2466" i="2"/>
  <c r="F2452" i="2"/>
  <c r="G2446" i="2"/>
  <c r="G2455" i="2" s="1"/>
  <c r="G2432" i="2"/>
  <c r="F2429" i="2"/>
  <c r="I2429" i="2"/>
  <c r="F2403" i="2"/>
  <c r="G2392" i="2"/>
  <c r="G2371" i="2"/>
  <c r="G2368" i="2"/>
  <c r="F2353" i="2"/>
  <c r="G2289" i="2"/>
  <c r="I2289" i="2"/>
  <c r="G2242" i="2"/>
  <c r="O2242" i="2"/>
  <c r="F2242" i="2"/>
  <c r="I2195" i="2"/>
  <c r="G2195" i="2"/>
  <c r="O2161" i="2"/>
  <c r="F2161" i="2"/>
  <c r="G2038" i="2"/>
  <c r="G2063" i="2" s="1"/>
  <c r="O2038" i="2"/>
  <c r="F2038" i="2"/>
  <c r="I1994" i="2"/>
  <c r="G1994" i="2"/>
  <c r="F1994" i="2"/>
  <c r="O1994" i="2"/>
  <c r="O1967" i="2"/>
  <c r="F1967" i="2"/>
  <c r="I1937" i="2"/>
  <c r="F1937" i="2"/>
  <c r="G1937" i="2"/>
  <c r="O1937" i="2"/>
  <c r="F1768" i="2"/>
  <c r="G1768" i="2"/>
  <c r="I1768" i="2"/>
  <c r="G1729" i="2"/>
  <c r="F1617" i="2"/>
  <c r="G1617" i="2"/>
  <c r="I1617" i="2"/>
  <c r="O1482" i="2"/>
  <c r="F1482" i="2"/>
  <c r="G1482" i="2"/>
  <c r="G1483" i="2" s="1"/>
  <c r="I1482" i="2"/>
  <c r="F1441" i="2"/>
  <c r="I1441" i="2"/>
  <c r="O1441" i="2"/>
  <c r="G1441" i="2"/>
  <c r="G1443" i="2" s="1"/>
  <c r="F3061" i="2"/>
  <c r="G3061" i="2"/>
  <c r="F3027" i="2"/>
  <c r="G2975" i="2"/>
  <c r="F2861" i="2"/>
  <c r="G2848" i="2"/>
  <c r="F2836" i="2"/>
  <c r="G2836" i="2"/>
  <c r="G2831" i="2"/>
  <c r="F2797" i="2"/>
  <c r="O2775" i="2"/>
  <c r="O2730" i="2"/>
  <c r="F2716" i="2"/>
  <c r="F2701" i="2"/>
  <c r="G2701" i="2"/>
  <c r="O2695" i="2"/>
  <c r="F2682" i="2"/>
  <c r="G2682" i="2"/>
  <c r="O2662" i="2"/>
  <c r="F2550" i="2"/>
  <c r="I2495" i="2"/>
  <c r="F2495" i="2"/>
  <c r="G2447" i="2"/>
  <c r="I2447" i="2"/>
  <c r="O2447" i="2"/>
  <c r="F2432" i="2"/>
  <c r="O2405" i="2"/>
  <c r="F2392" i="2"/>
  <c r="I2386" i="2"/>
  <c r="O2386" i="2"/>
  <c r="G2382" i="2"/>
  <c r="I2382" i="2"/>
  <c r="O2379" i="2"/>
  <c r="F2371" i="2"/>
  <c r="G2369" i="2"/>
  <c r="I2369" i="2"/>
  <c r="O2369" i="2"/>
  <c r="G2351" i="2"/>
  <c r="I2326" i="2"/>
  <c r="O2326" i="2"/>
  <c r="F2271" i="2"/>
  <c r="I2271" i="2"/>
  <c r="F2270" i="2"/>
  <c r="F2146" i="2"/>
  <c r="G2146" i="2"/>
  <c r="O2146" i="2"/>
  <c r="F1997" i="2"/>
  <c r="F1986" i="2"/>
  <c r="I1986" i="2"/>
  <c r="G1986" i="2"/>
  <c r="O1926" i="2"/>
  <c r="G1926" i="2"/>
  <c r="I1920" i="2"/>
  <c r="O1920" i="2"/>
  <c r="F1920" i="2"/>
  <c r="F1896" i="2"/>
  <c r="F1729" i="2"/>
  <c r="I1596" i="2"/>
  <c r="G1596" i="2"/>
  <c r="F1596" i="2"/>
  <c r="O1596" i="2"/>
  <c r="G1467" i="2"/>
  <c r="G1471" i="2" s="1"/>
  <c r="F1467" i="2"/>
  <c r="O1467" i="2"/>
  <c r="O1185" i="2"/>
  <c r="F1185" i="2"/>
  <c r="I1185" i="2"/>
  <c r="G1084" i="2"/>
  <c r="F2881" i="2"/>
  <c r="G2881" i="2"/>
  <c r="I2792" i="2"/>
  <c r="O2792" i="2"/>
  <c r="I2763" i="2"/>
  <c r="O2763" i="2"/>
  <c r="G2606" i="2"/>
  <c r="F2606" i="2"/>
  <c r="F2515" i="2"/>
  <c r="I2515" i="2"/>
  <c r="G2123" i="2"/>
  <c r="F2123" i="2"/>
  <c r="F2097" i="2"/>
  <c r="I2097" i="2"/>
  <c r="O1953" i="2"/>
  <c r="F1953" i="2"/>
  <c r="I1953" i="2"/>
  <c r="F1902" i="2"/>
  <c r="I1902" i="2"/>
  <c r="I1838" i="2"/>
  <c r="O1838" i="2"/>
  <c r="F1838" i="2"/>
  <c r="G1838" i="2"/>
  <c r="F1677" i="2"/>
  <c r="G1677" i="2"/>
  <c r="I1677" i="2"/>
  <c r="O1542" i="2"/>
  <c r="F1542" i="2"/>
  <c r="I1542" i="2"/>
  <c r="G1542" i="2"/>
  <c r="F1539" i="2"/>
  <c r="G1539" i="2"/>
  <c r="I1539" i="2"/>
  <c r="F1395" i="2"/>
  <c r="I1395" i="2"/>
  <c r="O1395" i="2"/>
  <c r="G1395" i="2"/>
  <c r="G1117" i="2"/>
  <c r="F1117" i="2"/>
  <c r="O1117" i="2"/>
  <c r="O975" i="2"/>
  <c r="F975" i="2"/>
  <c r="I975" i="2"/>
  <c r="G975" i="2"/>
  <c r="G1012" i="2" s="1"/>
  <c r="I928" i="2"/>
  <c r="G928" i="2"/>
  <c r="G931" i="2" s="1"/>
  <c r="O928" i="2"/>
  <c r="F928" i="2"/>
  <c r="F831" i="2"/>
  <c r="I831" i="2"/>
  <c r="O831" i="2"/>
  <c r="G831" i="2"/>
  <c r="F3010" i="2"/>
  <c r="G3010" i="2"/>
  <c r="F2992" i="2"/>
  <c r="G2992" i="2"/>
  <c r="F2734" i="2"/>
  <c r="G2734" i="2"/>
  <c r="I2659" i="2"/>
  <c r="O2659" i="2"/>
  <c r="G2649" i="2"/>
  <c r="I2649" i="2"/>
  <c r="O2649" i="2"/>
  <c r="O2581" i="2"/>
  <c r="F2581" i="2"/>
  <c r="I2581" i="2"/>
  <c r="O2574" i="2"/>
  <c r="I2574" i="2"/>
  <c r="I2427" i="2"/>
  <c r="O2427" i="2"/>
  <c r="I2401" i="2"/>
  <c r="G2401" i="2"/>
  <c r="F2210" i="2"/>
  <c r="G2210" i="2"/>
  <c r="F2075" i="2"/>
  <c r="G2075" i="2"/>
  <c r="G2108" i="2" s="1"/>
  <c r="I2075" i="2"/>
  <c r="O2075" i="2"/>
  <c r="I2047" i="2"/>
  <c r="F2047" i="2"/>
  <c r="F1998" i="2"/>
  <c r="I1998" i="2"/>
  <c r="G1998" i="2"/>
  <c r="I1935" i="2"/>
  <c r="O1935" i="2"/>
  <c r="I1917" i="2"/>
  <c r="F1917" i="2"/>
  <c r="O1900" i="2"/>
  <c r="I1900" i="2"/>
  <c r="F1900" i="2"/>
  <c r="G1846" i="2"/>
  <c r="I1846" i="2"/>
  <c r="F1846" i="2"/>
  <c r="G1847" i="2"/>
  <c r="G1807" i="2"/>
  <c r="F1807" i="2"/>
  <c r="G1754" i="2"/>
  <c r="F1754" i="2"/>
  <c r="I1754" i="2"/>
  <c r="O1649" i="2"/>
  <c r="F1649" i="2"/>
  <c r="G1649" i="2"/>
  <c r="I1649" i="2"/>
  <c r="O1509" i="2"/>
  <c r="G1509" i="2"/>
  <c r="G1510" i="2" s="1"/>
  <c r="F1509" i="2"/>
  <c r="I1509" i="2"/>
  <c r="I1470" i="2"/>
  <c r="O1470" i="2"/>
  <c r="F1470" i="2"/>
  <c r="I1282" i="2"/>
  <c r="G1282" i="2"/>
  <c r="G1286" i="2" s="1"/>
  <c r="F1282" i="2"/>
  <c r="O1282" i="2"/>
  <c r="O1180" i="2"/>
  <c r="F1180" i="2"/>
  <c r="G1180" i="2"/>
  <c r="I1180" i="2"/>
  <c r="O1009" i="2"/>
  <c r="F1009" i="2"/>
  <c r="G1009" i="2"/>
  <c r="I1009" i="2"/>
  <c r="O2630" i="2"/>
  <c r="F2630" i="2"/>
  <c r="F2267" i="2"/>
  <c r="G2267" i="2"/>
  <c r="O2263" i="2"/>
  <c r="I2263" i="2"/>
  <c r="G2211" i="2"/>
  <c r="I2211" i="2"/>
  <c r="F2162" i="2"/>
  <c r="G2162" i="2"/>
  <c r="F2158" i="2"/>
  <c r="G2158" i="2"/>
  <c r="I2158" i="2"/>
  <c r="O2090" i="2"/>
  <c r="F2090" i="2"/>
  <c r="G2090" i="2"/>
  <c r="F2016" i="2"/>
  <c r="G2016" i="2"/>
  <c r="F1933" i="2"/>
  <c r="G1933" i="2"/>
  <c r="I1933" i="2"/>
  <c r="G1927" i="2"/>
  <c r="O1927" i="2"/>
  <c r="F1897" i="2"/>
  <c r="I1897" i="2"/>
  <c r="G1897" i="2"/>
  <c r="O1897" i="2"/>
  <c r="G1834" i="2"/>
  <c r="F1834" i="2"/>
  <c r="I1834" i="2"/>
  <c r="O1748" i="2"/>
  <c r="F1748" i="2"/>
  <c r="G1748" i="2"/>
  <c r="O1721" i="2"/>
  <c r="F1721" i="2"/>
  <c r="G1721" i="2"/>
  <c r="F1335" i="2"/>
  <c r="I1335" i="2"/>
  <c r="O1335" i="2"/>
  <c r="G1335" i="2"/>
  <c r="G1164" i="2"/>
  <c r="F1164" i="2"/>
  <c r="O1164" i="2"/>
  <c r="I1164" i="2"/>
  <c r="G1098" i="2"/>
  <c r="I1098" i="2"/>
  <c r="O1098" i="2"/>
  <c r="F1098" i="2"/>
  <c r="I887" i="2"/>
  <c r="F887" i="2"/>
  <c r="G887" i="2"/>
  <c r="O887" i="2"/>
  <c r="I789" i="2"/>
  <c r="F789" i="2"/>
  <c r="G789" i="2"/>
  <c r="O789" i="2"/>
  <c r="G447" i="2"/>
  <c r="O447" i="2"/>
  <c r="F447" i="2"/>
  <c r="I447" i="2"/>
  <c r="G2767" i="2"/>
  <c r="G2519" i="2"/>
  <c r="G2507" i="2"/>
  <c r="I2407" i="2"/>
  <c r="F2407" i="2"/>
  <c r="G2407" i="2"/>
  <c r="G2308" i="2"/>
  <c r="G2292" i="2"/>
  <c r="F2272" i="2"/>
  <c r="G2272" i="2"/>
  <c r="G2263" i="2"/>
  <c r="G2243" i="2"/>
  <c r="F2211" i="2"/>
  <c r="F2189" i="2"/>
  <c r="G2189" i="2"/>
  <c r="G2177" i="2"/>
  <c r="G2129" i="2"/>
  <c r="I2129" i="2"/>
  <c r="I2094" i="2"/>
  <c r="F2094" i="2"/>
  <c r="F2061" i="2"/>
  <c r="G2061" i="2"/>
  <c r="F2057" i="2"/>
  <c r="I2057" i="2"/>
  <c r="G1751" i="2"/>
  <c r="I1751" i="2"/>
  <c r="O1751" i="2"/>
  <c r="F1697" i="2"/>
  <c r="G1697" i="2"/>
  <c r="I1697" i="2"/>
  <c r="O1697" i="2"/>
  <c r="F1578" i="2"/>
  <c r="G1578" i="2"/>
  <c r="I1578" i="2"/>
  <c r="O1578" i="2"/>
  <c r="I1206" i="2"/>
  <c r="F1206" i="2"/>
  <c r="G1206" i="2"/>
  <c r="G980" i="2"/>
  <c r="I980" i="2"/>
  <c r="F980" i="2"/>
  <c r="G2802" i="2"/>
  <c r="F2772" i="2"/>
  <c r="F2767" i="2"/>
  <c r="G2630" i="2"/>
  <c r="F2627" i="2"/>
  <c r="O2627" i="2"/>
  <c r="F2612" i="2"/>
  <c r="O2587" i="2"/>
  <c r="F2587" i="2"/>
  <c r="F2577" i="2"/>
  <c r="G2534" i="2"/>
  <c r="F2519" i="2"/>
  <c r="F2507" i="2"/>
  <c r="G2492" i="2"/>
  <c r="I2489" i="2"/>
  <c r="O2489" i="2"/>
  <c r="G2412" i="2"/>
  <c r="F2412" i="2"/>
  <c r="F2398" i="2"/>
  <c r="F2342" i="2"/>
  <c r="G2342" i="2"/>
  <c r="F2308" i="2"/>
  <c r="F2292" i="2"/>
  <c r="F2263" i="2"/>
  <c r="F2243" i="2"/>
  <c r="O2241" i="2"/>
  <c r="F2177" i="2"/>
  <c r="G2151" i="2"/>
  <c r="O2122" i="2"/>
  <c r="O2103" i="2"/>
  <c r="G2102" i="2"/>
  <c r="O2046" i="2"/>
  <c r="I2017" i="2"/>
  <c r="O2017" i="2"/>
  <c r="G2017" i="2"/>
  <c r="G1979" i="2"/>
  <c r="F1979" i="2"/>
  <c r="O1952" i="2"/>
  <c r="G1934" i="2"/>
  <c r="I1934" i="2"/>
  <c r="F1927" i="2"/>
  <c r="G1921" i="2"/>
  <c r="O1901" i="2"/>
  <c r="F1901" i="2"/>
  <c r="I1901" i="2"/>
  <c r="O1883" i="2"/>
  <c r="G1802" i="2"/>
  <c r="I1802" i="2"/>
  <c r="F1769" i="2"/>
  <c r="G1769" i="2"/>
  <c r="I1769" i="2"/>
  <c r="G1632" i="2"/>
  <c r="F1632" i="2"/>
  <c r="I1632" i="2"/>
  <c r="F1520" i="2"/>
  <c r="G1520" i="2"/>
  <c r="O1520" i="2"/>
  <c r="G1364" i="2"/>
  <c r="I1364" i="2"/>
  <c r="G1223" i="2"/>
  <c r="O1223" i="2"/>
  <c r="F1223" i="2"/>
  <c r="F1045" i="2"/>
  <c r="O1045" i="2"/>
  <c r="G1045" i="2"/>
  <c r="I1045" i="2"/>
  <c r="O757" i="2"/>
  <c r="F757" i="2"/>
  <c r="G757" i="2"/>
  <c r="G761" i="2" s="1"/>
  <c r="I741" i="2"/>
  <c r="F741" i="2"/>
  <c r="G741" i="2"/>
  <c r="O741" i="2"/>
  <c r="I720" i="2"/>
  <c r="O720" i="2"/>
  <c r="F720" i="2"/>
  <c r="G720" i="2"/>
  <c r="I627" i="2"/>
  <c r="F627" i="2"/>
  <c r="G627" i="2"/>
  <c r="O627" i="2"/>
  <c r="F2152" i="2"/>
  <c r="G2152" i="2"/>
  <c r="F2099" i="2"/>
  <c r="G2099" i="2"/>
  <c r="F2039" i="2"/>
  <c r="I2039" i="2"/>
  <c r="F1938" i="2"/>
  <c r="G1938" i="2"/>
  <c r="F1861" i="2"/>
  <c r="G1861" i="2"/>
  <c r="G1865" i="2" s="1"/>
  <c r="I1861" i="2"/>
  <c r="F1840" i="2"/>
  <c r="G1840" i="2"/>
  <c r="I1840" i="2"/>
  <c r="F1835" i="2"/>
  <c r="I1835" i="2"/>
  <c r="O1835" i="2"/>
  <c r="I1746" i="2"/>
  <c r="G1746" i="2"/>
  <c r="O1746" i="2"/>
  <c r="F1746" i="2"/>
  <c r="F1682" i="2"/>
  <c r="I1682" i="2"/>
  <c r="G1682" i="2"/>
  <c r="I1635" i="2"/>
  <c r="G1635" i="2"/>
  <c r="F1604" i="2"/>
  <c r="I1604" i="2"/>
  <c r="O1604" i="2"/>
  <c r="F1543" i="2"/>
  <c r="G1543" i="2"/>
  <c r="I1543" i="2"/>
  <c r="F1456" i="2"/>
  <c r="I1456" i="2"/>
  <c r="G1220" i="2"/>
  <c r="I1220" i="2"/>
  <c r="F1220" i="2"/>
  <c r="G903" i="2"/>
  <c r="G904" i="2" s="1"/>
  <c r="I903" i="2"/>
  <c r="F903" i="2"/>
  <c r="O903" i="2"/>
  <c r="O369" i="2"/>
  <c r="F369" i="2"/>
  <c r="I369" i="2"/>
  <c r="G369" i="2"/>
  <c r="O2257" i="2"/>
  <c r="F2257" i="2"/>
  <c r="G2257" i="2"/>
  <c r="G2276" i="2" s="1"/>
  <c r="F2194" i="2"/>
  <c r="G2194" i="2"/>
  <c r="O2190" i="2"/>
  <c r="I2190" i="2"/>
  <c r="F2134" i="2"/>
  <c r="I2134" i="2"/>
  <c r="I2076" i="2"/>
  <c r="F2076" i="2"/>
  <c r="F1992" i="2"/>
  <c r="I1992" i="2"/>
  <c r="I1982" i="2"/>
  <c r="F1982" i="2"/>
  <c r="I1969" i="2"/>
  <c r="F1969" i="2"/>
  <c r="G1928" i="2"/>
  <c r="F1928" i="2"/>
  <c r="G1922" i="2"/>
  <c r="F1922" i="2"/>
  <c r="I1922" i="2"/>
  <c r="G1843" i="2"/>
  <c r="O1843" i="2"/>
  <c r="I1843" i="2"/>
  <c r="F1785" i="2"/>
  <c r="I1785" i="2"/>
  <c r="G1785" i="2"/>
  <c r="G1787" i="2" s="1"/>
  <c r="G1704" i="2"/>
  <c r="F1704" i="2"/>
  <c r="I1704" i="2"/>
  <c r="I1695" i="2"/>
  <c r="F1695" i="2"/>
  <c r="F1334" i="2"/>
  <c r="G1334" i="2"/>
  <c r="G1342" i="2" s="1"/>
  <c r="O1334" i="2"/>
  <c r="I1334" i="2"/>
  <c r="O1102" i="2"/>
  <c r="F1102" i="2"/>
  <c r="G1102" i="2"/>
  <c r="O1080" i="2"/>
  <c r="F1080" i="2"/>
  <c r="I1080" i="2"/>
  <c r="O942" i="2"/>
  <c r="G942" i="2"/>
  <c r="G948" i="2" s="1"/>
  <c r="I942" i="2"/>
  <c r="I636" i="2"/>
  <c r="O636" i="2"/>
  <c r="F636" i="2"/>
  <c r="G636" i="2"/>
  <c r="G633" i="2"/>
  <c r="I633" i="2"/>
  <c r="F633" i="2"/>
  <c r="G441" i="2"/>
  <c r="O441" i="2"/>
  <c r="F441" i="2"/>
  <c r="F1830" i="2"/>
  <c r="I1830" i="2"/>
  <c r="G1804" i="2"/>
  <c r="I1804" i="2"/>
  <c r="O1801" i="2"/>
  <c r="F1801" i="2"/>
  <c r="O1749" i="2"/>
  <c r="F1749" i="2"/>
  <c r="F1726" i="2"/>
  <c r="I1726" i="2"/>
  <c r="I1723" i="2"/>
  <c r="O1723" i="2"/>
  <c r="F1723" i="2"/>
  <c r="G1723" i="2"/>
  <c r="O1647" i="2"/>
  <c r="F1647" i="2"/>
  <c r="G1647" i="2"/>
  <c r="I1647" i="2"/>
  <c r="F1582" i="2"/>
  <c r="I1582" i="2"/>
  <c r="F1371" i="2"/>
  <c r="I1371" i="2"/>
  <c r="O1371" i="2"/>
  <c r="O1301" i="2"/>
  <c r="F1301" i="2"/>
  <c r="I1301" i="2"/>
  <c r="I1241" i="2"/>
  <c r="G1241" i="2"/>
  <c r="O1241" i="2"/>
  <c r="F1156" i="2"/>
  <c r="G1156" i="2"/>
  <c r="G1166" i="2" s="1"/>
  <c r="F1051" i="2"/>
  <c r="G1051" i="2"/>
  <c r="I1051" i="2"/>
  <c r="O1051" i="2"/>
  <c r="O1003" i="2"/>
  <c r="F1003" i="2"/>
  <c r="I961" i="2"/>
  <c r="F961" i="2"/>
  <c r="O961" i="2"/>
  <c r="F890" i="2"/>
  <c r="G890" i="2"/>
  <c r="I890" i="2"/>
  <c r="O890" i="2"/>
  <c r="I559" i="2"/>
  <c r="O559" i="2"/>
  <c r="F559" i="2"/>
  <c r="G559" i="2"/>
  <c r="F1836" i="2"/>
  <c r="I1836" i="2"/>
  <c r="O1836" i="2"/>
  <c r="F1808" i="2"/>
  <c r="G1808" i="2"/>
  <c r="F1650" i="2"/>
  <c r="G1650" i="2"/>
  <c r="G1605" i="2"/>
  <c r="F1605" i="2"/>
  <c r="I1605" i="2"/>
  <c r="O1605" i="2"/>
  <c r="F1537" i="2"/>
  <c r="G1537" i="2"/>
  <c r="G1521" i="2"/>
  <c r="F1521" i="2"/>
  <c r="I1521" i="2"/>
  <c r="O1339" i="2"/>
  <c r="F1339" i="2"/>
  <c r="I1339" i="2"/>
  <c r="G1339" i="2"/>
  <c r="O1296" i="2"/>
  <c r="F1296" i="2"/>
  <c r="G1296" i="2"/>
  <c r="I1296" i="2"/>
  <c r="F1262" i="2"/>
  <c r="I1262" i="2"/>
  <c r="O1262" i="2"/>
  <c r="G1263" i="2"/>
  <c r="G1204" i="2"/>
  <c r="I1204" i="2"/>
  <c r="F1204" i="2"/>
  <c r="F1181" i="2"/>
  <c r="I1181" i="2"/>
  <c r="O1181" i="2"/>
  <c r="O1143" i="2"/>
  <c r="F1143" i="2"/>
  <c r="G1143" i="2"/>
  <c r="I1143" i="2"/>
  <c r="O1100" i="2"/>
  <c r="F1100" i="2"/>
  <c r="G1100" i="2"/>
  <c r="I1100" i="2"/>
  <c r="O1095" i="2"/>
  <c r="F1095" i="2"/>
  <c r="O1038" i="2"/>
  <c r="F1038" i="2"/>
  <c r="G1038" i="2"/>
  <c r="F995" i="2"/>
  <c r="I995" i="2"/>
  <c r="G995" i="2"/>
  <c r="O995" i="2"/>
  <c r="G992" i="2"/>
  <c r="I992" i="2"/>
  <c r="F992" i="2"/>
  <c r="G717" i="2"/>
  <c r="I717" i="2"/>
  <c r="F717" i="2"/>
  <c r="O717" i="2"/>
  <c r="F686" i="2"/>
  <c r="G686" i="2"/>
  <c r="I686" i="2"/>
  <c r="G235" i="2"/>
  <c r="I235" i="2"/>
  <c r="F235" i="2"/>
  <c r="O235" i="2"/>
  <c r="I203" i="2"/>
  <c r="O203" i="2"/>
  <c r="G203" i="2"/>
  <c r="I1954" i="2"/>
  <c r="O1954" i="2"/>
  <c r="G1916" i="2"/>
  <c r="O1916" i="2"/>
  <c r="G1831" i="2"/>
  <c r="I1831" i="2"/>
  <c r="O1831" i="2"/>
  <c r="F1813" i="2"/>
  <c r="G1813" i="2"/>
  <c r="G1812" i="2"/>
  <c r="O1809" i="2"/>
  <c r="F1809" i="2"/>
  <c r="I1809" i="2"/>
  <c r="G1799" i="2"/>
  <c r="I1799" i="2"/>
  <c r="F1744" i="2"/>
  <c r="O1744" i="2"/>
  <c r="G1664" i="2"/>
  <c r="G1667" i="2" s="1"/>
  <c r="F1538" i="2"/>
  <c r="I1538" i="2"/>
  <c r="F1284" i="2"/>
  <c r="I1284" i="2"/>
  <c r="O1284" i="2"/>
  <c r="O1260" i="2"/>
  <c r="F1260" i="2"/>
  <c r="G1260" i="2"/>
  <c r="F1135" i="2"/>
  <c r="G1135" i="2"/>
  <c r="I1135" i="2"/>
  <c r="O1135" i="2"/>
  <c r="G1095" i="2"/>
  <c r="G1103" i="2" s="1"/>
  <c r="O1050" i="2"/>
  <c r="F1050" i="2"/>
  <c r="G1001" i="2"/>
  <c r="I1001" i="2"/>
  <c r="F1001" i="2"/>
  <c r="O988" i="2"/>
  <c r="F988" i="2"/>
  <c r="G988" i="2"/>
  <c r="I988" i="2"/>
  <c r="F983" i="2"/>
  <c r="G983" i="2"/>
  <c r="I983" i="2"/>
  <c r="G673" i="2"/>
  <c r="O640" i="2"/>
  <c r="G640" i="2"/>
  <c r="F640" i="2"/>
  <c r="I640" i="2"/>
  <c r="G555" i="2"/>
  <c r="G561" i="2" s="1"/>
  <c r="O555" i="2"/>
  <c r="F555" i="2"/>
  <c r="I555" i="2"/>
  <c r="G488" i="2"/>
  <c r="F488" i="2"/>
  <c r="I488" i="2"/>
  <c r="F2105" i="2"/>
  <c r="G2105" i="2"/>
  <c r="F2087" i="2"/>
  <c r="G2087" i="2"/>
  <c r="F2022" i="2"/>
  <c r="G2022" i="2"/>
  <c r="G1956" i="2"/>
  <c r="F1898" i="2"/>
  <c r="I1898" i="2"/>
  <c r="O1898" i="2"/>
  <c r="O1817" i="2"/>
  <c r="F1806" i="2"/>
  <c r="O1806" i="2"/>
  <c r="F1750" i="2"/>
  <c r="I1750" i="2"/>
  <c r="O1731" i="2"/>
  <c r="F1731" i="2"/>
  <c r="G1731" i="2"/>
  <c r="O1725" i="2"/>
  <c r="F1725" i="2"/>
  <c r="O1719" i="2"/>
  <c r="F1719" i="2"/>
  <c r="G1719" i="2"/>
  <c r="I1719" i="2"/>
  <c r="F1699" i="2"/>
  <c r="I1699" i="2"/>
  <c r="G1699" i="2"/>
  <c r="F1681" i="2"/>
  <c r="G1681" i="2"/>
  <c r="F1600" i="2"/>
  <c r="I1600" i="2"/>
  <c r="F1522" i="2"/>
  <c r="I1522" i="2"/>
  <c r="O1522" i="2"/>
  <c r="O1410" i="2"/>
  <c r="F1340" i="2"/>
  <c r="I1340" i="2"/>
  <c r="O1340" i="2"/>
  <c r="O1338" i="2"/>
  <c r="O1302" i="2"/>
  <c r="F1302" i="2"/>
  <c r="G1302" i="2"/>
  <c r="I1302" i="2"/>
  <c r="F1257" i="2"/>
  <c r="G1257" i="2"/>
  <c r="I1257" i="2"/>
  <c r="G1199" i="2"/>
  <c r="F1199" i="2"/>
  <c r="I1199" i="2"/>
  <c r="O1096" i="2"/>
  <c r="F1096" i="2"/>
  <c r="I1096" i="2"/>
  <c r="O1042" i="2"/>
  <c r="F1042" i="2"/>
  <c r="I1042" i="2"/>
  <c r="F991" i="2"/>
  <c r="O991" i="2"/>
  <c r="G991" i="2"/>
  <c r="G986" i="2"/>
  <c r="I986" i="2"/>
  <c r="G960" i="2"/>
  <c r="G964" i="2" s="1"/>
  <c r="O960" i="2"/>
  <c r="F960" i="2"/>
  <c r="I960" i="2"/>
  <c r="O889" i="2"/>
  <c r="F889" i="2"/>
  <c r="G889" i="2"/>
  <c r="F832" i="2"/>
  <c r="G832" i="2"/>
  <c r="O832" i="2"/>
  <c r="I832" i="2"/>
  <c r="O830" i="2"/>
  <c r="F830" i="2"/>
  <c r="G830" i="2"/>
  <c r="G834" i="2" s="1"/>
  <c r="I830" i="2"/>
  <c r="G726" i="2"/>
  <c r="I726" i="2"/>
  <c r="F726" i="2"/>
  <c r="I645" i="2"/>
  <c r="F645" i="2"/>
  <c r="G645" i="2"/>
  <c r="O645" i="2"/>
  <c r="G581" i="2"/>
  <c r="I581" i="2"/>
  <c r="O581" i="2"/>
  <c r="I576" i="2"/>
  <c r="O576" i="2"/>
  <c r="F576" i="2"/>
  <c r="O1803" i="2"/>
  <c r="F1803" i="2"/>
  <c r="G1803" i="2"/>
  <c r="F1722" i="2"/>
  <c r="G1722" i="2"/>
  <c r="F1318" i="2"/>
  <c r="I1318" i="2"/>
  <c r="O1300" i="2"/>
  <c r="G1300" i="2"/>
  <c r="I1300" i="2"/>
  <c r="F1203" i="2"/>
  <c r="G1203" i="2"/>
  <c r="F1144" i="2"/>
  <c r="I1144" i="2"/>
  <c r="O1144" i="2"/>
  <c r="F1139" i="2"/>
  <c r="I1139" i="2"/>
  <c r="F1122" i="2"/>
  <c r="G1122" i="2"/>
  <c r="I1122" i="2"/>
  <c r="O1122" i="2"/>
  <c r="F1059" i="2"/>
  <c r="G1059" i="2"/>
  <c r="O1059" i="2"/>
  <c r="O786" i="2"/>
  <c r="F786" i="2"/>
  <c r="G786" i="2"/>
  <c r="G382" i="2"/>
  <c r="G397" i="2" s="1"/>
  <c r="O382" i="2"/>
  <c r="F382" i="2"/>
  <c r="I382" i="2"/>
  <c r="I1618" i="2"/>
  <c r="O1618" i="2"/>
  <c r="F1506" i="2"/>
  <c r="G1506" i="2"/>
  <c r="I1453" i="2"/>
  <c r="O1453" i="2"/>
  <c r="O1411" i="2"/>
  <c r="F1411" i="2"/>
  <c r="G1411" i="2"/>
  <c r="G1414" i="2" s="1"/>
  <c r="F1365" i="2"/>
  <c r="G1365" i="2"/>
  <c r="F1278" i="2"/>
  <c r="I1278" i="2"/>
  <c r="O1239" i="2"/>
  <c r="F1239" i="2"/>
  <c r="F1224" i="2"/>
  <c r="G1224" i="2"/>
  <c r="I1165" i="2"/>
  <c r="F1165" i="2"/>
  <c r="I1159" i="2"/>
  <c r="F1159" i="2"/>
  <c r="O1060" i="2"/>
  <c r="F1060" i="2"/>
  <c r="I1060" i="2"/>
  <c r="O1048" i="2"/>
  <c r="G1048" i="2"/>
  <c r="I1048" i="2"/>
  <c r="I1026" i="2"/>
  <c r="F1026" i="2"/>
  <c r="G1010" i="2"/>
  <c r="I1010" i="2"/>
  <c r="F978" i="2"/>
  <c r="G978" i="2"/>
  <c r="F946" i="2"/>
  <c r="O946" i="2"/>
  <c r="F797" i="2"/>
  <c r="G797" i="2"/>
  <c r="O797" i="2"/>
  <c r="I797" i="2"/>
  <c r="F631" i="2"/>
  <c r="G631" i="2"/>
  <c r="I631" i="2"/>
  <c r="O631" i="2"/>
  <c r="I582" i="2"/>
  <c r="F582" i="2"/>
  <c r="O582" i="2"/>
  <c r="G582" i="2"/>
  <c r="F444" i="2"/>
  <c r="G444" i="2"/>
  <c r="G319" i="2"/>
  <c r="I319" i="2"/>
  <c r="O319" i="2"/>
  <c r="F319" i="2"/>
  <c r="G153" i="2"/>
  <c r="I153" i="2"/>
  <c r="F153" i="2"/>
  <c r="I53" i="2"/>
  <c r="O53" i="2"/>
  <c r="F53" i="2"/>
  <c r="G1618" i="2"/>
  <c r="I1507" i="2"/>
  <c r="O1507" i="2"/>
  <c r="G1453" i="2"/>
  <c r="G1457" i="2" s="1"/>
  <c r="F1376" i="2"/>
  <c r="I1376" i="2"/>
  <c r="O1376" i="2"/>
  <c r="F1323" i="2"/>
  <c r="I1323" i="2"/>
  <c r="G1183" i="2"/>
  <c r="I1183" i="2"/>
  <c r="G1187" i="2"/>
  <c r="F1004" i="2"/>
  <c r="I1004" i="2"/>
  <c r="F984" i="2"/>
  <c r="G984" i="2"/>
  <c r="I984" i="2"/>
  <c r="G963" i="2"/>
  <c r="I963" i="2"/>
  <c r="O963" i="2"/>
  <c r="O862" i="2"/>
  <c r="F862" i="2"/>
  <c r="G863" i="2"/>
  <c r="G846" i="2"/>
  <c r="G851" i="2" s="1"/>
  <c r="F846" i="2"/>
  <c r="I846" i="2"/>
  <c r="O846" i="2"/>
  <c r="G816" i="2"/>
  <c r="F816" i="2"/>
  <c r="I816" i="2"/>
  <c r="O784" i="2"/>
  <c r="F784" i="2"/>
  <c r="G784" i="2"/>
  <c r="F758" i="2"/>
  <c r="G758" i="2"/>
  <c r="I758" i="2"/>
  <c r="I539" i="2"/>
  <c r="F539" i="2"/>
  <c r="G539" i="2"/>
  <c r="I442" i="2"/>
  <c r="F442" i="2"/>
  <c r="G442" i="2"/>
  <c r="O442" i="2"/>
  <c r="F295" i="2"/>
  <c r="G295" i="2"/>
  <c r="I295" i="2"/>
  <c r="O295" i="2"/>
  <c r="F251" i="2"/>
  <c r="I251" i="2"/>
  <c r="G251" i="2"/>
  <c r="I201" i="2"/>
  <c r="G201" i="2"/>
  <c r="G208" i="2" s="1"/>
  <c r="F201" i="2"/>
  <c r="G56" i="2"/>
  <c r="I56" i="2"/>
  <c r="F56" i="2"/>
  <c r="F1880" i="2"/>
  <c r="F1728" i="2"/>
  <c r="G1728" i="2"/>
  <c r="O1720" i="2"/>
  <c r="F1705" i="2"/>
  <c r="I1705" i="2"/>
  <c r="F1665" i="2"/>
  <c r="O1648" i="2"/>
  <c r="F1633" i="2"/>
  <c r="I1633" i="2"/>
  <c r="F1618" i="2"/>
  <c r="O1602" i="2"/>
  <c r="F1584" i="2"/>
  <c r="G1584" i="2"/>
  <c r="G1575" i="2"/>
  <c r="F1572" i="2"/>
  <c r="G1572" i="2"/>
  <c r="F1468" i="2"/>
  <c r="I1468" i="2"/>
  <c r="F1453" i="2"/>
  <c r="F1425" i="2"/>
  <c r="F1379" i="2"/>
  <c r="F1370" i="2"/>
  <c r="G1370" i="2"/>
  <c r="G1369" i="2"/>
  <c r="O1366" i="2"/>
  <c r="F1366" i="2"/>
  <c r="I1366" i="2"/>
  <c r="G1352" i="2"/>
  <c r="G1239" i="2"/>
  <c r="F1198" i="2"/>
  <c r="G1198" i="2"/>
  <c r="G1157" i="2"/>
  <c r="I1157" i="2"/>
  <c r="F1140" i="2"/>
  <c r="G1140" i="2"/>
  <c r="I1140" i="2"/>
  <c r="O1140" i="2"/>
  <c r="O1079" i="2"/>
  <c r="F1079" i="2"/>
  <c r="F990" i="2"/>
  <c r="G990" i="2"/>
  <c r="O976" i="2"/>
  <c r="F976" i="2"/>
  <c r="G976" i="2"/>
  <c r="I976" i="2"/>
  <c r="G946" i="2"/>
  <c r="G814" i="2"/>
  <c r="O814" i="2"/>
  <c r="F814" i="2"/>
  <c r="G624" i="2"/>
  <c r="I624" i="2"/>
  <c r="F624" i="2"/>
  <c r="O624" i="2"/>
  <c r="I271" i="2"/>
  <c r="G271" i="2"/>
  <c r="F1666" i="2"/>
  <c r="I1666" i="2"/>
  <c r="I1540" i="2"/>
  <c r="O1540" i="2"/>
  <c r="G1353" i="2"/>
  <c r="F1353" i="2"/>
  <c r="G1240" i="2"/>
  <c r="I1240" i="2"/>
  <c r="F1222" i="2"/>
  <c r="O1222" i="2"/>
  <c r="F1043" i="2"/>
  <c r="G1043" i="2"/>
  <c r="I1043" i="2"/>
  <c r="O1043" i="2"/>
  <c r="I1024" i="2"/>
  <c r="F1024" i="2"/>
  <c r="G1024" i="2"/>
  <c r="O999" i="2"/>
  <c r="G999" i="2"/>
  <c r="O982" i="2"/>
  <c r="F982" i="2"/>
  <c r="G982" i="2"/>
  <c r="F979" i="2"/>
  <c r="O979" i="2"/>
  <c r="G979" i="2"/>
  <c r="O796" i="2"/>
  <c r="F796" i="2"/>
  <c r="O724" i="2"/>
  <c r="G724" i="2"/>
  <c r="F724" i="2"/>
  <c r="I665" i="2"/>
  <c r="F665" i="2"/>
  <c r="G665" i="2"/>
  <c r="F578" i="2"/>
  <c r="O578" i="2"/>
  <c r="I578" i="2"/>
  <c r="G573" i="2"/>
  <c r="G596" i="2" s="1"/>
  <c r="O573" i="2"/>
  <c r="I573" i="2"/>
  <c r="G154" i="2"/>
  <c r="I154" i="2"/>
  <c r="F154" i="2"/>
  <c r="O154" i="2"/>
  <c r="O126" i="2"/>
  <c r="F126" i="2"/>
  <c r="G126" i="2"/>
  <c r="I126" i="2"/>
  <c r="F1606" i="2"/>
  <c r="I1606" i="2"/>
  <c r="F1297" i="2"/>
  <c r="G1297" i="2"/>
  <c r="F1258" i="2"/>
  <c r="I1258" i="2"/>
  <c r="O1258" i="2"/>
  <c r="G1237" i="2"/>
  <c r="I1237" i="2"/>
  <c r="O1219" i="2"/>
  <c r="F1219" i="2"/>
  <c r="G1219" i="2"/>
  <c r="F1061" i="2"/>
  <c r="G1061" i="2"/>
  <c r="I1061" i="2"/>
  <c r="O1061" i="2"/>
  <c r="F1052" i="2"/>
  <c r="G1052" i="2"/>
  <c r="I1052" i="2"/>
  <c r="O1052" i="2"/>
  <c r="F1041" i="2"/>
  <c r="G1041" i="2"/>
  <c r="O1022" i="2"/>
  <c r="F1022" i="2"/>
  <c r="F914" i="2"/>
  <c r="I914" i="2"/>
  <c r="F891" i="2"/>
  <c r="G891" i="2"/>
  <c r="I891" i="2"/>
  <c r="G849" i="2"/>
  <c r="I849" i="2"/>
  <c r="F849" i="2"/>
  <c r="O849" i="2"/>
  <c r="I811" i="2"/>
  <c r="F811" i="2"/>
  <c r="G811" i="2"/>
  <c r="G819" i="2" s="1"/>
  <c r="F793" i="2"/>
  <c r="G793" i="2"/>
  <c r="I793" i="2"/>
  <c r="I684" i="2"/>
  <c r="F684" i="2"/>
  <c r="I671" i="2"/>
  <c r="F671" i="2"/>
  <c r="G671" i="2"/>
  <c r="O663" i="2"/>
  <c r="F663" i="2"/>
  <c r="I663" i="2"/>
  <c r="O650" i="2"/>
  <c r="F650" i="2"/>
  <c r="G650" i="2"/>
  <c r="O591" i="2"/>
  <c r="G591" i="2"/>
  <c r="I591" i="2"/>
  <c r="O291" i="2"/>
  <c r="F291" i="2"/>
  <c r="I291" i="2"/>
  <c r="G165" i="2"/>
  <c r="F165" i="2"/>
  <c r="O165" i="2"/>
  <c r="I165" i="2"/>
  <c r="O943" i="2"/>
  <c r="F943" i="2"/>
  <c r="G876" i="2"/>
  <c r="G877" i="2" s="1"/>
  <c r="I876" i="2"/>
  <c r="F787" i="2"/>
  <c r="I787" i="2"/>
  <c r="F721" i="2"/>
  <c r="G721" i="2"/>
  <c r="O721" i="2"/>
  <c r="F669" i="2"/>
  <c r="G669" i="2"/>
  <c r="O669" i="2"/>
  <c r="F637" i="2"/>
  <c r="G637" i="2"/>
  <c r="O637" i="2"/>
  <c r="O592" i="2"/>
  <c r="F592" i="2"/>
  <c r="G584" i="2"/>
  <c r="F584" i="2"/>
  <c r="I584" i="2"/>
  <c r="I499" i="2"/>
  <c r="O499" i="2"/>
  <c r="G414" i="2"/>
  <c r="O414" i="2"/>
  <c r="F414" i="2"/>
  <c r="I414" i="2"/>
  <c r="F334" i="2"/>
  <c r="G334" i="2"/>
  <c r="F296" i="2"/>
  <c r="I296" i="2"/>
  <c r="O296" i="2"/>
  <c r="G228" i="2"/>
  <c r="F228" i="2"/>
  <c r="I228" i="2"/>
  <c r="G1426" i="2"/>
  <c r="G703" i="2"/>
  <c r="G707" i="2" s="1"/>
  <c r="I703" i="2"/>
  <c r="G664" i="2"/>
  <c r="I664" i="2"/>
  <c r="O644" i="2"/>
  <c r="F644" i="2"/>
  <c r="G587" i="2"/>
  <c r="F587" i="2"/>
  <c r="I587" i="2"/>
  <c r="F558" i="2"/>
  <c r="G558" i="2"/>
  <c r="O558" i="2"/>
  <c r="I558" i="2"/>
  <c r="G501" i="2"/>
  <c r="F392" i="2"/>
  <c r="I392" i="2"/>
  <c r="G392" i="2"/>
  <c r="G160" i="2"/>
  <c r="I160" i="2"/>
  <c r="F160" i="2"/>
  <c r="O160" i="2"/>
  <c r="G100" i="2"/>
  <c r="I100" i="2"/>
  <c r="G75" i="2"/>
  <c r="O75" i="2"/>
  <c r="I75" i="2"/>
  <c r="F1426" i="2"/>
  <c r="F1314" i="2"/>
  <c r="O1205" i="2"/>
  <c r="O1200" i="2"/>
  <c r="O1158" i="2"/>
  <c r="F1123" i="2"/>
  <c r="F1118" i="2"/>
  <c r="O1099" i="2"/>
  <c r="F1076" i="2"/>
  <c r="G1047" i="2"/>
  <c r="G1005" i="2"/>
  <c r="O1002" i="2"/>
  <c r="G1000" i="2"/>
  <c r="G943" i="2"/>
  <c r="O927" i="2"/>
  <c r="F873" i="2"/>
  <c r="O847" i="2"/>
  <c r="O829" i="2"/>
  <c r="F829" i="2"/>
  <c r="O798" i="2"/>
  <c r="O795" i="2"/>
  <c r="F795" i="2"/>
  <c r="O792" i="2"/>
  <c r="O722" i="2"/>
  <c r="I722" i="2"/>
  <c r="F719" i="2"/>
  <c r="G719" i="2"/>
  <c r="I700" i="2"/>
  <c r="O700" i="2"/>
  <c r="O687" i="2"/>
  <c r="I667" i="2"/>
  <c r="F667" i="2"/>
  <c r="G651" i="2"/>
  <c r="I651" i="2"/>
  <c r="O638" i="2"/>
  <c r="I638" i="2"/>
  <c r="F635" i="2"/>
  <c r="G635" i="2"/>
  <c r="O632" i="2"/>
  <c r="F632" i="2"/>
  <c r="O622" i="2"/>
  <c r="G622" i="2"/>
  <c r="G653" i="2" s="1"/>
  <c r="G592" i="2"/>
  <c r="O580" i="2"/>
  <c r="F580" i="2"/>
  <c r="I580" i="2"/>
  <c r="F525" i="2"/>
  <c r="G525" i="2"/>
  <c r="F499" i="2"/>
  <c r="F471" i="2"/>
  <c r="G471" i="2"/>
  <c r="G474" i="2" s="1"/>
  <c r="I471" i="2"/>
  <c r="I458" i="2"/>
  <c r="G458" i="2"/>
  <c r="G460" i="2" s="1"/>
  <c r="O395" i="2"/>
  <c r="I395" i="2"/>
  <c r="G395" i="2"/>
  <c r="F395" i="2"/>
  <c r="I299" i="2"/>
  <c r="O299" i="2"/>
  <c r="F299" i="2"/>
  <c r="G299" i="2"/>
  <c r="G187" i="2"/>
  <c r="O187" i="2"/>
  <c r="I187" i="2"/>
  <c r="F112" i="2"/>
  <c r="O112" i="2"/>
  <c r="G112" i="2"/>
  <c r="G114" i="2" s="1"/>
  <c r="I112" i="2"/>
  <c r="G34" i="2"/>
  <c r="O34" i="2"/>
  <c r="F34" i="2"/>
  <c r="I34" i="2"/>
  <c r="F985" i="2"/>
  <c r="O985" i="2"/>
  <c r="G930" i="2"/>
  <c r="I930" i="2"/>
  <c r="I772" i="2"/>
  <c r="G772" i="2"/>
  <c r="G774" i="2" s="1"/>
  <c r="I706" i="2"/>
  <c r="F706" i="2"/>
  <c r="G706" i="2"/>
  <c r="O706" i="2"/>
  <c r="G593" i="2"/>
  <c r="O593" i="2"/>
  <c r="F256" i="2"/>
  <c r="O256" i="2"/>
  <c r="G253" i="2"/>
  <c r="O253" i="2"/>
  <c r="F253" i="2"/>
  <c r="O89" i="2"/>
  <c r="F89" i="2"/>
  <c r="G89" i="2"/>
  <c r="F759" i="2"/>
  <c r="G759" i="2"/>
  <c r="O759" i="2"/>
  <c r="F609" i="2"/>
  <c r="G609" i="2"/>
  <c r="G370" i="2"/>
  <c r="O370" i="2"/>
  <c r="I370" i="2"/>
  <c r="F370" i="2"/>
  <c r="F368" i="2"/>
  <c r="I368" i="2"/>
  <c r="G368" i="2"/>
  <c r="F206" i="2"/>
  <c r="O206" i="2"/>
  <c r="G132" i="2"/>
  <c r="G606" i="2"/>
  <c r="O606" i="2"/>
  <c r="I606" i="2"/>
  <c r="I523" i="2"/>
  <c r="F523" i="2"/>
  <c r="G523" i="2"/>
  <c r="O523" i="2"/>
  <c r="I429" i="2"/>
  <c r="F429" i="2"/>
  <c r="G429" i="2"/>
  <c r="F387" i="2"/>
  <c r="G387" i="2"/>
  <c r="I387" i="2"/>
  <c r="G352" i="2"/>
  <c r="G357" i="2" s="1"/>
  <c r="I352" i="2"/>
  <c r="F352" i="2"/>
  <c r="G259" i="2"/>
  <c r="O259" i="2"/>
  <c r="I259" i="2"/>
  <c r="F259" i="2"/>
  <c r="O164" i="2"/>
  <c r="G164" i="2"/>
  <c r="O95" i="2"/>
  <c r="I95" i="2"/>
  <c r="G788" i="2"/>
  <c r="O785" i="2"/>
  <c r="O727" i="2"/>
  <c r="G725" i="2"/>
  <c r="G683" i="2"/>
  <c r="G646" i="2"/>
  <c r="O643" i="2"/>
  <c r="G641" i="2"/>
  <c r="G628" i="2"/>
  <c r="O625" i="2"/>
  <c r="G623" i="2"/>
  <c r="O585" i="2"/>
  <c r="F542" i="2"/>
  <c r="O472" i="2"/>
  <c r="F408" i="2"/>
  <c r="O396" i="2"/>
  <c r="F396" i="2"/>
  <c r="G396" i="2"/>
  <c r="I396" i="2"/>
  <c r="F335" i="2"/>
  <c r="I335" i="2"/>
  <c r="G335" i="2"/>
  <c r="G312" i="2"/>
  <c r="O312" i="2"/>
  <c r="F312" i="2"/>
  <c r="G297" i="2"/>
  <c r="O297" i="2"/>
  <c r="I207" i="2"/>
  <c r="F207" i="2"/>
  <c r="G207" i="2"/>
  <c r="I175" i="2"/>
  <c r="F175" i="2"/>
  <c r="F164" i="2"/>
  <c r="I113" i="2"/>
  <c r="O113" i="2"/>
  <c r="F95" i="2"/>
  <c r="G522" i="2"/>
  <c r="G528" i="2" s="1"/>
  <c r="O522" i="2"/>
  <c r="G292" i="2"/>
  <c r="O292" i="2"/>
  <c r="I292" i="2"/>
  <c r="F292" i="2"/>
  <c r="G172" i="2"/>
  <c r="I172" i="2"/>
  <c r="F172" i="2"/>
  <c r="O172" i="2"/>
  <c r="I588" i="2"/>
  <c r="G588" i="2"/>
  <c r="I543" i="2"/>
  <c r="F543" i="2"/>
  <c r="G543" i="2"/>
  <c r="O543" i="2"/>
  <c r="G428" i="2"/>
  <c r="I428" i="2"/>
  <c r="G409" i="2"/>
  <c r="F409" i="2"/>
  <c r="O409" i="2"/>
  <c r="I409" i="2"/>
  <c r="I260" i="2"/>
  <c r="O260" i="2"/>
  <c r="F260" i="2"/>
  <c r="G232" i="2"/>
  <c r="F232" i="2"/>
  <c r="O232" i="2"/>
  <c r="G189" i="2"/>
  <c r="I189" i="2"/>
  <c r="G178" i="2"/>
  <c r="I178" i="2"/>
  <c r="F178" i="2"/>
  <c r="G96" i="2"/>
  <c r="F96" i="2"/>
  <c r="O96" i="2"/>
  <c r="I76" i="2"/>
  <c r="O76" i="2"/>
  <c r="G76" i="2"/>
  <c r="F76" i="2"/>
  <c r="O574" i="2"/>
  <c r="F574" i="2"/>
  <c r="G384" i="2"/>
  <c r="I384" i="2"/>
  <c r="O356" i="2"/>
  <c r="G356" i="2"/>
  <c r="F340" i="2"/>
  <c r="I340" i="2"/>
  <c r="O182" i="2"/>
  <c r="G182" i="2"/>
  <c r="G190" i="2"/>
  <c r="O60" i="2"/>
  <c r="G60" i="2"/>
  <c r="G28" i="2"/>
  <c r="O28" i="2"/>
  <c r="I28" i="2"/>
  <c r="F610" i="2"/>
  <c r="G574" i="2"/>
  <c r="F556" i="2"/>
  <c r="F526" i="2"/>
  <c r="O487" i="2"/>
  <c r="F487" i="2"/>
  <c r="F445" i="2"/>
  <c r="F415" i="2"/>
  <c r="F412" i="2"/>
  <c r="O388" i="2"/>
  <c r="F356" i="2"/>
  <c r="O317" i="2"/>
  <c r="I317" i="2"/>
  <c r="F257" i="2"/>
  <c r="I257" i="2"/>
  <c r="O221" i="2"/>
  <c r="F221" i="2"/>
  <c r="G221" i="2"/>
  <c r="F182" i="2"/>
  <c r="O157" i="2"/>
  <c r="F74" i="2"/>
  <c r="G74" i="2"/>
  <c r="F60" i="2"/>
  <c r="F38" i="2"/>
  <c r="I38" i="2"/>
  <c r="F26" i="2"/>
  <c r="I26" i="2"/>
  <c r="G26" i="2"/>
  <c r="O541" i="2"/>
  <c r="F541" i="2"/>
  <c r="G394" i="2"/>
  <c r="O394" i="2"/>
  <c r="O391" i="2"/>
  <c r="F391" i="2"/>
  <c r="G385" i="2"/>
  <c r="I385" i="2"/>
  <c r="F385" i="2"/>
  <c r="O385" i="2"/>
  <c r="I338" i="2"/>
  <c r="O338" i="2"/>
  <c r="F338" i="2"/>
  <c r="G338" i="2"/>
  <c r="O323" i="2"/>
  <c r="I323" i="2"/>
  <c r="F290" i="2"/>
  <c r="I290" i="2"/>
  <c r="O239" i="2"/>
  <c r="F239" i="2"/>
  <c r="G239" i="2"/>
  <c r="O227" i="2"/>
  <c r="I227" i="2"/>
  <c r="G171" i="2"/>
  <c r="I171" i="2"/>
  <c r="O427" i="2"/>
  <c r="F427" i="2"/>
  <c r="F407" i="2"/>
  <c r="G407" i="2"/>
  <c r="O278" i="2"/>
  <c r="G278" i="2"/>
  <c r="F205" i="2"/>
  <c r="I205" i="2"/>
  <c r="G183" i="2"/>
  <c r="F183" i="2"/>
  <c r="O183" i="2"/>
  <c r="G61" i="2"/>
  <c r="G63" i="2" s="1"/>
  <c r="F61" i="2"/>
  <c r="O61" i="2"/>
  <c r="G29" i="2"/>
  <c r="I29" i="2"/>
  <c r="O29" i="2"/>
  <c r="F29" i="2"/>
  <c r="O595" i="2"/>
  <c r="O589" i="2"/>
  <c r="O583" i="2"/>
  <c r="O577" i="2"/>
  <c r="O571" i="2"/>
  <c r="O544" i="2"/>
  <c r="O538" i="2"/>
  <c r="O511" i="2"/>
  <c r="O484" i="2"/>
  <c r="O430" i="2"/>
  <c r="O367" i="2"/>
  <c r="O322" i="2"/>
  <c r="O289" i="2"/>
  <c r="O258" i="2"/>
  <c r="O240" i="2"/>
  <c r="O32" i="2"/>
  <c r="I254" i="2"/>
  <c r="O254" i="2"/>
  <c r="G229" i="2"/>
  <c r="I229" i="2"/>
  <c r="G97" i="2"/>
  <c r="I97" i="2"/>
  <c r="G35" i="2"/>
  <c r="I35" i="2"/>
  <c r="O35" i="2"/>
  <c r="G544" i="2"/>
  <c r="G538" i="2"/>
  <c r="G511" i="2"/>
  <c r="G512" i="2" s="1"/>
  <c r="G484" i="2"/>
  <c r="G489" i="2" s="1"/>
  <c r="G430" i="2"/>
  <c r="G431" i="2" s="1"/>
  <c r="G389" i="2"/>
  <c r="G367" i="2"/>
  <c r="O341" i="2"/>
  <c r="G337" i="2"/>
  <c r="O337" i="2"/>
  <c r="G322" i="2"/>
  <c r="G298" i="2"/>
  <c r="O298" i="2"/>
  <c r="G289" i="2"/>
  <c r="O273" i="2"/>
  <c r="G272" i="2"/>
  <c r="G258" i="2"/>
  <c r="F254" i="2"/>
  <c r="F240" i="2"/>
  <c r="F233" i="2"/>
  <c r="G223" i="2"/>
  <c r="I223" i="2"/>
  <c r="F222" i="2"/>
  <c r="O177" i="2"/>
  <c r="O159" i="2"/>
  <c r="G128" i="2"/>
  <c r="I128" i="2"/>
  <c r="G91" i="2"/>
  <c r="I91" i="2"/>
  <c r="O55" i="2"/>
  <c r="G40" i="2"/>
  <c r="O40" i="2"/>
  <c r="F23" i="2"/>
  <c r="G23" i="2"/>
  <c r="I23" i="2"/>
  <c r="O23" i="2"/>
  <c r="F389" i="2"/>
  <c r="F272" i="2"/>
  <c r="G202" i="2"/>
  <c r="O202" i="2"/>
  <c r="G184" i="2"/>
  <c r="I184" i="2"/>
  <c r="G166" i="2"/>
  <c r="I166" i="2"/>
  <c r="G62" i="2"/>
  <c r="I62" i="2"/>
  <c r="F24" i="2"/>
  <c r="I386" i="2"/>
  <c r="I353" i="2"/>
  <c r="I314" i="2"/>
  <c r="I275" i="2"/>
  <c r="I236" i="2"/>
  <c r="I230" i="2"/>
  <c r="I224" i="2"/>
  <c r="I218" i="2"/>
  <c r="I185" i="2"/>
  <c r="I179" i="2"/>
  <c r="I173" i="2"/>
  <c r="I167" i="2"/>
  <c r="I161" i="2"/>
  <c r="I155" i="2"/>
  <c r="I129" i="2"/>
  <c r="I123" i="2"/>
  <c r="I98" i="2"/>
  <c r="I92" i="2"/>
  <c r="I57" i="2"/>
  <c r="G2837" i="2" l="1"/>
  <c r="G7394" i="2"/>
  <c r="G4332" i="2"/>
  <c r="G5319" i="2"/>
  <c r="G3149" i="2"/>
  <c r="G6282" i="2"/>
  <c r="G3067" i="2"/>
  <c r="G5284" i="2"/>
  <c r="G8043" i="2"/>
  <c r="G6766" i="2"/>
  <c r="G4615" i="2"/>
  <c r="G7654" i="2"/>
  <c r="G8395" i="2"/>
  <c r="G800" i="2"/>
  <c r="G892" i="2"/>
  <c r="G545" i="2"/>
  <c r="G1145" i="2"/>
  <c r="G1755" i="2"/>
  <c r="G2554" i="2"/>
  <c r="G3850" i="2"/>
  <c r="G4553" i="2"/>
  <c r="G2979" i="2"/>
  <c r="G6026" i="2"/>
  <c r="G7024" i="2"/>
  <c r="G9172" i="2"/>
  <c r="G6561" i="2"/>
  <c r="G8842" i="2"/>
  <c r="G8967" i="2"/>
  <c r="G7507" i="2"/>
  <c r="G7215" i="2"/>
  <c r="G5927" i="2"/>
  <c r="G5743" i="2"/>
  <c r="G1651" i="2"/>
  <c r="G6157" i="2"/>
  <c r="G6737" i="2"/>
  <c r="G6328" i="2"/>
  <c r="G1124" i="2"/>
  <c r="G8343" i="2"/>
  <c r="G5252" i="2"/>
  <c r="G1380" i="2"/>
  <c r="G2197" i="2"/>
  <c r="G1708" i="2"/>
  <c r="G301" i="2"/>
  <c r="G2354" i="2"/>
  <c r="G1940" i="2"/>
  <c r="G1527" i="2"/>
  <c r="G2589" i="2"/>
  <c r="G3012" i="2"/>
  <c r="G2618" i="2"/>
  <c r="G2706" i="2"/>
  <c r="G3389" i="2"/>
  <c r="G5099" i="2"/>
  <c r="G4077" i="2"/>
  <c r="G6064" i="2"/>
  <c r="G6207" i="2"/>
  <c r="G8411" i="2"/>
  <c r="G8375" i="2"/>
  <c r="G6498" i="2"/>
  <c r="G3820" i="2"/>
  <c r="G3214" i="2"/>
  <c r="G5503" i="2"/>
  <c r="G4701" i="2"/>
  <c r="G5878" i="2"/>
  <c r="G4658" i="2"/>
  <c r="G7118" i="2"/>
  <c r="G5811" i="2"/>
  <c r="G2852" i="2"/>
  <c r="G7907" i="2"/>
  <c r="G5963" i="2"/>
  <c r="G5846" i="2"/>
  <c r="G8008" i="2"/>
  <c r="G9031" i="2"/>
  <c r="G6549" i="2"/>
  <c r="G3346" i="2"/>
  <c r="G4584" i="2"/>
  <c r="G6816" i="2"/>
  <c r="G342" i="2"/>
  <c r="G1732" i="2"/>
  <c r="G6922" i="2"/>
  <c r="G8547" i="2"/>
  <c r="G1225" i="2"/>
  <c r="G279" i="2"/>
  <c r="G1304" i="2"/>
  <c r="G2245" i="2"/>
  <c r="G7194" i="2"/>
  <c r="G8673" i="2"/>
  <c r="G41" i="2"/>
  <c r="G2473" i="2"/>
  <c r="G2950" i="2"/>
  <c r="G78" i="2"/>
  <c r="G261" i="2"/>
  <c r="G448" i="2"/>
  <c r="G1636" i="2"/>
  <c r="G1683" i="2"/>
  <c r="G1607" i="2"/>
  <c r="G2867" i="2"/>
  <c r="G2912" i="2"/>
  <c r="G4991" i="2"/>
  <c r="G4278" i="2"/>
  <c r="G5536" i="2"/>
  <c r="G6468" i="2"/>
  <c r="G6577" i="2"/>
  <c r="G7722" i="2"/>
  <c r="G9283" i="2"/>
  <c r="G7809" i="2"/>
  <c r="G9132" i="2"/>
  <c r="G7488" i="2"/>
  <c r="G3747" i="2"/>
  <c r="G7228" i="2"/>
  <c r="G8486" i="2"/>
  <c r="G1586" i="2"/>
  <c r="G103" i="2"/>
  <c r="G1818" i="2"/>
  <c r="G1544" i="2"/>
  <c r="G1622" i="2"/>
  <c r="G3275" i="2"/>
  <c r="G4412" i="2"/>
  <c r="G9235" i="2"/>
  <c r="G3724" i="2"/>
  <c r="G3547" i="2"/>
  <c r="G6394" i="2"/>
  <c r="G416" i="2"/>
  <c r="G689" i="2"/>
  <c r="G1354" i="2"/>
  <c r="G728" i="2"/>
  <c r="G3587" i="2"/>
  <c r="G5213" i="2"/>
  <c r="G3895" i="2"/>
  <c r="G4151" i="2"/>
  <c r="G6714" i="2"/>
  <c r="G6966" i="2"/>
  <c r="G6613" i="2"/>
  <c r="G4956" i="2"/>
  <c r="G6674" i="2"/>
  <c r="G7062" i="2"/>
  <c r="G7832" i="2"/>
  <c r="G7705" i="2"/>
  <c r="G5069" i="2"/>
  <c r="G7351" i="2"/>
  <c r="G8639" i="2"/>
  <c r="G241" i="2"/>
  <c r="G746" i="2"/>
  <c r="G3122" i="2"/>
  <c r="G611" i="2"/>
  <c r="G4213" i="2"/>
  <c r="G1208" i="2"/>
  <c r="G1062" i="2"/>
  <c r="G4817" i="2"/>
  <c r="G371" i="2"/>
  <c r="G1244" i="2"/>
  <c r="G2163" i="2"/>
  <c r="G1560" i="2"/>
  <c r="G2779" i="2"/>
  <c r="G2717" i="2"/>
  <c r="G4490" i="2"/>
  <c r="G2216" i="2"/>
  <c r="G1431" i="2"/>
  <c r="G4112" i="2"/>
  <c r="G5386" i="2"/>
  <c r="G7458" i="2"/>
  <c r="G8101" i="2"/>
  <c r="G7618" i="2"/>
  <c r="G8225" i="2"/>
  <c r="G9115" i="2"/>
</calcChain>
</file>

<file path=xl/sharedStrings.xml><?xml version="1.0" encoding="utf-8"?>
<sst xmlns="http://schemas.openxmlformats.org/spreadsheetml/2006/main" count="26546" uniqueCount="2959">
  <si>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</si>
  <si>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</si>
  <si>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</si>
  <si>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</si>
  <si>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</si>
  <si>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</si>
  <si>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</si>
  <si>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26/06/26</t>
  </si>
  <si>
    <t>Certificación Nº:</t>
  </si>
  <si>
    <t>Fecha certificación:15/06/26</t>
  </si>
  <si>
    <t>Inicio:16/05/26</t>
  </si>
  <si>
    <t>Cierre:15/06/26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</si>
  <si>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</si>
  <si>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</si>
  <si>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</si>
  <si>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</si>
  <si>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</si>
  <si>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</si>
  <si>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</si>
  <si>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</si>
  <si>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</si>
  <si>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</si>
  <si>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</si>
  <si>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</si>
  <si>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</si>
  <si>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</si>
  <si>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</si>
  <si>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</si>
  <si>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</si>
  <si>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</si>
  <si>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</si>
  <si>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</si>
  <si>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</si>
  <si>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</si>
  <si>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</si>
  <si>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</si>
  <si>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</si>
  <si>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</si>
  <si>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</si>
  <si>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</si>
  <si>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</si>
  <si>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</si>
  <si>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</si>
  <si>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</si>
  <si>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</si>
  <si>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</si>
  <si>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</si>
  <si>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</si>
  <si>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</si>
  <si>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</si>
  <si>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</si>
  <si>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</si>
  <si>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</si>
  <si>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</si>
  <si>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</si>
  <si>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</si>
  <si>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</si>
  <si>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</si>
  <si>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</si>
  <si>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</si>
  <si>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</si>
  <si>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</si>
  <si>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</si>
  <si>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</si>
  <si>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</si>
  <si>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</si>
  <si>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</si>
  <si>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</si>
  <si>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</si>
  <si>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</si>
  <si>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</si>
  <si>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</si>
  <si>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</si>
  <si>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</si>
  <si>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</si>
  <si>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</si>
  <si>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</si>
  <si>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</si>
  <si>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</si>
  <si>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</si>
  <si>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</si>
  <si>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</si>
  <si>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</si>
  <si>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</si>
  <si>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</si>
  <si>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</si>
  <si>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</si>
  <si>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</si>
  <si>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</si>
  <si>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</si>
  <si>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</si>
  <si>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</si>
  <si>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</si>
  <si>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</si>
  <si>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</si>
  <si>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</si>
  <si>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</si>
  <si>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</si>
  <si>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</si>
  <si>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</si>
  <si>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</si>
  <si>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</si>
  <si>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</si>
  <si>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</si>
  <si>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</si>
  <si>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</si>
  <si>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</si>
  <si>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</si>
  <si>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</si>
  <si>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</si>
  <si>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</si>
  <si>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</si>
  <si>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</si>
  <si>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</si>
  <si>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</si>
  <si>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</si>
  <si>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</si>
  <si>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</si>
  <si>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</si>
  <si>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</si>
  <si>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</si>
  <si>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</si>
  <si>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</si>
  <si>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</si>
  <si>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</si>
  <si>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</si>
  <si>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</si>
  <si>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</si>
  <si>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</si>
  <si>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</si>
  <si>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</si>
  <si>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</si>
  <si>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</si>
  <si>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</si>
  <si>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</si>
  <si>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G4BP0004</t>
  </si>
  <si>
    <t>Ancoratge amb barra d'acer corrugat de 16 mm de diàmetre, incloent perforació, col·locació amb injectat continu amb morter de ciment o resina, en estructura de formigó, segons plànols</t>
  </si>
  <si>
    <t>G450U070</t>
  </si>
  <si>
    <t>Formigó HA-30 per a alçats, piles i taulers, inclòs col·locació, vibrat i curat</t>
  </si>
  <si>
    <t>G4B0V120</t>
  </si>
  <si>
    <t xml:space="preserve">Subministrament i muntatge de barra de fibra de vidre amb resina de poliester, col·locat com armadura de pantalles en zona de pas de tuneladora. </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</si>
  <si>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</si>
  <si>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</si>
  <si>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G4DEU010</t>
  </si>
  <si>
    <t>Subministrament, muntatge i desmuntatge de cindri, inclosa la preparació de la base</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</si>
  <si>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</si>
  <si>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</si>
  <si>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</si>
  <si>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</si>
  <si>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</si>
  <si>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</si>
  <si>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</si>
  <si>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</si>
  <si>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</si>
  <si>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</si>
  <si>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</si>
  <si>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</si>
  <si>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</si>
  <si>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</si>
  <si>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</si>
  <si>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</si>
  <si>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</si>
  <si>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</si>
  <si>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</si>
  <si>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</si>
  <si>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</si>
  <si>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</si>
  <si>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</si>
  <si>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</si>
  <si>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</si>
  <si>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</si>
  <si>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</si>
  <si>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</si>
  <si>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</si>
  <si>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</si>
  <si>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</si>
  <si>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</si>
  <si>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</si>
  <si>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</si>
  <si>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</si>
  <si>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</si>
  <si>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</si>
  <si>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</si>
  <si>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</si>
  <si>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</si>
  <si>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</si>
  <si>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</si>
  <si>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</si>
  <si>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</si>
  <si>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</si>
  <si>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</si>
  <si>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</si>
  <si>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</si>
  <si>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</si>
  <si>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</si>
  <si>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</si>
  <si>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</si>
  <si>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</si>
  <si>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</si>
  <si>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</si>
  <si>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</si>
  <si>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</si>
  <si>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</si>
  <si>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</si>
  <si>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</si>
  <si>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</si>
  <si>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</si>
  <si>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</si>
  <si>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</si>
  <si>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</si>
  <si>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</si>
  <si>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</si>
  <si>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</si>
  <si>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</si>
  <si>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</si>
  <si>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</si>
  <si>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</si>
  <si>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</si>
  <si>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</si>
  <si>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</si>
  <si>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</si>
  <si>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</si>
  <si>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</si>
  <si>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</si>
  <si>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</si>
  <si>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</si>
  <si>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</si>
  <si>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</si>
  <si>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</si>
  <si>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</si>
  <si>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</si>
  <si>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</si>
  <si>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</si>
  <si>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</si>
  <si>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</si>
  <si>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</si>
  <si>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</si>
  <si>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</si>
  <si>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</si>
  <si>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</si>
  <si>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</si>
  <si>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</si>
  <si>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</si>
  <si>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</si>
  <si>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</si>
  <si>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</si>
  <si>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</si>
  <si>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</si>
  <si>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</si>
  <si>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</si>
  <si>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</si>
  <si>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</si>
  <si>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</si>
  <si>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</si>
  <si>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</si>
  <si>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</si>
  <si>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</si>
  <si>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</si>
  <si>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</si>
  <si>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</si>
  <si>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</si>
  <si>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</si>
  <si>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</si>
  <si>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</si>
  <si>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</si>
  <si>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</si>
  <si>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</si>
  <si>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</si>
  <si>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</si>
  <si>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</si>
  <si>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</si>
  <si>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</si>
  <si>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</si>
  <si>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</si>
  <si>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</si>
  <si>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</si>
  <si>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</si>
  <si>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</si>
  <si>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</si>
  <si>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</si>
  <si>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</si>
  <si>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</si>
  <si>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</si>
  <si>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</si>
  <si>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</si>
  <si>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</si>
  <si>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</si>
  <si>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</si>
  <si>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</si>
  <si>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</si>
  <si>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</si>
  <si>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</si>
  <si>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</si>
  <si>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</si>
  <si>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</si>
  <si>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</si>
  <si>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</si>
  <si>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</si>
  <si>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</si>
  <si>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</si>
  <si>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</si>
  <si>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</si>
  <si>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</si>
  <si>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</si>
  <si>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</si>
  <si>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</si>
  <si>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</si>
  <si>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</si>
  <si>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</si>
  <si>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</si>
  <si>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G3GZU080</t>
  </si>
  <si>
    <t>Enderroc de coronament de pantalla de 80 cm d'amplària, amb mitjans mecànics o manuals, inclòs càrrega, transport a l'abocador, cànon d'abocament i manteniment de l'abocador</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</si>
  <si>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</si>
  <si>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</si>
  <si>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</si>
  <si>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</si>
  <si>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</si>
  <si>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</si>
  <si>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</si>
  <si>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</si>
  <si>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</si>
  <si>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</si>
  <si>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</si>
  <si>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</si>
  <si>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</si>
  <si>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</si>
  <si>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</si>
  <si>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</si>
  <si>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</si>
  <si>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E7B111L0</t>
  </si>
  <si>
    <t>Geotèxtil format per feltre de polipropilè no teixit lligat mecànicament de 400 a 500 g/m2, col·locat sense adherir</t>
  </si>
  <si>
    <t>F219V001</t>
  </si>
  <si>
    <t>Granallat pintura actual</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</si>
  <si>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</si>
  <si>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</si>
  <si>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</si>
  <si>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</si>
  <si>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</si>
  <si>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</si>
  <si>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</si>
  <si>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</si>
  <si>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</si>
  <si>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</si>
  <si>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</si>
  <si>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</si>
  <si>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</si>
  <si>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G4BPP002</t>
  </si>
  <si>
    <t>Ancoratge amb barra d'acer corrugat de 12 mm de diàmetre, incloent perforació, col·locació amb injectat continu de resina, en estructura de formigó, segons plànols</t>
  </si>
  <si>
    <t>G4BPP001</t>
  </si>
  <si>
    <t>Ancoratge amb barra d'acer corrugat de 10 mm de diàmetre, incloent perforació, col·locació amb injectat continu amb morter de ciment o resina, en estructura de formigó, segons plànols</t>
  </si>
  <si>
    <t xml:space="preserve">TOTAL ACTIVITAT 01.02.01.02.01.01.06 </t>
  </si>
  <si>
    <t>07</t>
  </si>
  <si>
    <t>Escales</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</si>
  <si>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</si>
  <si>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</si>
  <si>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</si>
  <si>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</si>
  <si>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</si>
  <si>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</si>
  <si>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</si>
  <si>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</si>
  <si>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</si>
  <si>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</si>
  <si>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</si>
  <si>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</si>
  <si>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</si>
  <si>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</si>
  <si>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</si>
  <si>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</si>
  <si>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</si>
  <si>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</si>
  <si>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</si>
  <si>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</si>
  <si>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</si>
  <si>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</si>
  <si>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</si>
  <si>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</si>
  <si>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</si>
  <si>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</si>
  <si>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</si>
  <si>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</si>
  <si>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</si>
  <si>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</si>
  <si>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</si>
  <si>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</si>
  <si>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</si>
  <si>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</si>
  <si>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</si>
  <si>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</si>
  <si>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</si>
  <si>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</si>
  <si>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</si>
  <si>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</si>
  <si>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</si>
  <si>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</si>
  <si>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</si>
  <si>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</si>
  <si>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</si>
  <si>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</si>
  <si>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</si>
  <si>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</si>
  <si>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</si>
  <si>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</si>
  <si>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</si>
  <si>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</si>
  <si>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</si>
  <si>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</si>
  <si>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</si>
  <si>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</si>
  <si>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</si>
  <si>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</si>
  <si>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</si>
  <si>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</si>
  <si>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</si>
  <si>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</si>
  <si>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</si>
  <si>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</si>
  <si>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</si>
  <si>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</si>
  <si>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</si>
  <si>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</si>
  <si>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</si>
  <si>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</si>
  <si>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</si>
  <si>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</si>
  <si>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</si>
  <si>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</si>
  <si>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</si>
  <si>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</si>
  <si>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</si>
  <si>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</si>
  <si>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</si>
  <si>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</si>
  <si>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</si>
  <si>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</si>
  <si>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</si>
  <si>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</si>
  <si>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</si>
  <si>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</si>
  <si>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</si>
  <si>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</si>
  <si>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</si>
  <si>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</si>
  <si>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</si>
  <si>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</si>
  <si>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</si>
  <si>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</si>
  <si>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</si>
  <si>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</si>
  <si>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</si>
  <si>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</si>
  <si>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</si>
  <si>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</si>
  <si>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</si>
  <si>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</si>
  <si>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</si>
  <si>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</si>
  <si>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</si>
  <si>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</si>
  <si>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</si>
  <si>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</si>
  <si>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</si>
  <si>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</si>
  <si>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</si>
  <si>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</si>
  <si>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</si>
  <si>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</si>
  <si>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</si>
  <si>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</si>
  <si>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</si>
  <si>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</si>
  <si>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</si>
  <si>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</si>
  <si>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</si>
  <si>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</si>
  <si>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</si>
  <si>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</si>
  <si>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</si>
  <si>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</si>
  <si>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</si>
  <si>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</si>
  <si>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</si>
  <si>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</si>
  <si>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</si>
  <si>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</si>
  <si>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</si>
  <si>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</si>
  <si>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</si>
  <si>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</si>
  <si>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</si>
  <si>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</si>
  <si>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</si>
  <si>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</si>
  <si>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</si>
  <si>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</si>
  <si>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</si>
  <si>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</si>
  <si>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</si>
  <si>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</si>
  <si>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</si>
  <si>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</si>
  <si>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</si>
  <si>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</si>
  <si>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</si>
  <si>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</si>
  <si>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</si>
  <si>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</si>
  <si>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</si>
  <si>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</si>
  <si>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</si>
  <si>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</si>
  <si>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</si>
  <si>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</si>
  <si>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</si>
  <si>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</si>
  <si>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</si>
  <si>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</si>
  <si>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</si>
  <si>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</si>
  <si>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</si>
  <si>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</si>
  <si>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H154M029</t>
  </si>
  <si>
    <t>Mampara plegable de protecció contra projecció de partícules de tauler de fusta amb acabat estratificat, d'alçària 2 m i amplària 3 m, i amb el desmuntatge inclòs</t>
  </si>
  <si>
    <t>G3GZN002</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</si>
  <si>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</si>
  <si>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</si>
  <si>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</si>
  <si>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</si>
  <si>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</si>
  <si>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</si>
  <si>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</si>
  <si>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</si>
  <si>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</si>
  <si>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</si>
  <si>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</si>
  <si>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</si>
  <si>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</si>
  <si>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</si>
  <si>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</si>
  <si>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</si>
  <si>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</si>
  <si>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</si>
  <si>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</si>
  <si>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</si>
  <si>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</si>
  <si>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</si>
  <si>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</si>
  <si>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</si>
  <si>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</si>
  <si>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</si>
  <si>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</si>
  <si>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</si>
  <si>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</si>
  <si>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</si>
  <si>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</si>
  <si>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</si>
  <si>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</si>
  <si>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</si>
  <si>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</si>
  <si>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</si>
  <si>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</si>
  <si>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</si>
  <si>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</si>
  <si>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</si>
  <si>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</si>
  <si>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</si>
  <si>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</si>
  <si>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</si>
  <si>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</si>
  <si>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</si>
  <si>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</si>
  <si>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</si>
  <si>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</si>
  <si>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</si>
  <si>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</si>
  <si>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</si>
  <si>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</si>
  <si>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</si>
  <si>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</si>
  <si>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</si>
  <si>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</si>
  <si>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</si>
  <si>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</si>
  <si>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</si>
  <si>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</si>
  <si>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</si>
  <si>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</si>
  <si>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</si>
  <si>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</si>
  <si>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</si>
  <si>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</si>
  <si>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</si>
  <si>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</si>
  <si>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</si>
  <si>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</si>
  <si>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</si>
  <si>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</si>
  <si>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</si>
  <si>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</si>
  <si>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</si>
  <si>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</si>
  <si>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</si>
  <si>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</si>
  <si>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</si>
  <si>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</si>
  <si>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</si>
  <si>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</si>
  <si>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</si>
  <si>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</si>
  <si>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</si>
  <si>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</si>
  <si>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</si>
  <si>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</si>
  <si>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</si>
  <si>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</si>
  <si>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</si>
  <si>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</si>
  <si>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</si>
  <si>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</si>
  <si>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</si>
  <si>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</si>
  <si>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</si>
  <si>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</si>
  <si>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</si>
  <si>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</si>
  <si>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</si>
  <si>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</si>
  <si>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</si>
  <si>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</si>
  <si>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</si>
  <si>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</si>
  <si>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</si>
  <si>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</si>
  <si>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</si>
  <si>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</si>
  <si>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</si>
  <si>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</si>
  <si>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</si>
  <si>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</si>
  <si>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</si>
  <si>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</si>
  <si>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</si>
  <si>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</si>
  <si>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</si>
  <si>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</si>
  <si>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</si>
  <si>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</si>
  <si>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</si>
  <si>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</si>
  <si>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</si>
  <si>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</si>
  <si>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</si>
  <si>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</si>
  <si>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</si>
  <si>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</si>
  <si>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</si>
  <si>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</si>
  <si>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</si>
  <si>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</si>
  <si>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</si>
  <si>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</si>
  <si>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</si>
  <si>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</si>
  <si>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</si>
  <si>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</si>
  <si>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</si>
  <si>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</si>
  <si>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</si>
  <si>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</si>
  <si>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</si>
  <si>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</si>
  <si>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</si>
  <si>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</si>
  <si>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</si>
  <si>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</si>
  <si>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</si>
  <si>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</si>
  <si>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</si>
  <si>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</si>
  <si>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</si>
  <si>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</si>
  <si>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</si>
  <si>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</si>
  <si>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</si>
  <si>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</si>
  <si>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</si>
  <si>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</si>
  <si>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</si>
  <si>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</si>
  <si>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</si>
  <si>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</si>
  <si>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</si>
  <si>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</si>
  <si>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</si>
  <si>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</si>
  <si>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</si>
  <si>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</si>
  <si>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</si>
  <si>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</si>
  <si>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</si>
  <si>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</si>
  <si>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</si>
  <si>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</si>
  <si>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</si>
  <si>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</si>
  <si>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</si>
  <si>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</si>
  <si>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</si>
  <si>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</si>
  <si>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</si>
  <si>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</si>
  <si>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</si>
  <si>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</si>
  <si>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</si>
  <si>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</si>
  <si>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</si>
  <si>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</si>
  <si>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</si>
  <si>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</si>
  <si>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</si>
  <si>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</si>
  <si>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</si>
  <si>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</si>
  <si>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</si>
  <si>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</si>
  <si>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</si>
  <si>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</si>
  <si>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</si>
  <si>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</si>
  <si>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</si>
  <si>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</si>
  <si>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</si>
  <si>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</si>
  <si>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</si>
  <si>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</si>
  <si>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</si>
  <si>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</si>
  <si>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</si>
  <si>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</si>
  <si>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</si>
  <si>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</si>
  <si>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</si>
  <si>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</si>
  <si>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</si>
  <si>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</si>
  <si>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</si>
  <si>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</si>
  <si>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</si>
  <si>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</si>
  <si>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</si>
  <si>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</si>
  <si>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</si>
  <si>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</si>
  <si>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</si>
  <si>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</si>
  <si>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</si>
  <si>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</si>
  <si>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</si>
  <si>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</si>
  <si>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</si>
  <si>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</si>
  <si>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</si>
  <si>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</si>
  <si>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</si>
  <si>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</si>
  <si>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</si>
  <si>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</si>
  <si>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</si>
  <si>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</si>
  <si>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</si>
  <si>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</si>
  <si>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</si>
  <si>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</si>
  <si>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</si>
  <si>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</si>
  <si>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</si>
  <si>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</si>
  <si>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</si>
  <si>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</si>
  <si>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</si>
  <si>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</si>
  <si>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</si>
  <si>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</si>
  <si>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</si>
  <si>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</si>
  <si>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</si>
  <si>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</si>
  <si>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</si>
  <si>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</si>
  <si>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</si>
  <si>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</si>
  <si>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</si>
  <si>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</si>
  <si>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</si>
  <si>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</si>
  <si>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</si>
  <si>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</si>
  <si>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</si>
  <si>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</si>
  <si>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</si>
  <si>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</si>
  <si>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</si>
  <si>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</si>
  <si>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</si>
  <si>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</si>
  <si>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</si>
  <si>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</si>
  <si>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</si>
  <si>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</si>
  <si>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</si>
  <si>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</si>
  <si>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</si>
  <si>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</si>
  <si>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</si>
  <si>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</si>
  <si>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</si>
  <si>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</si>
  <si>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</si>
  <si>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</si>
  <si>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</si>
  <si>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</si>
  <si>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</si>
  <si>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</si>
  <si>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</si>
  <si>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</si>
  <si>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</si>
  <si>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</si>
  <si>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</si>
  <si>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</si>
  <si>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</si>
  <si>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</si>
  <si>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</si>
  <si>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</si>
  <si>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</si>
  <si>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</si>
  <si>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</si>
  <si>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</si>
  <si>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</si>
  <si>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</si>
  <si>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</si>
  <si>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</si>
  <si>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</si>
  <si>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</si>
  <si>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</si>
  <si>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</si>
  <si>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</si>
  <si>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</si>
  <si>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</si>
  <si>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</si>
  <si>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</si>
  <si>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</si>
  <si>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</si>
  <si>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</si>
  <si>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</si>
  <si>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</si>
  <si>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</si>
  <si>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</si>
  <si>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</si>
  <si>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</si>
  <si>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</si>
  <si>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</si>
  <si>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</si>
  <si>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</si>
  <si>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G9Z4UC10</t>
  </si>
  <si>
    <t>Malla electrosoldada en acer corrugat B 500 T, de 15x15 cm i 6 mm de diàmetre, pel control de la fissuració superficial en paviment o solera</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</si>
  <si>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</si>
  <si>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</si>
  <si>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</si>
  <si>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</si>
  <si>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</si>
  <si>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</si>
  <si>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</si>
  <si>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</si>
  <si>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</si>
  <si>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</si>
  <si>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</si>
  <si>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</si>
  <si>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</si>
  <si>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</si>
  <si>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</si>
  <si>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</si>
  <si>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</si>
  <si>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</si>
  <si>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</si>
  <si>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</si>
  <si>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</si>
  <si>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</si>
  <si>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</si>
  <si>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</si>
  <si>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</si>
  <si>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</si>
  <si>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</si>
  <si>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</si>
  <si>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</si>
  <si>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</si>
  <si>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</si>
  <si>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</si>
  <si>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</si>
  <si>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</si>
  <si>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</si>
  <si>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</si>
  <si>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</si>
  <si>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</si>
  <si>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</si>
  <si>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</si>
  <si>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</si>
  <si>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</si>
  <si>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</si>
  <si>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</si>
  <si>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</si>
  <si>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</si>
  <si>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</si>
  <si>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</si>
  <si>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</si>
  <si>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</si>
  <si>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</si>
  <si>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</si>
  <si>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</si>
  <si>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</si>
  <si>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</si>
  <si>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</si>
  <si>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</si>
  <si>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</si>
  <si>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</si>
  <si>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</si>
  <si>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</si>
  <si>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</si>
  <si>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</si>
  <si>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</si>
  <si>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</si>
  <si>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</si>
  <si>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</si>
  <si>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</si>
  <si>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</si>
  <si>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</si>
  <si>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</si>
  <si>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</si>
  <si>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</si>
  <si>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</si>
  <si>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</si>
  <si>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</si>
  <si>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</si>
  <si>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</si>
  <si>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</si>
  <si>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</si>
  <si>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</si>
  <si>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</si>
  <si>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</si>
  <si>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</si>
  <si>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</si>
  <si>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</si>
  <si>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</si>
  <si>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</si>
  <si>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</si>
  <si>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</si>
  <si>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</si>
  <si>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</si>
  <si>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</si>
  <si>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</si>
  <si>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</si>
  <si>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</si>
  <si>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</si>
  <si>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</si>
  <si>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</si>
  <si>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</si>
  <si>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</si>
  <si>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</si>
  <si>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</si>
  <si>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</si>
  <si>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</si>
  <si>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</si>
  <si>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</si>
  <si>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</si>
  <si>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</si>
  <si>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</si>
  <si>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</si>
  <si>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</si>
  <si>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</si>
  <si>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</si>
  <si>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</si>
  <si>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</si>
  <si>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</si>
  <si>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</si>
  <si>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</si>
  <si>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</si>
  <si>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</si>
  <si>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</si>
  <si>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</si>
  <si>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</si>
  <si>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</si>
  <si>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</si>
  <si>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</si>
  <si>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</si>
  <si>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</si>
  <si>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</si>
  <si>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</si>
  <si>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</si>
  <si>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</si>
  <si>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</si>
  <si>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</si>
  <si>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</si>
  <si>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</si>
  <si>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</si>
  <si>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</si>
  <si>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</si>
  <si>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</si>
  <si>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</si>
  <si>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</si>
  <si>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</si>
  <si>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</si>
  <si>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</si>
  <si>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</si>
  <si>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</si>
  <si>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</si>
  <si>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</si>
  <si>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</si>
  <si>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</si>
  <si>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</si>
  <si>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</si>
  <si>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</si>
  <si>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</si>
  <si>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</si>
  <si>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</si>
  <si>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</si>
  <si>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</si>
  <si>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</si>
  <si>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</si>
  <si>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G4D0U020</t>
  </si>
  <si>
    <t>Encofrat i desencofrat corb en parament no vist</t>
  </si>
  <si>
    <t>G4GAN010</t>
  </si>
  <si>
    <t>Acer Y 1860 S7 de 19 cordons de 15,2 mm enfilat en tendó de 25 m de llarg, tesat de 4500 kN de força amb ancoratges actius d'acer fos, beina de tub d'acer corrugat de 100 mm de D i 0,3 mm de gruix i injecció de lletada</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</si>
  <si>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</si>
  <si>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</si>
  <si>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</si>
  <si>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</si>
  <si>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</si>
  <si>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</si>
  <si>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</si>
  <si>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</si>
  <si>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</si>
  <si>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</si>
  <si>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</si>
  <si>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</si>
  <si>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</si>
  <si>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</si>
  <si>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</si>
  <si>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</si>
  <si>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</si>
  <si>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</si>
  <si>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</si>
  <si>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</si>
  <si>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</si>
  <si>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</si>
  <si>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</si>
  <si>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</si>
  <si>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</si>
  <si>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</si>
  <si>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</si>
  <si>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</si>
  <si>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</si>
  <si>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</si>
  <si>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</si>
  <si>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</si>
  <si>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</si>
  <si>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</si>
  <si>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</si>
  <si>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</si>
  <si>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</si>
  <si>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</si>
  <si>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</si>
  <si>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</si>
  <si>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</si>
  <si>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</si>
  <si>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</si>
  <si>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</si>
  <si>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</si>
  <si>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</si>
  <si>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</si>
  <si>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</si>
  <si>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</si>
  <si>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</si>
  <si>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</si>
  <si>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</si>
  <si>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</si>
  <si>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GD5JU010</t>
  </si>
  <si>
    <t>Pou d'embornal de 70x30 cm i 1,00 m d'alçària, amb formigó HM-20, inclòs solera, entroncament amb tub de desguàs i bastiment i reixa de fosa dúctil per a 25 t de càrrega de ruptura, segons plànols</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</si>
  <si>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</si>
  <si>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</si>
  <si>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</si>
  <si>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</si>
  <si>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</si>
  <si>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</si>
  <si>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</si>
  <si>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</si>
  <si>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</si>
  <si>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</si>
  <si>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</si>
  <si>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</si>
  <si>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</si>
  <si>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</si>
  <si>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</si>
  <si>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</si>
  <si>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</si>
  <si>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</si>
  <si>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</si>
  <si>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</si>
  <si>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</si>
  <si>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</si>
  <si>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</si>
  <si>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</si>
  <si>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</si>
  <si>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</si>
  <si>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</si>
  <si>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</si>
  <si>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</si>
  <si>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</si>
  <si>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</si>
  <si>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</si>
  <si>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</si>
  <si>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</si>
  <si>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</si>
  <si>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</si>
  <si>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</si>
  <si>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</si>
  <si>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</si>
  <si>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</si>
  <si>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</si>
  <si>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</si>
  <si>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</si>
  <si>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</si>
  <si>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</si>
  <si>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</si>
  <si>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</si>
  <si>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</si>
  <si>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</si>
  <si>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</si>
  <si>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</si>
  <si>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</si>
  <si>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</si>
  <si>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</si>
  <si>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</si>
  <si>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</si>
  <si>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</si>
  <si>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</si>
  <si>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</si>
  <si>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</si>
  <si>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</si>
  <si>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</si>
  <si>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</si>
  <si>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</si>
  <si>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</si>
  <si>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</si>
  <si>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</si>
  <si>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</si>
  <si>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</si>
  <si>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</si>
  <si>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</si>
  <si>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</si>
  <si>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</si>
  <si>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</si>
  <si>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</si>
  <si>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</si>
  <si>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</si>
  <si>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</si>
  <si>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</si>
  <si>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</si>
  <si>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</si>
  <si>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</si>
  <si>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</si>
  <si>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</si>
  <si>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</si>
  <si>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</si>
  <si>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</si>
  <si>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</si>
  <si>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</si>
  <si>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</si>
  <si>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</si>
  <si>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</si>
  <si>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</si>
  <si>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</si>
  <si>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</si>
  <si>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</si>
  <si>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</si>
  <si>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</si>
  <si>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</si>
  <si>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</si>
  <si>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</si>
  <si>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</si>
  <si>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</si>
  <si>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</si>
  <si>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</si>
  <si>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</si>
  <si>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</si>
  <si>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</si>
  <si>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</si>
  <si>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</si>
  <si>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</si>
  <si>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</si>
  <si>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</si>
  <si>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</si>
  <si>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</si>
  <si>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</si>
  <si>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</si>
  <si>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</si>
  <si>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</si>
  <si>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</si>
  <si>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</si>
  <si>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</si>
  <si>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</si>
  <si>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</si>
  <si>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</si>
  <si>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</si>
  <si>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</si>
  <si>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</si>
  <si>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</si>
  <si>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</si>
  <si>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</si>
  <si>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</si>
  <si>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</si>
  <si>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</si>
  <si>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</si>
  <si>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</si>
  <si>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</si>
  <si>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</si>
  <si>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</si>
  <si>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</si>
  <si>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</si>
  <si>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</si>
  <si>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</si>
  <si>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</si>
  <si>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</si>
  <si>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</si>
  <si>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</si>
  <si>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</si>
  <si>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</si>
  <si>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</si>
  <si>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</si>
  <si>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</si>
  <si>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</si>
  <si>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</si>
  <si>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</si>
  <si>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</si>
  <si>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</si>
  <si>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</si>
  <si>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</si>
  <si>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</si>
  <si>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</si>
  <si>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</si>
  <si>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</si>
  <si>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</si>
  <si>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</si>
  <si>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</si>
  <si>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</si>
  <si>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</si>
  <si>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</si>
  <si>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</si>
  <si>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</si>
  <si>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</si>
  <si>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</si>
  <si>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</si>
  <si>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</si>
  <si>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</si>
  <si>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</si>
  <si>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</si>
  <si>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</si>
  <si>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</si>
  <si>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</si>
  <si>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</si>
  <si>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</si>
  <si>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</si>
  <si>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</si>
  <si>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</si>
  <si>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</si>
  <si>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</si>
  <si>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</si>
  <si>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</si>
  <si>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</si>
  <si>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</si>
  <si>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</si>
  <si>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</si>
  <si>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</si>
  <si>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</si>
  <si>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</si>
  <si>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</si>
  <si>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</si>
  <si>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</si>
  <si>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</si>
  <si>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</si>
  <si>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</si>
  <si>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</si>
  <si>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</si>
  <si>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</si>
  <si>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</si>
  <si>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</si>
  <si>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</si>
  <si>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</si>
  <si>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</si>
  <si>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</si>
  <si>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</si>
  <si>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</si>
  <si>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</si>
  <si>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</si>
  <si>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</si>
  <si>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</si>
  <si>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</si>
  <si>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</si>
  <si>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</si>
  <si>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</si>
  <si>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</si>
  <si>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</si>
  <si>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</si>
  <si>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</si>
  <si>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</si>
  <si>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</si>
  <si>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</si>
  <si>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</si>
  <si>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</si>
  <si>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</si>
  <si>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</si>
  <si>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</si>
  <si>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</si>
  <si>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</si>
  <si>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</si>
  <si>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</si>
  <si>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</si>
  <si>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</si>
  <si>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</si>
  <si>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</si>
  <si>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</si>
  <si>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</si>
  <si>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</si>
  <si>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</si>
  <si>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</si>
  <si>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</si>
  <si>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</si>
  <si>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</si>
  <si>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</si>
  <si>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</si>
  <si>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</si>
  <si>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</si>
  <si>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</si>
  <si>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</si>
  <si>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</si>
  <si>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</si>
  <si>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</si>
  <si>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</si>
  <si>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</si>
  <si>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</si>
  <si>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</si>
  <si>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</si>
  <si>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</si>
  <si>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</si>
  <si>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</si>
  <si>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</si>
  <si>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</si>
  <si>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</si>
  <si>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</si>
  <si>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</si>
  <si>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</si>
  <si>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</si>
  <si>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</si>
  <si>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</si>
  <si>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</si>
  <si>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</si>
  <si>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</si>
  <si>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</si>
  <si>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</si>
  <si>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</si>
  <si>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</si>
  <si>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</si>
  <si>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</si>
  <si>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</si>
  <si>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</si>
  <si>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</si>
  <si>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</si>
  <si>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</si>
  <si>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</si>
  <si>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</si>
  <si>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</si>
  <si>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</si>
  <si>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</si>
  <si>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</si>
  <si>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</si>
  <si>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</si>
  <si>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</si>
  <si>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</si>
  <si>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</si>
  <si>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</si>
  <si>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</si>
  <si>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</si>
  <si>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</si>
  <si>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</si>
  <si>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</si>
  <si>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</si>
  <si>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</si>
  <si>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</si>
  <si>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</si>
  <si>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</si>
  <si>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</si>
  <si>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</si>
  <si>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</si>
  <si>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</si>
  <si>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</si>
  <si>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</si>
  <si>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</si>
  <si>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</si>
  <si>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</si>
  <si>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</si>
  <si>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</si>
  <si>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</si>
  <si>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</si>
  <si>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</si>
  <si>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</si>
  <si>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</si>
  <si>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</si>
  <si>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</si>
  <si>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</si>
  <si>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</si>
  <si>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</si>
  <si>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</si>
  <si>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</si>
  <si>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</si>
  <si>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</si>
  <si>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</si>
  <si>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</si>
  <si>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</si>
  <si>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</si>
  <si>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</si>
  <si>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</si>
  <si>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</si>
  <si>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</si>
  <si>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</si>
  <si>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</si>
  <si>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</si>
  <si>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</si>
  <si>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</si>
  <si>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</si>
  <si>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</si>
  <si>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</si>
  <si>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</si>
  <si>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</si>
  <si>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</si>
  <si>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</si>
  <si>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</si>
  <si>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</si>
  <si>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</si>
  <si>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</si>
  <si>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</si>
  <si>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</si>
  <si>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</si>
  <si>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</si>
  <si>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</si>
  <si>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</si>
  <si>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</si>
  <si>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</si>
  <si>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</si>
  <si>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</si>
  <si>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</si>
  <si>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</si>
  <si>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</si>
  <si>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</si>
  <si>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</si>
  <si>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</si>
  <si>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</si>
  <si>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</si>
  <si>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</si>
  <si>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</si>
  <si>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</si>
  <si>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</si>
  <si>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</si>
  <si>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</si>
  <si>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</si>
  <si>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</si>
  <si>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</si>
  <si>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</si>
  <si>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</si>
  <si>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</si>
  <si>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</si>
  <si>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</si>
  <si>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</si>
  <si>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</si>
  <si>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</si>
  <si>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</si>
  <si>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</si>
  <si>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</si>
  <si>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</si>
  <si>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</si>
  <si>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</si>
  <si>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</si>
  <si>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</si>
  <si>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</si>
  <si>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</si>
  <si>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</si>
  <si>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</si>
  <si>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</si>
  <si>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</si>
  <si>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</si>
  <si>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</si>
  <si>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</si>
  <si>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</si>
  <si>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</si>
  <si>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</si>
  <si>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</si>
  <si>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</si>
  <si>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</si>
  <si>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</si>
  <si>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</si>
  <si>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</si>
  <si>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</si>
  <si>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</si>
  <si>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</si>
  <si>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</si>
  <si>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</si>
  <si>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</si>
  <si>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</si>
  <si>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</si>
  <si>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</si>
  <si>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</si>
  <si>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</si>
  <si>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</si>
  <si>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</si>
  <si>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</si>
  <si>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</si>
  <si>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</si>
  <si>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</si>
  <si>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</si>
  <si>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</si>
  <si>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</si>
  <si>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</si>
  <si>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</si>
  <si>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</si>
  <si>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</si>
  <si>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</si>
  <si>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</si>
  <si>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</si>
  <si>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</si>
  <si>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</si>
  <si>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</si>
  <si>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</si>
  <si>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</si>
  <si>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</si>
  <si>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</si>
  <si>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</si>
  <si>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</si>
  <si>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</si>
  <si>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</si>
  <si>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</si>
  <si>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</si>
  <si>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</si>
  <si>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</si>
  <si>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</si>
  <si>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</si>
  <si>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</si>
  <si>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</si>
  <si>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</si>
  <si>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</si>
  <si>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</si>
  <si>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</si>
  <si>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</si>
  <si>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</si>
  <si>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</si>
  <si>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</si>
  <si>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</si>
  <si>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</si>
  <si>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</si>
  <si>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</si>
  <si>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</si>
  <si>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</si>
  <si>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</si>
  <si>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</si>
  <si>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</si>
  <si>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</si>
  <si>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</si>
  <si>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</si>
  <si>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</si>
  <si>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</si>
  <si>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</si>
  <si>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</si>
  <si>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</si>
  <si>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</si>
  <si>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</si>
  <si>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</si>
  <si>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</si>
  <si>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</si>
  <si>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</si>
  <si>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</si>
  <si>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</si>
  <si>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</si>
  <si>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</si>
  <si>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</si>
  <si>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</si>
  <si>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</si>
  <si>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</si>
  <si>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</si>
  <si>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</si>
  <si>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</si>
  <si>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</si>
  <si>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</si>
  <si>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</si>
  <si>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</si>
  <si>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</si>
  <si>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</si>
  <si>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</si>
  <si>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</si>
  <si>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</si>
  <si>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</si>
  <si>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</si>
  <si>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</si>
  <si>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</si>
  <si>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</si>
  <si>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</si>
  <si>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</si>
  <si>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</si>
  <si>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</si>
  <si>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</si>
  <si>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</si>
  <si>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</si>
  <si>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</si>
  <si>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</si>
  <si>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</si>
  <si>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</si>
  <si>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</si>
  <si>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</si>
  <si>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</si>
  <si>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</si>
  <si>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</si>
  <si>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</si>
  <si>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</si>
  <si>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</si>
  <si>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</si>
  <si>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</si>
  <si>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</si>
  <si>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</si>
  <si>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</si>
  <si>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</si>
  <si>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</si>
  <si>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</si>
  <si>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</si>
  <si>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</si>
  <si>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</si>
  <si>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</si>
  <si>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</si>
  <si>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</si>
  <si>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</si>
  <si>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</si>
  <si>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</si>
  <si>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</si>
  <si>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</si>
  <si>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</si>
  <si>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</si>
  <si>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</si>
  <si>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</si>
  <si>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</si>
  <si>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</si>
  <si>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</si>
  <si>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</si>
  <si>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</si>
  <si>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</si>
  <si>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</si>
  <si>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</si>
  <si>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</si>
  <si>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</si>
  <si>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</si>
  <si>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</si>
  <si>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</si>
  <si>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</si>
  <si>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</si>
  <si>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</si>
  <si>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FDK2V2G8</t>
  </si>
  <si>
    <t>Pericó de registre de formigó prefabricat sense fons de 60x60x60 cm, per a instal·lacions de serveis, col·locat sobre llit de grava de 15 cm de gruix i reblert lateral amb terra de la mateixa excavació</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</si>
  <si>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</si>
  <si>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</si>
  <si>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</si>
  <si>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</si>
  <si>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</si>
  <si>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</si>
  <si>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</si>
  <si>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</si>
  <si>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</si>
  <si>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</si>
  <si>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</si>
  <si>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</si>
  <si>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ZPN0021</t>
  </si>
  <si>
    <t>Quadre de comandament i protecció per a sistema eBicing model Monolit-2 dimensions (1850x520x520mm), amb caixa seccionadora i caixa general de protecció segons normes companyia subministradora, 6 sortides amb diferencials rearmables, instal·lat i provat per al seu correcte funcionament. S'inclou base de formigó d'ancoratge i tot el petit material auxiliar necessari de connexió i muntatge.</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</si>
  <si>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</si>
  <si>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</si>
  <si>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</si>
  <si>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</si>
  <si>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</si>
  <si>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</si>
  <si>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</si>
  <si>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</si>
  <si>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</si>
  <si>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</si>
  <si>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</si>
  <si>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</si>
  <si>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</si>
  <si>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</si>
  <si>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</si>
  <si>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</si>
  <si>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</si>
  <si>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</si>
  <si>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</si>
  <si>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</si>
  <si>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</si>
  <si>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</si>
  <si>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</si>
  <si>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</si>
  <si>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</si>
  <si>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</si>
  <si>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</si>
  <si>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</si>
  <si>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</si>
  <si>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</si>
  <si>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</si>
  <si>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</si>
  <si>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</si>
  <si>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</si>
  <si>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</si>
  <si>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</si>
  <si>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</si>
  <si>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</si>
  <si>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</si>
  <si>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</si>
  <si>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</si>
  <si>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</si>
  <si>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</si>
  <si>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</si>
  <si>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</si>
  <si>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</si>
  <si>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</si>
  <si>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</si>
  <si>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</si>
  <si>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</si>
  <si>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</si>
  <si>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</si>
  <si>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</si>
  <si>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</si>
  <si>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</si>
  <si>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</si>
  <si>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</si>
  <si>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</si>
  <si>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</si>
  <si>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</si>
  <si>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</si>
  <si>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</si>
  <si>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</si>
  <si>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</si>
  <si>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</si>
  <si>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</si>
  <si>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</si>
  <si>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</si>
  <si>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</si>
  <si>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</si>
  <si>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</si>
  <si>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</si>
  <si>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</si>
  <si>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</si>
  <si>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</si>
  <si>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</si>
  <si>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</si>
  <si>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</si>
  <si>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</si>
  <si>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</si>
  <si>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</si>
  <si>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</si>
  <si>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</si>
  <si>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</si>
  <si>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</si>
  <si>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</si>
  <si>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</si>
  <si>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</si>
  <si>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</si>
  <si>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</si>
  <si>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</si>
  <si>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</si>
  <si>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</si>
  <si>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</si>
  <si>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</si>
  <si>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</si>
  <si>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</si>
  <si>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</si>
  <si>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</si>
  <si>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</si>
  <si>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</si>
  <si>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</si>
  <si>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</si>
  <si>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</si>
  <si>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</si>
  <si>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</si>
  <si>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</si>
  <si>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</si>
  <si>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</si>
  <si>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</si>
  <si>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</si>
  <si>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</si>
  <si>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</si>
  <si>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</si>
  <si>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</si>
  <si>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</si>
  <si>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</si>
  <si>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</si>
  <si>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</si>
  <si>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</si>
  <si>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</si>
  <si>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</si>
  <si>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</si>
  <si>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</si>
  <si>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</si>
  <si>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</si>
  <si>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</si>
  <si>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</si>
  <si>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</si>
  <si>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</si>
  <si>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</si>
  <si>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</si>
  <si>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</si>
  <si>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</si>
  <si>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</si>
  <si>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</si>
  <si>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</si>
  <si>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</si>
  <si>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</si>
  <si>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</si>
  <si>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</si>
  <si>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</si>
  <si>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</si>
  <si>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</si>
  <si>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</si>
  <si>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</si>
  <si>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</si>
  <si>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</si>
  <si>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</si>
  <si>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</si>
  <si>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</si>
  <si>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</si>
  <si>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</si>
  <si>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</si>
  <si>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</si>
  <si>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</si>
  <si>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</si>
  <si>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</si>
  <si>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</si>
  <si>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</si>
  <si>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</si>
  <si>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</si>
  <si>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</si>
  <si>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</si>
  <si>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</si>
  <si>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</si>
  <si>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</si>
  <si>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</si>
  <si>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</si>
  <si>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</si>
  <si>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</si>
  <si>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</si>
  <si>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</si>
  <si>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</si>
  <si>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</si>
  <si>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</si>
  <si>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</si>
  <si>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</si>
  <si>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</si>
  <si>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</si>
  <si>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</si>
  <si>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</si>
  <si>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</si>
  <si>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</si>
  <si>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</si>
  <si>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</si>
  <si>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</si>
  <si>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</si>
  <si>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</si>
  <si>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</si>
  <si>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</si>
  <si>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</si>
  <si>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</si>
  <si>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</si>
  <si>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</si>
  <si>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</si>
  <si>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</si>
  <si>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</si>
  <si>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</si>
  <si>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</si>
  <si>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</si>
  <si>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</si>
  <si>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</si>
  <si>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</si>
  <si>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</si>
  <si>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</si>
  <si>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</si>
  <si>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</si>
  <si>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</si>
  <si>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</si>
  <si>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</si>
  <si>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</si>
  <si>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</si>
  <si>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</si>
  <si>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</si>
  <si>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</si>
  <si>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</si>
  <si>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</si>
  <si>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</si>
  <si>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</si>
  <si>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</si>
  <si>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</si>
  <si>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</si>
  <si>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</si>
  <si>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</si>
  <si>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</si>
  <si>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</si>
  <si>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</si>
  <si>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</si>
  <si>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</si>
  <si>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</si>
  <si>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</si>
  <si>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</si>
  <si>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</si>
  <si>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</si>
  <si>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</si>
  <si>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</si>
  <si>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</si>
  <si>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</si>
  <si>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</si>
  <si>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</si>
  <si>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</si>
  <si>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</si>
  <si>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</si>
  <si>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</si>
  <si>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</si>
  <si>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</si>
  <si>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</si>
  <si>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</si>
  <si>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</si>
  <si>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</si>
  <si>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</si>
  <si>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</si>
  <si>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</si>
  <si>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</si>
  <si>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</si>
  <si>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</si>
  <si>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</si>
  <si>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</si>
  <si>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</si>
  <si>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</si>
  <si>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</si>
  <si>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</si>
  <si>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</si>
  <si>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</si>
  <si>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</si>
  <si>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</si>
  <si>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</si>
  <si>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</si>
  <si>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</si>
  <si>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</si>
  <si>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</si>
  <si>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</si>
  <si>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</si>
  <si>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</si>
  <si>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</si>
  <si>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</si>
  <si>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</si>
  <si>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</si>
  <si>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</si>
  <si>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</si>
  <si>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</si>
  <si>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</si>
  <si>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</si>
  <si>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</si>
  <si>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</si>
  <si>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</si>
  <si>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</si>
  <si>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</si>
  <si>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</si>
  <si>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</si>
  <si>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</si>
  <si>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</si>
  <si>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</si>
  <si>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</si>
  <si>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</si>
  <si>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</si>
  <si>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</si>
  <si>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</si>
  <si>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</si>
  <si>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</si>
  <si>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</si>
  <si>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</si>
  <si>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</si>
  <si>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</si>
  <si>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</si>
  <si>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</si>
  <si>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</si>
  <si>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</si>
  <si>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</si>
  <si>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</si>
  <si>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</si>
  <si>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</si>
  <si>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</si>
  <si>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</si>
  <si>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</si>
  <si>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</si>
  <si>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</si>
  <si>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</si>
  <si>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</si>
  <si>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</si>
  <si>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</si>
  <si>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</si>
  <si>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</si>
  <si>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</si>
  <si>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</si>
  <si>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</si>
  <si>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</si>
  <si>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</si>
  <si>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</si>
  <si>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</si>
  <si>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</si>
  <si>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</si>
  <si>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</si>
  <si>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</si>
  <si>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</si>
  <si>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</si>
  <si>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</si>
  <si>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</si>
  <si>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</si>
  <si>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</si>
  <si>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</si>
  <si>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</si>
  <si>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</si>
  <si>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</si>
  <si>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</si>
  <si>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</si>
  <si>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</si>
  <si>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</si>
  <si>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</si>
  <si>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</si>
  <si>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</si>
  <si>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</si>
  <si>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</si>
  <si>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</si>
  <si>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</si>
  <si>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</si>
  <si>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</si>
  <si>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</si>
  <si>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</si>
  <si>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</si>
  <si>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</si>
  <si>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</si>
  <si>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</si>
  <si>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</si>
  <si>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</si>
  <si>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</si>
  <si>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</si>
  <si>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</si>
  <si>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</si>
  <si>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</si>
  <si>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</si>
  <si>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</si>
  <si>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</si>
  <si>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</si>
  <si>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</si>
  <si>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</si>
  <si>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</si>
  <si>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</si>
  <si>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</si>
  <si>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</si>
  <si>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</si>
  <si>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</si>
  <si>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</si>
  <si>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</si>
  <si>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</si>
  <si>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</si>
  <si>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</si>
  <si>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</si>
  <si>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</si>
  <si>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</si>
  <si>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</si>
  <si>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</si>
  <si>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</si>
  <si>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</si>
  <si>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</si>
  <si>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</si>
  <si>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</si>
  <si>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</si>
  <si>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</si>
  <si>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</si>
  <si>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</si>
  <si>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</si>
  <si>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</si>
  <si>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</si>
  <si>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</si>
  <si>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</si>
  <si>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</si>
  <si>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</si>
  <si>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</si>
  <si>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</si>
  <si>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</si>
  <si>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</si>
  <si>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</si>
  <si>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</si>
  <si>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</si>
  <si>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</si>
  <si>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</si>
  <si>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</si>
  <si>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</si>
  <si>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</si>
  <si>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</si>
  <si>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</si>
  <si>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</si>
  <si>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</si>
  <si>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</si>
  <si>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</si>
  <si>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</si>
  <si>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</si>
  <si>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</si>
  <si>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</si>
  <si>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</si>
  <si>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</si>
  <si>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</si>
  <si>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</si>
  <si>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</si>
  <si>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</si>
  <si>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</si>
  <si>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</si>
  <si>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</si>
  <si>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</si>
  <si>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</si>
  <si>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</si>
  <si>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</si>
  <si>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</si>
  <si>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</si>
  <si>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</si>
  <si>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</si>
  <si>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</si>
  <si>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</si>
  <si>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</si>
  <si>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</si>
  <si>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</si>
  <si>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</si>
  <si>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</si>
  <si>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</si>
  <si>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</si>
  <si>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</si>
  <si>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</si>
  <si>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</si>
  <si>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</si>
  <si>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</si>
  <si>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</si>
  <si>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</si>
  <si>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</si>
  <si>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</si>
  <si>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</si>
  <si>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</si>
  <si>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</si>
  <si>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</si>
  <si>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</si>
  <si>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</si>
  <si>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</si>
  <si>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</si>
  <si>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</si>
  <si>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</si>
  <si>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</si>
  <si>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</si>
  <si>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</si>
  <si>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</si>
  <si>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</si>
  <si>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</si>
  <si>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</si>
  <si>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</si>
  <si>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</si>
  <si>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</si>
  <si>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</si>
  <si>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</si>
  <si>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</si>
  <si>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</si>
  <si>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</si>
  <si>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</si>
  <si>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</si>
  <si>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</si>
  <si>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</si>
  <si>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</si>
  <si>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</si>
  <si>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</si>
  <si>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</si>
  <si>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</si>
  <si>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</si>
  <si>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</si>
  <si>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</si>
  <si>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</si>
  <si>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</si>
  <si>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</si>
  <si>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</si>
  <si>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</si>
  <si>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</si>
  <si>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</si>
  <si>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</si>
  <si>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</si>
  <si>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</si>
  <si>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</si>
  <si>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</si>
  <si>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</si>
  <si>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</si>
  <si>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</si>
  <si>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</si>
  <si>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</si>
  <si>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</si>
  <si>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</si>
  <si>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</si>
  <si>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</si>
  <si>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</si>
  <si>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</si>
  <si>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</si>
  <si>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</si>
  <si>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</si>
  <si>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</si>
  <si>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</si>
  <si>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</si>
  <si>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</si>
  <si>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</si>
  <si>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</si>
  <si>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</si>
  <si>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</si>
  <si>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</si>
  <si>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</si>
  <si>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</si>
  <si>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</si>
  <si>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</si>
  <si>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</si>
  <si>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</si>
  <si>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</si>
  <si>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</si>
  <si>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</si>
  <si>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</si>
  <si>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</si>
  <si>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</si>
  <si>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</si>
  <si>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</si>
  <si>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</si>
  <si>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</si>
  <si>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</si>
  <si>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</si>
  <si>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</si>
  <si>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</si>
  <si>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</si>
  <si>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</si>
  <si>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</si>
  <si>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</si>
  <si>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</si>
  <si>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</si>
  <si>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</si>
  <si>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</si>
  <si>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</si>
  <si>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</si>
  <si>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</si>
  <si>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</si>
  <si>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</si>
  <si>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</si>
  <si>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</si>
  <si>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</si>
  <si>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</si>
  <si>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</si>
  <si>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</si>
  <si>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</si>
  <si>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</si>
  <si>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</si>
  <si>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</si>
  <si>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</si>
  <si>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</si>
  <si>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</si>
  <si>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</si>
  <si>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</si>
  <si>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G961V8GA</t>
  </si>
  <si>
    <t>Vorada de pedra granítica escairada, serrada mecànicament i flamejada, de forma recta, de 20x25 cm, col·locada sobre base de formigó no estructural de 15 N/mm2 de resistència mínima a compressió i de 20 a 25 cm d'alçària i rejuntada</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</si>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</sst>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357"/>
  <sheetViews>
    <sheetView tabSelected="1" workbookViewId="0">
      <pane ySplit="11" topLeftCell="A12" activePane="bottomLeft" state="frozenSplit"/>
      <selection pane="bottomLeft" sqref="A1:Q1"/>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33</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495040.64</v>
      </c>
      <c r="H23" s="26">
        <f t="shared" ref="H23:H40" si="2">IF(EXACT(J23,0),0,100*(K23/J23))</f>
        <v>65</v>
      </c>
      <c r="I23" s="26">
        <f t="shared" ref="I23:I40" si="3">ROUND((ROUND(J23,3)-ROUND(K23,3))*N23,2)</f>
        <v>266560.34000000003</v>
      </c>
      <c r="J23" s="27">
        <v>1</v>
      </c>
      <c r="K23" s="27">
        <v>0.65</v>
      </c>
      <c r="L23" s="28">
        <f t="shared" ref="L23:L40" si="4">ROUND(ROUND(J23,3)-ROUND(K23,3),3)</f>
        <v>0.35</v>
      </c>
      <c r="M23" s="27">
        <v>0.4</v>
      </c>
      <c r="N23" s="26">
        <f t="shared" ref="N23:N40" si="5">ROUND(E23,2)</f>
        <v>761600.98</v>
      </c>
      <c r="O23" s="26">
        <f t="shared" ref="O23:O40" si="6">ROUND(ROUND(M23,3)*ROUND(N23,2),2)</f>
        <v>304640.39</v>
      </c>
      <c r="P23" s="28">
        <f t="shared" ref="P23:P40" si="7">ROUND(ROUND(K23,3)-ROUND(M23,3),2)</f>
        <v>0.25</v>
      </c>
      <c r="Q23" s="26">
        <f t="shared" ref="Q23:Q40" si="8">ROUND(E23,2)</f>
        <v>761600.98</v>
      </c>
      <c r="R23" s="26">
        <f t="shared" ref="R23:R40" si="9">ROUND((ROUND(K23,3)-ROUND(M23,3))* Q23,2)</f>
        <v>190400.25</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1</v>
      </c>
      <c r="N26" s="26">
        <f t="shared" si="5"/>
        <v>176091.27</v>
      </c>
      <c r="O26" s="26">
        <f t="shared" si="6"/>
        <v>176091.27</v>
      </c>
      <c r="P26" s="28">
        <f t="shared" si="7"/>
        <v>0</v>
      </c>
      <c r="Q26" s="26">
        <f t="shared" si="8"/>
        <v>176091.27</v>
      </c>
      <c r="R26" s="26">
        <f t="shared" si="9"/>
        <v>0</v>
      </c>
    </row>
    <row r="27" spans="1:18" ht="409.5" x14ac:dyDescent="0.35">
      <c r="A27" s="11">
        <v>5</v>
      </c>
      <c r="B27" s="23" t="s">
        <v>50</v>
      </c>
      <c r="C27" s="23" t="s">
        <v>41</v>
      </c>
      <c r="D27" s="24" t="s">
        <v>51</v>
      </c>
      <c r="E27" s="25">
        <v>305022.24</v>
      </c>
      <c r="F27" s="26">
        <f t="shared" si="0"/>
        <v>305022.24</v>
      </c>
      <c r="G27" s="26">
        <f t="shared" si="1"/>
        <v>305022.24</v>
      </c>
      <c r="H27" s="26">
        <f t="shared" si="2"/>
        <v>100</v>
      </c>
      <c r="I27" s="26">
        <f t="shared" si="3"/>
        <v>0</v>
      </c>
      <c r="J27" s="27">
        <v>1</v>
      </c>
      <c r="K27" s="27">
        <v>1</v>
      </c>
      <c r="L27" s="28">
        <f t="shared" si="4"/>
        <v>0</v>
      </c>
      <c r="M27" s="27">
        <v>1</v>
      </c>
      <c r="N27" s="26">
        <f t="shared" si="5"/>
        <v>305022.24</v>
      </c>
      <c r="O27" s="26">
        <f t="shared" si="6"/>
        <v>305022.24</v>
      </c>
      <c r="P27" s="28">
        <f t="shared" si="7"/>
        <v>0</v>
      </c>
      <c r="Q27" s="26">
        <f t="shared" si="8"/>
        <v>305022.24</v>
      </c>
      <c r="R27" s="26">
        <f t="shared" si="9"/>
        <v>0</v>
      </c>
    </row>
    <row r="28" spans="1:18" ht="409.5" x14ac:dyDescent="0.35">
      <c r="A28" s="11">
        <v>6</v>
      </c>
      <c r="B28" s="23" t="s">
        <v>52</v>
      </c>
      <c r="C28" s="23" t="s">
        <v>41</v>
      </c>
      <c r="D28" s="24" t="s">
        <v>53</v>
      </c>
      <c r="E28" s="25">
        <v>169220.25</v>
      </c>
      <c r="F28" s="26">
        <f t="shared" si="0"/>
        <v>169220.25</v>
      </c>
      <c r="G28" s="26">
        <f t="shared" si="1"/>
        <v>169220.25</v>
      </c>
      <c r="H28" s="26">
        <f t="shared" si="2"/>
        <v>100</v>
      </c>
      <c r="I28" s="26">
        <f t="shared" si="3"/>
        <v>0</v>
      </c>
      <c r="J28" s="27">
        <v>1</v>
      </c>
      <c r="K28" s="27">
        <v>1</v>
      </c>
      <c r="L28" s="28">
        <f t="shared" si="4"/>
        <v>0</v>
      </c>
      <c r="M28" s="27">
        <v>1</v>
      </c>
      <c r="N28" s="26">
        <f t="shared" si="5"/>
        <v>169220.25</v>
      </c>
      <c r="O28" s="26">
        <f t="shared" si="6"/>
        <v>169220.25</v>
      </c>
      <c r="P28" s="28">
        <f t="shared" si="7"/>
        <v>0</v>
      </c>
      <c r="Q28" s="26">
        <f t="shared" si="8"/>
        <v>169220.25</v>
      </c>
      <c r="R28" s="26">
        <f t="shared" si="9"/>
        <v>0</v>
      </c>
    </row>
    <row r="29" spans="1:18" ht="409.5" x14ac:dyDescent="0.35">
      <c r="A29" s="11">
        <v>7</v>
      </c>
      <c r="B29" s="23" t="s">
        <v>54</v>
      </c>
      <c r="C29" s="23" t="s">
        <v>41</v>
      </c>
      <c r="D29" s="24" t="s">
        <v>55</v>
      </c>
      <c r="E29" s="25">
        <v>414823.23</v>
      </c>
      <c r="F29" s="26">
        <f t="shared" si="0"/>
        <v>414823.23</v>
      </c>
      <c r="G29" s="26">
        <f t="shared" si="1"/>
        <v>414823.23</v>
      </c>
      <c r="H29" s="26">
        <f t="shared" si="2"/>
        <v>100</v>
      </c>
      <c r="I29" s="26">
        <f t="shared" si="3"/>
        <v>0</v>
      </c>
      <c r="J29" s="27">
        <v>1</v>
      </c>
      <c r="K29" s="27">
        <v>1</v>
      </c>
      <c r="L29" s="28">
        <f t="shared" si="4"/>
        <v>0</v>
      </c>
      <c r="M29" s="27">
        <v>1</v>
      </c>
      <c r="N29" s="26">
        <f t="shared" si="5"/>
        <v>414823.23</v>
      </c>
      <c r="O29" s="26">
        <f t="shared" si="6"/>
        <v>414823.23</v>
      </c>
      <c r="P29" s="28">
        <f t="shared" si="7"/>
        <v>0</v>
      </c>
      <c r="Q29" s="26">
        <f t="shared" si="8"/>
        <v>414823.23</v>
      </c>
      <c r="R29" s="26">
        <f t="shared" si="9"/>
        <v>0</v>
      </c>
    </row>
    <row r="30" spans="1:18" ht="31.5" x14ac:dyDescent="0.35">
      <c r="A30" s="11">
        <v>8</v>
      </c>
      <c r="B30" s="23" t="s">
        <v>56</v>
      </c>
      <c r="C30" s="23" t="s">
        <v>41</v>
      </c>
      <c r="D30" s="24" t="s">
        <v>57</v>
      </c>
      <c r="E30" s="25">
        <v>164789.72</v>
      </c>
      <c r="F30" s="26">
        <f t="shared" si="0"/>
        <v>164789.72</v>
      </c>
      <c r="G30" s="26">
        <f t="shared" si="1"/>
        <v>16478.97</v>
      </c>
      <c r="H30" s="26">
        <f t="shared" si="2"/>
        <v>10</v>
      </c>
      <c r="I30" s="26">
        <f t="shared" si="3"/>
        <v>148310.75</v>
      </c>
      <c r="J30" s="27">
        <v>1</v>
      </c>
      <c r="K30" s="27">
        <v>0.1</v>
      </c>
      <c r="L30" s="28">
        <f t="shared" si="4"/>
        <v>0.9</v>
      </c>
      <c r="M30" s="27">
        <v>0.1</v>
      </c>
      <c r="N30" s="26">
        <f t="shared" si="5"/>
        <v>164789.72</v>
      </c>
      <c r="O30" s="26">
        <f t="shared" si="6"/>
        <v>16478.97</v>
      </c>
      <c r="P30" s="28">
        <f t="shared" si="7"/>
        <v>0</v>
      </c>
      <c r="Q30" s="26">
        <f t="shared" si="8"/>
        <v>164789.72</v>
      </c>
      <c r="R30" s="26">
        <f t="shared" si="9"/>
        <v>0</v>
      </c>
    </row>
    <row r="31" spans="1:18" ht="147" x14ac:dyDescent="0.35">
      <c r="A31" s="11">
        <v>9</v>
      </c>
      <c r="B31" s="23" t="s">
        <v>58</v>
      </c>
      <c r="C31" s="23" t="s">
        <v>41</v>
      </c>
      <c r="D31" s="24" t="s">
        <v>59</v>
      </c>
      <c r="E31" s="25">
        <v>47600.71</v>
      </c>
      <c r="F31" s="26">
        <f t="shared" si="0"/>
        <v>47600.71</v>
      </c>
      <c r="G31" s="26">
        <f t="shared" si="1"/>
        <v>47600.71</v>
      </c>
      <c r="H31" s="26">
        <f t="shared" si="2"/>
        <v>100</v>
      </c>
      <c r="I31" s="26">
        <f t="shared" si="3"/>
        <v>0</v>
      </c>
      <c r="J31" s="27">
        <v>1</v>
      </c>
      <c r="K31" s="27">
        <v>1</v>
      </c>
      <c r="L31" s="28">
        <f t="shared" si="4"/>
        <v>0</v>
      </c>
      <c r="M31" s="27">
        <v>1</v>
      </c>
      <c r="N31" s="26">
        <f t="shared" si="5"/>
        <v>47600.71</v>
      </c>
      <c r="O31" s="26">
        <f t="shared" si="6"/>
        <v>47600.71</v>
      </c>
      <c r="P31" s="28">
        <f t="shared" si="7"/>
        <v>0</v>
      </c>
      <c r="Q31" s="26">
        <f t="shared" si="8"/>
        <v>47600.71</v>
      </c>
      <c r="R31" s="26">
        <f t="shared" si="9"/>
        <v>0</v>
      </c>
    </row>
    <row r="32" spans="1:18" ht="147" x14ac:dyDescent="0.35">
      <c r="A32" s="11">
        <v>10</v>
      </c>
      <c r="B32" s="23" t="s">
        <v>60</v>
      </c>
      <c r="C32" s="23" t="s">
        <v>41</v>
      </c>
      <c r="D32" s="24" t="s">
        <v>61</v>
      </c>
      <c r="E32" s="25">
        <v>300000</v>
      </c>
      <c r="F32" s="26">
        <f t="shared" si="0"/>
        <v>300000</v>
      </c>
      <c r="G32" s="26">
        <f t="shared" si="1"/>
        <v>300000</v>
      </c>
      <c r="H32" s="26">
        <f t="shared" si="2"/>
        <v>100</v>
      </c>
      <c r="I32" s="26">
        <f t="shared" si="3"/>
        <v>0</v>
      </c>
      <c r="J32" s="27">
        <v>1</v>
      </c>
      <c r="K32" s="27">
        <v>1</v>
      </c>
      <c r="L32" s="28">
        <f t="shared" si="4"/>
        <v>0</v>
      </c>
      <c r="M32" s="27">
        <v>1</v>
      </c>
      <c r="N32" s="26">
        <f t="shared" si="5"/>
        <v>300000</v>
      </c>
      <c r="O32" s="26">
        <f t="shared" si="6"/>
        <v>300000</v>
      </c>
      <c r="P32" s="28">
        <f t="shared" si="7"/>
        <v>0</v>
      </c>
      <c r="Q32" s="26">
        <f t="shared" si="8"/>
        <v>300000</v>
      </c>
      <c r="R32" s="26">
        <f t="shared" si="9"/>
        <v>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6179149.0599999996</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102" si="20">ROUND(ROUND(N89,2)*ROUND(J89,3),2)</f>
        <v>501785.19</v>
      </c>
      <c r="G89" s="26">
        <f t="shared" ref="G89:G102" si="21">ROUND(ROUND(N89,2)*ROUND(K89,3),2)</f>
        <v>501785.19</v>
      </c>
      <c r="H89" s="26">
        <f t="shared" ref="H89:H102" si="22">IF(EXACT(J89,0),0,100*(K89/J89))</f>
        <v>100</v>
      </c>
      <c r="I89" s="26">
        <f t="shared" ref="I89:I102" si="23">ROUND((ROUND(J89,3)-ROUND(K89,3))*N89,2)</f>
        <v>0</v>
      </c>
      <c r="J89" s="27">
        <v>1</v>
      </c>
      <c r="K89" s="27">
        <v>1</v>
      </c>
      <c r="L89" s="28">
        <f t="shared" ref="L89:L102" si="24">ROUND(ROUND(J89,3)-ROUND(K89,3),3)</f>
        <v>0</v>
      </c>
      <c r="M89" s="27">
        <v>1</v>
      </c>
      <c r="N89" s="26">
        <f t="shared" ref="N89:N102" si="25">ROUND(E89,2)</f>
        <v>501785.19</v>
      </c>
      <c r="O89" s="26">
        <f t="shared" ref="O89:O102" si="26">ROUND(ROUND(M89,3)*ROUND(N89,2),2)</f>
        <v>501785.19</v>
      </c>
      <c r="P89" s="28">
        <f t="shared" ref="P89:P102" si="27">ROUND(ROUND(K89,3)-ROUND(M89,3),2)</f>
        <v>0</v>
      </c>
      <c r="Q89" s="26">
        <f t="shared" ref="Q89:Q102" si="28">ROUND(E89,2)</f>
        <v>501785.19</v>
      </c>
      <c r="R89" s="26">
        <f t="shared" ref="R89:R102" si="29">ROUND((ROUND(K89,3)-ROUND(M89,3))* Q89,2)</f>
        <v>0</v>
      </c>
    </row>
    <row r="90" spans="1:18" ht="52.5" x14ac:dyDescent="0.35">
      <c r="A90" s="11">
        <v>2</v>
      </c>
      <c r="B90" s="23" t="s">
        <v>120</v>
      </c>
      <c r="C90" s="23" t="s">
        <v>41</v>
      </c>
      <c r="D90" s="24" t="s">
        <v>121</v>
      </c>
      <c r="E90" s="25">
        <v>108887.26</v>
      </c>
      <c r="F90" s="26">
        <f t="shared" si="20"/>
        <v>108887.26</v>
      </c>
      <c r="G90" s="26">
        <f t="shared" si="21"/>
        <v>108887.26</v>
      </c>
      <c r="H90" s="26">
        <f t="shared" si="22"/>
        <v>100</v>
      </c>
      <c r="I90" s="26">
        <f t="shared" si="23"/>
        <v>0</v>
      </c>
      <c r="J90" s="27">
        <v>1</v>
      </c>
      <c r="K90" s="27">
        <v>1</v>
      </c>
      <c r="L90" s="28">
        <f t="shared" si="24"/>
        <v>0</v>
      </c>
      <c r="M90" s="27">
        <v>1</v>
      </c>
      <c r="N90" s="26">
        <f t="shared" si="25"/>
        <v>108887.26</v>
      </c>
      <c r="O90" s="26">
        <f t="shared" si="26"/>
        <v>108887.26</v>
      </c>
      <c r="P90" s="28">
        <f t="shared" si="27"/>
        <v>0</v>
      </c>
      <c r="Q90" s="26">
        <f t="shared" si="28"/>
        <v>108887.26</v>
      </c>
      <c r="R90" s="26">
        <f t="shared" si="29"/>
        <v>0</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735.98</v>
      </c>
      <c r="H93" s="26">
        <f t="shared" si="22"/>
        <v>9.6282051282051277</v>
      </c>
      <c r="I93" s="26">
        <f t="shared" si="23"/>
        <v>6908.02</v>
      </c>
      <c r="J93" s="27">
        <v>7800</v>
      </c>
      <c r="K93" s="27">
        <v>751</v>
      </c>
      <c r="L93" s="28">
        <f t="shared" si="24"/>
        <v>7049</v>
      </c>
      <c r="M93" s="27">
        <v>751</v>
      </c>
      <c r="N93" s="26">
        <f t="shared" si="25"/>
        <v>0.98</v>
      </c>
      <c r="O93" s="26">
        <f t="shared" si="26"/>
        <v>735.98</v>
      </c>
      <c r="P93" s="28">
        <f t="shared" si="27"/>
        <v>0</v>
      </c>
      <c r="Q93" s="26">
        <f t="shared" si="28"/>
        <v>0.98</v>
      </c>
      <c r="R93" s="26">
        <f t="shared" si="29"/>
        <v>0</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6551.82</v>
      </c>
      <c r="H95" s="26">
        <f t="shared" si="22"/>
        <v>137.5</v>
      </c>
      <c r="I95" s="26">
        <f t="shared" si="23"/>
        <v>-1786.86</v>
      </c>
      <c r="J95" s="27">
        <v>144</v>
      </c>
      <c r="K95" s="27">
        <v>198</v>
      </c>
      <c r="L95" s="28">
        <f t="shared" si="24"/>
        <v>-54</v>
      </c>
      <c r="M95" s="27">
        <v>198</v>
      </c>
      <c r="N95" s="26">
        <f t="shared" si="25"/>
        <v>33.090000000000003</v>
      </c>
      <c r="O95" s="26">
        <f t="shared" si="26"/>
        <v>6551.82</v>
      </c>
      <c r="P95" s="28">
        <f t="shared" si="27"/>
        <v>0</v>
      </c>
      <c r="Q95" s="26">
        <f t="shared" si="28"/>
        <v>33.090000000000003</v>
      </c>
      <c r="R95" s="26">
        <f t="shared" si="29"/>
        <v>0</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ht="42" x14ac:dyDescent="0.35">
      <c r="A98" s="11">
        <v>10</v>
      </c>
      <c r="B98" s="23" t="s">
        <v>135</v>
      </c>
      <c r="C98" s="23" t="s">
        <v>41</v>
      </c>
      <c r="D98" s="24" t="s">
        <v>136</v>
      </c>
      <c r="E98" s="25">
        <v>16.97</v>
      </c>
      <c r="F98" s="26">
        <f t="shared" si="20"/>
        <v>0</v>
      </c>
      <c r="G98" s="26">
        <f t="shared" si="21"/>
        <v>4242.5</v>
      </c>
      <c r="H98" s="26">
        <f t="shared" si="22"/>
        <v>0</v>
      </c>
      <c r="I98" s="26">
        <f t="shared" si="23"/>
        <v>-4242.5</v>
      </c>
      <c r="J98" s="27">
        <v>0</v>
      </c>
      <c r="K98" s="27">
        <v>250</v>
      </c>
      <c r="L98" s="28">
        <f t="shared" si="24"/>
        <v>-250</v>
      </c>
      <c r="M98" s="27">
        <v>250</v>
      </c>
      <c r="N98" s="26">
        <f t="shared" si="25"/>
        <v>16.97</v>
      </c>
      <c r="O98" s="26">
        <f t="shared" si="26"/>
        <v>4242.5</v>
      </c>
      <c r="P98" s="28">
        <f t="shared" si="27"/>
        <v>0</v>
      </c>
      <c r="Q98" s="26">
        <f t="shared" si="28"/>
        <v>16.97</v>
      </c>
      <c r="R98" s="26">
        <f t="shared" si="29"/>
        <v>0</v>
      </c>
    </row>
    <row r="99" spans="1:18" ht="21" x14ac:dyDescent="0.35">
      <c r="A99" s="11">
        <v>11</v>
      </c>
      <c r="B99" s="23" t="s">
        <v>137</v>
      </c>
      <c r="C99" s="23" t="s">
        <v>65</v>
      </c>
      <c r="D99" s="24" t="s">
        <v>138</v>
      </c>
      <c r="E99" s="25">
        <v>109.33</v>
      </c>
      <c r="F99" s="26">
        <f t="shared" si="20"/>
        <v>0</v>
      </c>
      <c r="G99" s="26">
        <f t="shared" si="21"/>
        <v>10943.93</v>
      </c>
      <c r="H99" s="26">
        <f t="shared" si="22"/>
        <v>0</v>
      </c>
      <c r="I99" s="26">
        <f t="shared" si="23"/>
        <v>-10943.93</v>
      </c>
      <c r="J99" s="27">
        <v>0</v>
      </c>
      <c r="K99" s="27">
        <v>100.1</v>
      </c>
      <c r="L99" s="28">
        <f t="shared" si="24"/>
        <v>-100.1</v>
      </c>
      <c r="M99" s="27">
        <v>100.1</v>
      </c>
      <c r="N99" s="26">
        <f t="shared" si="25"/>
        <v>109.33</v>
      </c>
      <c r="O99" s="26">
        <f t="shared" si="26"/>
        <v>10943.93</v>
      </c>
      <c r="P99" s="28">
        <f t="shared" si="27"/>
        <v>0</v>
      </c>
      <c r="Q99" s="26">
        <f t="shared" si="28"/>
        <v>109.33</v>
      </c>
      <c r="R99" s="26">
        <f t="shared" si="29"/>
        <v>0</v>
      </c>
    </row>
    <row r="100" spans="1:18" ht="31.5" x14ac:dyDescent="0.35">
      <c r="A100" s="11">
        <v>12</v>
      </c>
      <c r="B100" s="23" t="s">
        <v>139</v>
      </c>
      <c r="C100" s="23" t="s">
        <v>127</v>
      </c>
      <c r="D100" s="24" t="s">
        <v>140</v>
      </c>
      <c r="E100" s="25">
        <v>4.1500000000000004</v>
      </c>
      <c r="F100" s="26">
        <f t="shared" si="20"/>
        <v>0</v>
      </c>
      <c r="G100" s="26">
        <f t="shared" si="21"/>
        <v>1294.8</v>
      </c>
      <c r="H100" s="26">
        <f t="shared" si="22"/>
        <v>0</v>
      </c>
      <c r="I100" s="26">
        <f t="shared" si="23"/>
        <v>-1294.8</v>
      </c>
      <c r="J100" s="27">
        <v>0</v>
      </c>
      <c r="K100" s="27">
        <v>312</v>
      </c>
      <c r="L100" s="28">
        <f t="shared" si="24"/>
        <v>-312</v>
      </c>
      <c r="M100" s="27">
        <v>312</v>
      </c>
      <c r="N100" s="26">
        <f t="shared" si="25"/>
        <v>4.1500000000000004</v>
      </c>
      <c r="O100" s="26">
        <f t="shared" si="26"/>
        <v>1294.8</v>
      </c>
      <c r="P100" s="28">
        <f t="shared" si="27"/>
        <v>0</v>
      </c>
      <c r="Q100" s="26">
        <f t="shared" si="28"/>
        <v>4.1500000000000004</v>
      </c>
      <c r="R100" s="26">
        <f t="shared" si="29"/>
        <v>0</v>
      </c>
    </row>
    <row r="101" spans="1:18" ht="52.5" x14ac:dyDescent="0.35">
      <c r="A101" s="11">
        <v>13</v>
      </c>
      <c r="B101" s="23" t="s">
        <v>141</v>
      </c>
      <c r="C101" s="23" t="s">
        <v>44</v>
      </c>
      <c r="D101" s="24" t="s">
        <v>142</v>
      </c>
      <c r="E101" s="25">
        <v>41.61</v>
      </c>
      <c r="F101" s="26">
        <f t="shared" si="20"/>
        <v>0</v>
      </c>
      <c r="G101" s="26">
        <f t="shared" si="21"/>
        <v>2496.6</v>
      </c>
      <c r="H101" s="26">
        <f t="shared" si="22"/>
        <v>0</v>
      </c>
      <c r="I101" s="26">
        <f t="shared" si="23"/>
        <v>-2496.6</v>
      </c>
      <c r="J101" s="27">
        <v>0</v>
      </c>
      <c r="K101" s="27">
        <v>60</v>
      </c>
      <c r="L101" s="28">
        <f t="shared" si="24"/>
        <v>-60</v>
      </c>
      <c r="M101" s="27">
        <v>60</v>
      </c>
      <c r="N101" s="26">
        <f t="shared" si="25"/>
        <v>41.61</v>
      </c>
      <c r="O101" s="26">
        <f t="shared" si="26"/>
        <v>2496.6</v>
      </c>
      <c r="P101" s="28">
        <f t="shared" si="27"/>
        <v>0</v>
      </c>
      <c r="Q101" s="26">
        <f t="shared" si="28"/>
        <v>41.61</v>
      </c>
      <c r="R101" s="26">
        <f t="shared" si="29"/>
        <v>0</v>
      </c>
    </row>
    <row r="102" spans="1:18" ht="21" x14ac:dyDescent="0.35">
      <c r="A102" s="11">
        <v>14</v>
      </c>
      <c r="B102" s="23" t="s">
        <v>143</v>
      </c>
      <c r="C102" s="23" t="s">
        <v>65</v>
      </c>
      <c r="D102" s="24" t="s">
        <v>144</v>
      </c>
      <c r="E102" s="25">
        <v>9.58</v>
      </c>
      <c r="F102" s="26">
        <f t="shared" si="20"/>
        <v>0</v>
      </c>
      <c r="G102" s="26">
        <f t="shared" si="21"/>
        <v>1743.56</v>
      </c>
      <c r="H102" s="26">
        <f t="shared" si="22"/>
        <v>0</v>
      </c>
      <c r="I102" s="26">
        <f t="shared" si="23"/>
        <v>-1743.56</v>
      </c>
      <c r="J102" s="27">
        <v>0</v>
      </c>
      <c r="K102" s="27">
        <v>182</v>
      </c>
      <c r="L102" s="28">
        <f t="shared" si="24"/>
        <v>-182</v>
      </c>
      <c r="M102" s="27">
        <v>182</v>
      </c>
      <c r="N102" s="26">
        <f t="shared" si="25"/>
        <v>9.58</v>
      </c>
      <c r="O102" s="26">
        <f t="shared" si="26"/>
        <v>1743.56</v>
      </c>
      <c r="P102" s="28">
        <f t="shared" si="27"/>
        <v>0</v>
      </c>
      <c r="Q102" s="26">
        <f t="shared" si="28"/>
        <v>9.58</v>
      </c>
      <c r="R102" s="26">
        <f t="shared" si="29"/>
        <v>0</v>
      </c>
    </row>
    <row r="103" spans="1:18" x14ac:dyDescent="0.35">
      <c r="A103" s="3" t="s">
        <v>145</v>
      </c>
      <c r="B103" s="3" t="s">
        <v>145</v>
      </c>
      <c r="C103" s="3" t="s">
        <v>145</v>
      </c>
      <c r="D103" s="3" t="s">
        <v>145</v>
      </c>
      <c r="E103" s="3" t="s">
        <v>145</v>
      </c>
      <c r="F103" s="29"/>
      <c r="G103" s="30">
        <f>SUM(G89:G102)</f>
        <v>751935.84</v>
      </c>
      <c r="H103" s="17"/>
      <c r="I103" s="17"/>
      <c r="J103" s="17"/>
      <c r="K103" s="17"/>
      <c r="L103" s="17"/>
      <c r="M103" s="17"/>
      <c r="N103" s="17"/>
      <c r="O103" s="17"/>
      <c r="P103" s="17"/>
      <c r="Q103" s="17"/>
      <c r="R103" s="17"/>
    </row>
    <row r="105" spans="1:18" x14ac:dyDescent="0.35">
      <c r="B105" s="21" t="s">
        <v>23</v>
      </c>
      <c r="C105" s="22" t="s">
        <v>24</v>
      </c>
      <c r="D105" s="22" t="s">
        <v>25</v>
      </c>
    </row>
    <row r="106" spans="1:18" x14ac:dyDescent="0.35">
      <c r="B106" s="21" t="s">
        <v>26</v>
      </c>
      <c r="C106" s="22" t="s">
        <v>27</v>
      </c>
      <c r="D106" s="22" t="s">
        <v>28</v>
      </c>
    </row>
    <row r="107" spans="1:18" x14ac:dyDescent="0.35">
      <c r="B107" s="21" t="s">
        <v>29</v>
      </c>
      <c r="C107" s="22" t="s">
        <v>24</v>
      </c>
      <c r="D107" s="22" t="s">
        <v>30</v>
      </c>
    </row>
    <row r="108" spans="1:18" x14ac:dyDescent="0.35">
      <c r="B108" s="21" t="s">
        <v>31</v>
      </c>
      <c r="C108" s="22" t="s">
        <v>24</v>
      </c>
      <c r="D108" s="22" t="s">
        <v>32</v>
      </c>
    </row>
    <row r="109" spans="1:18" x14ac:dyDescent="0.35">
      <c r="B109" s="21" t="s">
        <v>33</v>
      </c>
      <c r="C109" s="22" t="s">
        <v>116</v>
      </c>
      <c r="D109" s="22" t="s">
        <v>146</v>
      </c>
    </row>
    <row r="110" spans="1:18" x14ac:dyDescent="0.35">
      <c r="B110" s="21" t="s">
        <v>35</v>
      </c>
      <c r="C110" s="22" t="s">
        <v>24</v>
      </c>
      <c r="D110" s="22" t="s">
        <v>147</v>
      </c>
    </row>
    <row r="112" spans="1:18" ht="31.5" x14ac:dyDescent="0.35">
      <c r="A112" s="11">
        <v>1</v>
      </c>
      <c r="B112" s="23" t="s">
        <v>148</v>
      </c>
      <c r="C112" s="23" t="s">
        <v>44</v>
      </c>
      <c r="D112" s="24" t="s">
        <v>149</v>
      </c>
      <c r="E112" s="25">
        <v>214.94</v>
      </c>
      <c r="F112" s="26">
        <f>ROUND(ROUND(N112,2)*ROUND(J112,3),2)</f>
        <v>0</v>
      </c>
      <c r="G112" s="26">
        <f>ROUND(ROUND(N112,2)*ROUND(K112,3),2)</f>
        <v>0</v>
      </c>
      <c r="H112" s="26">
        <f>IF(EXACT(J112,0),0,100*(K112/J112))</f>
        <v>0</v>
      </c>
      <c r="I112" s="26">
        <f>ROUND((ROUND(J112,3)-ROUND(K112,3))*N112,2)</f>
        <v>0</v>
      </c>
      <c r="J112" s="27">
        <v>0</v>
      </c>
      <c r="K112" s="27">
        <v>0</v>
      </c>
      <c r="L112" s="28">
        <f>ROUND(ROUND(J112,3)-ROUND(K112,3),3)</f>
        <v>0</v>
      </c>
      <c r="M112" s="27">
        <v>0</v>
      </c>
      <c r="N112" s="26">
        <f>ROUND(E112,2)</f>
        <v>214.94</v>
      </c>
      <c r="O112" s="26">
        <f>ROUND(ROUND(M112,3)*ROUND(N112,2),2)</f>
        <v>0</v>
      </c>
      <c r="P112" s="28">
        <f>ROUND(ROUND(K112,3)-ROUND(M112,3),2)</f>
        <v>0</v>
      </c>
      <c r="Q112" s="26">
        <f>ROUND(E112,2)</f>
        <v>214.94</v>
      </c>
      <c r="R112" s="26">
        <f>ROUND((ROUND(K112,3)-ROUND(M112,3))* Q112,2)</f>
        <v>0</v>
      </c>
    </row>
    <row r="113" spans="1:18" ht="42" x14ac:dyDescent="0.35">
      <c r="A113" s="11">
        <v>2</v>
      </c>
      <c r="B113" s="23" t="s">
        <v>150</v>
      </c>
      <c r="C113" s="23" t="s">
        <v>44</v>
      </c>
      <c r="D113" s="24" t="s">
        <v>151</v>
      </c>
      <c r="E113" s="25">
        <v>96.03</v>
      </c>
      <c r="F113" s="26">
        <f>ROUND(ROUND(N113,2)*ROUND(J113,3),2)</f>
        <v>0</v>
      </c>
      <c r="G113" s="26">
        <f>ROUND(ROUND(N113,2)*ROUND(K113,3),2)</f>
        <v>0</v>
      </c>
      <c r="H113" s="26">
        <f>IF(EXACT(J113,0),0,100*(K113/J113))</f>
        <v>0</v>
      </c>
      <c r="I113" s="26">
        <f>ROUND((ROUND(J113,3)-ROUND(K113,3))*N113,2)</f>
        <v>0</v>
      </c>
      <c r="J113" s="27">
        <v>0</v>
      </c>
      <c r="K113" s="27">
        <v>0</v>
      </c>
      <c r="L113" s="28">
        <f>ROUND(ROUND(J113,3)-ROUND(K113,3),3)</f>
        <v>0</v>
      </c>
      <c r="M113" s="27">
        <v>0</v>
      </c>
      <c r="N113" s="26">
        <f>ROUND(E113,2)</f>
        <v>96.03</v>
      </c>
      <c r="O113" s="26">
        <f>ROUND(ROUND(M113,3)*ROUND(N113,2),2)</f>
        <v>0</v>
      </c>
      <c r="P113" s="28">
        <f>ROUND(ROUND(K113,3)-ROUND(M113,3),2)</f>
        <v>0</v>
      </c>
      <c r="Q113" s="26">
        <f>ROUND(E113,2)</f>
        <v>96.03</v>
      </c>
      <c r="R113" s="26">
        <f>ROUND((ROUND(K113,3)-ROUND(M113,3))* Q113,2)</f>
        <v>0</v>
      </c>
    </row>
    <row r="114" spans="1:18" x14ac:dyDescent="0.35">
      <c r="A114" s="3" t="s">
        <v>152</v>
      </c>
      <c r="B114" s="3" t="s">
        <v>152</v>
      </c>
      <c r="C114" s="3" t="s">
        <v>152</v>
      </c>
      <c r="D114" s="3" t="s">
        <v>152</v>
      </c>
      <c r="E114" s="3" t="s">
        <v>152</v>
      </c>
      <c r="F114" s="29"/>
      <c r="G114" s="30">
        <f>SUM(G112:G113)</f>
        <v>0</v>
      </c>
      <c r="H114" s="17"/>
      <c r="I114" s="17"/>
      <c r="J114" s="17"/>
      <c r="K114" s="17"/>
      <c r="L114" s="17"/>
      <c r="M114" s="17"/>
      <c r="N114" s="17"/>
      <c r="O114" s="17"/>
      <c r="P114" s="17"/>
      <c r="Q114" s="17"/>
      <c r="R114" s="17"/>
    </row>
    <row r="116" spans="1:18" x14ac:dyDescent="0.35">
      <c r="B116" s="21" t="s">
        <v>23</v>
      </c>
      <c r="C116" s="22" t="s">
        <v>24</v>
      </c>
      <c r="D116" s="22" t="s">
        <v>25</v>
      </c>
    </row>
    <row r="117" spans="1:18" x14ac:dyDescent="0.35">
      <c r="B117" s="21" t="s">
        <v>26</v>
      </c>
      <c r="C117" s="22" t="s">
        <v>27</v>
      </c>
      <c r="D117" s="22" t="s">
        <v>28</v>
      </c>
    </row>
    <row r="118" spans="1:18" x14ac:dyDescent="0.35">
      <c r="B118" s="21" t="s">
        <v>29</v>
      </c>
      <c r="C118" s="22" t="s">
        <v>24</v>
      </c>
      <c r="D118" s="22" t="s">
        <v>30</v>
      </c>
    </row>
    <row r="119" spans="1:18" x14ac:dyDescent="0.35">
      <c r="B119" s="21" t="s">
        <v>31</v>
      </c>
      <c r="C119" s="22" t="s">
        <v>24</v>
      </c>
      <c r="D119" s="22" t="s">
        <v>32</v>
      </c>
    </row>
    <row r="120" spans="1:18" x14ac:dyDescent="0.35">
      <c r="B120" s="21" t="s">
        <v>33</v>
      </c>
      <c r="C120" s="22" t="s">
        <v>116</v>
      </c>
      <c r="D120" s="22" t="s">
        <v>146</v>
      </c>
    </row>
    <row r="121" spans="1:18" x14ac:dyDescent="0.35">
      <c r="B121" s="21" t="s">
        <v>35</v>
      </c>
      <c r="C121" s="22" t="s">
        <v>27</v>
      </c>
      <c r="D121" s="22" t="s">
        <v>153</v>
      </c>
    </row>
    <row r="123" spans="1:18" ht="73.5" x14ac:dyDescent="0.35">
      <c r="A123" s="11">
        <v>1</v>
      </c>
      <c r="B123" s="23" t="s">
        <v>154</v>
      </c>
      <c r="C123" s="23" t="s">
        <v>44</v>
      </c>
      <c r="D123" s="24" t="s">
        <v>155</v>
      </c>
      <c r="E123" s="25">
        <v>582.46</v>
      </c>
      <c r="F123" s="26">
        <f t="shared" ref="F123:F131" si="30">ROUND(ROUND(N123,2)*ROUND(J123,3),2)</f>
        <v>1149424.23</v>
      </c>
      <c r="G123" s="26">
        <f t="shared" ref="G123:G131" si="31">ROUND(ROUND(N123,2)*ROUND(K123,3),2)</f>
        <v>0</v>
      </c>
      <c r="H123" s="26">
        <f t="shared" ref="H123:H131" si="32">IF(EXACT(J123,0),0,100*(K123/J123))</f>
        <v>0</v>
      </c>
      <c r="I123" s="26">
        <f t="shared" ref="I123:I131" si="33">ROUND((ROUND(J123,3)-ROUND(K123,3))*N123,2)</f>
        <v>1149424.23</v>
      </c>
      <c r="J123" s="27">
        <v>1973.396</v>
      </c>
      <c r="K123" s="27">
        <v>0</v>
      </c>
      <c r="L123" s="28">
        <f t="shared" ref="L123:L131" si="34">ROUND(ROUND(J123,3)-ROUND(K123,3),3)</f>
        <v>1973.396</v>
      </c>
      <c r="M123" s="27">
        <v>0</v>
      </c>
      <c r="N123" s="26">
        <f t="shared" ref="N123:N131" si="35">ROUND(E123,2)</f>
        <v>582.46</v>
      </c>
      <c r="O123" s="26">
        <f t="shared" ref="O123:O131" si="36">ROUND(ROUND(M123,3)*ROUND(N123,2),2)</f>
        <v>0</v>
      </c>
      <c r="P123" s="28">
        <f t="shared" ref="P123:P131" si="37">ROUND(ROUND(K123,3)-ROUND(M123,3),2)</f>
        <v>0</v>
      </c>
      <c r="Q123" s="26">
        <f t="shared" ref="Q123:Q131" si="38">ROUND(E123,2)</f>
        <v>582.46</v>
      </c>
      <c r="R123" s="26">
        <f t="shared" ref="R123:R131" si="39">ROUND((ROUND(K123,3)-ROUND(M123,3))* Q123,2)</f>
        <v>0</v>
      </c>
    </row>
    <row r="124" spans="1:18" ht="63" x14ac:dyDescent="0.35">
      <c r="A124" s="11">
        <v>2</v>
      </c>
      <c r="B124" s="23" t="s">
        <v>156</v>
      </c>
      <c r="C124" s="23" t="s">
        <v>41</v>
      </c>
      <c r="D124" s="24" t="s">
        <v>157</v>
      </c>
      <c r="E124" s="25">
        <v>49788.47</v>
      </c>
      <c r="F124" s="26">
        <f t="shared" si="30"/>
        <v>49788.47</v>
      </c>
      <c r="G124" s="26">
        <f t="shared" si="31"/>
        <v>0</v>
      </c>
      <c r="H124" s="26">
        <f t="shared" si="32"/>
        <v>0</v>
      </c>
      <c r="I124" s="26">
        <f t="shared" si="33"/>
        <v>49788.47</v>
      </c>
      <c r="J124" s="27">
        <v>1</v>
      </c>
      <c r="K124" s="27">
        <v>0</v>
      </c>
      <c r="L124" s="28">
        <f t="shared" si="34"/>
        <v>1</v>
      </c>
      <c r="M124" s="27">
        <v>0</v>
      </c>
      <c r="N124" s="26">
        <f t="shared" si="35"/>
        <v>49788.47</v>
      </c>
      <c r="O124" s="26">
        <f t="shared" si="36"/>
        <v>0</v>
      </c>
      <c r="P124" s="28">
        <f t="shared" si="37"/>
        <v>0</v>
      </c>
      <c r="Q124" s="26">
        <f t="shared" si="38"/>
        <v>49788.47</v>
      </c>
      <c r="R124" s="26">
        <f t="shared" si="39"/>
        <v>0</v>
      </c>
    </row>
    <row r="125" spans="1:18" ht="31.5" x14ac:dyDescent="0.35">
      <c r="A125" s="11">
        <v>3</v>
      </c>
      <c r="B125" s="23" t="s">
        <v>158</v>
      </c>
      <c r="C125" s="23" t="s">
        <v>92</v>
      </c>
      <c r="D125" s="24" t="s">
        <v>159</v>
      </c>
      <c r="E125" s="25">
        <v>8.43</v>
      </c>
      <c r="F125" s="26">
        <f t="shared" si="30"/>
        <v>910.44</v>
      </c>
      <c r="G125" s="26">
        <f t="shared" si="31"/>
        <v>0</v>
      </c>
      <c r="H125" s="26">
        <f t="shared" si="32"/>
        <v>0</v>
      </c>
      <c r="I125" s="26">
        <f t="shared" si="33"/>
        <v>910.44</v>
      </c>
      <c r="J125" s="27">
        <v>108</v>
      </c>
      <c r="K125" s="27">
        <v>0</v>
      </c>
      <c r="L125" s="28">
        <f t="shared" si="34"/>
        <v>108</v>
      </c>
      <c r="M125" s="27">
        <v>0</v>
      </c>
      <c r="N125" s="26">
        <f t="shared" si="35"/>
        <v>8.43</v>
      </c>
      <c r="O125" s="26">
        <f t="shared" si="36"/>
        <v>0</v>
      </c>
      <c r="P125" s="28">
        <f t="shared" si="37"/>
        <v>0</v>
      </c>
      <c r="Q125" s="26">
        <f t="shared" si="38"/>
        <v>8.43</v>
      </c>
      <c r="R125" s="26">
        <f t="shared" si="39"/>
        <v>0</v>
      </c>
    </row>
    <row r="126" spans="1:18" ht="42" x14ac:dyDescent="0.35">
      <c r="A126" s="11">
        <v>4</v>
      </c>
      <c r="B126" s="23" t="s">
        <v>160</v>
      </c>
      <c r="C126" s="23" t="s">
        <v>44</v>
      </c>
      <c r="D126" s="24" t="s">
        <v>161</v>
      </c>
      <c r="E126" s="25">
        <v>11.43</v>
      </c>
      <c r="F126" s="26">
        <f t="shared" si="30"/>
        <v>274.32</v>
      </c>
      <c r="G126" s="26">
        <f t="shared" si="31"/>
        <v>0</v>
      </c>
      <c r="H126" s="26">
        <f t="shared" si="32"/>
        <v>0</v>
      </c>
      <c r="I126" s="26">
        <f t="shared" si="33"/>
        <v>274.32</v>
      </c>
      <c r="J126" s="27">
        <v>24</v>
      </c>
      <c r="K126" s="27">
        <v>0</v>
      </c>
      <c r="L126" s="28">
        <f t="shared" si="34"/>
        <v>24</v>
      </c>
      <c r="M126" s="27">
        <v>0</v>
      </c>
      <c r="N126" s="26">
        <f t="shared" si="35"/>
        <v>11.43</v>
      </c>
      <c r="O126" s="26">
        <f t="shared" si="36"/>
        <v>0</v>
      </c>
      <c r="P126" s="28">
        <f t="shared" si="37"/>
        <v>0</v>
      </c>
      <c r="Q126" s="26">
        <f t="shared" si="38"/>
        <v>11.43</v>
      </c>
      <c r="R126" s="26">
        <f t="shared" si="39"/>
        <v>0</v>
      </c>
    </row>
    <row r="127" spans="1:18" ht="21" x14ac:dyDescent="0.35">
      <c r="A127" s="11">
        <v>5</v>
      </c>
      <c r="B127" s="23" t="s">
        <v>162</v>
      </c>
      <c r="C127" s="23" t="s">
        <v>44</v>
      </c>
      <c r="D127" s="24" t="s">
        <v>163</v>
      </c>
      <c r="E127" s="25">
        <v>3.53</v>
      </c>
      <c r="F127" s="26">
        <f t="shared" si="30"/>
        <v>148.26</v>
      </c>
      <c r="G127" s="26">
        <f t="shared" si="31"/>
        <v>0</v>
      </c>
      <c r="H127" s="26">
        <f t="shared" si="32"/>
        <v>0</v>
      </c>
      <c r="I127" s="26">
        <f t="shared" si="33"/>
        <v>148.26</v>
      </c>
      <c r="J127" s="27">
        <v>42</v>
      </c>
      <c r="K127" s="27">
        <v>0</v>
      </c>
      <c r="L127" s="28">
        <f t="shared" si="34"/>
        <v>42</v>
      </c>
      <c r="M127" s="27">
        <v>0</v>
      </c>
      <c r="N127" s="26">
        <f t="shared" si="35"/>
        <v>3.53</v>
      </c>
      <c r="O127" s="26">
        <f t="shared" si="36"/>
        <v>0</v>
      </c>
      <c r="P127" s="28">
        <f t="shared" si="37"/>
        <v>0</v>
      </c>
      <c r="Q127" s="26">
        <f t="shared" si="38"/>
        <v>3.53</v>
      </c>
      <c r="R127" s="26">
        <f t="shared" si="39"/>
        <v>0</v>
      </c>
    </row>
    <row r="128" spans="1:18" ht="31.5" x14ac:dyDescent="0.35">
      <c r="A128" s="11">
        <v>6</v>
      </c>
      <c r="B128" s="23" t="s">
        <v>164</v>
      </c>
      <c r="C128" s="23" t="s">
        <v>65</v>
      </c>
      <c r="D128" s="24" t="s">
        <v>165</v>
      </c>
      <c r="E128" s="25">
        <v>53.55</v>
      </c>
      <c r="F128" s="26">
        <f t="shared" si="30"/>
        <v>1606.5</v>
      </c>
      <c r="G128" s="26">
        <f t="shared" si="31"/>
        <v>0</v>
      </c>
      <c r="H128" s="26">
        <f t="shared" si="32"/>
        <v>0</v>
      </c>
      <c r="I128" s="26">
        <f t="shared" si="33"/>
        <v>1606.5</v>
      </c>
      <c r="J128" s="27">
        <v>30</v>
      </c>
      <c r="K128" s="27">
        <v>0</v>
      </c>
      <c r="L128" s="28">
        <f t="shared" si="34"/>
        <v>30</v>
      </c>
      <c r="M128" s="27">
        <v>0</v>
      </c>
      <c r="N128" s="26">
        <f t="shared" si="35"/>
        <v>53.55</v>
      </c>
      <c r="O128" s="26">
        <f t="shared" si="36"/>
        <v>0</v>
      </c>
      <c r="P128" s="28">
        <f t="shared" si="37"/>
        <v>0</v>
      </c>
      <c r="Q128" s="26">
        <f t="shared" si="38"/>
        <v>53.55</v>
      </c>
      <c r="R128" s="26">
        <f t="shared" si="39"/>
        <v>0</v>
      </c>
    </row>
    <row r="129" spans="1:18" ht="42" x14ac:dyDescent="0.35">
      <c r="A129" s="11">
        <v>7</v>
      </c>
      <c r="B129" s="23" t="s">
        <v>166</v>
      </c>
      <c r="C129" s="23" t="s">
        <v>65</v>
      </c>
      <c r="D129" s="24" t="s">
        <v>167</v>
      </c>
      <c r="E129" s="25">
        <v>24.21</v>
      </c>
      <c r="F129" s="26">
        <f t="shared" si="30"/>
        <v>968.4</v>
      </c>
      <c r="G129" s="26">
        <f t="shared" si="31"/>
        <v>0</v>
      </c>
      <c r="H129" s="26">
        <f t="shared" si="32"/>
        <v>0</v>
      </c>
      <c r="I129" s="26">
        <f t="shared" si="33"/>
        <v>968.4</v>
      </c>
      <c r="J129" s="27">
        <v>40</v>
      </c>
      <c r="K129" s="27">
        <v>0</v>
      </c>
      <c r="L129" s="28">
        <f t="shared" si="34"/>
        <v>40</v>
      </c>
      <c r="M129" s="27">
        <v>0</v>
      </c>
      <c r="N129" s="26">
        <f t="shared" si="35"/>
        <v>24.21</v>
      </c>
      <c r="O129" s="26">
        <f t="shared" si="36"/>
        <v>0</v>
      </c>
      <c r="P129" s="28">
        <f t="shared" si="37"/>
        <v>0</v>
      </c>
      <c r="Q129" s="26">
        <f t="shared" si="38"/>
        <v>24.21</v>
      </c>
      <c r="R129" s="26">
        <f t="shared" si="39"/>
        <v>0</v>
      </c>
    </row>
    <row r="130" spans="1:18" ht="31.5" x14ac:dyDescent="0.35">
      <c r="A130" s="11">
        <v>8</v>
      </c>
      <c r="B130" s="23" t="s">
        <v>168</v>
      </c>
      <c r="C130" s="23" t="s">
        <v>65</v>
      </c>
      <c r="D130" s="24" t="s">
        <v>169</v>
      </c>
      <c r="E130" s="25">
        <v>5.38</v>
      </c>
      <c r="F130" s="26">
        <f t="shared" si="30"/>
        <v>215.2</v>
      </c>
      <c r="G130" s="26">
        <f t="shared" si="31"/>
        <v>0</v>
      </c>
      <c r="H130" s="26">
        <f t="shared" si="32"/>
        <v>0</v>
      </c>
      <c r="I130" s="26">
        <f t="shared" si="33"/>
        <v>215.2</v>
      </c>
      <c r="J130" s="27">
        <v>40</v>
      </c>
      <c r="K130" s="27">
        <v>0</v>
      </c>
      <c r="L130" s="28">
        <f t="shared" si="34"/>
        <v>40</v>
      </c>
      <c r="M130" s="27">
        <v>0</v>
      </c>
      <c r="N130" s="26">
        <f t="shared" si="35"/>
        <v>5.38</v>
      </c>
      <c r="O130" s="26">
        <f t="shared" si="36"/>
        <v>0</v>
      </c>
      <c r="P130" s="28">
        <f t="shared" si="37"/>
        <v>0</v>
      </c>
      <c r="Q130" s="26">
        <f t="shared" si="38"/>
        <v>5.38</v>
      </c>
      <c r="R130" s="26">
        <f t="shared" si="39"/>
        <v>0</v>
      </c>
    </row>
    <row r="131" spans="1:18" ht="105" x14ac:dyDescent="0.35">
      <c r="A131" s="11">
        <v>9</v>
      </c>
      <c r="B131" s="23" t="s">
        <v>170</v>
      </c>
      <c r="C131" s="23" t="s">
        <v>44</v>
      </c>
      <c r="D131" s="24" t="s">
        <v>171</v>
      </c>
      <c r="E131" s="25">
        <v>311.58</v>
      </c>
      <c r="F131" s="26">
        <f t="shared" si="30"/>
        <v>62316</v>
      </c>
      <c r="G131" s="26">
        <f t="shared" si="31"/>
        <v>0</v>
      </c>
      <c r="H131" s="26">
        <f t="shared" si="32"/>
        <v>0</v>
      </c>
      <c r="I131" s="26">
        <f t="shared" si="33"/>
        <v>62316</v>
      </c>
      <c r="J131" s="27">
        <v>200</v>
      </c>
      <c r="K131" s="27">
        <v>0</v>
      </c>
      <c r="L131" s="28">
        <f t="shared" si="34"/>
        <v>200</v>
      </c>
      <c r="M131" s="27">
        <v>0</v>
      </c>
      <c r="N131" s="26">
        <f t="shared" si="35"/>
        <v>311.58</v>
      </c>
      <c r="O131" s="26">
        <f t="shared" si="36"/>
        <v>0</v>
      </c>
      <c r="P131" s="28">
        <f t="shared" si="37"/>
        <v>0</v>
      </c>
      <c r="Q131" s="26">
        <f t="shared" si="38"/>
        <v>311.58</v>
      </c>
      <c r="R131" s="26">
        <f t="shared" si="39"/>
        <v>0</v>
      </c>
    </row>
    <row r="132" spans="1:18" x14ac:dyDescent="0.35">
      <c r="A132" s="3" t="s">
        <v>172</v>
      </c>
      <c r="B132" s="3" t="s">
        <v>172</v>
      </c>
      <c r="C132" s="3" t="s">
        <v>172</v>
      </c>
      <c r="D132" s="3" t="s">
        <v>172</v>
      </c>
      <c r="E132" s="3" t="s">
        <v>172</v>
      </c>
      <c r="F132" s="29"/>
      <c r="G132" s="30">
        <f>SUM(G123:G131)</f>
        <v>0</v>
      </c>
      <c r="H132" s="17"/>
      <c r="I132" s="17"/>
      <c r="J132" s="17"/>
      <c r="K132" s="17"/>
      <c r="L132" s="17"/>
      <c r="M132" s="17"/>
      <c r="N132" s="17"/>
      <c r="O132" s="17"/>
      <c r="P132" s="17"/>
      <c r="Q132" s="17"/>
      <c r="R132" s="17"/>
    </row>
    <row r="134" spans="1:18" x14ac:dyDescent="0.35">
      <c r="B134" s="21" t="s">
        <v>23</v>
      </c>
      <c r="C134" s="22" t="s">
        <v>24</v>
      </c>
      <c r="D134" s="22" t="s">
        <v>25</v>
      </c>
    </row>
    <row r="135" spans="1:18" x14ac:dyDescent="0.35">
      <c r="B135" s="21" t="s">
        <v>26</v>
      </c>
      <c r="C135" s="22" t="s">
        <v>27</v>
      </c>
      <c r="D135" s="22" t="s">
        <v>28</v>
      </c>
    </row>
    <row r="136" spans="1:18" x14ac:dyDescent="0.35">
      <c r="B136" s="21" t="s">
        <v>29</v>
      </c>
      <c r="C136" s="22" t="s">
        <v>24</v>
      </c>
      <c r="D136" s="22" t="s">
        <v>30</v>
      </c>
    </row>
    <row r="137" spans="1:18" x14ac:dyDescent="0.35">
      <c r="B137" s="21" t="s">
        <v>31</v>
      </c>
      <c r="C137" s="22" t="s">
        <v>24</v>
      </c>
      <c r="D137" s="22" t="s">
        <v>32</v>
      </c>
    </row>
    <row r="138" spans="1:18" x14ac:dyDescent="0.35">
      <c r="B138" s="21" t="s">
        <v>33</v>
      </c>
      <c r="C138" s="22" t="s">
        <v>116</v>
      </c>
      <c r="D138" s="22" t="s">
        <v>146</v>
      </c>
    </row>
    <row r="139" spans="1:18" x14ac:dyDescent="0.35">
      <c r="B139" s="21" t="s">
        <v>35</v>
      </c>
      <c r="C139" s="22" t="s">
        <v>105</v>
      </c>
      <c r="D139" s="22" t="s">
        <v>173</v>
      </c>
    </row>
    <row r="141" spans="1:18" ht="63" x14ac:dyDescent="0.35">
      <c r="A141" s="11">
        <v>1</v>
      </c>
      <c r="B141" s="23" t="s">
        <v>174</v>
      </c>
      <c r="C141" s="23" t="s">
        <v>44</v>
      </c>
      <c r="D141" s="24" t="s">
        <v>175</v>
      </c>
      <c r="E141" s="25">
        <v>73.12</v>
      </c>
      <c r="F141" s="26">
        <f>ROUND(ROUND(N141,2)*ROUND(J141,3),2)</f>
        <v>15793.92</v>
      </c>
      <c r="G141" s="26">
        <f>ROUND(ROUND(N141,2)*ROUND(K141,3),2)</f>
        <v>0</v>
      </c>
      <c r="H141" s="26">
        <f>IF(EXACT(J141,0),0,100*(K141/J141))</f>
        <v>0</v>
      </c>
      <c r="I141" s="26">
        <f>ROUND((ROUND(J141,3)-ROUND(K141,3))*N141,2)</f>
        <v>15793.92</v>
      </c>
      <c r="J141" s="27">
        <v>216</v>
      </c>
      <c r="K141" s="27">
        <v>0</v>
      </c>
      <c r="L141" s="28">
        <f>ROUND(ROUND(J141,3)-ROUND(K141,3),3)</f>
        <v>216</v>
      </c>
      <c r="M141" s="27">
        <v>0</v>
      </c>
      <c r="N141" s="26">
        <f>ROUND(E141,2)</f>
        <v>73.12</v>
      </c>
      <c r="O141" s="26">
        <f>ROUND(ROUND(M141,3)*ROUND(N141,2),2)</f>
        <v>0</v>
      </c>
      <c r="P141" s="28">
        <f>ROUND(ROUND(K141,3)-ROUND(M141,3),2)</f>
        <v>0</v>
      </c>
      <c r="Q141" s="26">
        <f>ROUND(E141,2)</f>
        <v>73.12</v>
      </c>
      <c r="R141" s="26">
        <f>ROUND((ROUND(K141,3)-ROUND(M141,3))* Q141,2)</f>
        <v>0</v>
      </c>
    </row>
    <row r="142" spans="1:18" x14ac:dyDescent="0.35">
      <c r="A142" s="3" t="s">
        <v>176</v>
      </c>
      <c r="B142" s="3" t="s">
        <v>176</v>
      </c>
      <c r="C142" s="3" t="s">
        <v>176</v>
      </c>
      <c r="D142" s="3" t="s">
        <v>176</v>
      </c>
      <c r="E142" s="3" t="s">
        <v>176</v>
      </c>
      <c r="F142" s="29"/>
      <c r="G142" s="30">
        <f>SUM(G141:G141)</f>
        <v>0</v>
      </c>
      <c r="H142" s="17"/>
      <c r="I142" s="17"/>
      <c r="J142" s="17"/>
      <c r="K142" s="17"/>
      <c r="L142" s="17"/>
      <c r="M142" s="17"/>
      <c r="N142" s="17"/>
      <c r="O142" s="17"/>
      <c r="P142" s="17"/>
      <c r="Q142" s="17"/>
      <c r="R142" s="17"/>
    </row>
    <row r="144" spans="1:18" x14ac:dyDescent="0.35">
      <c r="B144" s="21" t="s">
        <v>23</v>
      </c>
      <c r="C144" s="22" t="s">
        <v>24</v>
      </c>
      <c r="D144" s="22" t="s">
        <v>25</v>
      </c>
    </row>
    <row r="145" spans="1:18" x14ac:dyDescent="0.35">
      <c r="B145" s="21" t="s">
        <v>26</v>
      </c>
      <c r="C145" s="22" t="s">
        <v>27</v>
      </c>
      <c r="D145" s="22" t="s">
        <v>28</v>
      </c>
    </row>
    <row r="146" spans="1:18" x14ac:dyDescent="0.35">
      <c r="B146" s="21" t="s">
        <v>29</v>
      </c>
      <c r="C146" s="22" t="s">
        <v>24</v>
      </c>
      <c r="D146" s="22" t="s">
        <v>30</v>
      </c>
    </row>
    <row r="147" spans="1:18" x14ac:dyDescent="0.35">
      <c r="B147" s="21" t="s">
        <v>31</v>
      </c>
      <c r="C147" s="22" t="s">
        <v>27</v>
      </c>
      <c r="D147" s="22" t="s">
        <v>177</v>
      </c>
    </row>
    <row r="148" spans="1:18" x14ac:dyDescent="0.35">
      <c r="B148" s="21" t="s">
        <v>33</v>
      </c>
      <c r="C148" s="22" t="s">
        <v>24</v>
      </c>
      <c r="D148" s="22" t="s">
        <v>178</v>
      </c>
    </row>
    <row r="149" spans="1:18" x14ac:dyDescent="0.35">
      <c r="B149" s="21" t="s">
        <v>35</v>
      </c>
      <c r="C149" s="22" t="s">
        <v>24</v>
      </c>
      <c r="D149" s="22" t="s">
        <v>179</v>
      </c>
    </row>
    <row r="150" spans="1:18" x14ac:dyDescent="0.35">
      <c r="B150" s="21" t="s">
        <v>36</v>
      </c>
      <c r="C150" s="22" t="s">
        <v>24</v>
      </c>
      <c r="D150" s="22" t="s">
        <v>180</v>
      </c>
    </row>
    <row r="152" spans="1:18" ht="31.5" x14ac:dyDescent="0.35">
      <c r="A152" s="11">
        <v>1</v>
      </c>
      <c r="B152" s="23" t="s">
        <v>158</v>
      </c>
      <c r="C152" s="23" t="s">
        <v>92</v>
      </c>
      <c r="D152" s="24" t="s">
        <v>159</v>
      </c>
      <c r="E152" s="25">
        <v>8.43</v>
      </c>
      <c r="F152" s="26">
        <f t="shared" ref="F152:F189" si="40">ROUND(ROUND(N152,2)*ROUND(J152,3),2)</f>
        <v>29757.9</v>
      </c>
      <c r="G152" s="26">
        <f t="shared" ref="G152:G189" si="41">ROUND(ROUND(N152,2)*ROUND(K152,3),2)</f>
        <v>9128.11</v>
      </c>
      <c r="H152" s="26">
        <f t="shared" ref="H152:H189" si="42">IF(EXACT(J152,0),0,100*(K152/J152))</f>
        <v>30.674589235127481</v>
      </c>
      <c r="I152" s="26">
        <f t="shared" ref="I152:I189" si="43">ROUND((ROUND(J152,3)-ROUND(K152,3))*N152,2)</f>
        <v>20629.79</v>
      </c>
      <c r="J152" s="27">
        <v>3530</v>
      </c>
      <c r="K152" s="27">
        <v>1082.8130000000001</v>
      </c>
      <c r="L152" s="28">
        <f t="shared" ref="L152:L189" si="44">ROUND(ROUND(J152,3)-ROUND(K152,3),3)</f>
        <v>2447.1869999999999</v>
      </c>
      <c r="M152" s="27">
        <v>698.81299999999999</v>
      </c>
      <c r="N152" s="26">
        <f t="shared" ref="N152:N189" si="45">ROUND(E152,2)</f>
        <v>8.43</v>
      </c>
      <c r="O152" s="26">
        <f t="shared" ref="O152:O189" si="46">ROUND(ROUND(M152,3)*ROUND(N152,2),2)</f>
        <v>5890.99</v>
      </c>
      <c r="P152" s="28">
        <f t="shared" ref="P152:P189" si="47">ROUND(ROUND(K152,3)-ROUND(M152,3),2)</f>
        <v>384</v>
      </c>
      <c r="Q152" s="26">
        <f t="shared" ref="Q152:Q189" si="48">ROUND(E152,2)</f>
        <v>8.43</v>
      </c>
      <c r="R152" s="26">
        <f t="shared" ref="R152:R189" si="49">ROUND((ROUND(K152,3)-ROUND(M152,3))* Q152,2)</f>
        <v>3237.12</v>
      </c>
    </row>
    <row r="153" spans="1:18" ht="42" x14ac:dyDescent="0.35">
      <c r="A153" s="11">
        <v>2</v>
      </c>
      <c r="B153" s="23" t="s">
        <v>181</v>
      </c>
      <c r="C153" s="23" t="s">
        <v>92</v>
      </c>
      <c r="D153" s="24" t="s">
        <v>182</v>
      </c>
      <c r="E153" s="25">
        <v>0.52</v>
      </c>
      <c r="F153" s="26">
        <f t="shared" si="40"/>
        <v>2886</v>
      </c>
      <c r="G153" s="26">
        <f t="shared" si="41"/>
        <v>0</v>
      </c>
      <c r="H153" s="26">
        <f t="shared" si="42"/>
        <v>0</v>
      </c>
      <c r="I153" s="26">
        <f t="shared" si="43"/>
        <v>2886</v>
      </c>
      <c r="J153" s="27">
        <v>5550</v>
      </c>
      <c r="K153" s="27">
        <v>0</v>
      </c>
      <c r="L153" s="28">
        <f t="shared" si="44"/>
        <v>5550</v>
      </c>
      <c r="M153" s="27">
        <v>0</v>
      </c>
      <c r="N153" s="26">
        <f t="shared" si="45"/>
        <v>0.52</v>
      </c>
      <c r="O153" s="26">
        <f t="shared" si="46"/>
        <v>0</v>
      </c>
      <c r="P153" s="28">
        <f t="shared" si="47"/>
        <v>0</v>
      </c>
      <c r="Q153" s="26">
        <f t="shared" si="48"/>
        <v>0.52</v>
      </c>
      <c r="R153" s="26">
        <f t="shared" si="49"/>
        <v>0</v>
      </c>
    </row>
    <row r="154" spans="1:18" ht="42" x14ac:dyDescent="0.35">
      <c r="A154" s="11">
        <v>3</v>
      </c>
      <c r="B154" s="23" t="s">
        <v>183</v>
      </c>
      <c r="C154" s="23" t="s">
        <v>92</v>
      </c>
      <c r="D154" s="24" t="s">
        <v>184</v>
      </c>
      <c r="E154" s="25">
        <v>7.89</v>
      </c>
      <c r="F154" s="26">
        <f t="shared" si="40"/>
        <v>19488.3</v>
      </c>
      <c r="G154" s="26">
        <f t="shared" si="41"/>
        <v>5099.7</v>
      </c>
      <c r="H154" s="26">
        <f t="shared" si="42"/>
        <v>26.168016194331983</v>
      </c>
      <c r="I154" s="26">
        <f t="shared" si="43"/>
        <v>14388.6</v>
      </c>
      <c r="J154" s="27">
        <v>2470</v>
      </c>
      <c r="K154" s="27">
        <v>646.35</v>
      </c>
      <c r="L154" s="28">
        <f t="shared" si="44"/>
        <v>1823.65</v>
      </c>
      <c r="M154" s="27">
        <v>646.35</v>
      </c>
      <c r="N154" s="26">
        <f t="shared" si="45"/>
        <v>7.89</v>
      </c>
      <c r="O154" s="26">
        <f t="shared" si="46"/>
        <v>5099.7</v>
      </c>
      <c r="P154" s="28">
        <f t="shared" si="47"/>
        <v>0</v>
      </c>
      <c r="Q154" s="26">
        <f t="shared" si="48"/>
        <v>7.89</v>
      </c>
      <c r="R154" s="26">
        <f t="shared" si="49"/>
        <v>0</v>
      </c>
    </row>
    <row r="155" spans="1:18" ht="31.5" x14ac:dyDescent="0.35">
      <c r="A155" s="11">
        <v>4</v>
      </c>
      <c r="B155" s="23" t="s">
        <v>185</v>
      </c>
      <c r="C155" s="23" t="s">
        <v>44</v>
      </c>
      <c r="D155" s="24" t="s">
        <v>186</v>
      </c>
      <c r="E155" s="25">
        <v>3.11</v>
      </c>
      <c r="F155" s="26">
        <f t="shared" si="40"/>
        <v>1244</v>
      </c>
      <c r="G155" s="26">
        <f t="shared" si="41"/>
        <v>413.63</v>
      </c>
      <c r="H155" s="26">
        <f t="shared" si="42"/>
        <v>33.25</v>
      </c>
      <c r="I155" s="26">
        <f t="shared" si="43"/>
        <v>830.37</v>
      </c>
      <c r="J155" s="27">
        <v>400</v>
      </c>
      <c r="K155" s="27">
        <v>133</v>
      </c>
      <c r="L155" s="28">
        <f t="shared" si="44"/>
        <v>267</v>
      </c>
      <c r="M155" s="27">
        <v>133</v>
      </c>
      <c r="N155" s="26">
        <f t="shared" si="45"/>
        <v>3.11</v>
      </c>
      <c r="O155" s="26">
        <f t="shared" si="46"/>
        <v>413.63</v>
      </c>
      <c r="P155" s="28">
        <f t="shared" si="47"/>
        <v>0</v>
      </c>
      <c r="Q155" s="26">
        <f t="shared" si="48"/>
        <v>3.11</v>
      </c>
      <c r="R155" s="26">
        <f t="shared" si="49"/>
        <v>0</v>
      </c>
    </row>
    <row r="156" spans="1:18" ht="42" x14ac:dyDescent="0.35">
      <c r="A156" s="11">
        <v>5</v>
      </c>
      <c r="B156" s="23" t="s">
        <v>187</v>
      </c>
      <c r="C156" s="23" t="s">
        <v>44</v>
      </c>
      <c r="D156" s="24" t="s">
        <v>188</v>
      </c>
      <c r="E156" s="25">
        <v>10.53</v>
      </c>
      <c r="F156" s="26">
        <f t="shared" si="40"/>
        <v>6138.99</v>
      </c>
      <c r="G156" s="26">
        <f t="shared" si="41"/>
        <v>1400.49</v>
      </c>
      <c r="H156" s="26">
        <f t="shared" si="42"/>
        <v>22.813036020583191</v>
      </c>
      <c r="I156" s="26">
        <f t="shared" si="43"/>
        <v>4738.5</v>
      </c>
      <c r="J156" s="27">
        <v>583</v>
      </c>
      <c r="K156" s="27">
        <v>133</v>
      </c>
      <c r="L156" s="28">
        <f t="shared" si="44"/>
        <v>450</v>
      </c>
      <c r="M156" s="27">
        <v>133</v>
      </c>
      <c r="N156" s="26">
        <f t="shared" si="45"/>
        <v>10.53</v>
      </c>
      <c r="O156" s="26">
        <f t="shared" si="46"/>
        <v>1400.49</v>
      </c>
      <c r="P156" s="28">
        <f t="shared" si="47"/>
        <v>0</v>
      </c>
      <c r="Q156" s="26">
        <f t="shared" si="48"/>
        <v>10.53</v>
      </c>
      <c r="R156" s="26">
        <f t="shared" si="49"/>
        <v>0</v>
      </c>
    </row>
    <row r="157" spans="1:18" ht="52.5" x14ac:dyDescent="0.35">
      <c r="A157" s="11">
        <v>6</v>
      </c>
      <c r="B157" s="23" t="s">
        <v>189</v>
      </c>
      <c r="C157" s="23" t="s">
        <v>92</v>
      </c>
      <c r="D157" s="24" t="s">
        <v>190</v>
      </c>
      <c r="E157" s="25">
        <v>21.52</v>
      </c>
      <c r="F157" s="26">
        <f t="shared" si="40"/>
        <v>753.2</v>
      </c>
      <c r="G157" s="26">
        <f t="shared" si="41"/>
        <v>533.70000000000005</v>
      </c>
      <c r="H157" s="26">
        <f t="shared" si="42"/>
        <v>70.857142857142861</v>
      </c>
      <c r="I157" s="26">
        <f t="shared" si="43"/>
        <v>219.5</v>
      </c>
      <c r="J157" s="27">
        <v>35</v>
      </c>
      <c r="K157" s="27">
        <v>24.8</v>
      </c>
      <c r="L157" s="28">
        <f t="shared" si="44"/>
        <v>10.199999999999999</v>
      </c>
      <c r="M157" s="27">
        <v>24.8</v>
      </c>
      <c r="N157" s="26">
        <f t="shared" si="45"/>
        <v>21.52</v>
      </c>
      <c r="O157" s="26">
        <f t="shared" si="46"/>
        <v>533.70000000000005</v>
      </c>
      <c r="P157" s="28">
        <f t="shared" si="47"/>
        <v>0</v>
      </c>
      <c r="Q157" s="26">
        <f t="shared" si="48"/>
        <v>21.52</v>
      </c>
      <c r="R157" s="26">
        <f t="shared" si="49"/>
        <v>0</v>
      </c>
    </row>
    <row r="158" spans="1:18" ht="21" x14ac:dyDescent="0.35">
      <c r="A158" s="11">
        <v>7</v>
      </c>
      <c r="B158" s="23" t="s">
        <v>191</v>
      </c>
      <c r="C158" s="23" t="s">
        <v>44</v>
      </c>
      <c r="D158" s="24" t="s">
        <v>192</v>
      </c>
      <c r="E158" s="25">
        <v>3.46</v>
      </c>
      <c r="F158" s="26">
        <f t="shared" si="40"/>
        <v>743.9</v>
      </c>
      <c r="G158" s="26">
        <f t="shared" si="41"/>
        <v>2486.0100000000002</v>
      </c>
      <c r="H158" s="26">
        <f t="shared" si="42"/>
        <v>334.18604651162786</v>
      </c>
      <c r="I158" s="26">
        <f t="shared" si="43"/>
        <v>-1742.11</v>
      </c>
      <c r="J158" s="27">
        <v>215</v>
      </c>
      <c r="K158" s="27">
        <v>718.5</v>
      </c>
      <c r="L158" s="28">
        <f t="shared" si="44"/>
        <v>-503.5</v>
      </c>
      <c r="M158" s="27">
        <v>718.5</v>
      </c>
      <c r="N158" s="26">
        <f t="shared" si="45"/>
        <v>3.46</v>
      </c>
      <c r="O158" s="26">
        <f t="shared" si="46"/>
        <v>2486.0100000000002</v>
      </c>
      <c r="P158" s="28">
        <f t="shared" si="47"/>
        <v>0</v>
      </c>
      <c r="Q158" s="26">
        <f t="shared" si="48"/>
        <v>3.46</v>
      </c>
      <c r="R158" s="26">
        <f t="shared" si="49"/>
        <v>0</v>
      </c>
    </row>
    <row r="159" spans="1:18" ht="42" x14ac:dyDescent="0.35">
      <c r="A159" s="11">
        <v>8</v>
      </c>
      <c r="B159" s="23" t="s">
        <v>193</v>
      </c>
      <c r="C159" s="23" t="s">
        <v>41</v>
      </c>
      <c r="D159" s="24" t="s">
        <v>194</v>
      </c>
      <c r="E159" s="25">
        <v>33.49</v>
      </c>
      <c r="F159" s="26">
        <f t="shared" si="40"/>
        <v>904.23</v>
      </c>
      <c r="G159" s="26">
        <f t="shared" si="41"/>
        <v>0</v>
      </c>
      <c r="H159" s="26">
        <f t="shared" si="42"/>
        <v>0</v>
      </c>
      <c r="I159" s="26">
        <f t="shared" si="43"/>
        <v>904.23</v>
      </c>
      <c r="J159" s="27">
        <v>27</v>
      </c>
      <c r="K159" s="27">
        <v>0</v>
      </c>
      <c r="L159" s="28">
        <f t="shared" si="44"/>
        <v>27</v>
      </c>
      <c r="M159" s="27">
        <v>0</v>
      </c>
      <c r="N159" s="26">
        <f t="shared" si="45"/>
        <v>33.49</v>
      </c>
      <c r="O159" s="26">
        <f t="shared" si="46"/>
        <v>0</v>
      </c>
      <c r="P159" s="28">
        <f t="shared" si="47"/>
        <v>0</v>
      </c>
      <c r="Q159" s="26">
        <f t="shared" si="48"/>
        <v>33.49</v>
      </c>
      <c r="R159" s="26">
        <f t="shared" si="49"/>
        <v>0</v>
      </c>
    </row>
    <row r="160" spans="1:18" ht="31.5" x14ac:dyDescent="0.35">
      <c r="A160" s="11">
        <v>9</v>
      </c>
      <c r="B160" s="23" t="s">
        <v>195</v>
      </c>
      <c r="C160" s="23" t="s">
        <v>41</v>
      </c>
      <c r="D160" s="24" t="s">
        <v>196</v>
      </c>
      <c r="E160" s="25">
        <v>6.39</v>
      </c>
      <c r="F160" s="26">
        <f t="shared" si="40"/>
        <v>447.3</v>
      </c>
      <c r="G160" s="26">
        <f t="shared" si="41"/>
        <v>319.5</v>
      </c>
      <c r="H160" s="26">
        <f t="shared" si="42"/>
        <v>71.428571428571431</v>
      </c>
      <c r="I160" s="26">
        <f t="shared" si="43"/>
        <v>127.8</v>
      </c>
      <c r="J160" s="27">
        <v>70</v>
      </c>
      <c r="K160" s="27">
        <v>50</v>
      </c>
      <c r="L160" s="28">
        <f t="shared" si="44"/>
        <v>20</v>
      </c>
      <c r="M160" s="27">
        <v>50</v>
      </c>
      <c r="N160" s="26">
        <f t="shared" si="45"/>
        <v>6.39</v>
      </c>
      <c r="O160" s="26">
        <f t="shared" si="46"/>
        <v>319.5</v>
      </c>
      <c r="P160" s="28">
        <f t="shared" si="47"/>
        <v>0</v>
      </c>
      <c r="Q160" s="26">
        <f t="shared" si="48"/>
        <v>6.39</v>
      </c>
      <c r="R160" s="26">
        <f t="shared" si="49"/>
        <v>0</v>
      </c>
    </row>
    <row r="161" spans="1:18" ht="42" x14ac:dyDescent="0.35">
      <c r="A161" s="11">
        <v>10</v>
      </c>
      <c r="B161" s="23" t="s">
        <v>197</v>
      </c>
      <c r="C161" s="23" t="s">
        <v>41</v>
      </c>
      <c r="D161" s="24" t="s">
        <v>198</v>
      </c>
      <c r="E161" s="25">
        <v>90.66</v>
      </c>
      <c r="F161" s="26">
        <f t="shared" si="40"/>
        <v>453.3</v>
      </c>
      <c r="G161" s="26">
        <f t="shared" si="41"/>
        <v>0</v>
      </c>
      <c r="H161" s="26">
        <f t="shared" si="42"/>
        <v>0</v>
      </c>
      <c r="I161" s="26">
        <f t="shared" si="43"/>
        <v>453.3</v>
      </c>
      <c r="J161" s="27">
        <v>5</v>
      </c>
      <c r="K161" s="27">
        <v>0</v>
      </c>
      <c r="L161" s="28">
        <f t="shared" si="44"/>
        <v>5</v>
      </c>
      <c r="M161" s="27">
        <v>0</v>
      </c>
      <c r="N161" s="26">
        <f t="shared" si="45"/>
        <v>90.66</v>
      </c>
      <c r="O161" s="26">
        <f t="shared" si="46"/>
        <v>0</v>
      </c>
      <c r="P161" s="28">
        <f t="shared" si="47"/>
        <v>0</v>
      </c>
      <c r="Q161" s="26">
        <f t="shared" si="48"/>
        <v>90.66</v>
      </c>
      <c r="R161" s="26">
        <f t="shared" si="49"/>
        <v>0</v>
      </c>
    </row>
    <row r="162" spans="1:18" ht="42" x14ac:dyDescent="0.35">
      <c r="A162" s="11">
        <v>11</v>
      </c>
      <c r="B162" s="23" t="s">
        <v>199</v>
      </c>
      <c r="C162" s="23" t="s">
        <v>41</v>
      </c>
      <c r="D162" s="24" t="s">
        <v>200</v>
      </c>
      <c r="E162" s="25">
        <v>289</v>
      </c>
      <c r="F162" s="26">
        <f t="shared" si="40"/>
        <v>289</v>
      </c>
      <c r="G162" s="26">
        <f t="shared" si="41"/>
        <v>289</v>
      </c>
      <c r="H162" s="26">
        <f t="shared" si="42"/>
        <v>100</v>
      </c>
      <c r="I162" s="26">
        <f t="shared" si="43"/>
        <v>0</v>
      </c>
      <c r="J162" s="27">
        <v>1</v>
      </c>
      <c r="K162" s="27">
        <v>1</v>
      </c>
      <c r="L162" s="28">
        <f t="shared" si="44"/>
        <v>0</v>
      </c>
      <c r="M162" s="27">
        <v>1</v>
      </c>
      <c r="N162" s="26">
        <f t="shared" si="45"/>
        <v>289</v>
      </c>
      <c r="O162" s="26">
        <f t="shared" si="46"/>
        <v>289</v>
      </c>
      <c r="P162" s="28">
        <f t="shared" si="47"/>
        <v>0</v>
      </c>
      <c r="Q162" s="26">
        <f t="shared" si="48"/>
        <v>289</v>
      </c>
      <c r="R162" s="26">
        <f t="shared" si="49"/>
        <v>0</v>
      </c>
    </row>
    <row r="163" spans="1:18" ht="52.5" x14ac:dyDescent="0.35">
      <c r="A163" s="11">
        <v>12</v>
      </c>
      <c r="B163" s="23" t="s">
        <v>201</v>
      </c>
      <c r="C163" s="23" t="s">
        <v>41</v>
      </c>
      <c r="D163" s="24" t="s">
        <v>202</v>
      </c>
      <c r="E163" s="25">
        <v>6.77</v>
      </c>
      <c r="F163" s="26">
        <f t="shared" si="40"/>
        <v>74.47</v>
      </c>
      <c r="G163" s="26">
        <f t="shared" si="41"/>
        <v>27.08</v>
      </c>
      <c r="H163" s="26">
        <f t="shared" si="42"/>
        <v>36.363636363636367</v>
      </c>
      <c r="I163" s="26">
        <f t="shared" si="43"/>
        <v>47.39</v>
      </c>
      <c r="J163" s="27">
        <v>11</v>
      </c>
      <c r="K163" s="27">
        <v>4</v>
      </c>
      <c r="L163" s="28">
        <f t="shared" si="44"/>
        <v>7</v>
      </c>
      <c r="M163" s="27">
        <v>4</v>
      </c>
      <c r="N163" s="26">
        <f t="shared" si="45"/>
        <v>6.77</v>
      </c>
      <c r="O163" s="26">
        <f t="shared" si="46"/>
        <v>27.08</v>
      </c>
      <c r="P163" s="28">
        <f t="shared" si="47"/>
        <v>0</v>
      </c>
      <c r="Q163" s="26">
        <f t="shared" si="48"/>
        <v>6.77</v>
      </c>
      <c r="R163" s="26">
        <f t="shared" si="49"/>
        <v>0</v>
      </c>
    </row>
    <row r="164" spans="1:18" ht="52.5" x14ac:dyDescent="0.35">
      <c r="A164" s="11">
        <v>13</v>
      </c>
      <c r="B164" s="23" t="s">
        <v>203</v>
      </c>
      <c r="C164" s="23" t="s">
        <v>41</v>
      </c>
      <c r="D164" s="24" t="s">
        <v>204</v>
      </c>
      <c r="E164" s="25">
        <v>171.88</v>
      </c>
      <c r="F164" s="26">
        <f t="shared" si="40"/>
        <v>2062.56</v>
      </c>
      <c r="G164" s="26">
        <f t="shared" si="41"/>
        <v>3093.84</v>
      </c>
      <c r="H164" s="26">
        <f t="shared" si="42"/>
        <v>150</v>
      </c>
      <c r="I164" s="26">
        <f t="shared" si="43"/>
        <v>-1031.28</v>
      </c>
      <c r="J164" s="27">
        <v>12</v>
      </c>
      <c r="K164" s="27">
        <v>18</v>
      </c>
      <c r="L164" s="28">
        <f t="shared" si="44"/>
        <v>-6</v>
      </c>
      <c r="M164" s="27">
        <v>18</v>
      </c>
      <c r="N164" s="26">
        <f t="shared" si="45"/>
        <v>171.88</v>
      </c>
      <c r="O164" s="26">
        <f t="shared" si="46"/>
        <v>3093.84</v>
      </c>
      <c r="P164" s="28">
        <f t="shared" si="47"/>
        <v>0</v>
      </c>
      <c r="Q164" s="26">
        <f t="shared" si="48"/>
        <v>171.88</v>
      </c>
      <c r="R164" s="26">
        <f t="shared" si="49"/>
        <v>0</v>
      </c>
    </row>
    <row r="165" spans="1:18" ht="31.5" x14ac:dyDescent="0.35">
      <c r="A165" s="11">
        <v>14</v>
      </c>
      <c r="B165" s="23" t="s">
        <v>205</v>
      </c>
      <c r="C165" s="23" t="s">
        <v>41</v>
      </c>
      <c r="D165" s="24" t="s">
        <v>206</v>
      </c>
      <c r="E165" s="25">
        <v>9.58</v>
      </c>
      <c r="F165" s="26">
        <f t="shared" si="40"/>
        <v>47.9</v>
      </c>
      <c r="G165" s="26">
        <f t="shared" si="41"/>
        <v>47.9</v>
      </c>
      <c r="H165" s="26">
        <f t="shared" si="42"/>
        <v>100</v>
      </c>
      <c r="I165" s="26">
        <f t="shared" si="43"/>
        <v>0</v>
      </c>
      <c r="J165" s="27">
        <v>5</v>
      </c>
      <c r="K165" s="27">
        <v>5</v>
      </c>
      <c r="L165" s="28">
        <f t="shared" si="44"/>
        <v>0</v>
      </c>
      <c r="M165" s="27">
        <v>5</v>
      </c>
      <c r="N165" s="26">
        <f t="shared" si="45"/>
        <v>9.58</v>
      </c>
      <c r="O165" s="26">
        <f t="shared" si="46"/>
        <v>47.9</v>
      </c>
      <c r="P165" s="28">
        <f t="shared" si="47"/>
        <v>0</v>
      </c>
      <c r="Q165" s="26">
        <f t="shared" si="48"/>
        <v>9.58</v>
      </c>
      <c r="R165" s="26">
        <f t="shared" si="49"/>
        <v>0</v>
      </c>
    </row>
    <row r="166" spans="1:18" ht="31.5" x14ac:dyDescent="0.35">
      <c r="A166" s="11">
        <v>15</v>
      </c>
      <c r="B166" s="23" t="s">
        <v>207</v>
      </c>
      <c r="C166" s="23" t="s">
        <v>41</v>
      </c>
      <c r="D166" s="24" t="s">
        <v>208</v>
      </c>
      <c r="E166" s="25">
        <v>4.13</v>
      </c>
      <c r="F166" s="26">
        <f t="shared" si="40"/>
        <v>24.78</v>
      </c>
      <c r="G166" s="26">
        <f t="shared" si="41"/>
        <v>4.13</v>
      </c>
      <c r="H166" s="26">
        <f t="shared" si="42"/>
        <v>16.666666666666664</v>
      </c>
      <c r="I166" s="26">
        <f t="shared" si="43"/>
        <v>20.65</v>
      </c>
      <c r="J166" s="27">
        <v>6</v>
      </c>
      <c r="K166" s="27">
        <v>1</v>
      </c>
      <c r="L166" s="28">
        <f t="shared" si="44"/>
        <v>5</v>
      </c>
      <c r="M166" s="27">
        <v>1</v>
      </c>
      <c r="N166" s="26">
        <f t="shared" si="45"/>
        <v>4.13</v>
      </c>
      <c r="O166" s="26">
        <f t="shared" si="46"/>
        <v>4.13</v>
      </c>
      <c r="P166" s="28">
        <f t="shared" si="47"/>
        <v>0</v>
      </c>
      <c r="Q166" s="26">
        <f t="shared" si="48"/>
        <v>4.13</v>
      </c>
      <c r="R166" s="26">
        <f t="shared" si="49"/>
        <v>0</v>
      </c>
    </row>
    <row r="167" spans="1:18" ht="31.5" x14ac:dyDescent="0.35">
      <c r="A167" s="11">
        <v>16</v>
      </c>
      <c r="B167" s="23" t="s">
        <v>209</v>
      </c>
      <c r="C167" s="23" t="s">
        <v>41</v>
      </c>
      <c r="D167" s="24" t="s">
        <v>210</v>
      </c>
      <c r="E167" s="25">
        <v>93.32</v>
      </c>
      <c r="F167" s="26">
        <f t="shared" si="40"/>
        <v>746.56</v>
      </c>
      <c r="G167" s="26">
        <f t="shared" si="41"/>
        <v>0</v>
      </c>
      <c r="H167" s="26">
        <f t="shared" si="42"/>
        <v>0</v>
      </c>
      <c r="I167" s="26">
        <f t="shared" si="43"/>
        <v>746.56</v>
      </c>
      <c r="J167" s="27">
        <v>8</v>
      </c>
      <c r="K167" s="27">
        <v>0</v>
      </c>
      <c r="L167" s="28">
        <f t="shared" si="44"/>
        <v>8</v>
      </c>
      <c r="M167" s="27">
        <v>0</v>
      </c>
      <c r="N167" s="26">
        <f t="shared" si="45"/>
        <v>93.32</v>
      </c>
      <c r="O167" s="26">
        <f t="shared" si="46"/>
        <v>0</v>
      </c>
      <c r="P167" s="28">
        <f t="shared" si="47"/>
        <v>0</v>
      </c>
      <c r="Q167" s="26">
        <f t="shared" si="48"/>
        <v>93.32</v>
      </c>
      <c r="R167" s="26">
        <f t="shared" si="49"/>
        <v>0</v>
      </c>
    </row>
    <row r="168" spans="1:18" ht="31.5" x14ac:dyDescent="0.35">
      <c r="A168" s="11">
        <v>17</v>
      </c>
      <c r="B168" s="23" t="s">
        <v>211</v>
      </c>
      <c r="C168" s="23" t="s">
        <v>41</v>
      </c>
      <c r="D168" s="24" t="s">
        <v>212</v>
      </c>
      <c r="E168" s="25">
        <v>34.729999999999997</v>
      </c>
      <c r="F168" s="26">
        <f t="shared" si="40"/>
        <v>2847.86</v>
      </c>
      <c r="G168" s="26">
        <f t="shared" si="41"/>
        <v>0</v>
      </c>
      <c r="H168" s="26">
        <f t="shared" si="42"/>
        <v>0</v>
      </c>
      <c r="I168" s="26">
        <f t="shared" si="43"/>
        <v>2847.86</v>
      </c>
      <c r="J168" s="27">
        <v>82</v>
      </c>
      <c r="K168" s="27">
        <v>0</v>
      </c>
      <c r="L168" s="28">
        <f t="shared" si="44"/>
        <v>82</v>
      </c>
      <c r="M168" s="27">
        <v>0</v>
      </c>
      <c r="N168" s="26">
        <f t="shared" si="45"/>
        <v>34.729999999999997</v>
      </c>
      <c r="O168" s="26">
        <f t="shared" si="46"/>
        <v>0</v>
      </c>
      <c r="P168" s="28">
        <f t="shared" si="47"/>
        <v>0</v>
      </c>
      <c r="Q168" s="26">
        <f t="shared" si="48"/>
        <v>34.729999999999997</v>
      </c>
      <c r="R168" s="26">
        <f t="shared" si="49"/>
        <v>0</v>
      </c>
    </row>
    <row r="169" spans="1:18" ht="42" x14ac:dyDescent="0.35">
      <c r="A169" s="11">
        <v>18</v>
      </c>
      <c r="B169" s="23" t="s">
        <v>213</v>
      </c>
      <c r="C169" s="23" t="s">
        <v>41</v>
      </c>
      <c r="D169" s="24" t="s">
        <v>214</v>
      </c>
      <c r="E169" s="25">
        <v>460.61</v>
      </c>
      <c r="F169" s="26">
        <f t="shared" si="40"/>
        <v>460.61</v>
      </c>
      <c r="G169" s="26">
        <f t="shared" si="41"/>
        <v>0</v>
      </c>
      <c r="H169" s="26">
        <f t="shared" si="42"/>
        <v>0</v>
      </c>
      <c r="I169" s="26">
        <f t="shared" si="43"/>
        <v>460.61</v>
      </c>
      <c r="J169" s="27">
        <v>1</v>
      </c>
      <c r="K169" s="27">
        <v>0</v>
      </c>
      <c r="L169" s="28">
        <f t="shared" si="44"/>
        <v>1</v>
      </c>
      <c r="M169" s="27">
        <v>0</v>
      </c>
      <c r="N169" s="26">
        <f t="shared" si="45"/>
        <v>460.61</v>
      </c>
      <c r="O169" s="26">
        <f t="shared" si="46"/>
        <v>0</v>
      </c>
      <c r="P169" s="28">
        <f t="shared" si="47"/>
        <v>0</v>
      </c>
      <c r="Q169" s="26">
        <f t="shared" si="48"/>
        <v>460.61</v>
      </c>
      <c r="R169" s="26">
        <f t="shared" si="49"/>
        <v>0</v>
      </c>
    </row>
    <row r="170" spans="1:18" ht="31.5" x14ac:dyDescent="0.35">
      <c r="A170" s="11">
        <v>19</v>
      </c>
      <c r="B170" s="23" t="s">
        <v>215</v>
      </c>
      <c r="C170" s="23" t="s">
        <v>41</v>
      </c>
      <c r="D170" s="24" t="s">
        <v>216</v>
      </c>
      <c r="E170" s="25">
        <v>84.4</v>
      </c>
      <c r="F170" s="26">
        <f t="shared" si="40"/>
        <v>84.4</v>
      </c>
      <c r="G170" s="26">
        <f t="shared" si="41"/>
        <v>0</v>
      </c>
      <c r="H170" s="26">
        <f t="shared" si="42"/>
        <v>0</v>
      </c>
      <c r="I170" s="26">
        <f t="shared" si="43"/>
        <v>84.4</v>
      </c>
      <c r="J170" s="27">
        <v>1</v>
      </c>
      <c r="K170" s="27">
        <v>0</v>
      </c>
      <c r="L170" s="28">
        <f t="shared" si="44"/>
        <v>1</v>
      </c>
      <c r="M170" s="27">
        <v>0</v>
      </c>
      <c r="N170" s="26">
        <f t="shared" si="45"/>
        <v>84.4</v>
      </c>
      <c r="O170" s="26">
        <f t="shared" si="46"/>
        <v>0</v>
      </c>
      <c r="P170" s="28">
        <f t="shared" si="47"/>
        <v>0</v>
      </c>
      <c r="Q170" s="26">
        <f t="shared" si="48"/>
        <v>84.4</v>
      </c>
      <c r="R170" s="26">
        <f t="shared" si="49"/>
        <v>0</v>
      </c>
    </row>
    <row r="171" spans="1:18" ht="31.5" x14ac:dyDescent="0.35">
      <c r="A171" s="11">
        <v>20</v>
      </c>
      <c r="B171" s="23" t="s">
        <v>217</v>
      </c>
      <c r="C171" s="23" t="s">
        <v>41</v>
      </c>
      <c r="D171" s="24" t="s">
        <v>218</v>
      </c>
      <c r="E171" s="25">
        <v>102.57</v>
      </c>
      <c r="F171" s="26">
        <f t="shared" si="40"/>
        <v>205.14</v>
      </c>
      <c r="G171" s="26">
        <f t="shared" si="41"/>
        <v>0</v>
      </c>
      <c r="H171" s="26">
        <f t="shared" si="42"/>
        <v>0</v>
      </c>
      <c r="I171" s="26">
        <f t="shared" si="43"/>
        <v>205.14</v>
      </c>
      <c r="J171" s="27">
        <v>2</v>
      </c>
      <c r="K171" s="27">
        <v>0</v>
      </c>
      <c r="L171" s="28">
        <f t="shared" si="44"/>
        <v>2</v>
      </c>
      <c r="M171" s="27">
        <v>0</v>
      </c>
      <c r="N171" s="26">
        <f t="shared" si="45"/>
        <v>102.57</v>
      </c>
      <c r="O171" s="26">
        <f t="shared" si="46"/>
        <v>0</v>
      </c>
      <c r="P171" s="28">
        <f t="shared" si="47"/>
        <v>0</v>
      </c>
      <c r="Q171" s="26">
        <f t="shared" si="48"/>
        <v>102.57</v>
      </c>
      <c r="R171" s="26">
        <f t="shared" si="49"/>
        <v>0</v>
      </c>
    </row>
    <row r="172" spans="1:18" ht="21" x14ac:dyDescent="0.35">
      <c r="A172" s="11">
        <v>21</v>
      </c>
      <c r="B172" s="23" t="s">
        <v>219</v>
      </c>
      <c r="C172" s="23" t="s">
        <v>44</v>
      </c>
      <c r="D172" s="24" t="s">
        <v>220</v>
      </c>
      <c r="E172" s="25">
        <v>13.89</v>
      </c>
      <c r="F172" s="26">
        <f t="shared" si="40"/>
        <v>319.47000000000003</v>
      </c>
      <c r="G172" s="26">
        <f t="shared" si="41"/>
        <v>1180.6500000000001</v>
      </c>
      <c r="H172" s="26">
        <f t="shared" si="42"/>
        <v>369.56521739130437</v>
      </c>
      <c r="I172" s="26">
        <f t="shared" si="43"/>
        <v>-861.18</v>
      </c>
      <c r="J172" s="27">
        <v>23</v>
      </c>
      <c r="K172" s="27">
        <v>85</v>
      </c>
      <c r="L172" s="28">
        <f t="shared" si="44"/>
        <v>-62</v>
      </c>
      <c r="M172" s="27">
        <v>85</v>
      </c>
      <c r="N172" s="26">
        <f t="shared" si="45"/>
        <v>13.89</v>
      </c>
      <c r="O172" s="26">
        <f t="shared" si="46"/>
        <v>1180.6500000000001</v>
      </c>
      <c r="P172" s="28">
        <f t="shared" si="47"/>
        <v>0</v>
      </c>
      <c r="Q172" s="26">
        <f t="shared" si="48"/>
        <v>13.89</v>
      </c>
      <c r="R172" s="26">
        <f t="shared" si="49"/>
        <v>0</v>
      </c>
    </row>
    <row r="173" spans="1:18" ht="42" x14ac:dyDescent="0.35">
      <c r="A173" s="11">
        <v>22</v>
      </c>
      <c r="B173" s="23" t="s">
        <v>221</v>
      </c>
      <c r="C173" s="23" t="s">
        <v>41</v>
      </c>
      <c r="D173" s="24" t="s">
        <v>222</v>
      </c>
      <c r="E173" s="25">
        <v>197.73</v>
      </c>
      <c r="F173" s="26">
        <f t="shared" si="40"/>
        <v>395.46</v>
      </c>
      <c r="G173" s="26">
        <f t="shared" si="41"/>
        <v>395.46</v>
      </c>
      <c r="H173" s="26">
        <f t="shared" si="42"/>
        <v>100</v>
      </c>
      <c r="I173" s="26">
        <f t="shared" si="43"/>
        <v>0</v>
      </c>
      <c r="J173" s="27">
        <v>2</v>
      </c>
      <c r="K173" s="27">
        <v>2</v>
      </c>
      <c r="L173" s="28">
        <f t="shared" si="44"/>
        <v>0</v>
      </c>
      <c r="M173" s="27">
        <v>2</v>
      </c>
      <c r="N173" s="26">
        <f t="shared" si="45"/>
        <v>197.73</v>
      </c>
      <c r="O173" s="26">
        <f t="shared" si="46"/>
        <v>395.46</v>
      </c>
      <c r="P173" s="28">
        <f t="shared" si="47"/>
        <v>0</v>
      </c>
      <c r="Q173" s="26">
        <f t="shared" si="48"/>
        <v>197.73</v>
      </c>
      <c r="R173" s="26">
        <f t="shared" si="49"/>
        <v>0</v>
      </c>
    </row>
    <row r="174" spans="1:18" ht="136.5" x14ac:dyDescent="0.35">
      <c r="A174" s="11">
        <v>23</v>
      </c>
      <c r="B174" s="23" t="s">
        <v>223</v>
      </c>
      <c r="C174" s="23" t="s">
        <v>224</v>
      </c>
      <c r="D174" s="24" t="s">
        <v>225</v>
      </c>
      <c r="E174" s="25">
        <v>10000</v>
      </c>
      <c r="F174" s="26">
        <f t="shared" si="40"/>
        <v>10000</v>
      </c>
      <c r="G174" s="26">
        <f t="shared" si="41"/>
        <v>22500</v>
      </c>
      <c r="H174" s="26">
        <f t="shared" si="42"/>
        <v>225</v>
      </c>
      <c r="I174" s="26">
        <f t="shared" si="43"/>
        <v>-12500</v>
      </c>
      <c r="J174" s="27">
        <v>1</v>
      </c>
      <c r="K174" s="27">
        <v>2.25</v>
      </c>
      <c r="L174" s="28">
        <f t="shared" si="44"/>
        <v>-1.25</v>
      </c>
      <c r="M174" s="27">
        <v>2.25</v>
      </c>
      <c r="N174" s="26">
        <f t="shared" si="45"/>
        <v>10000</v>
      </c>
      <c r="O174" s="26">
        <f t="shared" si="46"/>
        <v>22500</v>
      </c>
      <c r="P174" s="28">
        <f t="shared" si="47"/>
        <v>0</v>
      </c>
      <c r="Q174" s="26">
        <f t="shared" si="48"/>
        <v>10000</v>
      </c>
      <c r="R174" s="26">
        <f t="shared" si="49"/>
        <v>0</v>
      </c>
    </row>
    <row r="175" spans="1:18" ht="21" x14ac:dyDescent="0.35">
      <c r="A175" s="11">
        <v>24</v>
      </c>
      <c r="B175" s="23" t="s">
        <v>226</v>
      </c>
      <c r="C175" s="23" t="s">
        <v>227</v>
      </c>
      <c r="D175" s="24" t="s">
        <v>228</v>
      </c>
      <c r="E175" s="25">
        <v>5222.6899999999996</v>
      </c>
      <c r="F175" s="26">
        <f t="shared" si="40"/>
        <v>5222.6899999999996</v>
      </c>
      <c r="G175" s="26">
        <f t="shared" si="41"/>
        <v>0</v>
      </c>
      <c r="H175" s="26">
        <f t="shared" si="42"/>
        <v>0</v>
      </c>
      <c r="I175" s="26">
        <f t="shared" si="43"/>
        <v>5222.6899999999996</v>
      </c>
      <c r="J175" s="27">
        <v>1</v>
      </c>
      <c r="K175" s="27">
        <v>0</v>
      </c>
      <c r="L175" s="28">
        <f t="shared" si="44"/>
        <v>1</v>
      </c>
      <c r="M175" s="27">
        <v>0</v>
      </c>
      <c r="N175" s="26">
        <f t="shared" si="45"/>
        <v>5222.6899999999996</v>
      </c>
      <c r="O175" s="26">
        <f t="shared" si="46"/>
        <v>0</v>
      </c>
      <c r="P175" s="28">
        <f t="shared" si="47"/>
        <v>0</v>
      </c>
      <c r="Q175" s="26">
        <f t="shared" si="48"/>
        <v>5222.6899999999996</v>
      </c>
      <c r="R175" s="26">
        <f t="shared" si="49"/>
        <v>0</v>
      </c>
    </row>
    <row r="176" spans="1:18" ht="42" x14ac:dyDescent="0.35">
      <c r="A176" s="11">
        <v>25</v>
      </c>
      <c r="B176" s="23" t="s">
        <v>229</v>
      </c>
      <c r="C176" s="23" t="s">
        <v>65</v>
      </c>
      <c r="D176" s="24" t="s">
        <v>230</v>
      </c>
      <c r="E176" s="25">
        <v>1.73</v>
      </c>
      <c r="F176" s="26">
        <f t="shared" si="40"/>
        <v>242.2</v>
      </c>
      <c r="G176" s="26">
        <f t="shared" si="41"/>
        <v>0</v>
      </c>
      <c r="H176" s="26">
        <f t="shared" si="42"/>
        <v>0</v>
      </c>
      <c r="I176" s="26">
        <f t="shared" si="43"/>
        <v>242.2</v>
      </c>
      <c r="J176" s="27">
        <v>140</v>
      </c>
      <c r="K176" s="27">
        <v>0</v>
      </c>
      <c r="L176" s="28">
        <f t="shared" si="44"/>
        <v>140</v>
      </c>
      <c r="M176" s="27">
        <v>0</v>
      </c>
      <c r="N176" s="26">
        <f t="shared" si="45"/>
        <v>1.73</v>
      </c>
      <c r="O176" s="26">
        <f t="shared" si="46"/>
        <v>0</v>
      </c>
      <c r="P176" s="28">
        <f t="shared" si="47"/>
        <v>0</v>
      </c>
      <c r="Q176" s="26">
        <f t="shared" si="48"/>
        <v>1.73</v>
      </c>
      <c r="R176" s="26">
        <f t="shared" si="49"/>
        <v>0</v>
      </c>
    </row>
    <row r="177" spans="1:18" ht="52.5" x14ac:dyDescent="0.35">
      <c r="A177" s="11">
        <v>26</v>
      </c>
      <c r="B177" s="23" t="s">
        <v>231</v>
      </c>
      <c r="C177" s="23" t="s">
        <v>41</v>
      </c>
      <c r="D177" s="24" t="s">
        <v>232</v>
      </c>
      <c r="E177" s="25">
        <v>6.37</v>
      </c>
      <c r="F177" s="26">
        <f t="shared" si="40"/>
        <v>133.77000000000001</v>
      </c>
      <c r="G177" s="26">
        <f t="shared" si="41"/>
        <v>38.22</v>
      </c>
      <c r="H177" s="26">
        <f t="shared" si="42"/>
        <v>28.571428571428569</v>
      </c>
      <c r="I177" s="26">
        <f t="shared" si="43"/>
        <v>95.55</v>
      </c>
      <c r="J177" s="27">
        <v>21</v>
      </c>
      <c r="K177" s="27">
        <v>6</v>
      </c>
      <c r="L177" s="28">
        <f t="shared" si="44"/>
        <v>15</v>
      </c>
      <c r="M177" s="27">
        <v>6</v>
      </c>
      <c r="N177" s="26">
        <f t="shared" si="45"/>
        <v>6.37</v>
      </c>
      <c r="O177" s="26">
        <f t="shared" si="46"/>
        <v>38.22</v>
      </c>
      <c r="P177" s="28">
        <f t="shared" si="47"/>
        <v>0</v>
      </c>
      <c r="Q177" s="26">
        <f t="shared" si="48"/>
        <v>6.37</v>
      </c>
      <c r="R177" s="26">
        <f t="shared" si="49"/>
        <v>0</v>
      </c>
    </row>
    <row r="178" spans="1:18" ht="52.5" x14ac:dyDescent="0.35">
      <c r="A178" s="11">
        <v>27</v>
      </c>
      <c r="B178" s="23" t="s">
        <v>233</v>
      </c>
      <c r="C178" s="23" t="s">
        <v>41</v>
      </c>
      <c r="D178" s="24" t="s">
        <v>234</v>
      </c>
      <c r="E178" s="25">
        <v>944.2</v>
      </c>
      <c r="F178" s="26">
        <f t="shared" si="40"/>
        <v>7553.6</v>
      </c>
      <c r="G178" s="26">
        <f t="shared" si="41"/>
        <v>944.2</v>
      </c>
      <c r="H178" s="26">
        <f t="shared" si="42"/>
        <v>12.5</v>
      </c>
      <c r="I178" s="26">
        <f t="shared" si="43"/>
        <v>6609.4</v>
      </c>
      <c r="J178" s="27">
        <v>8</v>
      </c>
      <c r="K178" s="27">
        <v>1</v>
      </c>
      <c r="L178" s="28">
        <f t="shared" si="44"/>
        <v>7</v>
      </c>
      <c r="M178" s="27">
        <v>1</v>
      </c>
      <c r="N178" s="26">
        <f t="shared" si="45"/>
        <v>944.2</v>
      </c>
      <c r="O178" s="26">
        <f t="shared" si="46"/>
        <v>944.2</v>
      </c>
      <c r="P178" s="28">
        <f t="shared" si="47"/>
        <v>0</v>
      </c>
      <c r="Q178" s="26">
        <f t="shared" si="48"/>
        <v>944.2</v>
      </c>
      <c r="R178" s="26">
        <f t="shared" si="49"/>
        <v>0</v>
      </c>
    </row>
    <row r="179" spans="1:18" ht="52.5" x14ac:dyDescent="0.35">
      <c r="A179" s="11">
        <v>28</v>
      </c>
      <c r="B179" s="23" t="s">
        <v>235</v>
      </c>
      <c r="C179" s="23" t="s">
        <v>92</v>
      </c>
      <c r="D179" s="24" t="s">
        <v>236</v>
      </c>
      <c r="E179" s="25">
        <v>31.41</v>
      </c>
      <c r="F179" s="26">
        <f t="shared" si="40"/>
        <v>565.38</v>
      </c>
      <c r="G179" s="26">
        <f t="shared" si="41"/>
        <v>2638.44</v>
      </c>
      <c r="H179" s="26">
        <f t="shared" si="42"/>
        <v>466.66666666666669</v>
      </c>
      <c r="I179" s="26">
        <f t="shared" si="43"/>
        <v>-2073.06</v>
      </c>
      <c r="J179" s="27">
        <v>18</v>
      </c>
      <c r="K179" s="27">
        <v>84</v>
      </c>
      <c r="L179" s="28">
        <f t="shared" si="44"/>
        <v>-66</v>
      </c>
      <c r="M179" s="27">
        <v>84</v>
      </c>
      <c r="N179" s="26">
        <f t="shared" si="45"/>
        <v>31.41</v>
      </c>
      <c r="O179" s="26">
        <f t="shared" si="46"/>
        <v>2638.44</v>
      </c>
      <c r="P179" s="28">
        <f t="shared" si="47"/>
        <v>0</v>
      </c>
      <c r="Q179" s="26">
        <f t="shared" si="48"/>
        <v>31.41</v>
      </c>
      <c r="R179" s="26">
        <f t="shared" si="49"/>
        <v>0</v>
      </c>
    </row>
    <row r="180" spans="1:18" ht="42" x14ac:dyDescent="0.35">
      <c r="A180" s="11">
        <v>29</v>
      </c>
      <c r="B180" s="23" t="s">
        <v>237</v>
      </c>
      <c r="C180" s="23" t="s">
        <v>92</v>
      </c>
      <c r="D180" s="24" t="s">
        <v>238</v>
      </c>
      <c r="E180" s="25">
        <v>66.55</v>
      </c>
      <c r="F180" s="26">
        <f t="shared" si="40"/>
        <v>1197.9000000000001</v>
      </c>
      <c r="G180" s="26">
        <f t="shared" si="41"/>
        <v>2395.8000000000002</v>
      </c>
      <c r="H180" s="26">
        <f t="shared" si="42"/>
        <v>200</v>
      </c>
      <c r="I180" s="26">
        <f t="shared" si="43"/>
        <v>-1197.9000000000001</v>
      </c>
      <c r="J180" s="27">
        <v>18</v>
      </c>
      <c r="K180" s="27">
        <v>36</v>
      </c>
      <c r="L180" s="28">
        <f t="shared" si="44"/>
        <v>-18</v>
      </c>
      <c r="M180" s="27">
        <v>36</v>
      </c>
      <c r="N180" s="26">
        <f t="shared" si="45"/>
        <v>66.55</v>
      </c>
      <c r="O180" s="26">
        <f t="shared" si="46"/>
        <v>2395.8000000000002</v>
      </c>
      <c r="P180" s="28">
        <f t="shared" si="47"/>
        <v>0</v>
      </c>
      <c r="Q180" s="26">
        <f t="shared" si="48"/>
        <v>66.55</v>
      </c>
      <c r="R180" s="26">
        <f t="shared" si="49"/>
        <v>0</v>
      </c>
    </row>
    <row r="181" spans="1:18" ht="42" x14ac:dyDescent="0.35">
      <c r="A181" s="11">
        <v>30</v>
      </c>
      <c r="B181" s="23" t="s">
        <v>239</v>
      </c>
      <c r="C181" s="23" t="s">
        <v>65</v>
      </c>
      <c r="D181" s="24" t="s">
        <v>240</v>
      </c>
      <c r="E181" s="25">
        <v>39.299999999999997</v>
      </c>
      <c r="F181" s="26">
        <f t="shared" si="40"/>
        <v>117.9</v>
      </c>
      <c r="G181" s="26">
        <f t="shared" si="41"/>
        <v>1416.77</v>
      </c>
      <c r="H181" s="26">
        <f t="shared" si="42"/>
        <v>1201.6666666666665</v>
      </c>
      <c r="I181" s="26">
        <f t="shared" si="43"/>
        <v>-1298.8699999999999</v>
      </c>
      <c r="J181" s="27">
        <v>3</v>
      </c>
      <c r="K181" s="27">
        <v>36.049999999999997</v>
      </c>
      <c r="L181" s="28">
        <f t="shared" si="44"/>
        <v>-33.049999999999997</v>
      </c>
      <c r="M181" s="27">
        <v>36.049999999999997</v>
      </c>
      <c r="N181" s="26">
        <f t="shared" si="45"/>
        <v>39.299999999999997</v>
      </c>
      <c r="O181" s="26">
        <f t="shared" si="46"/>
        <v>1416.77</v>
      </c>
      <c r="P181" s="28">
        <f t="shared" si="47"/>
        <v>0</v>
      </c>
      <c r="Q181" s="26">
        <f t="shared" si="48"/>
        <v>39.299999999999997</v>
      </c>
      <c r="R181" s="26">
        <f t="shared" si="49"/>
        <v>0</v>
      </c>
    </row>
    <row r="182" spans="1:18" ht="42" x14ac:dyDescent="0.35">
      <c r="A182" s="11">
        <v>31</v>
      </c>
      <c r="B182" s="23" t="s">
        <v>113</v>
      </c>
      <c r="C182" s="23" t="s">
        <v>65</v>
      </c>
      <c r="D182" s="24" t="s">
        <v>114</v>
      </c>
      <c r="E182" s="25">
        <v>38.92</v>
      </c>
      <c r="F182" s="26">
        <f t="shared" si="40"/>
        <v>140.11000000000001</v>
      </c>
      <c r="G182" s="26">
        <f t="shared" si="41"/>
        <v>56251.47</v>
      </c>
      <c r="H182" s="26">
        <f t="shared" si="42"/>
        <v>40147.5</v>
      </c>
      <c r="I182" s="26">
        <f t="shared" si="43"/>
        <v>-56111.35</v>
      </c>
      <c r="J182" s="27">
        <v>3.6</v>
      </c>
      <c r="K182" s="27">
        <v>1445.31</v>
      </c>
      <c r="L182" s="28">
        <f t="shared" si="44"/>
        <v>-1441.71</v>
      </c>
      <c r="M182" s="27">
        <v>480.81</v>
      </c>
      <c r="N182" s="26">
        <f t="shared" si="45"/>
        <v>38.92</v>
      </c>
      <c r="O182" s="26">
        <f t="shared" si="46"/>
        <v>18713.13</v>
      </c>
      <c r="P182" s="28">
        <f t="shared" si="47"/>
        <v>964.5</v>
      </c>
      <c r="Q182" s="26">
        <f t="shared" si="48"/>
        <v>38.92</v>
      </c>
      <c r="R182" s="26">
        <f t="shared" si="49"/>
        <v>37538.339999999997</v>
      </c>
    </row>
    <row r="183" spans="1:18" ht="21" x14ac:dyDescent="0.35">
      <c r="A183" s="11">
        <v>32</v>
      </c>
      <c r="B183" s="23" t="s">
        <v>241</v>
      </c>
      <c r="C183" s="23" t="s">
        <v>41</v>
      </c>
      <c r="D183" s="24" t="s">
        <v>242</v>
      </c>
      <c r="E183" s="25">
        <v>3265.13</v>
      </c>
      <c r="F183" s="26">
        <f t="shared" si="40"/>
        <v>3265.13</v>
      </c>
      <c r="G183" s="26">
        <f t="shared" si="41"/>
        <v>3265.13</v>
      </c>
      <c r="H183" s="26">
        <f t="shared" si="42"/>
        <v>100</v>
      </c>
      <c r="I183" s="26">
        <f t="shared" si="43"/>
        <v>0</v>
      </c>
      <c r="J183" s="27">
        <v>1</v>
      </c>
      <c r="K183" s="27">
        <v>1</v>
      </c>
      <c r="L183" s="28">
        <f t="shared" si="44"/>
        <v>0</v>
      </c>
      <c r="M183" s="27">
        <v>1</v>
      </c>
      <c r="N183" s="26">
        <f t="shared" si="45"/>
        <v>3265.13</v>
      </c>
      <c r="O183" s="26">
        <f t="shared" si="46"/>
        <v>3265.13</v>
      </c>
      <c r="P183" s="28">
        <f t="shared" si="47"/>
        <v>0</v>
      </c>
      <c r="Q183" s="26">
        <f t="shared" si="48"/>
        <v>3265.13</v>
      </c>
      <c r="R183" s="26">
        <f t="shared" si="49"/>
        <v>0</v>
      </c>
    </row>
    <row r="184" spans="1:18" ht="115.5" x14ac:dyDescent="0.35">
      <c r="A184" s="11">
        <v>33</v>
      </c>
      <c r="B184" s="23" t="s">
        <v>243</v>
      </c>
      <c r="C184" s="23" t="s">
        <v>41</v>
      </c>
      <c r="D184" s="24" t="s">
        <v>244</v>
      </c>
      <c r="E184" s="25">
        <v>11114.47</v>
      </c>
      <c r="F184" s="26">
        <f t="shared" si="40"/>
        <v>11114.47</v>
      </c>
      <c r="G184" s="26">
        <f t="shared" si="41"/>
        <v>11114.47</v>
      </c>
      <c r="H184" s="26">
        <f t="shared" si="42"/>
        <v>100</v>
      </c>
      <c r="I184" s="26">
        <f t="shared" si="43"/>
        <v>0</v>
      </c>
      <c r="J184" s="27">
        <v>1</v>
      </c>
      <c r="K184" s="27">
        <v>1</v>
      </c>
      <c r="L184" s="28">
        <f t="shared" si="44"/>
        <v>0</v>
      </c>
      <c r="M184" s="27">
        <v>1</v>
      </c>
      <c r="N184" s="26">
        <f t="shared" si="45"/>
        <v>11114.47</v>
      </c>
      <c r="O184" s="26">
        <f t="shared" si="46"/>
        <v>11114.47</v>
      </c>
      <c r="P184" s="28">
        <f t="shared" si="47"/>
        <v>0</v>
      </c>
      <c r="Q184" s="26">
        <f t="shared" si="48"/>
        <v>11114.47</v>
      </c>
      <c r="R184" s="26">
        <f t="shared" si="49"/>
        <v>0</v>
      </c>
    </row>
    <row r="185" spans="1:18" ht="94.5" x14ac:dyDescent="0.35">
      <c r="A185" s="11">
        <v>34</v>
      </c>
      <c r="B185" s="23" t="s">
        <v>245</v>
      </c>
      <c r="C185" s="23" t="s">
        <v>41</v>
      </c>
      <c r="D185" s="24" t="s">
        <v>246</v>
      </c>
      <c r="E185" s="25">
        <v>11551.68</v>
      </c>
      <c r="F185" s="26">
        <f t="shared" si="40"/>
        <v>11551.68</v>
      </c>
      <c r="G185" s="26">
        <f t="shared" si="41"/>
        <v>11551.68</v>
      </c>
      <c r="H185" s="26">
        <f t="shared" si="42"/>
        <v>100</v>
      </c>
      <c r="I185" s="26">
        <f t="shared" si="43"/>
        <v>0</v>
      </c>
      <c r="J185" s="27">
        <v>1</v>
      </c>
      <c r="K185" s="27">
        <v>1</v>
      </c>
      <c r="L185" s="28">
        <f t="shared" si="44"/>
        <v>0</v>
      </c>
      <c r="M185" s="27">
        <v>1</v>
      </c>
      <c r="N185" s="26">
        <f t="shared" si="45"/>
        <v>11551.68</v>
      </c>
      <c r="O185" s="26">
        <f t="shared" si="46"/>
        <v>11551.68</v>
      </c>
      <c r="P185" s="28">
        <f t="shared" si="47"/>
        <v>0</v>
      </c>
      <c r="Q185" s="26">
        <f t="shared" si="48"/>
        <v>11551.68</v>
      </c>
      <c r="R185" s="26">
        <f t="shared" si="49"/>
        <v>0</v>
      </c>
    </row>
    <row r="186" spans="1:18" x14ac:dyDescent="0.35">
      <c r="A186" s="11">
        <v>35</v>
      </c>
      <c r="B186" s="23" t="s">
        <v>247</v>
      </c>
      <c r="C186" s="23" t="s">
        <v>41</v>
      </c>
      <c r="D186" s="24" t="s">
        <v>248</v>
      </c>
      <c r="E186" s="25">
        <v>2252.67</v>
      </c>
      <c r="F186" s="26">
        <f t="shared" si="40"/>
        <v>2252.67</v>
      </c>
      <c r="G186" s="26">
        <f t="shared" si="41"/>
        <v>2252.67</v>
      </c>
      <c r="H186" s="26">
        <f t="shared" si="42"/>
        <v>100</v>
      </c>
      <c r="I186" s="26">
        <f t="shared" si="43"/>
        <v>0</v>
      </c>
      <c r="J186" s="27">
        <v>1</v>
      </c>
      <c r="K186" s="27">
        <v>1</v>
      </c>
      <c r="L186" s="28">
        <f t="shared" si="44"/>
        <v>0</v>
      </c>
      <c r="M186" s="27">
        <v>1</v>
      </c>
      <c r="N186" s="26">
        <f t="shared" si="45"/>
        <v>2252.67</v>
      </c>
      <c r="O186" s="26">
        <f t="shared" si="46"/>
        <v>2252.67</v>
      </c>
      <c r="P186" s="28">
        <f t="shared" si="47"/>
        <v>0</v>
      </c>
      <c r="Q186" s="26">
        <f t="shared" si="48"/>
        <v>2252.67</v>
      </c>
      <c r="R186" s="26">
        <f t="shared" si="49"/>
        <v>0</v>
      </c>
    </row>
    <row r="187" spans="1:18" ht="21" x14ac:dyDescent="0.35">
      <c r="A187" s="11">
        <v>36</v>
      </c>
      <c r="B187" s="23" t="s">
        <v>249</v>
      </c>
      <c r="C187" s="23" t="s">
        <v>41</v>
      </c>
      <c r="D187" s="24" t="s">
        <v>250</v>
      </c>
      <c r="E187" s="25">
        <v>6483.03</v>
      </c>
      <c r="F187" s="26">
        <f t="shared" si="40"/>
        <v>12966.06</v>
      </c>
      <c r="G187" s="26">
        <f t="shared" si="41"/>
        <v>12966.06</v>
      </c>
      <c r="H187" s="26">
        <f t="shared" si="42"/>
        <v>100</v>
      </c>
      <c r="I187" s="26">
        <f t="shared" si="43"/>
        <v>0</v>
      </c>
      <c r="J187" s="27">
        <v>2</v>
      </c>
      <c r="K187" s="27">
        <v>2</v>
      </c>
      <c r="L187" s="28">
        <f t="shared" si="44"/>
        <v>0</v>
      </c>
      <c r="M187" s="27">
        <v>2</v>
      </c>
      <c r="N187" s="26">
        <f t="shared" si="45"/>
        <v>6483.03</v>
      </c>
      <c r="O187" s="26">
        <f t="shared" si="46"/>
        <v>12966.06</v>
      </c>
      <c r="P187" s="28">
        <f t="shared" si="47"/>
        <v>0</v>
      </c>
      <c r="Q187" s="26">
        <f t="shared" si="48"/>
        <v>6483.03</v>
      </c>
      <c r="R187" s="26">
        <f t="shared" si="49"/>
        <v>0</v>
      </c>
    </row>
    <row r="188" spans="1:18" ht="52.5" x14ac:dyDescent="0.35">
      <c r="A188" s="11">
        <v>37</v>
      </c>
      <c r="B188" s="23" t="s">
        <v>251</v>
      </c>
      <c r="C188" s="23" t="s">
        <v>44</v>
      </c>
      <c r="D188" s="24" t="s">
        <v>252</v>
      </c>
      <c r="E188" s="25">
        <v>218.93</v>
      </c>
      <c r="F188" s="26">
        <f t="shared" si="40"/>
        <v>0</v>
      </c>
      <c r="G188" s="26">
        <f t="shared" si="41"/>
        <v>5341.89</v>
      </c>
      <c r="H188" s="26">
        <f t="shared" si="42"/>
        <v>0</v>
      </c>
      <c r="I188" s="26">
        <f t="shared" si="43"/>
        <v>-5341.89</v>
      </c>
      <c r="J188" s="27">
        <v>0</v>
      </c>
      <c r="K188" s="27">
        <v>24.4</v>
      </c>
      <c r="L188" s="28">
        <f t="shared" si="44"/>
        <v>-24.4</v>
      </c>
      <c r="M188" s="27">
        <v>12</v>
      </c>
      <c r="N188" s="26">
        <f t="shared" si="45"/>
        <v>218.93</v>
      </c>
      <c r="O188" s="26">
        <f t="shared" si="46"/>
        <v>2627.16</v>
      </c>
      <c r="P188" s="28">
        <f t="shared" si="47"/>
        <v>12.4</v>
      </c>
      <c r="Q188" s="26">
        <f t="shared" si="48"/>
        <v>218.93</v>
      </c>
      <c r="R188" s="26">
        <f t="shared" si="49"/>
        <v>2714.73</v>
      </c>
    </row>
    <row r="189" spans="1:18" ht="31.5" x14ac:dyDescent="0.35">
      <c r="A189" s="11">
        <v>38</v>
      </c>
      <c r="B189" s="23" t="s">
        <v>253</v>
      </c>
      <c r="C189" s="23" t="s">
        <v>41</v>
      </c>
      <c r="D189" s="24" t="s">
        <v>254</v>
      </c>
      <c r="E189" s="25">
        <v>228.89</v>
      </c>
      <c r="F189" s="26">
        <f t="shared" si="40"/>
        <v>0</v>
      </c>
      <c r="G189" s="26">
        <f t="shared" si="41"/>
        <v>915.56</v>
      </c>
      <c r="H189" s="26">
        <f t="shared" si="42"/>
        <v>0</v>
      </c>
      <c r="I189" s="26">
        <f t="shared" si="43"/>
        <v>-915.56</v>
      </c>
      <c r="J189" s="27">
        <v>0</v>
      </c>
      <c r="K189" s="27">
        <v>4</v>
      </c>
      <c r="L189" s="28">
        <f t="shared" si="44"/>
        <v>-4</v>
      </c>
      <c r="M189" s="27">
        <v>3</v>
      </c>
      <c r="N189" s="26">
        <f t="shared" si="45"/>
        <v>228.89</v>
      </c>
      <c r="O189" s="26">
        <f t="shared" si="46"/>
        <v>686.67</v>
      </c>
      <c r="P189" s="28">
        <f t="shared" si="47"/>
        <v>1</v>
      </c>
      <c r="Q189" s="26">
        <f t="shared" si="48"/>
        <v>228.89</v>
      </c>
      <c r="R189" s="26">
        <f t="shared" si="49"/>
        <v>228.89</v>
      </c>
    </row>
    <row r="190" spans="1:18" x14ac:dyDescent="0.35">
      <c r="A190" s="3" t="s">
        <v>255</v>
      </c>
      <c r="B190" s="3" t="s">
        <v>255</v>
      </c>
      <c r="C190" s="3" t="s">
        <v>255</v>
      </c>
      <c r="D190" s="3" t="s">
        <v>255</v>
      </c>
      <c r="E190" s="3" t="s">
        <v>255</v>
      </c>
      <c r="F190" s="29"/>
      <c r="G190" s="30">
        <f>SUM(G152:G189)</f>
        <v>158011.56000000003</v>
      </c>
      <c r="H190" s="17"/>
      <c r="I190" s="17"/>
      <c r="J190" s="17"/>
      <c r="K190" s="17"/>
      <c r="L190" s="17"/>
      <c r="M190" s="17"/>
      <c r="N190" s="17"/>
      <c r="O190" s="17"/>
      <c r="P190" s="17"/>
      <c r="Q190" s="17"/>
      <c r="R190" s="17"/>
    </row>
    <row r="192" spans="1:18" x14ac:dyDescent="0.35">
      <c r="B192" s="21" t="s">
        <v>23</v>
      </c>
      <c r="C192" s="22" t="s">
        <v>24</v>
      </c>
      <c r="D192" s="22" t="s">
        <v>25</v>
      </c>
    </row>
    <row r="193" spans="1:18" x14ac:dyDescent="0.35">
      <c r="B193" s="21" t="s">
        <v>26</v>
      </c>
      <c r="C193" s="22" t="s">
        <v>27</v>
      </c>
      <c r="D193" s="22" t="s">
        <v>28</v>
      </c>
    </row>
    <row r="194" spans="1:18" x14ac:dyDescent="0.35">
      <c r="B194" s="21" t="s">
        <v>29</v>
      </c>
      <c r="C194" s="22" t="s">
        <v>24</v>
      </c>
      <c r="D194" s="22" t="s">
        <v>30</v>
      </c>
    </row>
    <row r="195" spans="1:18" x14ac:dyDescent="0.35">
      <c r="B195" s="21" t="s">
        <v>31</v>
      </c>
      <c r="C195" s="22" t="s">
        <v>27</v>
      </c>
      <c r="D195" s="22" t="s">
        <v>177</v>
      </c>
    </row>
    <row r="196" spans="1:18" x14ac:dyDescent="0.35">
      <c r="B196" s="21" t="s">
        <v>33</v>
      </c>
      <c r="C196" s="22" t="s">
        <v>24</v>
      </c>
      <c r="D196" s="22" t="s">
        <v>178</v>
      </c>
    </row>
    <row r="197" spans="1:18" x14ac:dyDescent="0.35">
      <c r="B197" s="21" t="s">
        <v>35</v>
      </c>
      <c r="C197" s="22" t="s">
        <v>24</v>
      </c>
      <c r="D197" s="22" t="s">
        <v>179</v>
      </c>
    </row>
    <row r="198" spans="1:18" x14ac:dyDescent="0.35">
      <c r="B198" s="21" t="s">
        <v>36</v>
      </c>
      <c r="C198" s="22" t="s">
        <v>27</v>
      </c>
      <c r="D198" s="22" t="s">
        <v>256</v>
      </c>
    </row>
    <row r="200" spans="1:18" ht="42" x14ac:dyDescent="0.35">
      <c r="A200" s="11">
        <v>1</v>
      </c>
      <c r="B200" s="23" t="s">
        <v>166</v>
      </c>
      <c r="C200" s="23" t="s">
        <v>65</v>
      </c>
      <c r="D200" s="24" t="s">
        <v>167</v>
      </c>
      <c r="E200" s="25">
        <v>24.21</v>
      </c>
      <c r="F200" s="26">
        <f t="shared" ref="F200:F207" si="50">ROUND(ROUND(N200,2)*ROUND(J200,3),2)</f>
        <v>3782.21</v>
      </c>
      <c r="G200" s="26">
        <f t="shared" ref="G200:G207" si="51">ROUND(ROUND(N200,2)*ROUND(K200,3),2)</f>
        <v>39651.160000000003</v>
      </c>
      <c r="H200" s="26">
        <f t="shared" ref="H200:H207" si="52">IF(EXACT(J200,0),0,100*(K200/J200))</f>
        <v>1048.3603776604257</v>
      </c>
      <c r="I200" s="26">
        <f t="shared" ref="I200:I207" si="53">ROUND((ROUND(J200,3)-ROUND(K200,3))*N200,2)</f>
        <v>-35868.949999999997</v>
      </c>
      <c r="J200" s="27">
        <v>156.22499999999999</v>
      </c>
      <c r="K200" s="27">
        <v>1637.8009999999999</v>
      </c>
      <c r="L200" s="28">
        <f t="shared" ref="L200:L207" si="54">ROUND(ROUND(J200,3)-ROUND(K200,3),3)</f>
        <v>-1481.576</v>
      </c>
      <c r="M200" s="27">
        <v>737.01400000000001</v>
      </c>
      <c r="N200" s="26">
        <f t="shared" ref="N200:N207" si="55">ROUND(E200,2)</f>
        <v>24.21</v>
      </c>
      <c r="O200" s="26">
        <f t="shared" ref="O200:O207" si="56">ROUND(ROUND(M200,3)*ROUND(N200,2),2)</f>
        <v>17843.11</v>
      </c>
      <c r="P200" s="28">
        <f t="shared" ref="P200:P207" si="57">ROUND(ROUND(K200,3)-ROUND(M200,3),2)</f>
        <v>900.79</v>
      </c>
      <c r="Q200" s="26">
        <f t="shared" ref="Q200:Q207" si="58">ROUND(E200,2)</f>
        <v>24.21</v>
      </c>
      <c r="R200" s="26">
        <f t="shared" ref="R200:R207" si="59">ROUND((ROUND(K200,3)-ROUND(M200,3))* Q200,2)</f>
        <v>21808.05</v>
      </c>
    </row>
    <row r="201" spans="1:18" ht="52.5" x14ac:dyDescent="0.35">
      <c r="A201" s="11">
        <v>2</v>
      </c>
      <c r="B201" s="23" t="s">
        <v>257</v>
      </c>
      <c r="C201" s="23" t="s">
        <v>65</v>
      </c>
      <c r="D201" s="24" t="s">
        <v>258</v>
      </c>
      <c r="E201" s="25">
        <v>28.71</v>
      </c>
      <c r="F201" s="26">
        <f t="shared" si="50"/>
        <v>110720.49</v>
      </c>
      <c r="G201" s="26">
        <f t="shared" si="51"/>
        <v>50690.09</v>
      </c>
      <c r="H201" s="26">
        <f t="shared" si="52"/>
        <v>45.782031591751412</v>
      </c>
      <c r="I201" s="26">
        <f t="shared" si="53"/>
        <v>60030.400000000001</v>
      </c>
      <c r="J201" s="27">
        <v>3856.5129999999999</v>
      </c>
      <c r="K201" s="27">
        <v>1765.59</v>
      </c>
      <c r="L201" s="28">
        <f t="shared" si="54"/>
        <v>2090.9229999999998</v>
      </c>
      <c r="M201" s="27">
        <v>1140.0899999999999</v>
      </c>
      <c r="N201" s="26">
        <f t="shared" si="55"/>
        <v>28.71</v>
      </c>
      <c r="O201" s="26">
        <f t="shared" si="56"/>
        <v>32731.98</v>
      </c>
      <c r="P201" s="28">
        <f t="shared" si="57"/>
        <v>625.5</v>
      </c>
      <c r="Q201" s="26">
        <f t="shared" si="58"/>
        <v>28.71</v>
      </c>
      <c r="R201" s="26">
        <f t="shared" si="59"/>
        <v>17958.11</v>
      </c>
    </row>
    <row r="202" spans="1:18" ht="52.5" x14ac:dyDescent="0.35">
      <c r="A202" s="11">
        <v>3</v>
      </c>
      <c r="B202" s="23" t="s">
        <v>259</v>
      </c>
      <c r="C202" s="23" t="s">
        <v>65</v>
      </c>
      <c r="D202" s="24" t="s">
        <v>260</v>
      </c>
      <c r="E202" s="25">
        <v>20.260000000000002</v>
      </c>
      <c r="F202" s="26">
        <f t="shared" si="50"/>
        <v>985412.16</v>
      </c>
      <c r="G202" s="26">
        <f t="shared" si="51"/>
        <v>0</v>
      </c>
      <c r="H202" s="26">
        <f t="shared" si="52"/>
        <v>0</v>
      </c>
      <c r="I202" s="26">
        <f t="shared" si="53"/>
        <v>985412.16</v>
      </c>
      <c r="J202" s="27">
        <v>48638.31</v>
      </c>
      <c r="K202" s="27">
        <v>0</v>
      </c>
      <c r="L202" s="28">
        <f t="shared" si="54"/>
        <v>48638.31</v>
      </c>
      <c r="M202" s="27">
        <v>0</v>
      </c>
      <c r="N202" s="26">
        <f t="shared" si="55"/>
        <v>20.260000000000002</v>
      </c>
      <c r="O202" s="26">
        <f t="shared" si="56"/>
        <v>0</v>
      </c>
      <c r="P202" s="28">
        <f t="shared" si="57"/>
        <v>0</v>
      </c>
      <c r="Q202" s="26">
        <f t="shared" si="58"/>
        <v>20.260000000000002</v>
      </c>
      <c r="R202" s="26">
        <f t="shared" si="59"/>
        <v>0</v>
      </c>
    </row>
    <row r="203" spans="1:18" ht="52.5" x14ac:dyDescent="0.35">
      <c r="A203" s="11">
        <v>4</v>
      </c>
      <c r="B203" s="23" t="s">
        <v>261</v>
      </c>
      <c r="C203" s="23" t="s">
        <v>65</v>
      </c>
      <c r="D203" s="24" t="s">
        <v>262</v>
      </c>
      <c r="E203" s="25">
        <v>2.15</v>
      </c>
      <c r="F203" s="26">
        <f t="shared" si="50"/>
        <v>8975.9500000000007</v>
      </c>
      <c r="G203" s="26">
        <f t="shared" si="51"/>
        <v>5182.1499999999996</v>
      </c>
      <c r="H203" s="26">
        <f t="shared" si="52"/>
        <v>57.733686335275038</v>
      </c>
      <c r="I203" s="26">
        <f t="shared" si="53"/>
        <v>3793.8</v>
      </c>
      <c r="J203" s="27">
        <v>4174.8590000000004</v>
      </c>
      <c r="K203" s="27">
        <v>2410.3000000000002</v>
      </c>
      <c r="L203" s="28">
        <f t="shared" si="54"/>
        <v>1764.559</v>
      </c>
      <c r="M203" s="27">
        <v>1943.9</v>
      </c>
      <c r="N203" s="26">
        <f t="shared" si="55"/>
        <v>2.15</v>
      </c>
      <c r="O203" s="26">
        <f t="shared" si="56"/>
        <v>4179.3900000000003</v>
      </c>
      <c r="P203" s="28">
        <f t="shared" si="57"/>
        <v>466.4</v>
      </c>
      <c r="Q203" s="26">
        <f t="shared" si="58"/>
        <v>2.15</v>
      </c>
      <c r="R203" s="26">
        <f t="shared" si="59"/>
        <v>1002.76</v>
      </c>
    </row>
    <row r="204" spans="1:18" ht="52.5" x14ac:dyDescent="0.35">
      <c r="A204" s="11">
        <v>5</v>
      </c>
      <c r="B204" s="23" t="s">
        <v>263</v>
      </c>
      <c r="C204" s="23" t="s">
        <v>65</v>
      </c>
      <c r="D204" s="24" t="s">
        <v>264</v>
      </c>
      <c r="E204" s="25">
        <v>72.819999999999993</v>
      </c>
      <c r="F204" s="26">
        <f t="shared" si="50"/>
        <v>322508.86</v>
      </c>
      <c r="G204" s="26">
        <f t="shared" si="51"/>
        <v>0</v>
      </c>
      <c r="H204" s="26">
        <f t="shared" si="52"/>
        <v>0</v>
      </c>
      <c r="I204" s="26">
        <f t="shared" si="53"/>
        <v>322508.86</v>
      </c>
      <c r="J204" s="27">
        <v>4428.8500000000004</v>
      </c>
      <c r="K204" s="27">
        <v>0</v>
      </c>
      <c r="L204" s="28">
        <f t="shared" si="54"/>
        <v>4428.8500000000004</v>
      </c>
      <c r="M204" s="27">
        <v>0</v>
      </c>
      <c r="N204" s="26">
        <f t="shared" si="55"/>
        <v>72.819999999999993</v>
      </c>
      <c r="O204" s="26">
        <f t="shared" si="56"/>
        <v>0</v>
      </c>
      <c r="P204" s="28">
        <f t="shared" si="57"/>
        <v>0</v>
      </c>
      <c r="Q204" s="26">
        <f t="shared" si="58"/>
        <v>72.819999999999993</v>
      </c>
      <c r="R204" s="26">
        <f t="shared" si="59"/>
        <v>0</v>
      </c>
    </row>
    <row r="205" spans="1:18" ht="73.5" x14ac:dyDescent="0.35">
      <c r="A205" s="11">
        <v>6</v>
      </c>
      <c r="B205" s="23" t="s">
        <v>265</v>
      </c>
      <c r="C205" s="23" t="s">
        <v>65</v>
      </c>
      <c r="D205" s="24" t="s">
        <v>266</v>
      </c>
      <c r="E205" s="25">
        <v>19.52</v>
      </c>
      <c r="F205" s="26">
        <f t="shared" si="50"/>
        <v>10990.54</v>
      </c>
      <c r="G205" s="26">
        <f t="shared" si="51"/>
        <v>12311.65</v>
      </c>
      <c r="H205" s="26">
        <f t="shared" si="52"/>
        <v>112.02046035805628</v>
      </c>
      <c r="I205" s="26">
        <f t="shared" si="53"/>
        <v>-1321.11</v>
      </c>
      <c r="J205" s="27">
        <v>563.04</v>
      </c>
      <c r="K205" s="27">
        <v>630.72</v>
      </c>
      <c r="L205" s="28">
        <f t="shared" si="54"/>
        <v>-67.680000000000007</v>
      </c>
      <c r="M205" s="27">
        <v>630.72</v>
      </c>
      <c r="N205" s="26">
        <f t="shared" si="55"/>
        <v>19.52</v>
      </c>
      <c r="O205" s="26">
        <f t="shared" si="56"/>
        <v>12311.65</v>
      </c>
      <c r="P205" s="28">
        <f t="shared" si="57"/>
        <v>0</v>
      </c>
      <c r="Q205" s="26">
        <f t="shared" si="58"/>
        <v>19.52</v>
      </c>
      <c r="R205" s="26">
        <f t="shared" si="59"/>
        <v>0</v>
      </c>
    </row>
    <row r="206" spans="1:18" ht="52.5" x14ac:dyDescent="0.35">
      <c r="A206" s="11">
        <v>7</v>
      </c>
      <c r="B206" s="23" t="s">
        <v>267</v>
      </c>
      <c r="C206" s="23" t="s">
        <v>65</v>
      </c>
      <c r="D206" s="24" t="s">
        <v>268</v>
      </c>
      <c r="E206" s="25">
        <v>5.83</v>
      </c>
      <c r="F206" s="26">
        <f t="shared" si="50"/>
        <v>0</v>
      </c>
      <c r="G206" s="26">
        <f t="shared" si="51"/>
        <v>4182.7299999999996</v>
      </c>
      <c r="H206" s="26">
        <f t="shared" si="52"/>
        <v>0</v>
      </c>
      <c r="I206" s="26">
        <f t="shared" si="53"/>
        <v>-4182.7299999999996</v>
      </c>
      <c r="J206" s="27">
        <v>0</v>
      </c>
      <c r="K206" s="27">
        <v>717.45</v>
      </c>
      <c r="L206" s="28">
        <f t="shared" si="54"/>
        <v>-717.45</v>
      </c>
      <c r="M206" s="27">
        <v>464.25</v>
      </c>
      <c r="N206" s="26">
        <f t="shared" si="55"/>
        <v>5.83</v>
      </c>
      <c r="O206" s="26">
        <f t="shared" si="56"/>
        <v>2706.58</v>
      </c>
      <c r="P206" s="28">
        <f t="shared" si="57"/>
        <v>253.2</v>
      </c>
      <c r="Q206" s="26">
        <f t="shared" si="58"/>
        <v>5.83</v>
      </c>
      <c r="R206" s="26">
        <f t="shared" si="59"/>
        <v>1476.16</v>
      </c>
    </row>
    <row r="207" spans="1:18" ht="31.5" x14ac:dyDescent="0.35">
      <c r="A207" s="11">
        <v>8</v>
      </c>
      <c r="B207" s="23" t="s">
        <v>269</v>
      </c>
      <c r="C207" s="23" t="s">
        <v>65</v>
      </c>
      <c r="D207" s="24" t="s">
        <v>270</v>
      </c>
      <c r="E207" s="25">
        <v>152.22</v>
      </c>
      <c r="F207" s="26">
        <f t="shared" si="50"/>
        <v>0</v>
      </c>
      <c r="G207" s="26">
        <f t="shared" si="51"/>
        <v>210572.47</v>
      </c>
      <c r="H207" s="26">
        <f t="shared" si="52"/>
        <v>0</v>
      </c>
      <c r="I207" s="26">
        <f t="shared" si="53"/>
        <v>-210572.47</v>
      </c>
      <c r="J207" s="27">
        <v>0</v>
      </c>
      <c r="K207" s="27">
        <v>1383.3430000000001</v>
      </c>
      <c r="L207" s="28">
        <f t="shared" si="54"/>
        <v>-1383.3430000000001</v>
      </c>
      <c r="M207" s="27">
        <v>1076.33</v>
      </c>
      <c r="N207" s="26">
        <f t="shared" si="55"/>
        <v>152.22</v>
      </c>
      <c r="O207" s="26">
        <f t="shared" si="56"/>
        <v>163838.95000000001</v>
      </c>
      <c r="P207" s="28">
        <f t="shared" si="57"/>
        <v>307.01</v>
      </c>
      <c r="Q207" s="26">
        <f t="shared" si="58"/>
        <v>152.22</v>
      </c>
      <c r="R207" s="26">
        <f t="shared" si="59"/>
        <v>46733.52</v>
      </c>
    </row>
    <row r="208" spans="1:18" x14ac:dyDescent="0.35">
      <c r="A208" s="3" t="s">
        <v>271</v>
      </c>
      <c r="B208" s="3" t="s">
        <v>271</v>
      </c>
      <c r="C208" s="3" t="s">
        <v>271</v>
      </c>
      <c r="D208" s="3" t="s">
        <v>271</v>
      </c>
      <c r="E208" s="3" t="s">
        <v>271</v>
      </c>
      <c r="F208" s="29"/>
      <c r="G208" s="30">
        <f>SUM(G200:G207)</f>
        <v>322590.25</v>
      </c>
      <c r="H208" s="17"/>
      <c r="I208" s="17"/>
      <c r="J208" s="17"/>
      <c r="K208" s="17"/>
      <c r="L208" s="17"/>
      <c r="M208" s="17"/>
      <c r="N208" s="17"/>
      <c r="O208" s="17"/>
      <c r="P208" s="17"/>
      <c r="Q208" s="17"/>
      <c r="R208" s="17"/>
    </row>
    <row r="210" spans="1:18" x14ac:dyDescent="0.35">
      <c r="B210" s="21" t="s">
        <v>23</v>
      </c>
      <c r="C210" s="22" t="s">
        <v>24</v>
      </c>
      <c r="D210" s="22" t="s">
        <v>25</v>
      </c>
    </row>
    <row r="211" spans="1:18" x14ac:dyDescent="0.35">
      <c r="B211" s="21" t="s">
        <v>26</v>
      </c>
      <c r="C211" s="22" t="s">
        <v>27</v>
      </c>
      <c r="D211" s="22" t="s">
        <v>28</v>
      </c>
    </row>
    <row r="212" spans="1:18" x14ac:dyDescent="0.35">
      <c r="B212" s="21" t="s">
        <v>29</v>
      </c>
      <c r="C212" s="22" t="s">
        <v>24</v>
      </c>
      <c r="D212" s="22" t="s">
        <v>30</v>
      </c>
    </row>
    <row r="213" spans="1:18" x14ac:dyDescent="0.35">
      <c r="B213" s="21" t="s">
        <v>31</v>
      </c>
      <c r="C213" s="22" t="s">
        <v>27</v>
      </c>
      <c r="D213" s="22" t="s">
        <v>177</v>
      </c>
    </row>
    <row r="214" spans="1:18" x14ac:dyDescent="0.35">
      <c r="B214" s="21" t="s">
        <v>33</v>
      </c>
      <c r="C214" s="22" t="s">
        <v>24</v>
      </c>
      <c r="D214" s="22" t="s">
        <v>178</v>
      </c>
    </row>
    <row r="215" spans="1:18" x14ac:dyDescent="0.35">
      <c r="B215" s="21" t="s">
        <v>35</v>
      </c>
      <c r="C215" s="22" t="s">
        <v>24</v>
      </c>
      <c r="D215" s="22" t="s">
        <v>179</v>
      </c>
    </row>
    <row r="216" spans="1:18" x14ac:dyDescent="0.35">
      <c r="B216" s="21" t="s">
        <v>36</v>
      </c>
      <c r="C216" s="22" t="s">
        <v>105</v>
      </c>
      <c r="D216" s="22" t="s">
        <v>272</v>
      </c>
    </row>
    <row r="218" spans="1:18" ht="63" x14ac:dyDescent="0.35">
      <c r="A218" s="11">
        <v>1</v>
      </c>
      <c r="B218" s="23" t="s">
        <v>273</v>
      </c>
      <c r="C218" s="23" t="s">
        <v>65</v>
      </c>
      <c r="D218" s="24" t="s">
        <v>274</v>
      </c>
      <c r="E218" s="25">
        <v>503.55</v>
      </c>
      <c r="F218" s="26">
        <f t="shared" ref="F218:F240" si="60">ROUND(ROUND(N218,2)*ROUND(J218,3),2)</f>
        <v>7754468.5800000001</v>
      </c>
      <c r="G218" s="26">
        <f t="shared" ref="G218:G240" si="61">ROUND(ROUND(N218,2)*ROUND(K218,3),2)</f>
        <v>8732617.9800000004</v>
      </c>
      <c r="H218" s="26">
        <f t="shared" ref="H218:H240" si="62">IF(EXACT(J218,0),0,100*(K218/J218))</f>
        <v>112.61400945479103</v>
      </c>
      <c r="I218" s="26">
        <f t="shared" ref="I218:I240" si="63">ROUND((ROUND(J218,3)-ROUND(K218,3))*N218,2)</f>
        <v>-978149.4</v>
      </c>
      <c r="J218" s="27">
        <v>15399.6</v>
      </c>
      <c r="K218" s="27">
        <v>17342.107</v>
      </c>
      <c r="L218" s="28">
        <f t="shared" ref="L218:L240" si="64">ROUND(ROUND(J218,3)-ROUND(K218,3),3)</f>
        <v>-1942.5070000000001</v>
      </c>
      <c r="M218" s="27">
        <v>15638.817999999999</v>
      </c>
      <c r="N218" s="26">
        <f t="shared" ref="N218:N240" si="65">ROUND(E218,2)</f>
        <v>503.55</v>
      </c>
      <c r="O218" s="26">
        <f t="shared" ref="O218:O240" si="66">ROUND(ROUND(M218,3)*ROUND(N218,2),2)</f>
        <v>7874926.7999999998</v>
      </c>
      <c r="P218" s="28">
        <f t="shared" ref="P218:P240" si="67">ROUND(ROUND(K218,3)-ROUND(M218,3),2)</f>
        <v>1703.29</v>
      </c>
      <c r="Q218" s="26">
        <f t="shared" ref="Q218:Q240" si="68">ROUND(E218,2)</f>
        <v>503.55</v>
      </c>
      <c r="R218" s="26">
        <f t="shared" ref="R218:R240" si="69">ROUND((ROUND(K218,3)-ROUND(M218,3))* Q218,2)</f>
        <v>857691.18</v>
      </c>
    </row>
    <row r="219" spans="1:18" ht="73.5" x14ac:dyDescent="0.35">
      <c r="A219" s="11">
        <v>2</v>
      </c>
      <c r="B219" s="23" t="s">
        <v>275</v>
      </c>
      <c r="C219" s="23" t="s">
        <v>65</v>
      </c>
      <c r="D219" s="24" t="s">
        <v>276</v>
      </c>
      <c r="E219" s="25">
        <v>296.86</v>
      </c>
      <c r="F219" s="26">
        <f t="shared" si="60"/>
        <v>67242.350000000006</v>
      </c>
      <c r="G219" s="26">
        <f t="shared" si="61"/>
        <v>0</v>
      </c>
      <c r="H219" s="26">
        <f t="shared" si="62"/>
        <v>0</v>
      </c>
      <c r="I219" s="26">
        <f t="shared" si="63"/>
        <v>67242.350000000006</v>
      </c>
      <c r="J219" s="27">
        <v>226.512</v>
      </c>
      <c r="K219" s="27">
        <v>0</v>
      </c>
      <c r="L219" s="28">
        <f t="shared" si="64"/>
        <v>226.512</v>
      </c>
      <c r="M219" s="27">
        <v>0</v>
      </c>
      <c r="N219" s="26">
        <f t="shared" si="65"/>
        <v>296.86</v>
      </c>
      <c r="O219" s="26">
        <f t="shared" si="66"/>
        <v>0</v>
      </c>
      <c r="P219" s="28">
        <f t="shared" si="67"/>
        <v>0</v>
      </c>
      <c r="Q219" s="26">
        <f t="shared" si="68"/>
        <v>296.86</v>
      </c>
      <c r="R219" s="26">
        <f t="shared" si="69"/>
        <v>0</v>
      </c>
    </row>
    <row r="220" spans="1:18" ht="73.5" x14ac:dyDescent="0.35">
      <c r="A220" s="11">
        <v>3</v>
      </c>
      <c r="B220" s="23" t="s">
        <v>277</v>
      </c>
      <c r="C220" s="23" t="s">
        <v>65</v>
      </c>
      <c r="D220" s="24" t="s">
        <v>278</v>
      </c>
      <c r="E220" s="25">
        <v>263.23</v>
      </c>
      <c r="F220" s="26">
        <f t="shared" si="60"/>
        <v>461836.51</v>
      </c>
      <c r="G220" s="26">
        <f t="shared" si="61"/>
        <v>597692.67000000004</v>
      </c>
      <c r="H220" s="26">
        <f t="shared" si="62"/>
        <v>129.41650546196121</v>
      </c>
      <c r="I220" s="26">
        <f t="shared" si="63"/>
        <v>-135856.16</v>
      </c>
      <c r="J220" s="27">
        <v>1754.498</v>
      </c>
      <c r="K220" s="27">
        <v>2270.61</v>
      </c>
      <c r="L220" s="28">
        <f t="shared" si="64"/>
        <v>-516.11199999999997</v>
      </c>
      <c r="M220" s="27">
        <v>2270.61</v>
      </c>
      <c r="N220" s="26">
        <f t="shared" si="65"/>
        <v>263.23</v>
      </c>
      <c r="O220" s="26">
        <f t="shared" si="66"/>
        <v>597692.67000000004</v>
      </c>
      <c r="P220" s="28">
        <f t="shared" si="67"/>
        <v>0</v>
      </c>
      <c r="Q220" s="26">
        <f t="shared" si="68"/>
        <v>263.23</v>
      </c>
      <c r="R220" s="26">
        <f t="shared" si="69"/>
        <v>0</v>
      </c>
    </row>
    <row r="221" spans="1:18" ht="42" x14ac:dyDescent="0.35">
      <c r="A221" s="11">
        <v>4</v>
      </c>
      <c r="B221" s="23" t="s">
        <v>279</v>
      </c>
      <c r="C221" s="23" t="s">
        <v>44</v>
      </c>
      <c r="D221" s="24" t="s">
        <v>280</v>
      </c>
      <c r="E221" s="25">
        <v>186.14</v>
      </c>
      <c r="F221" s="26">
        <f t="shared" si="60"/>
        <v>52511.96</v>
      </c>
      <c r="G221" s="26">
        <f t="shared" si="61"/>
        <v>35113.449999999997</v>
      </c>
      <c r="H221" s="26">
        <f t="shared" si="62"/>
        <v>66.867533940661446</v>
      </c>
      <c r="I221" s="26">
        <f t="shared" si="63"/>
        <v>17398.509999999998</v>
      </c>
      <c r="J221" s="27">
        <v>282.11</v>
      </c>
      <c r="K221" s="27">
        <v>188.64</v>
      </c>
      <c r="L221" s="28">
        <f t="shared" si="64"/>
        <v>93.47</v>
      </c>
      <c r="M221" s="27">
        <v>188.64</v>
      </c>
      <c r="N221" s="26">
        <f t="shared" si="65"/>
        <v>186.14</v>
      </c>
      <c r="O221" s="26">
        <f t="shared" si="66"/>
        <v>35113.449999999997</v>
      </c>
      <c r="P221" s="28">
        <f t="shared" si="67"/>
        <v>0</v>
      </c>
      <c r="Q221" s="26">
        <f t="shared" si="68"/>
        <v>186.14</v>
      </c>
      <c r="R221" s="26">
        <f t="shared" si="69"/>
        <v>0</v>
      </c>
    </row>
    <row r="222" spans="1:18" ht="42" x14ac:dyDescent="0.35">
      <c r="A222" s="11">
        <v>5</v>
      </c>
      <c r="B222" s="23" t="s">
        <v>281</v>
      </c>
      <c r="C222" s="23" t="s">
        <v>92</v>
      </c>
      <c r="D222" s="24" t="s">
        <v>282</v>
      </c>
      <c r="E222" s="25">
        <v>9.7100000000000009</v>
      </c>
      <c r="F222" s="26">
        <f t="shared" si="60"/>
        <v>82776.399999999994</v>
      </c>
      <c r="G222" s="26">
        <f t="shared" si="61"/>
        <v>0</v>
      </c>
      <c r="H222" s="26">
        <f t="shared" si="62"/>
        <v>0</v>
      </c>
      <c r="I222" s="26">
        <f t="shared" si="63"/>
        <v>82776.399999999994</v>
      </c>
      <c r="J222" s="27">
        <v>8524.8610000000008</v>
      </c>
      <c r="K222" s="27">
        <v>0</v>
      </c>
      <c r="L222" s="28">
        <f t="shared" si="64"/>
        <v>8524.8610000000008</v>
      </c>
      <c r="M222" s="27">
        <v>0</v>
      </c>
      <c r="N222" s="26">
        <f t="shared" si="65"/>
        <v>9.7100000000000009</v>
      </c>
      <c r="O222" s="26">
        <f t="shared" si="66"/>
        <v>0</v>
      </c>
      <c r="P222" s="28">
        <f t="shared" si="67"/>
        <v>0</v>
      </c>
      <c r="Q222" s="26">
        <f t="shared" si="68"/>
        <v>9.7100000000000009</v>
      </c>
      <c r="R222" s="26">
        <f t="shared" si="69"/>
        <v>0</v>
      </c>
    </row>
    <row r="223" spans="1:18" ht="21" x14ac:dyDescent="0.35">
      <c r="A223" s="11">
        <v>6</v>
      </c>
      <c r="B223" s="23" t="s">
        <v>283</v>
      </c>
      <c r="C223" s="23" t="s">
        <v>65</v>
      </c>
      <c r="D223" s="24" t="s">
        <v>284</v>
      </c>
      <c r="E223" s="25">
        <v>118.01</v>
      </c>
      <c r="F223" s="26">
        <f t="shared" si="60"/>
        <v>938.89</v>
      </c>
      <c r="G223" s="26">
        <f t="shared" si="61"/>
        <v>36420.25</v>
      </c>
      <c r="H223" s="26">
        <f t="shared" si="62"/>
        <v>3879.0849673202615</v>
      </c>
      <c r="I223" s="26">
        <f t="shared" si="63"/>
        <v>-35481.360000000001</v>
      </c>
      <c r="J223" s="27">
        <v>7.9560000000000004</v>
      </c>
      <c r="K223" s="27">
        <v>308.62</v>
      </c>
      <c r="L223" s="28">
        <f t="shared" si="64"/>
        <v>-300.66399999999999</v>
      </c>
      <c r="M223" s="27">
        <v>308.62</v>
      </c>
      <c r="N223" s="26">
        <f t="shared" si="65"/>
        <v>118.01</v>
      </c>
      <c r="O223" s="26">
        <f t="shared" si="66"/>
        <v>36420.25</v>
      </c>
      <c r="P223" s="28">
        <f t="shared" si="67"/>
        <v>0</v>
      </c>
      <c r="Q223" s="26">
        <f t="shared" si="68"/>
        <v>118.01</v>
      </c>
      <c r="R223" s="26">
        <f t="shared" si="69"/>
        <v>0</v>
      </c>
    </row>
    <row r="224" spans="1:18" x14ac:dyDescent="0.35">
      <c r="A224" s="11">
        <v>7</v>
      </c>
      <c r="B224" s="23" t="s">
        <v>109</v>
      </c>
      <c r="C224" s="23" t="s">
        <v>92</v>
      </c>
      <c r="D224" s="24" t="s">
        <v>110</v>
      </c>
      <c r="E224" s="25">
        <v>24.39</v>
      </c>
      <c r="F224" s="26">
        <f t="shared" si="60"/>
        <v>913.16</v>
      </c>
      <c r="G224" s="26">
        <f t="shared" si="61"/>
        <v>39525.21</v>
      </c>
      <c r="H224" s="26">
        <f t="shared" si="62"/>
        <v>4328.3920940170947</v>
      </c>
      <c r="I224" s="26">
        <f t="shared" si="63"/>
        <v>-38612.050000000003</v>
      </c>
      <c r="J224" s="27">
        <v>37.44</v>
      </c>
      <c r="K224" s="27">
        <v>1620.55</v>
      </c>
      <c r="L224" s="28">
        <f t="shared" si="64"/>
        <v>-1583.11</v>
      </c>
      <c r="M224" s="27">
        <v>1536.55</v>
      </c>
      <c r="N224" s="26">
        <f t="shared" si="65"/>
        <v>24.39</v>
      </c>
      <c r="O224" s="26">
        <f t="shared" si="66"/>
        <v>37476.449999999997</v>
      </c>
      <c r="P224" s="28">
        <f t="shared" si="67"/>
        <v>84</v>
      </c>
      <c r="Q224" s="26">
        <f t="shared" si="68"/>
        <v>24.39</v>
      </c>
      <c r="R224" s="26">
        <f t="shared" si="69"/>
        <v>2048.7600000000002</v>
      </c>
    </row>
    <row r="225" spans="1:18" ht="42" x14ac:dyDescent="0.35">
      <c r="A225" s="11">
        <v>8</v>
      </c>
      <c r="B225" s="23" t="s">
        <v>113</v>
      </c>
      <c r="C225" s="23" t="s">
        <v>65</v>
      </c>
      <c r="D225" s="24" t="s">
        <v>114</v>
      </c>
      <c r="E225" s="25">
        <v>38.92</v>
      </c>
      <c r="F225" s="26">
        <f t="shared" si="60"/>
        <v>19912.599999999999</v>
      </c>
      <c r="G225" s="26">
        <f t="shared" si="61"/>
        <v>34039.43</v>
      </c>
      <c r="H225" s="26">
        <f t="shared" si="62"/>
        <v>170.9441802556149</v>
      </c>
      <c r="I225" s="26">
        <f t="shared" si="63"/>
        <v>-14126.83</v>
      </c>
      <c r="J225" s="27">
        <v>511.62900000000002</v>
      </c>
      <c r="K225" s="27">
        <v>874.6</v>
      </c>
      <c r="L225" s="28">
        <f t="shared" si="64"/>
        <v>-362.971</v>
      </c>
      <c r="M225" s="27">
        <v>659.75</v>
      </c>
      <c r="N225" s="26">
        <f t="shared" si="65"/>
        <v>38.92</v>
      </c>
      <c r="O225" s="26">
        <f t="shared" si="66"/>
        <v>25677.47</v>
      </c>
      <c r="P225" s="28">
        <f t="shared" si="67"/>
        <v>214.85</v>
      </c>
      <c r="Q225" s="26">
        <f t="shared" si="68"/>
        <v>38.92</v>
      </c>
      <c r="R225" s="26">
        <f t="shared" si="69"/>
        <v>8361.9599999999991</v>
      </c>
    </row>
    <row r="226" spans="1:18" ht="31.5" x14ac:dyDescent="0.35">
      <c r="A226" s="11">
        <v>9</v>
      </c>
      <c r="B226" s="23" t="s">
        <v>285</v>
      </c>
      <c r="C226" s="23" t="s">
        <v>65</v>
      </c>
      <c r="D226" s="24" t="s">
        <v>286</v>
      </c>
      <c r="E226" s="25">
        <v>1728.46</v>
      </c>
      <c r="F226" s="26">
        <f t="shared" si="60"/>
        <v>12202.93</v>
      </c>
      <c r="G226" s="26">
        <f t="shared" si="61"/>
        <v>3047.27</v>
      </c>
      <c r="H226" s="26">
        <f t="shared" si="62"/>
        <v>24.971671388101981</v>
      </c>
      <c r="I226" s="26">
        <f t="shared" si="63"/>
        <v>9155.65</v>
      </c>
      <c r="J226" s="27">
        <v>7.06</v>
      </c>
      <c r="K226" s="27">
        <v>1.7629999999999999</v>
      </c>
      <c r="L226" s="28">
        <f t="shared" si="64"/>
        <v>5.2969999999999997</v>
      </c>
      <c r="M226" s="27">
        <v>0</v>
      </c>
      <c r="N226" s="26">
        <f t="shared" si="65"/>
        <v>1728.46</v>
      </c>
      <c r="O226" s="26">
        <f t="shared" si="66"/>
        <v>0</v>
      </c>
      <c r="P226" s="28">
        <f t="shared" si="67"/>
        <v>1.76</v>
      </c>
      <c r="Q226" s="26">
        <f t="shared" si="68"/>
        <v>1728.46</v>
      </c>
      <c r="R226" s="26">
        <f t="shared" si="69"/>
        <v>3047.27</v>
      </c>
    </row>
    <row r="227" spans="1:18" ht="31.5" x14ac:dyDescent="0.35">
      <c r="A227" s="11">
        <v>10</v>
      </c>
      <c r="B227" s="23" t="s">
        <v>287</v>
      </c>
      <c r="C227" s="23" t="s">
        <v>92</v>
      </c>
      <c r="D227" s="24" t="s">
        <v>288</v>
      </c>
      <c r="E227" s="25">
        <v>13.07</v>
      </c>
      <c r="F227" s="26">
        <f t="shared" si="60"/>
        <v>11805.82</v>
      </c>
      <c r="G227" s="26">
        <f t="shared" si="61"/>
        <v>0</v>
      </c>
      <c r="H227" s="26">
        <f t="shared" si="62"/>
        <v>0</v>
      </c>
      <c r="I227" s="26">
        <f t="shared" si="63"/>
        <v>11805.82</v>
      </c>
      <c r="J227" s="27">
        <v>903.27599999999995</v>
      </c>
      <c r="K227" s="27">
        <v>0</v>
      </c>
      <c r="L227" s="28">
        <f t="shared" si="64"/>
        <v>903.27599999999995</v>
      </c>
      <c r="M227" s="27">
        <v>0</v>
      </c>
      <c r="N227" s="26">
        <f t="shared" si="65"/>
        <v>13.07</v>
      </c>
      <c r="O227" s="26">
        <f t="shared" si="66"/>
        <v>0</v>
      </c>
      <c r="P227" s="28">
        <f t="shared" si="67"/>
        <v>0</v>
      </c>
      <c r="Q227" s="26">
        <f t="shared" si="68"/>
        <v>13.07</v>
      </c>
      <c r="R227" s="26">
        <f t="shared" si="69"/>
        <v>0</v>
      </c>
    </row>
    <row r="228" spans="1:18" ht="73.5" x14ac:dyDescent="0.35">
      <c r="A228" s="11">
        <v>11</v>
      </c>
      <c r="B228" s="23" t="s">
        <v>289</v>
      </c>
      <c r="C228" s="23" t="s">
        <v>44</v>
      </c>
      <c r="D228" s="24" t="s">
        <v>290</v>
      </c>
      <c r="E228" s="25">
        <v>76.11</v>
      </c>
      <c r="F228" s="26">
        <f t="shared" si="60"/>
        <v>161353.20000000001</v>
      </c>
      <c r="G228" s="26">
        <f t="shared" si="61"/>
        <v>0</v>
      </c>
      <c r="H228" s="26">
        <f t="shared" si="62"/>
        <v>0</v>
      </c>
      <c r="I228" s="26">
        <f t="shared" si="63"/>
        <v>161353.20000000001</v>
      </c>
      <c r="J228" s="27">
        <v>2120</v>
      </c>
      <c r="K228" s="27">
        <v>0</v>
      </c>
      <c r="L228" s="28">
        <f t="shared" si="64"/>
        <v>2120</v>
      </c>
      <c r="M228" s="27">
        <v>0</v>
      </c>
      <c r="N228" s="26">
        <f t="shared" si="65"/>
        <v>76.11</v>
      </c>
      <c r="O228" s="26">
        <f t="shared" si="66"/>
        <v>0</v>
      </c>
      <c r="P228" s="28">
        <f t="shared" si="67"/>
        <v>0</v>
      </c>
      <c r="Q228" s="26">
        <f t="shared" si="68"/>
        <v>76.11</v>
      </c>
      <c r="R228" s="26">
        <f t="shared" si="69"/>
        <v>0</v>
      </c>
    </row>
    <row r="229" spans="1:18" ht="31.5" x14ac:dyDescent="0.35">
      <c r="A229" s="11">
        <v>12</v>
      </c>
      <c r="B229" s="23" t="s">
        <v>291</v>
      </c>
      <c r="C229" s="23" t="s">
        <v>44</v>
      </c>
      <c r="D229" s="24" t="s">
        <v>292</v>
      </c>
      <c r="E229" s="25">
        <v>36</v>
      </c>
      <c r="F229" s="26">
        <f t="shared" si="60"/>
        <v>1220.4000000000001</v>
      </c>
      <c r="G229" s="26">
        <f t="shared" si="61"/>
        <v>0</v>
      </c>
      <c r="H229" s="26">
        <f t="shared" si="62"/>
        <v>0</v>
      </c>
      <c r="I229" s="26">
        <f t="shared" si="63"/>
        <v>1220.4000000000001</v>
      </c>
      <c r="J229" s="27">
        <v>33.9</v>
      </c>
      <c r="K229" s="27">
        <v>0</v>
      </c>
      <c r="L229" s="28">
        <f t="shared" si="64"/>
        <v>33.9</v>
      </c>
      <c r="M229" s="27">
        <v>0</v>
      </c>
      <c r="N229" s="26">
        <f t="shared" si="65"/>
        <v>36</v>
      </c>
      <c r="O229" s="26">
        <f t="shared" si="66"/>
        <v>0</v>
      </c>
      <c r="P229" s="28">
        <f t="shared" si="67"/>
        <v>0</v>
      </c>
      <c r="Q229" s="26">
        <f t="shared" si="68"/>
        <v>36</v>
      </c>
      <c r="R229" s="26">
        <f t="shared" si="69"/>
        <v>0</v>
      </c>
    </row>
    <row r="230" spans="1:18" ht="21" x14ac:dyDescent="0.35">
      <c r="A230" s="11">
        <v>13</v>
      </c>
      <c r="B230" s="23" t="s">
        <v>293</v>
      </c>
      <c r="C230" s="23" t="s">
        <v>127</v>
      </c>
      <c r="D230" s="24" t="s">
        <v>294</v>
      </c>
      <c r="E230" s="25">
        <v>0.97</v>
      </c>
      <c r="F230" s="26">
        <f t="shared" si="60"/>
        <v>1763350.36</v>
      </c>
      <c r="G230" s="26">
        <f t="shared" si="61"/>
        <v>2982794.68</v>
      </c>
      <c r="H230" s="26">
        <f t="shared" si="62"/>
        <v>169.15496456856172</v>
      </c>
      <c r="I230" s="26">
        <f t="shared" si="63"/>
        <v>-1219444.32</v>
      </c>
      <c r="J230" s="27">
        <v>1817886.97</v>
      </c>
      <c r="K230" s="27">
        <v>3075046.06</v>
      </c>
      <c r="L230" s="28">
        <f t="shared" si="64"/>
        <v>-1257159.0900000001</v>
      </c>
      <c r="M230" s="27">
        <v>2945957.99</v>
      </c>
      <c r="N230" s="26">
        <f t="shared" si="65"/>
        <v>0.97</v>
      </c>
      <c r="O230" s="26">
        <f t="shared" si="66"/>
        <v>2857579.25</v>
      </c>
      <c r="P230" s="28">
        <f t="shared" si="67"/>
        <v>129088.07</v>
      </c>
      <c r="Q230" s="26">
        <f t="shared" si="68"/>
        <v>0.97</v>
      </c>
      <c r="R230" s="26">
        <f t="shared" si="69"/>
        <v>125215.43</v>
      </c>
    </row>
    <row r="231" spans="1:18" ht="31.5" x14ac:dyDescent="0.35">
      <c r="A231" s="11">
        <v>14</v>
      </c>
      <c r="B231" s="23" t="s">
        <v>139</v>
      </c>
      <c r="C231" s="23" t="s">
        <v>127</v>
      </c>
      <c r="D231" s="24" t="s">
        <v>140</v>
      </c>
      <c r="E231" s="25">
        <v>4.1500000000000004</v>
      </c>
      <c r="F231" s="26">
        <f t="shared" si="60"/>
        <v>321210</v>
      </c>
      <c r="G231" s="26">
        <f t="shared" si="61"/>
        <v>694228.19</v>
      </c>
      <c r="H231" s="26">
        <f t="shared" si="62"/>
        <v>216.12906976744185</v>
      </c>
      <c r="I231" s="26">
        <f t="shared" si="63"/>
        <v>-373018.19</v>
      </c>
      <c r="J231" s="27">
        <v>77400</v>
      </c>
      <c r="K231" s="27">
        <v>167283.9</v>
      </c>
      <c r="L231" s="28">
        <f t="shared" si="64"/>
        <v>-89883.9</v>
      </c>
      <c r="M231" s="27">
        <v>148892.353</v>
      </c>
      <c r="N231" s="26">
        <f t="shared" si="65"/>
        <v>4.1500000000000004</v>
      </c>
      <c r="O231" s="26">
        <f t="shared" si="66"/>
        <v>617903.26</v>
      </c>
      <c r="P231" s="28">
        <f t="shared" si="67"/>
        <v>18391.55</v>
      </c>
      <c r="Q231" s="26">
        <f t="shared" si="68"/>
        <v>4.1500000000000004</v>
      </c>
      <c r="R231" s="26">
        <f t="shared" si="69"/>
        <v>76324.92</v>
      </c>
    </row>
    <row r="232" spans="1:18" ht="42" x14ac:dyDescent="0.35">
      <c r="A232" s="11">
        <v>15</v>
      </c>
      <c r="B232" s="23" t="s">
        <v>295</v>
      </c>
      <c r="C232" s="23" t="s">
        <v>44</v>
      </c>
      <c r="D232" s="24" t="s">
        <v>296</v>
      </c>
      <c r="E232" s="25">
        <v>28.21</v>
      </c>
      <c r="F232" s="26">
        <f t="shared" si="60"/>
        <v>7958.32</v>
      </c>
      <c r="G232" s="26">
        <f t="shared" si="61"/>
        <v>3272.36</v>
      </c>
      <c r="H232" s="26">
        <f t="shared" si="62"/>
        <v>41.118712558930909</v>
      </c>
      <c r="I232" s="26">
        <f t="shared" si="63"/>
        <v>4685.96</v>
      </c>
      <c r="J232" s="27">
        <v>282.11</v>
      </c>
      <c r="K232" s="27">
        <v>116</v>
      </c>
      <c r="L232" s="28">
        <f t="shared" si="64"/>
        <v>166.11</v>
      </c>
      <c r="M232" s="27">
        <v>57</v>
      </c>
      <c r="N232" s="26">
        <f t="shared" si="65"/>
        <v>28.21</v>
      </c>
      <c r="O232" s="26">
        <f t="shared" si="66"/>
        <v>1607.97</v>
      </c>
      <c r="P232" s="28">
        <f t="shared" si="67"/>
        <v>59</v>
      </c>
      <c r="Q232" s="26">
        <f t="shared" si="68"/>
        <v>28.21</v>
      </c>
      <c r="R232" s="26">
        <f t="shared" si="69"/>
        <v>1664.39</v>
      </c>
    </row>
    <row r="233" spans="1:18" ht="21" x14ac:dyDescent="0.35">
      <c r="A233" s="11">
        <v>16</v>
      </c>
      <c r="B233" s="23" t="s">
        <v>297</v>
      </c>
      <c r="C233" s="23" t="s">
        <v>65</v>
      </c>
      <c r="D233" s="24" t="s">
        <v>298</v>
      </c>
      <c r="E233" s="25">
        <v>64.19</v>
      </c>
      <c r="F233" s="26">
        <f t="shared" si="60"/>
        <v>988500.32</v>
      </c>
      <c r="G233" s="26">
        <f t="shared" si="61"/>
        <v>1083244.76</v>
      </c>
      <c r="H233" s="26">
        <f t="shared" si="62"/>
        <v>109.5846645367412</v>
      </c>
      <c r="I233" s="26">
        <f t="shared" si="63"/>
        <v>-94744.44</v>
      </c>
      <c r="J233" s="27">
        <v>15399.6</v>
      </c>
      <c r="K233" s="27">
        <v>16875.599999999999</v>
      </c>
      <c r="L233" s="28">
        <f t="shared" si="64"/>
        <v>-1476</v>
      </c>
      <c r="M233" s="27">
        <v>15153.6</v>
      </c>
      <c r="N233" s="26">
        <f t="shared" si="65"/>
        <v>64.19</v>
      </c>
      <c r="O233" s="26">
        <f t="shared" si="66"/>
        <v>972709.58</v>
      </c>
      <c r="P233" s="28">
        <f t="shared" si="67"/>
        <v>1722</v>
      </c>
      <c r="Q233" s="26">
        <f t="shared" si="68"/>
        <v>64.19</v>
      </c>
      <c r="R233" s="26">
        <f t="shared" si="69"/>
        <v>110535.18</v>
      </c>
    </row>
    <row r="234" spans="1:18" ht="31.5" x14ac:dyDescent="0.35">
      <c r="A234" s="11">
        <v>17</v>
      </c>
      <c r="B234" s="23" t="s">
        <v>299</v>
      </c>
      <c r="C234" s="23" t="s">
        <v>44</v>
      </c>
      <c r="D234" s="24" t="s">
        <v>300</v>
      </c>
      <c r="E234" s="25">
        <v>8.36</v>
      </c>
      <c r="F234" s="26">
        <f t="shared" si="60"/>
        <v>919.6</v>
      </c>
      <c r="G234" s="26">
        <f t="shared" si="61"/>
        <v>11202.4</v>
      </c>
      <c r="H234" s="26">
        <f t="shared" si="62"/>
        <v>1218.1818181818182</v>
      </c>
      <c r="I234" s="26">
        <f t="shared" si="63"/>
        <v>-10282.799999999999</v>
      </c>
      <c r="J234" s="27">
        <v>110</v>
      </c>
      <c r="K234" s="27">
        <v>1340</v>
      </c>
      <c r="L234" s="28">
        <f t="shared" si="64"/>
        <v>-1230</v>
      </c>
      <c r="M234" s="27">
        <v>1340</v>
      </c>
      <c r="N234" s="26">
        <f t="shared" si="65"/>
        <v>8.36</v>
      </c>
      <c r="O234" s="26">
        <f t="shared" si="66"/>
        <v>11202.4</v>
      </c>
      <c r="P234" s="28">
        <f t="shared" si="67"/>
        <v>0</v>
      </c>
      <c r="Q234" s="26">
        <f t="shared" si="68"/>
        <v>8.36</v>
      </c>
      <c r="R234" s="26">
        <f t="shared" si="69"/>
        <v>0</v>
      </c>
    </row>
    <row r="235" spans="1:18" ht="42" x14ac:dyDescent="0.35">
      <c r="A235" s="11">
        <v>18</v>
      </c>
      <c r="B235" s="23" t="s">
        <v>96</v>
      </c>
      <c r="C235" s="23" t="s">
        <v>44</v>
      </c>
      <c r="D235" s="24" t="s">
        <v>97</v>
      </c>
      <c r="E235" s="25">
        <v>37.479999999999997</v>
      </c>
      <c r="F235" s="26">
        <f t="shared" si="60"/>
        <v>0</v>
      </c>
      <c r="G235" s="26">
        <f t="shared" si="61"/>
        <v>28972.04</v>
      </c>
      <c r="H235" s="26">
        <f t="shared" si="62"/>
        <v>0</v>
      </c>
      <c r="I235" s="26">
        <f t="shared" si="63"/>
        <v>-28972.04</v>
      </c>
      <c r="J235" s="27">
        <v>0</v>
      </c>
      <c r="K235" s="27">
        <v>773</v>
      </c>
      <c r="L235" s="28">
        <f t="shared" si="64"/>
        <v>-773</v>
      </c>
      <c r="M235" s="27">
        <v>689</v>
      </c>
      <c r="N235" s="26">
        <f t="shared" si="65"/>
        <v>37.479999999999997</v>
      </c>
      <c r="O235" s="26">
        <f t="shared" si="66"/>
        <v>25823.72</v>
      </c>
      <c r="P235" s="28">
        <f t="shared" si="67"/>
        <v>84</v>
      </c>
      <c r="Q235" s="26">
        <f t="shared" si="68"/>
        <v>37.479999999999997</v>
      </c>
      <c r="R235" s="26">
        <f t="shared" si="69"/>
        <v>3148.32</v>
      </c>
    </row>
    <row r="236" spans="1:18" ht="84" x14ac:dyDescent="0.35">
      <c r="A236" s="11">
        <v>19</v>
      </c>
      <c r="B236" s="23" t="s">
        <v>301</v>
      </c>
      <c r="C236" s="23" t="s">
        <v>44</v>
      </c>
      <c r="D236" s="24" t="s">
        <v>302</v>
      </c>
      <c r="E236" s="25">
        <v>3.92</v>
      </c>
      <c r="F236" s="26">
        <f t="shared" si="60"/>
        <v>0</v>
      </c>
      <c r="G236" s="26">
        <f t="shared" si="61"/>
        <v>54.88</v>
      </c>
      <c r="H236" s="26">
        <f t="shared" si="62"/>
        <v>0</v>
      </c>
      <c r="I236" s="26">
        <f t="shared" si="63"/>
        <v>-54.88</v>
      </c>
      <c r="J236" s="27">
        <v>0</v>
      </c>
      <c r="K236" s="27">
        <v>14</v>
      </c>
      <c r="L236" s="28">
        <f t="shared" si="64"/>
        <v>-14</v>
      </c>
      <c r="M236" s="27">
        <v>14</v>
      </c>
      <c r="N236" s="26">
        <f t="shared" si="65"/>
        <v>3.92</v>
      </c>
      <c r="O236" s="26">
        <f t="shared" si="66"/>
        <v>54.88</v>
      </c>
      <c r="P236" s="28">
        <f t="shared" si="67"/>
        <v>0</v>
      </c>
      <c r="Q236" s="26">
        <f t="shared" si="68"/>
        <v>3.92</v>
      </c>
      <c r="R236" s="26">
        <f t="shared" si="69"/>
        <v>0</v>
      </c>
    </row>
    <row r="237" spans="1:18" ht="21" x14ac:dyDescent="0.35">
      <c r="A237" s="11">
        <v>20</v>
      </c>
      <c r="B237" s="23" t="s">
        <v>303</v>
      </c>
      <c r="C237" s="23" t="s">
        <v>304</v>
      </c>
      <c r="D237" s="24" t="s">
        <v>305</v>
      </c>
      <c r="E237" s="25">
        <v>104.53</v>
      </c>
      <c r="F237" s="26">
        <f t="shared" si="60"/>
        <v>0</v>
      </c>
      <c r="G237" s="26">
        <f t="shared" si="61"/>
        <v>35248.980000000003</v>
      </c>
      <c r="H237" s="26">
        <f t="shared" si="62"/>
        <v>0</v>
      </c>
      <c r="I237" s="26">
        <f t="shared" si="63"/>
        <v>-35248.980000000003</v>
      </c>
      <c r="J237" s="27">
        <v>0</v>
      </c>
      <c r="K237" s="27">
        <v>337.214</v>
      </c>
      <c r="L237" s="28">
        <f t="shared" si="64"/>
        <v>-337.214</v>
      </c>
      <c r="M237" s="27">
        <v>337.214</v>
      </c>
      <c r="N237" s="26">
        <f t="shared" si="65"/>
        <v>104.53</v>
      </c>
      <c r="O237" s="26">
        <f t="shared" si="66"/>
        <v>35248.980000000003</v>
      </c>
      <c r="P237" s="28">
        <f t="shared" si="67"/>
        <v>0</v>
      </c>
      <c r="Q237" s="26">
        <f t="shared" si="68"/>
        <v>104.53</v>
      </c>
      <c r="R237" s="26">
        <f t="shared" si="69"/>
        <v>0</v>
      </c>
    </row>
    <row r="238" spans="1:18" ht="21" x14ac:dyDescent="0.35">
      <c r="A238" s="11">
        <v>21</v>
      </c>
      <c r="B238" s="23" t="s">
        <v>306</v>
      </c>
      <c r="C238" s="23" t="s">
        <v>65</v>
      </c>
      <c r="D238" s="24" t="s">
        <v>307</v>
      </c>
      <c r="E238" s="25">
        <v>41.81</v>
      </c>
      <c r="F238" s="26">
        <f t="shared" si="60"/>
        <v>0</v>
      </c>
      <c r="G238" s="26">
        <f t="shared" si="61"/>
        <v>19554.7</v>
      </c>
      <c r="H238" s="26">
        <f t="shared" si="62"/>
        <v>0</v>
      </c>
      <c r="I238" s="26">
        <f t="shared" si="63"/>
        <v>-19554.7</v>
      </c>
      <c r="J238" s="27">
        <v>0</v>
      </c>
      <c r="K238" s="27">
        <v>467.70400000000001</v>
      </c>
      <c r="L238" s="28">
        <f t="shared" si="64"/>
        <v>-467.70400000000001</v>
      </c>
      <c r="M238" s="27">
        <v>467.70400000000001</v>
      </c>
      <c r="N238" s="26">
        <f t="shared" si="65"/>
        <v>41.81</v>
      </c>
      <c r="O238" s="26">
        <f t="shared" si="66"/>
        <v>19554.7</v>
      </c>
      <c r="P238" s="28">
        <f t="shared" si="67"/>
        <v>0</v>
      </c>
      <c r="Q238" s="26">
        <f t="shared" si="68"/>
        <v>41.81</v>
      </c>
      <c r="R238" s="26">
        <f t="shared" si="69"/>
        <v>0</v>
      </c>
    </row>
    <row r="239" spans="1:18" ht="42" x14ac:dyDescent="0.35">
      <c r="A239" s="11">
        <v>22</v>
      </c>
      <c r="B239" s="23" t="s">
        <v>308</v>
      </c>
      <c r="C239" s="23" t="s">
        <v>44</v>
      </c>
      <c r="D239" s="24" t="s">
        <v>309</v>
      </c>
      <c r="E239" s="25">
        <v>499.81</v>
      </c>
      <c r="F239" s="26">
        <f t="shared" si="60"/>
        <v>0</v>
      </c>
      <c r="G239" s="26">
        <f t="shared" si="61"/>
        <v>63039.040000000001</v>
      </c>
      <c r="H239" s="26">
        <f t="shared" si="62"/>
        <v>0</v>
      </c>
      <c r="I239" s="26">
        <f t="shared" si="63"/>
        <v>-63039.040000000001</v>
      </c>
      <c r="J239" s="27">
        <v>0</v>
      </c>
      <c r="K239" s="27">
        <v>126.126</v>
      </c>
      <c r="L239" s="28">
        <f t="shared" si="64"/>
        <v>-126.126</v>
      </c>
      <c r="M239" s="27">
        <v>126.126</v>
      </c>
      <c r="N239" s="26">
        <f t="shared" si="65"/>
        <v>499.81</v>
      </c>
      <c r="O239" s="26">
        <f t="shared" si="66"/>
        <v>63039.040000000001</v>
      </c>
      <c r="P239" s="28">
        <f t="shared" si="67"/>
        <v>0</v>
      </c>
      <c r="Q239" s="26">
        <f t="shared" si="68"/>
        <v>499.81</v>
      </c>
      <c r="R239" s="26">
        <f t="shared" si="69"/>
        <v>0</v>
      </c>
    </row>
    <row r="240" spans="1:18" ht="31.5" x14ac:dyDescent="0.35">
      <c r="A240" s="11">
        <v>23</v>
      </c>
      <c r="B240" s="23" t="s">
        <v>310</v>
      </c>
      <c r="C240" s="23" t="s">
        <v>44</v>
      </c>
      <c r="D240" s="24" t="s">
        <v>311</v>
      </c>
      <c r="E240" s="25">
        <v>34.97</v>
      </c>
      <c r="F240" s="26">
        <f t="shared" si="60"/>
        <v>0</v>
      </c>
      <c r="G240" s="26">
        <f t="shared" si="61"/>
        <v>4511.13</v>
      </c>
      <c r="H240" s="26">
        <f t="shared" si="62"/>
        <v>0</v>
      </c>
      <c r="I240" s="26">
        <f t="shared" si="63"/>
        <v>-4511.13</v>
      </c>
      <c r="J240" s="27">
        <v>0</v>
      </c>
      <c r="K240" s="27">
        <v>129</v>
      </c>
      <c r="L240" s="28">
        <f t="shared" si="64"/>
        <v>-129</v>
      </c>
      <c r="M240" s="27">
        <v>47</v>
      </c>
      <c r="N240" s="26">
        <f t="shared" si="65"/>
        <v>34.97</v>
      </c>
      <c r="O240" s="26">
        <f t="shared" si="66"/>
        <v>1643.59</v>
      </c>
      <c r="P240" s="28">
        <f t="shared" si="67"/>
        <v>82</v>
      </c>
      <c r="Q240" s="26">
        <f t="shared" si="68"/>
        <v>34.97</v>
      </c>
      <c r="R240" s="26">
        <f t="shared" si="69"/>
        <v>2867.54</v>
      </c>
    </row>
    <row r="241" spans="1:18" x14ac:dyDescent="0.35">
      <c r="A241" s="3" t="s">
        <v>312</v>
      </c>
      <c r="B241" s="3" t="s">
        <v>312</v>
      </c>
      <c r="C241" s="3" t="s">
        <v>312</v>
      </c>
      <c r="D241" s="3" t="s">
        <v>312</v>
      </c>
      <c r="E241" s="3" t="s">
        <v>312</v>
      </c>
      <c r="F241" s="29"/>
      <c r="G241" s="30">
        <f>SUM(G218:G240)</f>
        <v>14404579.419999998</v>
      </c>
      <c r="H241" s="17"/>
      <c r="I241" s="17"/>
      <c r="J241" s="17"/>
      <c r="K241" s="17"/>
      <c r="L241" s="17"/>
      <c r="M241" s="17"/>
      <c r="N241" s="17"/>
      <c r="O241" s="17"/>
      <c r="P241" s="17"/>
      <c r="Q241" s="17"/>
      <c r="R241" s="17"/>
    </row>
    <row r="243" spans="1:18" x14ac:dyDescent="0.35">
      <c r="B243" s="21" t="s">
        <v>23</v>
      </c>
      <c r="C243" s="22" t="s">
        <v>24</v>
      </c>
      <c r="D243" s="22" t="s">
        <v>25</v>
      </c>
    </row>
    <row r="244" spans="1:18" x14ac:dyDescent="0.35">
      <c r="B244" s="21" t="s">
        <v>26</v>
      </c>
      <c r="C244" s="22" t="s">
        <v>27</v>
      </c>
      <c r="D244" s="22" t="s">
        <v>28</v>
      </c>
    </row>
    <row r="245" spans="1:18" x14ac:dyDescent="0.35">
      <c r="B245" s="21" t="s">
        <v>29</v>
      </c>
      <c r="C245" s="22" t="s">
        <v>24</v>
      </c>
      <c r="D245" s="22" t="s">
        <v>30</v>
      </c>
    </row>
    <row r="246" spans="1:18" x14ac:dyDescent="0.35">
      <c r="B246" s="21" t="s">
        <v>31</v>
      </c>
      <c r="C246" s="22" t="s">
        <v>27</v>
      </c>
      <c r="D246" s="22" t="s">
        <v>177</v>
      </c>
    </row>
    <row r="247" spans="1:18" x14ac:dyDescent="0.35">
      <c r="B247" s="21" t="s">
        <v>33</v>
      </c>
      <c r="C247" s="22" t="s">
        <v>24</v>
      </c>
      <c r="D247" s="22" t="s">
        <v>178</v>
      </c>
    </row>
    <row r="248" spans="1:18" x14ac:dyDescent="0.35">
      <c r="B248" s="21" t="s">
        <v>35</v>
      </c>
      <c r="C248" s="22" t="s">
        <v>24</v>
      </c>
      <c r="D248" s="22" t="s">
        <v>179</v>
      </c>
    </row>
    <row r="249" spans="1:18" x14ac:dyDescent="0.35">
      <c r="B249" s="21" t="s">
        <v>36</v>
      </c>
      <c r="C249" s="22" t="s">
        <v>116</v>
      </c>
      <c r="D249" s="22" t="s">
        <v>313</v>
      </c>
    </row>
    <row r="251" spans="1:18" ht="21" x14ac:dyDescent="0.35">
      <c r="A251" s="11">
        <v>1</v>
      </c>
      <c r="B251" s="23" t="s">
        <v>124</v>
      </c>
      <c r="C251" s="23" t="s">
        <v>65</v>
      </c>
      <c r="D251" s="24" t="s">
        <v>125</v>
      </c>
      <c r="E251" s="25">
        <v>118.9</v>
      </c>
      <c r="F251" s="26">
        <f t="shared" ref="F251:F260" si="70">ROUND(ROUND(N251,2)*ROUND(J251,3),2)</f>
        <v>519901.78</v>
      </c>
      <c r="G251" s="26">
        <f t="shared" ref="G251:G260" si="71">ROUND(ROUND(N251,2)*ROUND(K251,3),2)</f>
        <v>0</v>
      </c>
      <c r="H251" s="26">
        <f t="shared" ref="H251:H260" si="72">IF(EXACT(J251,0),0,100*(K251/J251))</f>
        <v>0</v>
      </c>
      <c r="I251" s="26">
        <f t="shared" ref="I251:I260" si="73">ROUND((ROUND(J251,3)-ROUND(K251,3))*N251,2)</f>
        <v>519901.78</v>
      </c>
      <c r="J251" s="27">
        <v>4372.5969999999998</v>
      </c>
      <c r="K251" s="27">
        <v>0</v>
      </c>
      <c r="L251" s="28">
        <f t="shared" ref="L251:L260" si="74">ROUND(ROUND(J251,3)-ROUND(K251,3),3)</f>
        <v>4372.5969999999998</v>
      </c>
      <c r="M251" s="27">
        <v>0</v>
      </c>
      <c r="N251" s="26">
        <f t="shared" ref="N251:N260" si="75">ROUND(E251,2)</f>
        <v>118.9</v>
      </c>
      <c r="O251" s="26">
        <f t="shared" ref="O251:O260" si="76">ROUND(ROUND(M251,3)*ROUND(N251,2),2)</f>
        <v>0</v>
      </c>
      <c r="P251" s="28">
        <f t="shared" ref="P251:P260" si="77">ROUND(ROUND(K251,3)-ROUND(M251,3),2)</f>
        <v>0</v>
      </c>
      <c r="Q251" s="26">
        <f t="shared" ref="Q251:Q260" si="78">ROUND(E251,2)</f>
        <v>118.9</v>
      </c>
      <c r="R251" s="26">
        <f t="shared" ref="R251:R260" si="79">ROUND((ROUND(K251,3)-ROUND(M251,3))* Q251,2)</f>
        <v>0</v>
      </c>
    </row>
    <row r="252" spans="1:18" ht="21" x14ac:dyDescent="0.35">
      <c r="A252" s="11">
        <v>2</v>
      </c>
      <c r="B252" s="23" t="s">
        <v>314</v>
      </c>
      <c r="C252" s="23" t="s">
        <v>65</v>
      </c>
      <c r="D252" s="24" t="s">
        <v>315</v>
      </c>
      <c r="E252" s="25">
        <v>105.85</v>
      </c>
      <c r="F252" s="26">
        <f t="shared" si="70"/>
        <v>10219.18</v>
      </c>
      <c r="G252" s="26">
        <f t="shared" si="71"/>
        <v>0</v>
      </c>
      <c r="H252" s="26">
        <f t="shared" si="72"/>
        <v>0</v>
      </c>
      <c r="I252" s="26">
        <f t="shared" si="73"/>
        <v>10219.18</v>
      </c>
      <c r="J252" s="27">
        <v>96.543999999999997</v>
      </c>
      <c r="K252" s="27">
        <v>0</v>
      </c>
      <c r="L252" s="28">
        <f t="shared" si="74"/>
        <v>96.543999999999997</v>
      </c>
      <c r="M252" s="27">
        <v>0</v>
      </c>
      <c r="N252" s="26">
        <f t="shared" si="75"/>
        <v>105.85</v>
      </c>
      <c r="O252" s="26">
        <f t="shared" si="76"/>
        <v>0</v>
      </c>
      <c r="P252" s="28">
        <f t="shared" si="77"/>
        <v>0</v>
      </c>
      <c r="Q252" s="26">
        <f t="shared" si="78"/>
        <v>105.85</v>
      </c>
      <c r="R252" s="26">
        <f t="shared" si="79"/>
        <v>0</v>
      </c>
    </row>
    <row r="253" spans="1:18" ht="21" x14ac:dyDescent="0.35">
      <c r="A253" s="11">
        <v>3</v>
      </c>
      <c r="B253" s="23" t="s">
        <v>283</v>
      </c>
      <c r="C253" s="23" t="s">
        <v>65</v>
      </c>
      <c r="D253" s="24" t="s">
        <v>284</v>
      </c>
      <c r="E253" s="25">
        <v>118.01</v>
      </c>
      <c r="F253" s="26">
        <f t="shared" si="70"/>
        <v>128502.15</v>
      </c>
      <c r="G253" s="26">
        <f t="shared" si="71"/>
        <v>0</v>
      </c>
      <c r="H253" s="26">
        <f t="shared" si="72"/>
        <v>0</v>
      </c>
      <c r="I253" s="26">
        <f t="shared" si="73"/>
        <v>128502.15</v>
      </c>
      <c r="J253" s="27">
        <v>1088.9090000000001</v>
      </c>
      <c r="K253" s="27">
        <v>0</v>
      </c>
      <c r="L253" s="28">
        <f t="shared" si="74"/>
        <v>1088.9090000000001</v>
      </c>
      <c r="M253" s="27">
        <v>0</v>
      </c>
      <c r="N253" s="26">
        <f t="shared" si="75"/>
        <v>118.01</v>
      </c>
      <c r="O253" s="26">
        <f t="shared" si="76"/>
        <v>0</v>
      </c>
      <c r="P253" s="28">
        <f t="shared" si="77"/>
        <v>0</v>
      </c>
      <c r="Q253" s="26">
        <f t="shared" si="78"/>
        <v>118.01</v>
      </c>
      <c r="R253" s="26">
        <f t="shared" si="79"/>
        <v>0</v>
      </c>
    </row>
    <row r="254" spans="1:18" ht="42" x14ac:dyDescent="0.35">
      <c r="A254" s="11">
        <v>4</v>
      </c>
      <c r="B254" s="23" t="s">
        <v>113</v>
      </c>
      <c r="C254" s="23" t="s">
        <v>65</v>
      </c>
      <c r="D254" s="24" t="s">
        <v>114</v>
      </c>
      <c r="E254" s="25">
        <v>38.92</v>
      </c>
      <c r="F254" s="26">
        <f t="shared" si="70"/>
        <v>42371.74</v>
      </c>
      <c r="G254" s="26">
        <f t="shared" si="71"/>
        <v>0</v>
      </c>
      <c r="H254" s="26">
        <f t="shared" si="72"/>
        <v>0</v>
      </c>
      <c r="I254" s="26">
        <f t="shared" si="73"/>
        <v>42371.74</v>
      </c>
      <c r="J254" s="27">
        <v>1088.6880000000001</v>
      </c>
      <c r="K254" s="27">
        <v>0</v>
      </c>
      <c r="L254" s="28">
        <f t="shared" si="74"/>
        <v>1088.6880000000001</v>
      </c>
      <c r="M254" s="27">
        <v>0</v>
      </c>
      <c r="N254" s="26">
        <f t="shared" si="75"/>
        <v>38.92</v>
      </c>
      <c r="O254" s="26">
        <f t="shared" si="76"/>
        <v>0</v>
      </c>
      <c r="P254" s="28">
        <f t="shared" si="77"/>
        <v>0</v>
      </c>
      <c r="Q254" s="26">
        <f t="shared" si="78"/>
        <v>38.92</v>
      </c>
      <c r="R254" s="26">
        <f t="shared" si="79"/>
        <v>0</v>
      </c>
    </row>
    <row r="255" spans="1:18" ht="21" x14ac:dyDescent="0.35">
      <c r="A255" s="11">
        <v>5</v>
      </c>
      <c r="B255" s="23" t="s">
        <v>293</v>
      </c>
      <c r="C255" s="23" t="s">
        <v>127</v>
      </c>
      <c r="D255" s="24" t="s">
        <v>294</v>
      </c>
      <c r="E255" s="25">
        <v>0.97</v>
      </c>
      <c r="F255" s="26">
        <f t="shared" si="70"/>
        <v>631504.01</v>
      </c>
      <c r="G255" s="26">
        <f t="shared" si="71"/>
        <v>0</v>
      </c>
      <c r="H255" s="26">
        <f t="shared" si="72"/>
        <v>0</v>
      </c>
      <c r="I255" s="26">
        <f t="shared" si="73"/>
        <v>631504.01</v>
      </c>
      <c r="J255" s="27">
        <v>651035.06000000006</v>
      </c>
      <c r="K255" s="27">
        <v>0</v>
      </c>
      <c r="L255" s="28">
        <f t="shared" si="74"/>
        <v>651035.06000000006</v>
      </c>
      <c r="M255" s="27">
        <v>0</v>
      </c>
      <c r="N255" s="26">
        <f t="shared" si="75"/>
        <v>0.97</v>
      </c>
      <c r="O255" s="26">
        <f t="shared" si="76"/>
        <v>0</v>
      </c>
      <c r="P255" s="28">
        <f t="shared" si="77"/>
        <v>0</v>
      </c>
      <c r="Q255" s="26">
        <f t="shared" si="78"/>
        <v>0.97</v>
      </c>
      <c r="R255" s="26">
        <f t="shared" si="79"/>
        <v>0</v>
      </c>
    </row>
    <row r="256" spans="1:18" ht="42" x14ac:dyDescent="0.35">
      <c r="A256" s="11">
        <v>6</v>
      </c>
      <c r="B256" s="23" t="s">
        <v>316</v>
      </c>
      <c r="C256" s="23" t="s">
        <v>41</v>
      </c>
      <c r="D256" s="24" t="s">
        <v>317</v>
      </c>
      <c r="E256" s="25">
        <v>19.64</v>
      </c>
      <c r="F256" s="26">
        <f t="shared" si="70"/>
        <v>109434.08</v>
      </c>
      <c r="G256" s="26">
        <f t="shared" si="71"/>
        <v>226440.01</v>
      </c>
      <c r="H256" s="26">
        <f t="shared" si="72"/>
        <v>206.91909547738692</v>
      </c>
      <c r="I256" s="26">
        <f t="shared" si="73"/>
        <v>-117005.93</v>
      </c>
      <c r="J256" s="27">
        <v>5572</v>
      </c>
      <c r="K256" s="27">
        <v>11529.531999999999</v>
      </c>
      <c r="L256" s="28">
        <f t="shared" si="74"/>
        <v>-5957.5320000000002</v>
      </c>
      <c r="M256" s="27">
        <v>10594.705</v>
      </c>
      <c r="N256" s="26">
        <f t="shared" si="75"/>
        <v>19.64</v>
      </c>
      <c r="O256" s="26">
        <f t="shared" si="76"/>
        <v>208080.01</v>
      </c>
      <c r="P256" s="28">
        <f t="shared" si="77"/>
        <v>934.83</v>
      </c>
      <c r="Q256" s="26">
        <f t="shared" si="78"/>
        <v>19.64</v>
      </c>
      <c r="R256" s="26">
        <f t="shared" si="79"/>
        <v>18360</v>
      </c>
    </row>
    <row r="257" spans="1:18" ht="42" x14ac:dyDescent="0.35">
      <c r="A257" s="11">
        <v>7</v>
      </c>
      <c r="B257" s="23" t="s">
        <v>129</v>
      </c>
      <c r="C257" s="23" t="s">
        <v>41</v>
      </c>
      <c r="D257" s="24" t="s">
        <v>130</v>
      </c>
      <c r="E257" s="25">
        <v>43.56</v>
      </c>
      <c r="F257" s="26">
        <f t="shared" si="70"/>
        <v>484605</v>
      </c>
      <c r="G257" s="26">
        <f t="shared" si="71"/>
        <v>0</v>
      </c>
      <c r="H257" s="26">
        <f t="shared" si="72"/>
        <v>0</v>
      </c>
      <c r="I257" s="26">
        <f t="shared" si="73"/>
        <v>484605</v>
      </c>
      <c r="J257" s="27">
        <v>11125</v>
      </c>
      <c r="K257" s="27">
        <v>0</v>
      </c>
      <c r="L257" s="28">
        <f t="shared" si="74"/>
        <v>11125</v>
      </c>
      <c r="M257" s="27">
        <v>0</v>
      </c>
      <c r="N257" s="26">
        <f t="shared" si="75"/>
        <v>43.56</v>
      </c>
      <c r="O257" s="26">
        <f t="shared" si="76"/>
        <v>0</v>
      </c>
      <c r="P257" s="28">
        <f t="shared" si="77"/>
        <v>0</v>
      </c>
      <c r="Q257" s="26">
        <f t="shared" si="78"/>
        <v>43.56</v>
      </c>
      <c r="R257" s="26">
        <f t="shared" si="79"/>
        <v>0</v>
      </c>
    </row>
    <row r="258" spans="1:18" x14ac:dyDescent="0.35">
      <c r="A258" s="11">
        <v>8</v>
      </c>
      <c r="B258" s="23" t="s">
        <v>91</v>
      </c>
      <c r="C258" s="23" t="s">
        <v>92</v>
      </c>
      <c r="D258" s="24" t="s">
        <v>93</v>
      </c>
      <c r="E258" s="25">
        <v>33.090000000000003</v>
      </c>
      <c r="F258" s="26">
        <f t="shared" si="70"/>
        <v>271744.81</v>
      </c>
      <c r="G258" s="26">
        <f t="shared" si="71"/>
        <v>0</v>
      </c>
      <c r="H258" s="26">
        <f t="shared" si="72"/>
        <v>0</v>
      </c>
      <c r="I258" s="26">
        <f t="shared" si="73"/>
        <v>271744.81</v>
      </c>
      <c r="J258" s="27">
        <v>8212.2939999999999</v>
      </c>
      <c r="K258" s="27">
        <v>0</v>
      </c>
      <c r="L258" s="28">
        <f t="shared" si="74"/>
        <v>8212.2939999999999</v>
      </c>
      <c r="M258" s="27">
        <v>0</v>
      </c>
      <c r="N258" s="26">
        <f t="shared" si="75"/>
        <v>33.090000000000003</v>
      </c>
      <c r="O258" s="26">
        <f t="shared" si="76"/>
        <v>0</v>
      </c>
      <c r="P258" s="28">
        <f t="shared" si="77"/>
        <v>0</v>
      </c>
      <c r="Q258" s="26">
        <f t="shared" si="78"/>
        <v>33.090000000000003</v>
      </c>
      <c r="R258" s="26">
        <f t="shared" si="79"/>
        <v>0</v>
      </c>
    </row>
    <row r="259" spans="1:18" ht="21" x14ac:dyDescent="0.35">
      <c r="A259" s="11">
        <v>9</v>
      </c>
      <c r="B259" s="23" t="s">
        <v>143</v>
      </c>
      <c r="C259" s="23" t="s">
        <v>65</v>
      </c>
      <c r="D259" s="24" t="s">
        <v>144</v>
      </c>
      <c r="E259" s="25">
        <v>9.58</v>
      </c>
      <c r="F259" s="26">
        <f t="shared" si="70"/>
        <v>75873.600000000006</v>
      </c>
      <c r="G259" s="26">
        <f t="shared" si="71"/>
        <v>0</v>
      </c>
      <c r="H259" s="26">
        <f t="shared" si="72"/>
        <v>0</v>
      </c>
      <c r="I259" s="26">
        <f t="shared" si="73"/>
        <v>75873.600000000006</v>
      </c>
      <c r="J259" s="27">
        <v>7920</v>
      </c>
      <c r="K259" s="27">
        <v>0</v>
      </c>
      <c r="L259" s="28">
        <f t="shared" si="74"/>
        <v>7920</v>
      </c>
      <c r="M259" s="27">
        <v>0</v>
      </c>
      <c r="N259" s="26">
        <f t="shared" si="75"/>
        <v>9.58</v>
      </c>
      <c r="O259" s="26">
        <f t="shared" si="76"/>
        <v>0</v>
      </c>
      <c r="P259" s="28">
        <f t="shared" si="77"/>
        <v>0</v>
      </c>
      <c r="Q259" s="26">
        <f t="shared" si="78"/>
        <v>9.58</v>
      </c>
      <c r="R259" s="26">
        <f t="shared" si="79"/>
        <v>0</v>
      </c>
    </row>
    <row r="260" spans="1:18" ht="31.5" x14ac:dyDescent="0.35">
      <c r="A260" s="11">
        <v>10</v>
      </c>
      <c r="B260" s="23" t="s">
        <v>318</v>
      </c>
      <c r="C260" s="23" t="s">
        <v>92</v>
      </c>
      <c r="D260" s="24" t="s">
        <v>319</v>
      </c>
      <c r="E260" s="25">
        <v>59.18</v>
      </c>
      <c r="F260" s="26">
        <f t="shared" si="70"/>
        <v>46653.96</v>
      </c>
      <c r="G260" s="26">
        <f t="shared" si="71"/>
        <v>0</v>
      </c>
      <c r="H260" s="26">
        <f t="shared" si="72"/>
        <v>0</v>
      </c>
      <c r="I260" s="26">
        <f t="shared" si="73"/>
        <v>46653.96</v>
      </c>
      <c r="J260" s="27">
        <v>788.34</v>
      </c>
      <c r="K260" s="27">
        <v>0</v>
      </c>
      <c r="L260" s="28">
        <f t="shared" si="74"/>
        <v>788.34</v>
      </c>
      <c r="M260" s="27">
        <v>0</v>
      </c>
      <c r="N260" s="26">
        <f t="shared" si="75"/>
        <v>59.18</v>
      </c>
      <c r="O260" s="26">
        <f t="shared" si="76"/>
        <v>0</v>
      </c>
      <c r="P260" s="28">
        <f t="shared" si="77"/>
        <v>0</v>
      </c>
      <c r="Q260" s="26">
        <f t="shared" si="78"/>
        <v>59.18</v>
      </c>
      <c r="R260" s="26">
        <f t="shared" si="79"/>
        <v>0</v>
      </c>
    </row>
    <row r="261" spans="1:18" x14ac:dyDescent="0.35">
      <c r="A261" s="3" t="s">
        <v>320</v>
      </c>
      <c r="B261" s="3" t="s">
        <v>320</v>
      </c>
      <c r="C261" s="3" t="s">
        <v>320</v>
      </c>
      <c r="D261" s="3" t="s">
        <v>320</v>
      </c>
      <c r="E261" s="3" t="s">
        <v>320</v>
      </c>
      <c r="F261" s="29"/>
      <c r="G261" s="30">
        <f>SUM(G251:G260)</f>
        <v>226440.01</v>
      </c>
      <c r="H261" s="17"/>
      <c r="I261" s="17"/>
      <c r="J261" s="17"/>
      <c r="K261" s="17"/>
      <c r="L261" s="17"/>
      <c r="M261" s="17"/>
      <c r="N261" s="17"/>
      <c r="O261" s="17"/>
      <c r="P261" s="17"/>
      <c r="Q261" s="17"/>
      <c r="R261" s="17"/>
    </row>
    <row r="263" spans="1:18" x14ac:dyDescent="0.35">
      <c r="B263" s="21" t="s">
        <v>23</v>
      </c>
      <c r="C263" s="22" t="s">
        <v>24</v>
      </c>
      <c r="D263" s="22" t="s">
        <v>25</v>
      </c>
    </row>
    <row r="264" spans="1:18" x14ac:dyDescent="0.35">
      <c r="B264" s="21" t="s">
        <v>26</v>
      </c>
      <c r="C264" s="22" t="s">
        <v>27</v>
      </c>
      <c r="D264" s="22" t="s">
        <v>28</v>
      </c>
    </row>
    <row r="265" spans="1:18" x14ac:dyDescent="0.35">
      <c r="B265" s="21" t="s">
        <v>29</v>
      </c>
      <c r="C265" s="22" t="s">
        <v>24</v>
      </c>
      <c r="D265" s="22" t="s">
        <v>30</v>
      </c>
    </row>
    <row r="266" spans="1:18" x14ac:dyDescent="0.35">
      <c r="B266" s="21" t="s">
        <v>31</v>
      </c>
      <c r="C266" s="22" t="s">
        <v>27</v>
      </c>
      <c r="D266" s="22" t="s">
        <v>177</v>
      </c>
    </row>
    <row r="267" spans="1:18" x14ac:dyDescent="0.35">
      <c r="B267" s="21" t="s">
        <v>33</v>
      </c>
      <c r="C267" s="22" t="s">
        <v>24</v>
      </c>
      <c r="D267" s="22" t="s">
        <v>178</v>
      </c>
    </row>
    <row r="268" spans="1:18" x14ac:dyDescent="0.35">
      <c r="B268" s="21" t="s">
        <v>35</v>
      </c>
      <c r="C268" s="22" t="s">
        <v>24</v>
      </c>
      <c r="D268" s="22" t="s">
        <v>179</v>
      </c>
    </row>
    <row r="269" spans="1:18" x14ac:dyDescent="0.35">
      <c r="B269" s="21" t="s">
        <v>36</v>
      </c>
      <c r="C269" s="22" t="s">
        <v>321</v>
      </c>
      <c r="D269" s="22" t="s">
        <v>322</v>
      </c>
    </row>
    <row r="271" spans="1:18" ht="21" x14ac:dyDescent="0.35">
      <c r="A271" s="11">
        <v>1</v>
      </c>
      <c r="B271" s="23" t="s">
        <v>283</v>
      </c>
      <c r="C271" s="23" t="s">
        <v>65</v>
      </c>
      <c r="D271" s="24" t="s">
        <v>284</v>
      </c>
      <c r="E271" s="25">
        <v>118.01</v>
      </c>
      <c r="F271" s="26">
        <f t="shared" ref="F271:F278" si="80">ROUND(ROUND(N271,2)*ROUND(J271,3),2)</f>
        <v>210808.7</v>
      </c>
      <c r="G271" s="26">
        <f t="shared" ref="G271:G278" si="81">ROUND(ROUND(N271,2)*ROUND(K271,3),2)</f>
        <v>3646.51</v>
      </c>
      <c r="H271" s="26">
        <f t="shared" ref="H271:H278" si="82">IF(EXACT(J271,0),0,100*(K271/J271))</f>
        <v>1.7297716085700385</v>
      </c>
      <c r="I271" s="26">
        <f t="shared" ref="I271:I278" si="83">ROUND((ROUND(J271,3)-ROUND(K271,3))*N271,2)</f>
        <v>207162.19</v>
      </c>
      <c r="J271" s="27">
        <v>1786.3630000000001</v>
      </c>
      <c r="K271" s="27">
        <v>30.9</v>
      </c>
      <c r="L271" s="28">
        <f t="shared" ref="L271:L278" si="84">ROUND(ROUND(J271,3)-ROUND(K271,3),3)</f>
        <v>1755.463</v>
      </c>
      <c r="M271" s="27">
        <v>30.9</v>
      </c>
      <c r="N271" s="26">
        <f t="shared" ref="N271:N278" si="85">ROUND(E271,2)</f>
        <v>118.01</v>
      </c>
      <c r="O271" s="26">
        <f t="shared" ref="O271:O278" si="86">ROUND(ROUND(M271,3)*ROUND(N271,2),2)</f>
        <v>3646.51</v>
      </c>
      <c r="P271" s="28">
        <f t="shared" ref="P271:P278" si="87">ROUND(ROUND(K271,3)-ROUND(M271,3),2)</f>
        <v>0</v>
      </c>
      <c r="Q271" s="26">
        <f t="shared" ref="Q271:Q278" si="88">ROUND(E271,2)</f>
        <v>118.01</v>
      </c>
      <c r="R271" s="26">
        <f t="shared" ref="R271:R278" si="89">ROUND((ROUND(K271,3)-ROUND(M271,3))* Q271,2)</f>
        <v>0</v>
      </c>
    </row>
    <row r="272" spans="1:18" ht="21" x14ac:dyDescent="0.35">
      <c r="A272" s="11">
        <v>2</v>
      </c>
      <c r="B272" s="23" t="s">
        <v>293</v>
      </c>
      <c r="C272" s="23" t="s">
        <v>127</v>
      </c>
      <c r="D272" s="24" t="s">
        <v>294</v>
      </c>
      <c r="E272" s="25">
        <v>0.97</v>
      </c>
      <c r="F272" s="26">
        <f t="shared" si="80"/>
        <v>312013.73</v>
      </c>
      <c r="G272" s="26">
        <f t="shared" si="81"/>
        <v>0</v>
      </c>
      <c r="H272" s="26">
        <f t="shared" si="82"/>
        <v>0</v>
      </c>
      <c r="I272" s="26">
        <f t="shared" si="83"/>
        <v>312013.73</v>
      </c>
      <c r="J272" s="27">
        <v>321663.64</v>
      </c>
      <c r="K272" s="27">
        <v>0</v>
      </c>
      <c r="L272" s="28">
        <f t="shared" si="84"/>
        <v>321663.64</v>
      </c>
      <c r="M272" s="27">
        <v>0</v>
      </c>
      <c r="N272" s="26">
        <f t="shared" si="85"/>
        <v>0.97</v>
      </c>
      <c r="O272" s="26">
        <f t="shared" si="86"/>
        <v>0</v>
      </c>
      <c r="P272" s="28">
        <f t="shared" si="87"/>
        <v>0</v>
      </c>
      <c r="Q272" s="26">
        <f t="shared" si="88"/>
        <v>0.97</v>
      </c>
      <c r="R272" s="26">
        <f t="shared" si="89"/>
        <v>0</v>
      </c>
    </row>
    <row r="273" spans="1:18" x14ac:dyDescent="0.35">
      <c r="A273" s="11">
        <v>3</v>
      </c>
      <c r="B273" s="23" t="s">
        <v>91</v>
      </c>
      <c r="C273" s="23" t="s">
        <v>92</v>
      </c>
      <c r="D273" s="24" t="s">
        <v>93</v>
      </c>
      <c r="E273" s="25">
        <v>33.090000000000003</v>
      </c>
      <c r="F273" s="26">
        <f t="shared" si="80"/>
        <v>40412.82</v>
      </c>
      <c r="G273" s="26">
        <f t="shared" si="81"/>
        <v>496.35</v>
      </c>
      <c r="H273" s="26">
        <f t="shared" si="82"/>
        <v>1.2281994595922379</v>
      </c>
      <c r="I273" s="26">
        <f t="shared" si="83"/>
        <v>39916.47</v>
      </c>
      <c r="J273" s="27">
        <v>1221.3</v>
      </c>
      <c r="K273" s="27">
        <v>15</v>
      </c>
      <c r="L273" s="28">
        <f t="shared" si="84"/>
        <v>1206.3</v>
      </c>
      <c r="M273" s="27">
        <v>15</v>
      </c>
      <c r="N273" s="26">
        <f t="shared" si="85"/>
        <v>33.090000000000003</v>
      </c>
      <c r="O273" s="26">
        <f t="shared" si="86"/>
        <v>496.35</v>
      </c>
      <c r="P273" s="28">
        <f t="shared" si="87"/>
        <v>0</v>
      </c>
      <c r="Q273" s="26">
        <f t="shared" si="88"/>
        <v>33.090000000000003</v>
      </c>
      <c r="R273" s="26">
        <f t="shared" si="89"/>
        <v>0</v>
      </c>
    </row>
    <row r="274" spans="1:18" ht="21" x14ac:dyDescent="0.35">
      <c r="A274" s="11">
        <v>4</v>
      </c>
      <c r="B274" s="23" t="s">
        <v>323</v>
      </c>
      <c r="C274" s="23" t="s">
        <v>44</v>
      </c>
      <c r="D274" s="24" t="s">
        <v>324</v>
      </c>
      <c r="E274" s="25">
        <v>18.2</v>
      </c>
      <c r="F274" s="26">
        <f t="shared" si="80"/>
        <v>2147.6</v>
      </c>
      <c r="G274" s="26">
        <f t="shared" si="81"/>
        <v>0</v>
      </c>
      <c r="H274" s="26">
        <f t="shared" si="82"/>
        <v>0</v>
      </c>
      <c r="I274" s="26">
        <f t="shared" si="83"/>
        <v>2147.6</v>
      </c>
      <c r="J274" s="27">
        <v>118</v>
      </c>
      <c r="K274" s="27">
        <v>0</v>
      </c>
      <c r="L274" s="28">
        <f t="shared" si="84"/>
        <v>118</v>
      </c>
      <c r="M274" s="27">
        <v>0</v>
      </c>
      <c r="N274" s="26">
        <f t="shared" si="85"/>
        <v>18.2</v>
      </c>
      <c r="O274" s="26">
        <f t="shared" si="86"/>
        <v>0</v>
      </c>
      <c r="P274" s="28">
        <f t="shared" si="87"/>
        <v>0</v>
      </c>
      <c r="Q274" s="26">
        <f t="shared" si="88"/>
        <v>18.2</v>
      </c>
      <c r="R274" s="26">
        <f t="shared" si="89"/>
        <v>0</v>
      </c>
    </row>
    <row r="275" spans="1:18" ht="21" x14ac:dyDescent="0.35">
      <c r="A275" s="11">
        <v>5</v>
      </c>
      <c r="B275" s="23" t="s">
        <v>325</v>
      </c>
      <c r="C275" s="23" t="s">
        <v>92</v>
      </c>
      <c r="D275" s="24" t="s">
        <v>326</v>
      </c>
      <c r="E275" s="25">
        <v>26.35</v>
      </c>
      <c r="F275" s="26">
        <f t="shared" si="80"/>
        <v>20668.939999999999</v>
      </c>
      <c r="G275" s="26">
        <f t="shared" si="81"/>
        <v>2714.05</v>
      </c>
      <c r="H275" s="26">
        <f t="shared" si="82"/>
        <v>13.131055583885773</v>
      </c>
      <c r="I275" s="26">
        <f t="shared" si="83"/>
        <v>17954.89</v>
      </c>
      <c r="J275" s="27">
        <v>784.4</v>
      </c>
      <c r="K275" s="27">
        <v>103</v>
      </c>
      <c r="L275" s="28">
        <f t="shared" si="84"/>
        <v>681.4</v>
      </c>
      <c r="M275" s="27">
        <v>103</v>
      </c>
      <c r="N275" s="26">
        <f t="shared" si="85"/>
        <v>26.35</v>
      </c>
      <c r="O275" s="26">
        <f t="shared" si="86"/>
        <v>2714.05</v>
      </c>
      <c r="P275" s="28">
        <f t="shared" si="87"/>
        <v>0</v>
      </c>
      <c r="Q275" s="26">
        <f t="shared" si="88"/>
        <v>26.35</v>
      </c>
      <c r="R275" s="26">
        <f t="shared" si="89"/>
        <v>0</v>
      </c>
    </row>
    <row r="276" spans="1:18" ht="31.5" x14ac:dyDescent="0.35">
      <c r="A276" s="11">
        <v>6</v>
      </c>
      <c r="B276" s="23" t="s">
        <v>327</v>
      </c>
      <c r="C276" s="23" t="s">
        <v>92</v>
      </c>
      <c r="D276" s="24" t="s">
        <v>328</v>
      </c>
      <c r="E276" s="25">
        <v>14.38</v>
      </c>
      <c r="F276" s="26">
        <f t="shared" si="80"/>
        <v>11279.67</v>
      </c>
      <c r="G276" s="26">
        <f t="shared" si="81"/>
        <v>3681.28</v>
      </c>
      <c r="H276" s="26">
        <f t="shared" si="82"/>
        <v>32.636409994900561</v>
      </c>
      <c r="I276" s="26">
        <f t="shared" si="83"/>
        <v>7598.39</v>
      </c>
      <c r="J276" s="27">
        <v>784.4</v>
      </c>
      <c r="K276" s="27">
        <v>256</v>
      </c>
      <c r="L276" s="28">
        <f t="shared" si="84"/>
        <v>528.4</v>
      </c>
      <c r="M276" s="27">
        <v>256</v>
      </c>
      <c r="N276" s="26">
        <f t="shared" si="85"/>
        <v>14.38</v>
      </c>
      <c r="O276" s="26">
        <f t="shared" si="86"/>
        <v>3681.28</v>
      </c>
      <c r="P276" s="28">
        <f t="shared" si="87"/>
        <v>0</v>
      </c>
      <c r="Q276" s="26">
        <f t="shared" si="88"/>
        <v>14.38</v>
      </c>
      <c r="R276" s="26">
        <f t="shared" si="89"/>
        <v>0</v>
      </c>
    </row>
    <row r="277" spans="1:18" ht="21" x14ac:dyDescent="0.35">
      <c r="A277" s="11">
        <v>7</v>
      </c>
      <c r="B277" s="23" t="s">
        <v>329</v>
      </c>
      <c r="C277" s="23" t="s">
        <v>92</v>
      </c>
      <c r="D277" s="24" t="s">
        <v>330</v>
      </c>
      <c r="E277" s="25">
        <v>13.5</v>
      </c>
      <c r="F277" s="26">
        <f t="shared" si="80"/>
        <v>0</v>
      </c>
      <c r="G277" s="26">
        <f t="shared" si="81"/>
        <v>1390.5</v>
      </c>
      <c r="H277" s="26">
        <f t="shared" si="82"/>
        <v>0</v>
      </c>
      <c r="I277" s="26">
        <f t="shared" si="83"/>
        <v>-1390.5</v>
      </c>
      <c r="J277" s="27">
        <v>0</v>
      </c>
      <c r="K277" s="27">
        <v>103</v>
      </c>
      <c r="L277" s="28">
        <f t="shared" si="84"/>
        <v>-103</v>
      </c>
      <c r="M277" s="27">
        <v>103</v>
      </c>
      <c r="N277" s="26">
        <f t="shared" si="85"/>
        <v>13.5</v>
      </c>
      <c r="O277" s="26">
        <f t="shared" si="86"/>
        <v>1390.5</v>
      </c>
      <c r="P277" s="28">
        <f t="shared" si="87"/>
        <v>0</v>
      </c>
      <c r="Q277" s="26">
        <f t="shared" si="88"/>
        <v>13.5</v>
      </c>
      <c r="R277" s="26">
        <f t="shared" si="89"/>
        <v>0</v>
      </c>
    </row>
    <row r="278" spans="1:18" x14ac:dyDescent="0.35">
      <c r="A278" s="11">
        <v>8</v>
      </c>
      <c r="B278" s="23" t="s">
        <v>331</v>
      </c>
      <c r="C278" s="23" t="s">
        <v>92</v>
      </c>
      <c r="D278" s="24" t="s">
        <v>332</v>
      </c>
      <c r="E278" s="25">
        <v>14.34</v>
      </c>
      <c r="F278" s="26">
        <f t="shared" si="80"/>
        <v>0</v>
      </c>
      <c r="G278" s="26">
        <f t="shared" si="81"/>
        <v>1147.2</v>
      </c>
      <c r="H278" s="26">
        <f t="shared" si="82"/>
        <v>0</v>
      </c>
      <c r="I278" s="26">
        <f t="shared" si="83"/>
        <v>-1147.2</v>
      </c>
      <c r="J278" s="27">
        <v>0</v>
      </c>
      <c r="K278" s="27">
        <v>80</v>
      </c>
      <c r="L278" s="28">
        <f t="shared" si="84"/>
        <v>-80</v>
      </c>
      <c r="M278" s="27">
        <v>80</v>
      </c>
      <c r="N278" s="26">
        <f t="shared" si="85"/>
        <v>14.34</v>
      </c>
      <c r="O278" s="26">
        <f t="shared" si="86"/>
        <v>1147.2</v>
      </c>
      <c r="P278" s="28">
        <f t="shared" si="87"/>
        <v>0</v>
      </c>
      <c r="Q278" s="26">
        <f t="shared" si="88"/>
        <v>14.34</v>
      </c>
      <c r="R278" s="26">
        <f t="shared" si="89"/>
        <v>0</v>
      </c>
    </row>
    <row r="279" spans="1:18" x14ac:dyDescent="0.35">
      <c r="A279" s="3" t="s">
        <v>333</v>
      </c>
      <c r="B279" s="3" t="s">
        <v>333</v>
      </c>
      <c r="C279" s="3" t="s">
        <v>333</v>
      </c>
      <c r="D279" s="3" t="s">
        <v>333</v>
      </c>
      <c r="E279" s="3" t="s">
        <v>333</v>
      </c>
      <c r="F279" s="29"/>
      <c r="G279" s="30">
        <f>SUM(G271:G278)</f>
        <v>13075.890000000001</v>
      </c>
      <c r="H279" s="17"/>
      <c r="I279" s="17"/>
      <c r="J279" s="17"/>
      <c r="K279" s="17"/>
      <c r="L279" s="17"/>
      <c r="M279" s="17"/>
      <c r="N279" s="17"/>
      <c r="O279" s="17"/>
      <c r="P279" s="17"/>
      <c r="Q279" s="17"/>
      <c r="R279" s="17"/>
    </row>
    <row r="281" spans="1:18" x14ac:dyDescent="0.35">
      <c r="B281" s="21" t="s">
        <v>23</v>
      </c>
      <c r="C281" s="22" t="s">
        <v>24</v>
      </c>
      <c r="D281" s="22" t="s">
        <v>25</v>
      </c>
    </row>
    <row r="282" spans="1:18" x14ac:dyDescent="0.35">
      <c r="B282" s="21" t="s">
        <v>26</v>
      </c>
      <c r="C282" s="22" t="s">
        <v>27</v>
      </c>
      <c r="D282" s="22" t="s">
        <v>28</v>
      </c>
    </row>
    <row r="283" spans="1:18" x14ac:dyDescent="0.35">
      <c r="B283" s="21" t="s">
        <v>29</v>
      </c>
      <c r="C283" s="22" t="s">
        <v>24</v>
      </c>
      <c r="D283" s="22" t="s">
        <v>30</v>
      </c>
    </row>
    <row r="284" spans="1:18" x14ac:dyDescent="0.35">
      <c r="B284" s="21" t="s">
        <v>31</v>
      </c>
      <c r="C284" s="22" t="s">
        <v>27</v>
      </c>
      <c r="D284" s="22" t="s">
        <v>177</v>
      </c>
    </row>
    <row r="285" spans="1:18" x14ac:dyDescent="0.35">
      <c r="B285" s="21" t="s">
        <v>33</v>
      </c>
      <c r="C285" s="22" t="s">
        <v>24</v>
      </c>
      <c r="D285" s="22" t="s">
        <v>178</v>
      </c>
    </row>
    <row r="286" spans="1:18" x14ac:dyDescent="0.35">
      <c r="B286" s="21" t="s">
        <v>35</v>
      </c>
      <c r="C286" s="22" t="s">
        <v>24</v>
      </c>
      <c r="D286" s="22" t="s">
        <v>179</v>
      </c>
    </row>
    <row r="287" spans="1:18" x14ac:dyDescent="0.35">
      <c r="B287" s="21" t="s">
        <v>36</v>
      </c>
      <c r="C287" s="22" t="s">
        <v>334</v>
      </c>
      <c r="D287" s="22" t="s">
        <v>335</v>
      </c>
    </row>
    <row r="289" spans="1:18" ht="21" x14ac:dyDescent="0.35">
      <c r="A289" s="11">
        <v>1</v>
      </c>
      <c r="B289" s="23" t="s">
        <v>283</v>
      </c>
      <c r="C289" s="23" t="s">
        <v>65</v>
      </c>
      <c r="D289" s="24" t="s">
        <v>284</v>
      </c>
      <c r="E289" s="25">
        <v>118.01</v>
      </c>
      <c r="F289" s="26">
        <f t="shared" ref="F289:F300" si="90">ROUND(ROUND(N289,2)*ROUND(J289,3),2)</f>
        <v>286261.81</v>
      </c>
      <c r="G289" s="26">
        <f t="shared" ref="G289:G300" si="91">ROUND(ROUND(N289,2)*ROUND(K289,3),2)</f>
        <v>0</v>
      </c>
      <c r="H289" s="26">
        <f t="shared" ref="H289:H300" si="92">IF(EXACT(J289,0),0,100*(K289/J289))</f>
        <v>0</v>
      </c>
      <c r="I289" s="26">
        <f t="shared" ref="I289:I300" si="93">ROUND((ROUND(J289,3)-ROUND(K289,3))*N289,2)</f>
        <v>286261.81</v>
      </c>
      <c r="J289" s="27">
        <v>2425.7420000000002</v>
      </c>
      <c r="K289" s="27">
        <v>0</v>
      </c>
      <c r="L289" s="28">
        <f t="shared" ref="L289:L300" si="94">ROUND(ROUND(J289,3)-ROUND(K289,3),3)</f>
        <v>2425.7420000000002</v>
      </c>
      <c r="M289" s="27">
        <v>0</v>
      </c>
      <c r="N289" s="26">
        <f t="shared" ref="N289:N300" si="95">ROUND(E289,2)</f>
        <v>118.01</v>
      </c>
      <c r="O289" s="26">
        <f t="shared" ref="O289:O300" si="96">ROUND(ROUND(M289,3)*ROUND(N289,2),2)</f>
        <v>0</v>
      </c>
      <c r="P289" s="28">
        <f t="shared" ref="P289:P300" si="97">ROUND(ROUND(K289,3)-ROUND(M289,3),2)</f>
        <v>0</v>
      </c>
      <c r="Q289" s="26">
        <f t="shared" ref="Q289:Q300" si="98">ROUND(E289,2)</f>
        <v>118.01</v>
      </c>
      <c r="R289" s="26">
        <f t="shared" ref="R289:R300" si="99">ROUND((ROUND(K289,3)-ROUND(M289,3))* Q289,2)</f>
        <v>0</v>
      </c>
    </row>
    <row r="290" spans="1:18" ht="21" x14ac:dyDescent="0.35">
      <c r="A290" s="11">
        <v>2</v>
      </c>
      <c r="B290" s="23" t="s">
        <v>293</v>
      </c>
      <c r="C290" s="23" t="s">
        <v>127</v>
      </c>
      <c r="D290" s="24" t="s">
        <v>294</v>
      </c>
      <c r="E290" s="25">
        <v>0.97</v>
      </c>
      <c r="F290" s="26">
        <f t="shared" si="90"/>
        <v>427110.39</v>
      </c>
      <c r="G290" s="26">
        <f t="shared" si="91"/>
        <v>76980.350000000006</v>
      </c>
      <c r="H290" s="26">
        <f t="shared" si="92"/>
        <v>18.023526481275585</v>
      </c>
      <c r="I290" s="26">
        <f t="shared" si="93"/>
        <v>350130.04</v>
      </c>
      <c r="J290" s="27">
        <v>440319.99</v>
      </c>
      <c r="K290" s="27">
        <v>79361.19</v>
      </c>
      <c r="L290" s="28">
        <f t="shared" si="94"/>
        <v>360958.8</v>
      </c>
      <c r="M290" s="27">
        <v>6238.78</v>
      </c>
      <c r="N290" s="26">
        <f t="shared" si="95"/>
        <v>0.97</v>
      </c>
      <c r="O290" s="26">
        <f t="shared" si="96"/>
        <v>6051.62</v>
      </c>
      <c r="P290" s="28">
        <f t="shared" si="97"/>
        <v>73122.41</v>
      </c>
      <c r="Q290" s="26">
        <f t="shared" si="98"/>
        <v>0.97</v>
      </c>
      <c r="R290" s="26">
        <f t="shared" si="99"/>
        <v>70928.740000000005</v>
      </c>
    </row>
    <row r="291" spans="1:18" ht="21" x14ac:dyDescent="0.35">
      <c r="A291" s="11">
        <v>3</v>
      </c>
      <c r="B291" s="23" t="s">
        <v>336</v>
      </c>
      <c r="C291" s="23" t="s">
        <v>92</v>
      </c>
      <c r="D291" s="24" t="s">
        <v>337</v>
      </c>
      <c r="E291" s="25">
        <v>3.41</v>
      </c>
      <c r="F291" s="26">
        <f t="shared" si="90"/>
        <v>6734.75</v>
      </c>
      <c r="G291" s="26">
        <f t="shared" si="91"/>
        <v>0</v>
      </c>
      <c r="H291" s="26">
        <f t="shared" si="92"/>
        <v>0</v>
      </c>
      <c r="I291" s="26">
        <f t="shared" si="93"/>
        <v>6734.75</v>
      </c>
      <c r="J291" s="27">
        <v>1975</v>
      </c>
      <c r="K291" s="27">
        <v>0</v>
      </c>
      <c r="L291" s="28">
        <f t="shared" si="94"/>
        <v>1975</v>
      </c>
      <c r="M291" s="27">
        <v>0</v>
      </c>
      <c r="N291" s="26">
        <f t="shared" si="95"/>
        <v>3.41</v>
      </c>
      <c r="O291" s="26">
        <f t="shared" si="96"/>
        <v>0</v>
      </c>
      <c r="P291" s="28">
        <f t="shared" si="97"/>
        <v>0</v>
      </c>
      <c r="Q291" s="26">
        <f t="shared" si="98"/>
        <v>3.41</v>
      </c>
      <c r="R291" s="26">
        <f t="shared" si="99"/>
        <v>0</v>
      </c>
    </row>
    <row r="292" spans="1:18" ht="21" x14ac:dyDescent="0.35">
      <c r="A292" s="11">
        <v>4</v>
      </c>
      <c r="B292" s="23" t="s">
        <v>338</v>
      </c>
      <c r="C292" s="23" t="s">
        <v>92</v>
      </c>
      <c r="D292" s="24" t="s">
        <v>339</v>
      </c>
      <c r="E292" s="25">
        <v>8.7899999999999991</v>
      </c>
      <c r="F292" s="26">
        <f t="shared" si="90"/>
        <v>17360.25</v>
      </c>
      <c r="G292" s="26">
        <f t="shared" si="91"/>
        <v>0</v>
      </c>
      <c r="H292" s="26">
        <f t="shared" si="92"/>
        <v>0</v>
      </c>
      <c r="I292" s="26">
        <f t="shared" si="93"/>
        <v>17360.25</v>
      </c>
      <c r="J292" s="27">
        <v>1975</v>
      </c>
      <c r="K292" s="27">
        <v>0</v>
      </c>
      <c r="L292" s="28">
        <f t="shared" si="94"/>
        <v>1975</v>
      </c>
      <c r="M292" s="27">
        <v>0</v>
      </c>
      <c r="N292" s="26">
        <f t="shared" si="95"/>
        <v>8.7899999999999991</v>
      </c>
      <c r="O292" s="26">
        <f t="shared" si="96"/>
        <v>0</v>
      </c>
      <c r="P292" s="28">
        <f t="shared" si="97"/>
        <v>0</v>
      </c>
      <c r="Q292" s="26">
        <f t="shared" si="98"/>
        <v>8.7899999999999991</v>
      </c>
      <c r="R292" s="26">
        <f t="shared" si="99"/>
        <v>0</v>
      </c>
    </row>
    <row r="293" spans="1:18" ht="73.5" x14ac:dyDescent="0.35">
      <c r="A293" s="11">
        <v>5</v>
      </c>
      <c r="B293" s="23" t="s">
        <v>340</v>
      </c>
      <c r="C293" s="23" t="s">
        <v>92</v>
      </c>
      <c r="D293" s="24" t="s">
        <v>341</v>
      </c>
      <c r="E293" s="25">
        <v>42.14</v>
      </c>
      <c r="F293" s="26">
        <f t="shared" si="90"/>
        <v>83226.5</v>
      </c>
      <c r="G293" s="26">
        <f t="shared" si="91"/>
        <v>0</v>
      </c>
      <c r="H293" s="26">
        <f t="shared" si="92"/>
        <v>0</v>
      </c>
      <c r="I293" s="26">
        <f t="shared" si="93"/>
        <v>83226.5</v>
      </c>
      <c r="J293" s="27">
        <v>1975</v>
      </c>
      <c r="K293" s="27">
        <v>0</v>
      </c>
      <c r="L293" s="28">
        <f t="shared" si="94"/>
        <v>1975</v>
      </c>
      <c r="M293" s="27">
        <v>0</v>
      </c>
      <c r="N293" s="26">
        <f t="shared" si="95"/>
        <v>42.14</v>
      </c>
      <c r="O293" s="26">
        <f t="shared" si="96"/>
        <v>0</v>
      </c>
      <c r="P293" s="28">
        <f t="shared" si="97"/>
        <v>0</v>
      </c>
      <c r="Q293" s="26">
        <f t="shared" si="98"/>
        <v>42.14</v>
      </c>
      <c r="R293" s="26">
        <f t="shared" si="99"/>
        <v>0</v>
      </c>
    </row>
    <row r="294" spans="1:18" x14ac:dyDescent="0.35">
      <c r="A294" s="11">
        <v>6</v>
      </c>
      <c r="B294" s="23" t="s">
        <v>91</v>
      </c>
      <c r="C294" s="23" t="s">
        <v>92</v>
      </c>
      <c r="D294" s="24" t="s">
        <v>93</v>
      </c>
      <c r="E294" s="25">
        <v>33.090000000000003</v>
      </c>
      <c r="F294" s="26">
        <f t="shared" si="90"/>
        <v>75345.929999999993</v>
      </c>
      <c r="G294" s="26">
        <f t="shared" si="91"/>
        <v>1866.28</v>
      </c>
      <c r="H294" s="26">
        <f t="shared" si="92"/>
        <v>2.4769433465085635</v>
      </c>
      <c r="I294" s="26">
        <f t="shared" si="93"/>
        <v>73479.649999999994</v>
      </c>
      <c r="J294" s="27">
        <v>2277</v>
      </c>
      <c r="K294" s="27">
        <v>56.4</v>
      </c>
      <c r="L294" s="28">
        <f t="shared" si="94"/>
        <v>2220.6</v>
      </c>
      <c r="M294" s="27">
        <v>0</v>
      </c>
      <c r="N294" s="26">
        <f t="shared" si="95"/>
        <v>33.090000000000003</v>
      </c>
      <c r="O294" s="26">
        <f t="shared" si="96"/>
        <v>0</v>
      </c>
      <c r="P294" s="28">
        <f t="shared" si="97"/>
        <v>56.4</v>
      </c>
      <c r="Q294" s="26">
        <f t="shared" si="98"/>
        <v>33.090000000000003</v>
      </c>
      <c r="R294" s="26">
        <f t="shared" si="99"/>
        <v>1866.28</v>
      </c>
    </row>
    <row r="295" spans="1:18" ht="31.5" x14ac:dyDescent="0.35">
      <c r="A295" s="11">
        <v>7</v>
      </c>
      <c r="B295" s="23" t="s">
        <v>287</v>
      </c>
      <c r="C295" s="23" t="s">
        <v>92</v>
      </c>
      <c r="D295" s="24" t="s">
        <v>288</v>
      </c>
      <c r="E295" s="25">
        <v>13.07</v>
      </c>
      <c r="F295" s="26">
        <f t="shared" si="90"/>
        <v>1787.98</v>
      </c>
      <c r="G295" s="26">
        <f t="shared" si="91"/>
        <v>0</v>
      </c>
      <c r="H295" s="26">
        <f t="shared" si="92"/>
        <v>0</v>
      </c>
      <c r="I295" s="26">
        <f t="shared" si="93"/>
        <v>1787.98</v>
      </c>
      <c r="J295" s="27">
        <v>136.80000000000001</v>
      </c>
      <c r="K295" s="27">
        <v>0</v>
      </c>
      <c r="L295" s="28">
        <f t="shared" si="94"/>
        <v>136.80000000000001</v>
      </c>
      <c r="M295" s="27">
        <v>0</v>
      </c>
      <c r="N295" s="26">
        <f t="shared" si="95"/>
        <v>13.07</v>
      </c>
      <c r="O295" s="26">
        <f t="shared" si="96"/>
        <v>0</v>
      </c>
      <c r="P295" s="28">
        <f t="shared" si="97"/>
        <v>0</v>
      </c>
      <c r="Q295" s="26">
        <f t="shared" si="98"/>
        <v>13.07</v>
      </c>
      <c r="R295" s="26">
        <f t="shared" si="99"/>
        <v>0</v>
      </c>
    </row>
    <row r="296" spans="1:18" ht="63" x14ac:dyDescent="0.35">
      <c r="A296" s="11">
        <v>8</v>
      </c>
      <c r="B296" s="23" t="s">
        <v>342</v>
      </c>
      <c r="C296" s="23" t="s">
        <v>41</v>
      </c>
      <c r="D296" s="24" t="s">
        <v>343</v>
      </c>
      <c r="E296" s="25">
        <v>7323.91</v>
      </c>
      <c r="F296" s="26">
        <f t="shared" si="90"/>
        <v>7323.91</v>
      </c>
      <c r="G296" s="26">
        <f t="shared" si="91"/>
        <v>0</v>
      </c>
      <c r="H296" s="26">
        <f t="shared" si="92"/>
        <v>0</v>
      </c>
      <c r="I296" s="26">
        <f t="shared" si="93"/>
        <v>7323.91</v>
      </c>
      <c r="J296" s="27">
        <v>1</v>
      </c>
      <c r="K296" s="27">
        <v>0</v>
      </c>
      <c r="L296" s="28">
        <f t="shared" si="94"/>
        <v>1</v>
      </c>
      <c r="M296" s="27">
        <v>0</v>
      </c>
      <c r="N296" s="26">
        <f t="shared" si="95"/>
        <v>7323.91</v>
      </c>
      <c r="O296" s="26">
        <f t="shared" si="96"/>
        <v>0</v>
      </c>
      <c r="P296" s="28">
        <f t="shared" si="97"/>
        <v>0</v>
      </c>
      <c r="Q296" s="26">
        <f t="shared" si="98"/>
        <v>7323.91</v>
      </c>
      <c r="R296" s="26">
        <f t="shared" si="99"/>
        <v>0</v>
      </c>
    </row>
    <row r="297" spans="1:18" ht="42" x14ac:dyDescent="0.35">
      <c r="A297" s="11">
        <v>9</v>
      </c>
      <c r="B297" s="23" t="s">
        <v>107</v>
      </c>
      <c r="C297" s="23" t="s">
        <v>65</v>
      </c>
      <c r="D297" s="24" t="s">
        <v>108</v>
      </c>
      <c r="E297" s="25">
        <v>95.84</v>
      </c>
      <c r="F297" s="26">
        <f t="shared" si="90"/>
        <v>0</v>
      </c>
      <c r="G297" s="26">
        <f t="shared" si="91"/>
        <v>7590.53</v>
      </c>
      <c r="H297" s="26">
        <f t="shared" si="92"/>
        <v>0</v>
      </c>
      <c r="I297" s="26">
        <f t="shared" si="93"/>
        <v>-7590.53</v>
      </c>
      <c r="J297" s="27">
        <v>0</v>
      </c>
      <c r="K297" s="27">
        <v>79.2</v>
      </c>
      <c r="L297" s="28">
        <f t="shared" si="94"/>
        <v>-79.2</v>
      </c>
      <c r="M297" s="27">
        <v>0</v>
      </c>
      <c r="N297" s="26">
        <f t="shared" si="95"/>
        <v>95.84</v>
      </c>
      <c r="O297" s="26">
        <f t="shared" si="96"/>
        <v>0</v>
      </c>
      <c r="P297" s="28">
        <f t="shared" si="97"/>
        <v>79.2</v>
      </c>
      <c r="Q297" s="26">
        <f t="shared" si="98"/>
        <v>95.84</v>
      </c>
      <c r="R297" s="26">
        <f t="shared" si="99"/>
        <v>7590.53</v>
      </c>
    </row>
    <row r="298" spans="1:18" ht="115.5" x14ac:dyDescent="0.35">
      <c r="A298" s="11">
        <v>10</v>
      </c>
      <c r="B298" s="23" t="s">
        <v>344</v>
      </c>
      <c r="C298" s="23" t="s">
        <v>92</v>
      </c>
      <c r="D298" s="24" t="s">
        <v>345</v>
      </c>
      <c r="E298" s="25">
        <v>15.7</v>
      </c>
      <c r="F298" s="26">
        <f t="shared" si="90"/>
        <v>0</v>
      </c>
      <c r="G298" s="26">
        <f t="shared" si="91"/>
        <v>0</v>
      </c>
      <c r="H298" s="26">
        <f t="shared" si="92"/>
        <v>0</v>
      </c>
      <c r="I298" s="26">
        <f t="shared" si="93"/>
        <v>0</v>
      </c>
      <c r="J298" s="27">
        <v>0</v>
      </c>
      <c r="K298" s="27">
        <v>0</v>
      </c>
      <c r="L298" s="28">
        <f t="shared" si="94"/>
        <v>0</v>
      </c>
      <c r="M298" s="27">
        <v>0</v>
      </c>
      <c r="N298" s="26">
        <f t="shared" si="95"/>
        <v>15.7</v>
      </c>
      <c r="O298" s="26">
        <f t="shared" si="96"/>
        <v>0</v>
      </c>
      <c r="P298" s="28">
        <f t="shared" si="97"/>
        <v>0</v>
      </c>
      <c r="Q298" s="26">
        <f t="shared" si="98"/>
        <v>15.7</v>
      </c>
      <c r="R298" s="26">
        <f t="shared" si="99"/>
        <v>0</v>
      </c>
    </row>
    <row r="299" spans="1:18" ht="31.5" x14ac:dyDescent="0.35">
      <c r="A299" s="11">
        <v>11</v>
      </c>
      <c r="B299" s="23" t="s">
        <v>346</v>
      </c>
      <c r="C299" s="23" t="s">
        <v>41</v>
      </c>
      <c r="D299" s="24" t="s">
        <v>347</v>
      </c>
      <c r="E299" s="25">
        <v>11.75</v>
      </c>
      <c r="F299" s="26">
        <f t="shared" si="90"/>
        <v>0</v>
      </c>
      <c r="G299" s="26">
        <f t="shared" si="91"/>
        <v>3713</v>
      </c>
      <c r="H299" s="26">
        <f t="shared" si="92"/>
        <v>0</v>
      </c>
      <c r="I299" s="26">
        <f t="shared" si="93"/>
        <v>-3713</v>
      </c>
      <c r="J299" s="27">
        <v>0</v>
      </c>
      <c r="K299" s="27">
        <v>316</v>
      </c>
      <c r="L299" s="28">
        <f t="shared" si="94"/>
        <v>-316</v>
      </c>
      <c r="M299" s="27">
        <v>0</v>
      </c>
      <c r="N299" s="26">
        <f t="shared" si="95"/>
        <v>11.75</v>
      </c>
      <c r="O299" s="26">
        <f t="shared" si="96"/>
        <v>0</v>
      </c>
      <c r="P299" s="28">
        <f t="shared" si="97"/>
        <v>316</v>
      </c>
      <c r="Q299" s="26">
        <f t="shared" si="98"/>
        <v>11.75</v>
      </c>
      <c r="R299" s="26">
        <f t="shared" si="99"/>
        <v>3713</v>
      </c>
    </row>
    <row r="300" spans="1:18" ht="42" x14ac:dyDescent="0.35">
      <c r="A300" s="11">
        <v>12</v>
      </c>
      <c r="B300" s="23" t="s">
        <v>348</v>
      </c>
      <c r="C300" s="23" t="s">
        <v>41</v>
      </c>
      <c r="D300" s="24" t="s">
        <v>349</v>
      </c>
      <c r="E300" s="25">
        <v>11.75</v>
      </c>
      <c r="F300" s="26">
        <f t="shared" si="90"/>
        <v>0</v>
      </c>
      <c r="G300" s="26">
        <f t="shared" si="91"/>
        <v>5522.5</v>
      </c>
      <c r="H300" s="26">
        <f t="shared" si="92"/>
        <v>0</v>
      </c>
      <c r="I300" s="26">
        <f t="shared" si="93"/>
        <v>-5522.5</v>
      </c>
      <c r="J300" s="27">
        <v>0</v>
      </c>
      <c r="K300" s="27">
        <v>470</v>
      </c>
      <c r="L300" s="28">
        <f t="shared" si="94"/>
        <v>-470</v>
      </c>
      <c r="M300" s="27">
        <v>0</v>
      </c>
      <c r="N300" s="26">
        <f t="shared" si="95"/>
        <v>11.75</v>
      </c>
      <c r="O300" s="26">
        <f t="shared" si="96"/>
        <v>0</v>
      </c>
      <c r="P300" s="28">
        <f t="shared" si="97"/>
        <v>470</v>
      </c>
      <c r="Q300" s="26">
        <f t="shared" si="98"/>
        <v>11.75</v>
      </c>
      <c r="R300" s="26">
        <f t="shared" si="99"/>
        <v>5522.5</v>
      </c>
    </row>
    <row r="301" spans="1:18" x14ac:dyDescent="0.35">
      <c r="A301" s="3" t="s">
        <v>350</v>
      </c>
      <c r="B301" s="3" t="s">
        <v>350</v>
      </c>
      <c r="C301" s="3" t="s">
        <v>350</v>
      </c>
      <c r="D301" s="3" t="s">
        <v>350</v>
      </c>
      <c r="E301" s="3" t="s">
        <v>350</v>
      </c>
      <c r="F301" s="29"/>
      <c r="G301" s="30">
        <f>SUM(G289:G300)</f>
        <v>95672.66</v>
      </c>
      <c r="H301" s="17"/>
      <c r="I301" s="17"/>
      <c r="J301" s="17"/>
      <c r="K301" s="17"/>
      <c r="L301" s="17"/>
      <c r="M301" s="17"/>
      <c r="N301" s="17"/>
      <c r="O301" s="17"/>
      <c r="P301" s="17"/>
      <c r="Q301" s="17"/>
      <c r="R301" s="17"/>
    </row>
    <row r="303" spans="1:18" x14ac:dyDescent="0.35">
      <c r="B303" s="21" t="s">
        <v>23</v>
      </c>
      <c r="C303" s="22" t="s">
        <v>24</v>
      </c>
      <c r="D303" s="22" t="s">
        <v>25</v>
      </c>
    </row>
    <row r="304" spans="1:18" x14ac:dyDescent="0.35">
      <c r="B304" s="21" t="s">
        <v>26</v>
      </c>
      <c r="C304" s="22" t="s">
        <v>27</v>
      </c>
      <c r="D304" s="22" t="s">
        <v>28</v>
      </c>
    </row>
    <row r="305" spans="1:18" x14ac:dyDescent="0.35">
      <c r="B305" s="21" t="s">
        <v>29</v>
      </c>
      <c r="C305" s="22" t="s">
        <v>24</v>
      </c>
      <c r="D305" s="22" t="s">
        <v>30</v>
      </c>
    </row>
    <row r="306" spans="1:18" x14ac:dyDescent="0.35">
      <c r="B306" s="21" t="s">
        <v>31</v>
      </c>
      <c r="C306" s="22" t="s">
        <v>27</v>
      </c>
      <c r="D306" s="22" t="s">
        <v>177</v>
      </c>
    </row>
    <row r="307" spans="1:18" x14ac:dyDescent="0.35">
      <c r="B307" s="21" t="s">
        <v>33</v>
      </c>
      <c r="C307" s="22" t="s">
        <v>24</v>
      </c>
      <c r="D307" s="22" t="s">
        <v>178</v>
      </c>
    </row>
    <row r="308" spans="1:18" x14ac:dyDescent="0.35">
      <c r="B308" s="21" t="s">
        <v>35</v>
      </c>
      <c r="C308" s="22" t="s">
        <v>24</v>
      </c>
      <c r="D308" s="22" t="s">
        <v>179</v>
      </c>
    </row>
    <row r="309" spans="1:18" x14ac:dyDescent="0.35">
      <c r="B309" s="21" t="s">
        <v>36</v>
      </c>
      <c r="C309" s="22" t="s">
        <v>351</v>
      </c>
      <c r="D309" s="22" t="s">
        <v>352</v>
      </c>
    </row>
    <row r="311" spans="1:18" ht="21" x14ac:dyDescent="0.35">
      <c r="A311" s="11">
        <v>1</v>
      </c>
      <c r="B311" s="23" t="s">
        <v>137</v>
      </c>
      <c r="C311" s="23" t="s">
        <v>65</v>
      </c>
      <c r="D311" s="24" t="s">
        <v>138</v>
      </c>
      <c r="E311" s="25">
        <v>109.33</v>
      </c>
      <c r="F311" s="26">
        <f t="shared" ref="F311:F323" si="100">ROUND(ROUND(N311,2)*ROUND(J311,3),2)</f>
        <v>6399.3</v>
      </c>
      <c r="G311" s="26">
        <f t="shared" ref="G311:G323" si="101">ROUND(ROUND(N311,2)*ROUND(K311,3),2)</f>
        <v>0</v>
      </c>
      <c r="H311" s="26">
        <f t="shared" ref="H311:H323" si="102">IF(EXACT(J311,0),0,100*(K311/J311))</f>
        <v>0</v>
      </c>
      <c r="I311" s="26">
        <f t="shared" ref="I311:I323" si="103">ROUND((ROUND(J311,3)-ROUND(K311,3))*N311,2)</f>
        <v>6399.3</v>
      </c>
      <c r="J311" s="27">
        <v>58.531999999999996</v>
      </c>
      <c r="K311" s="27">
        <v>0</v>
      </c>
      <c r="L311" s="28">
        <f t="shared" ref="L311:L323" si="104">ROUND(ROUND(J311,3)-ROUND(K311,3),3)</f>
        <v>58.531999999999996</v>
      </c>
      <c r="M311" s="27">
        <v>0</v>
      </c>
      <c r="N311" s="26">
        <f t="shared" ref="N311:N323" si="105">ROUND(E311,2)</f>
        <v>109.33</v>
      </c>
      <c r="O311" s="26">
        <f t="shared" ref="O311:O323" si="106">ROUND(ROUND(M311,3)*ROUND(N311,2),2)</f>
        <v>0</v>
      </c>
      <c r="P311" s="28">
        <f t="shared" ref="P311:P323" si="107">ROUND(ROUND(K311,3)-ROUND(M311,3),2)</f>
        <v>0</v>
      </c>
      <c r="Q311" s="26">
        <f t="shared" ref="Q311:Q323" si="108">ROUND(E311,2)</f>
        <v>109.33</v>
      </c>
      <c r="R311" s="26">
        <f t="shared" ref="R311:R323" si="109">ROUND((ROUND(K311,3)-ROUND(M311,3))* Q311,2)</f>
        <v>0</v>
      </c>
    </row>
    <row r="312" spans="1:18" x14ac:dyDescent="0.35">
      <c r="A312" s="11">
        <v>2</v>
      </c>
      <c r="B312" s="23" t="s">
        <v>109</v>
      </c>
      <c r="C312" s="23" t="s">
        <v>92</v>
      </c>
      <c r="D312" s="24" t="s">
        <v>110</v>
      </c>
      <c r="E312" s="25">
        <v>24.39</v>
      </c>
      <c r="F312" s="26">
        <f t="shared" si="100"/>
        <v>1027.06</v>
      </c>
      <c r="G312" s="26">
        <f t="shared" si="101"/>
        <v>0</v>
      </c>
      <c r="H312" s="26">
        <f t="shared" si="102"/>
        <v>0</v>
      </c>
      <c r="I312" s="26">
        <f t="shared" si="103"/>
        <v>1027.06</v>
      </c>
      <c r="J312" s="27">
        <v>42.11</v>
      </c>
      <c r="K312" s="27">
        <v>0</v>
      </c>
      <c r="L312" s="28">
        <f t="shared" si="104"/>
        <v>42.11</v>
      </c>
      <c r="M312" s="27">
        <v>0</v>
      </c>
      <c r="N312" s="26">
        <f t="shared" si="105"/>
        <v>24.39</v>
      </c>
      <c r="O312" s="26">
        <f t="shared" si="106"/>
        <v>0</v>
      </c>
      <c r="P312" s="28">
        <f t="shared" si="107"/>
        <v>0</v>
      </c>
      <c r="Q312" s="26">
        <f t="shared" si="108"/>
        <v>24.39</v>
      </c>
      <c r="R312" s="26">
        <f t="shared" si="109"/>
        <v>0</v>
      </c>
    </row>
    <row r="313" spans="1:18" x14ac:dyDescent="0.35">
      <c r="A313" s="11">
        <v>3</v>
      </c>
      <c r="B313" s="23" t="s">
        <v>91</v>
      </c>
      <c r="C313" s="23" t="s">
        <v>92</v>
      </c>
      <c r="D313" s="24" t="s">
        <v>93</v>
      </c>
      <c r="E313" s="25">
        <v>33.090000000000003</v>
      </c>
      <c r="F313" s="26">
        <f t="shared" si="100"/>
        <v>5153.4399999999996</v>
      </c>
      <c r="G313" s="26">
        <f t="shared" si="101"/>
        <v>0</v>
      </c>
      <c r="H313" s="26">
        <f t="shared" si="102"/>
        <v>0</v>
      </c>
      <c r="I313" s="26">
        <f t="shared" si="103"/>
        <v>5153.4399999999996</v>
      </c>
      <c r="J313" s="27">
        <v>155.74</v>
      </c>
      <c r="K313" s="27">
        <v>0</v>
      </c>
      <c r="L313" s="28">
        <f t="shared" si="104"/>
        <v>155.74</v>
      </c>
      <c r="M313" s="27">
        <v>0</v>
      </c>
      <c r="N313" s="26">
        <f t="shared" si="105"/>
        <v>33.090000000000003</v>
      </c>
      <c r="O313" s="26">
        <f t="shared" si="106"/>
        <v>0</v>
      </c>
      <c r="P313" s="28">
        <f t="shared" si="107"/>
        <v>0</v>
      </c>
      <c r="Q313" s="26">
        <f t="shared" si="108"/>
        <v>33.090000000000003</v>
      </c>
      <c r="R313" s="26">
        <f t="shared" si="109"/>
        <v>0</v>
      </c>
    </row>
    <row r="314" spans="1:18" ht="21" x14ac:dyDescent="0.35">
      <c r="A314" s="11">
        <v>4</v>
      </c>
      <c r="B314" s="23" t="s">
        <v>143</v>
      </c>
      <c r="C314" s="23" t="s">
        <v>65</v>
      </c>
      <c r="D314" s="24" t="s">
        <v>144</v>
      </c>
      <c r="E314" s="25">
        <v>9.58</v>
      </c>
      <c r="F314" s="26">
        <f t="shared" si="100"/>
        <v>3733.98</v>
      </c>
      <c r="G314" s="26">
        <f t="shared" si="101"/>
        <v>0</v>
      </c>
      <c r="H314" s="26">
        <f t="shared" si="102"/>
        <v>0</v>
      </c>
      <c r="I314" s="26">
        <f t="shared" si="103"/>
        <v>3733.98</v>
      </c>
      <c r="J314" s="27">
        <v>389.76799999999997</v>
      </c>
      <c r="K314" s="27">
        <v>0</v>
      </c>
      <c r="L314" s="28">
        <f t="shared" si="104"/>
        <v>389.76799999999997</v>
      </c>
      <c r="M314" s="27">
        <v>0</v>
      </c>
      <c r="N314" s="26">
        <f t="shared" si="105"/>
        <v>9.58</v>
      </c>
      <c r="O314" s="26">
        <f t="shared" si="106"/>
        <v>0</v>
      </c>
      <c r="P314" s="28">
        <f t="shared" si="107"/>
        <v>0</v>
      </c>
      <c r="Q314" s="26">
        <f t="shared" si="108"/>
        <v>9.58</v>
      </c>
      <c r="R314" s="26">
        <f t="shared" si="109"/>
        <v>0</v>
      </c>
    </row>
    <row r="315" spans="1:18" ht="21" x14ac:dyDescent="0.35">
      <c r="A315" s="11">
        <v>5</v>
      </c>
      <c r="B315" s="23" t="s">
        <v>353</v>
      </c>
      <c r="C315" s="23" t="s">
        <v>92</v>
      </c>
      <c r="D315" s="24" t="s">
        <v>354</v>
      </c>
      <c r="E315" s="25">
        <v>190.85</v>
      </c>
      <c r="F315" s="26">
        <f t="shared" si="100"/>
        <v>14401.54</v>
      </c>
      <c r="G315" s="26">
        <f t="shared" si="101"/>
        <v>0</v>
      </c>
      <c r="H315" s="26">
        <f t="shared" si="102"/>
        <v>0</v>
      </c>
      <c r="I315" s="26">
        <f t="shared" si="103"/>
        <v>14401.54</v>
      </c>
      <c r="J315" s="27">
        <v>75.459999999999994</v>
      </c>
      <c r="K315" s="27">
        <v>0</v>
      </c>
      <c r="L315" s="28">
        <f t="shared" si="104"/>
        <v>75.459999999999994</v>
      </c>
      <c r="M315" s="27">
        <v>0</v>
      </c>
      <c r="N315" s="26">
        <f t="shared" si="105"/>
        <v>190.85</v>
      </c>
      <c r="O315" s="26">
        <f t="shared" si="106"/>
        <v>0</v>
      </c>
      <c r="P315" s="28">
        <f t="shared" si="107"/>
        <v>0</v>
      </c>
      <c r="Q315" s="26">
        <f t="shared" si="108"/>
        <v>190.85</v>
      </c>
      <c r="R315" s="26">
        <f t="shared" si="109"/>
        <v>0</v>
      </c>
    </row>
    <row r="316" spans="1:18" ht="21" x14ac:dyDescent="0.35">
      <c r="A316" s="11">
        <v>6</v>
      </c>
      <c r="B316" s="23" t="s">
        <v>293</v>
      </c>
      <c r="C316" s="23" t="s">
        <v>127</v>
      </c>
      <c r="D316" s="24" t="s">
        <v>294</v>
      </c>
      <c r="E316" s="25">
        <v>0.97</v>
      </c>
      <c r="F316" s="26">
        <f t="shared" si="100"/>
        <v>2436.64</v>
      </c>
      <c r="G316" s="26">
        <f t="shared" si="101"/>
        <v>0</v>
      </c>
      <c r="H316" s="26">
        <f t="shared" si="102"/>
        <v>0</v>
      </c>
      <c r="I316" s="26">
        <f t="shared" si="103"/>
        <v>2436.64</v>
      </c>
      <c r="J316" s="27">
        <v>2512</v>
      </c>
      <c r="K316" s="27">
        <v>0</v>
      </c>
      <c r="L316" s="28">
        <f t="shared" si="104"/>
        <v>2512</v>
      </c>
      <c r="M316" s="27">
        <v>0</v>
      </c>
      <c r="N316" s="26">
        <f t="shared" si="105"/>
        <v>0.97</v>
      </c>
      <c r="O316" s="26">
        <f t="shared" si="106"/>
        <v>0</v>
      </c>
      <c r="P316" s="28">
        <f t="shared" si="107"/>
        <v>0</v>
      </c>
      <c r="Q316" s="26">
        <f t="shared" si="108"/>
        <v>0.97</v>
      </c>
      <c r="R316" s="26">
        <f t="shared" si="109"/>
        <v>0</v>
      </c>
    </row>
    <row r="317" spans="1:18" ht="42" x14ac:dyDescent="0.35">
      <c r="A317" s="11">
        <v>7</v>
      </c>
      <c r="B317" s="23" t="s">
        <v>355</v>
      </c>
      <c r="C317" s="23" t="s">
        <v>92</v>
      </c>
      <c r="D317" s="24" t="s">
        <v>356</v>
      </c>
      <c r="E317" s="25">
        <v>183.28</v>
      </c>
      <c r="F317" s="26">
        <f t="shared" si="100"/>
        <v>33115.760000000002</v>
      </c>
      <c r="G317" s="26">
        <f t="shared" si="101"/>
        <v>0</v>
      </c>
      <c r="H317" s="26">
        <f t="shared" si="102"/>
        <v>0</v>
      </c>
      <c r="I317" s="26">
        <f t="shared" si="103"/>
        <v>33115.760000000002</v>
      </c>
      <c r="J317" s="27">
        <v>180.684</v>
      </c>
      <c r="K317" s="27">
        <v>0</v>
      </c>
      <c r="L317" s="28">
        <f t="shared" si="104"/>
        <v>180.684</v>
      </c>
      <c r="M317" s="27">
        <v>0</v>
      </c>
      <c r="N317" s="26">
        <f t="shared" si="105"/>
        <v>183.28</v>
      </c>
      <c r="O317" s="26">
        <f t="shared" si="106"/>
        <v>0</v>
      </c>
      <c r="P317" s="28">
        <f t="shared" si="107"/>
        <v>0</v>
      </c>
      <c r="Q317" s="26">
        <f t="shared" si="108"/>
        <v>183.28</v>
      </c>
      <c r="R317" s="26">
        <f t="shared" si="109"/>
        <v>0</v>
      </c>
    </row>
    <row r="318" spans="1:18" ht="42" x14ac:dyDescent="0.35">
      <c r="A318" s="11">
        <v>8</v>
      </c>
      <c r="B318" s="23" t="s">
        <v>357</v>
      </c>
      <c r="C318" s="23" t="s">
        <v>92</v>
      </c>
      <c r="D318" s="24" t="s">
        <v>358</v>
      </c>
      <c r="E318" s="25">
        <v>188.49</v>
      </c>
      <c r="F318" s="26">
        <f t="shared" si="100"/>
        <v>35045.19</v>
      </c>
      <c r="G318" s="26">
        <f t="shared" si="101"/>
        <v>0</v>
      </c>
      <c r="H318" s="26">
        <f t="shared" si="102"/>
        <v>0</v>
      </c>
      <c r="I318" s="26">
        <f t="shared" si="103"/>
        <v>35045.19</v>
      </c>
      <c r="J318" s="27">
        <v>185.92599999999999</v>
      </c>
      <c r="K318" s="27">
        <v>0</v>
      </c>
      <c r="L318" s="28">
        <f t="shared" si="104"/>
        <v>185.92599999999999</v>
      </c>
      <c r="M318" s="27">
        <v>0</v>
      </c>
      <c r="N318" s="26">
        <f t="shared" si="105"/>
        <v>188.49</v>
      </c>
      <c r="O318" s="26">
        <f t="shared" si="106"/>
        <v>0</v>
      </c>
      <c r="P318" s="28">
        <f t="shared" si="107"/>
        <v>0</v>
      </c>
      <c r="Q318" s="26">
        <f t="shared" si="108"/>
        <v>188.49</v>
      </c>
      <c r="R318" s="26">
        <f t="shared" si="109"/>
        <v>0</v>
      </c>
    </row>
    <row r="319" spans="1:18" ht="42" x14ac:dyDescent="0.35">
      <c r="A319" s="11">
        <v>9</v>
      </c>
      <c r="B319" s="23" t="s">
        <v>359</v>
      </c>
      <c r="C319" s="23" t="s">
        <v>92</v>
      </c>
      <c r="D319" s="24" t="s">
        <v>360</v>
      </c>
      <c r="E319" s="25">
        <v>431.56</v>
      </c>
      <c r="F319" s="26">
        <f t="shared" si="100"/>
        <v>17654.259999999998</v>
      </c>
      <c r="G319" s="26">
        <f t="shared" si="101"/>
        <v>0</v>
      </c>
      <c r="H319" s="26">
        <f t="shared" si="102"/>
        <v>0</v>
      </c>
      <c r="I319" s="26">
        <f t="shared" si="103"/>
        <v>17654.259999999998</v>
      </c>
      <c r="J319" s="27">
        <v>40.908000000000001</v>
      </c>
      <c r="K319" s="27">
        <v>0</v>
      </c>
      <c r="L319" s="28">
        <f t="shared" si="104"/>
        <v>40.908000000000001</v>
      </c>
      <c r="M319" s="27">
        <v>0</v>
      </c>
      <c r="N319" s="26">
        <f t="shared" si="105"/>
        <v>431.56</v>
      </c>
      <c r="O319" s="26">
        <f t="shared" si="106"/>
        <v>0</v>
      </c>
      <c r="P319" s="28">
        <f t="shared" si="107"/>
        <v>0</v>
      </c>
      <c r="Q319" s="26">
        <f t="shared" si="108"/>
        <v>431.56</v>
      </c>
      <c r="R319" s="26">
        <f t="shared" si="109"/>
        <v>0</v>
      </c>
    </row>
    <row r="320" spans="1:18" ht="42" x14ac:dyDescent="0.35">
      <c r="A320" s="11">
        <v>10</v>
      </c>
      <c r="B320" s="23" t="s">
        <v>361</v>
      </c>
      <c r="C320" s="23" t="s">
        <v>92</v>
      </c>
      <c r="D320" s="24" t="s">
        <v>362</v>
      </c>
      <c r="E320" s="25">
        <v>999.21</v>
      </c>
      <c r="F320" s="26">
        <f t="shared" si="100"/>
        <v>12450.16</v>
      </c>
      <c r="G320" s="26">
        <f t="shared" si="101"/>
        <v>0</v>
      </c>
      <c r="H320" s="26">
        <f t="shared" si="102"/>
        <v>0</v>
      </c>
      <c r="I320" s="26">
        <f t="shared" si="103"/>
        <v>12450.16</v>
      </c>
      <c r="J320" s="27">
        <v>12.46</v>
      </c>
      <c r="K320" s="27">
        <v>0</v>
      </c>
      <c r="L320" s="28">
        <f t="shared" si="104"/>
        <v>12.46</v>
      </c>
      <c r="M320" s="27">
        <v>0</v>
      </c>
      <c r="N320" s="26">
        <f t="shared" si="105"/>
        <v>999.21</v>
      </c>
      <c r="O320" s="26">
        <f t="shared" si="106"/>
        <v>0</v>
      </c>
      <c r="P320" s="28">
        <f t="shared" si="107"/>
        <v>0</v>
      </c>
      <c r="Q320" s="26">
        <f t="shared" si="108"/>
        <v>999.21</v>
      </c>
      <c r="R320" s="26">
        <f t="shared" si="109"/>
        <v>0</v>
      </c>
    </row>
    <row r="321" spans="1:18" ht="52.5" x14ac:dyDescent="0.35">
      <c r="A321" s="11">
        <v>11</v>
      </c>
      <c r="B321" s="23" t="s">
        <v>363</v>
      </c>
      <c r="C321" s="23" t="s">
        <v>44</v>
      </c>
      <c r="D321" s="24" t="s">
        <v>364</v>
      </c>
      <c r="E321" s="25">
        <v>139.33000000000001</v>
      </c>
      <c r="F321" s="26">
        <f t="shared" si="100"/>
        <v>28043.919999999998</v>
      </c>
      <c r="G321" s="26">
        <f t="shared" si="101"/>
        <v>0</v>
      </c>
      <c r="H321" s="26">
        <f t="shared" si="102"/>
        <v>0</v>
      </c>
      <c r="I321" s="26">
        <f t="shared" si="103"/>
        <v>28043.919999999998</v>
      </c>
      <c r="J321" s="27">
        <v>201.27699999999999</v>
      </c>
      <c r="K321" s="27">
        <v>0</v>
      </c>
      <c r="L321" s="28">
        <f t="shared" si="104"/>
        <v>201.27699999999999</v>
      </c>
      <c r="M321" s="27">
        <v>0</v>
      </c>
      <c r="N321" s="26">
        <f t="shared" si="105"/>
        <v>139.33000000000001</v>
      </c>
      <c r="O321" s="26">
        <f t="shared" si="106"/>
        <v>0</v>
      </c>
      <c r="P321" s="28">
        <f t="shared" si="107"/>
        <v>0</v>
      </c>
      <c r="Q321" s="26">
        <f t="shared" si="108"/>
        <v>139.33000000000001</v>
      </c>
      <c r="R321" s="26">
        <f t="shared" si="109"/>
        <v>0</v>
      </c>
    </row>
    <row r="322" spans="1:18" ht="31.5" x14ac:dyDescent="0.35">
      <c r="A322" s="11">
        <v>12</v>
      </c>
      <c r="B322" s="23" t="s">
        <v>365</v>
      </c>
      <c r="C322" s="23" t="s">
        <v>44</v>
      </c>
      <c r="D322" s="24" t="s">
        <v>366</v>
      </c>
      <c r="E322" s="25">
        <v>153.55000000000001</v>
      </c>
      <c r="F322" s="26">
        <f t="shared" si="100"/>
        <v>32484.27</v>
      </c>
      <c r="G322" s="26">
        <f t="shared" si="101"/>
        <v>0</v>
      </c>
      <c r="H322" s="26">
        <f t="shared" si="102"/>
        <v>0</v>
      </c>
      <c r="I322" s="26">
        <f t="shared" si="103"/>
        <v>32484.27</v>
      </c>
      <c r="J322" s="27">
        <v>211.55500000000001</v>
      </c>
      <c r="K322" s="27">
        <v>0</v>
      </c>
      <c r="L322" s="28">
        <f t="shared" si="104"/>
        <v>211.55500000000001</v>
      </c>
      <c r="M322" s="27">
        <v>0</v>
      </c>
      <c r="N322" s="26">
        <f t="shared" si="105"/>
        <v>153.55000000000001</v>
      </c>
      <c r="O322" s="26">
        <f t="shared" si="106"/>
        <v>0</v>
      </c>
      <c r="P322" s="28">
        <f t="shared" si="107"/>
        <v>0</v>
      </c>
      <c r="Q322" s="26">
        <f t="shared" si="108"/>
        <v>153.55000000000001</v>
      </c>
      <c r="R322" s="26">
        <f t="shared" si="109"/>
        <v>0</v>
      </c>
    </row>
    <row r="323" spans="1:18" ht="31.5" x14ac:dyDescent="0.35">
      <c r="A323" s="11">
        <v>13</v>
      </c>
      <c r="B323" s="23" t="s">
        <v>367</v>
      </c>
      <c r="C323" s="23" t="s">
        <v>44</v>
      </c>
      <c r="D323" s="24" t="s">
        <v>368</v>
      </c>
      <c r="E323" s="25">
        <v>209.98</v>
      </c>
      <c r="F323" s="26">
        <f t="shared" si="100"/>
        <v>60215.96</v>
      </c>
      <c r="G323" s="26">
        <f t="shared" si="101"/>
        <v>0</v>
      </c>
      <c r="H323" s="26">
        <f t="shared" si="102"/>
        <v>0</v>
      </c>
      <c r="I323" s="26">
        <f t="shared" si="103"/>
        <v>60215.96</v>
      </c>
      <c r="J323" s="27">
        <v>286.77</v>
      </c>
      <c r="K323" s="27">
        <v>0</v>
      </c>
      <c r="L323" s="28">
        <f t="shared" si="104"/>
        <v>286.77</v>
      </c>
      <c r="M323" s="27">
        <v>0</v>
      </c>
      <c r="N323" s="26">
        <f t="shared" si="105"/>
        <v>209.98</v>
      </c>
      <c r="O323" s="26">
        <f t="shared" si="106"/>
        <v>0</v>
      </c>
      <c r="P323" s="28">
        <f t="shared" si="107"/>
        <v>0</v>
      </c>
      <c r="Q323" s="26">
        <f t="shared" si="108"/>
        <v>209.98</v>
      </c>
      <c r="R323" s="26">
        <f t="shared" si="109"/>
        <v>0</v>
      </c>
    </row>
    <row r="324" spans="1:18" x14ac:dyDescent="0.35">
      <c r="A324" s="3" t="s">
        <v>369</v>
      </c>
      <c r="B324" s="3" t="s">
        <v>369</v>
      </c>
      <c r="C324" s="3" t="s">
        <v>369</v>
      </c>
      <c r="D324" s="3" t="s">
        <v>369</v>
      </c>
      <c r="E324" s="3" t="s">
        <v>369</v>
      </c>
      <c r="F324" s="29"/>
      <c r="G324" s="30">
        <f>SUM(G311:G323)</f>
        <v>0</v>
      </c>
      <c r="H324" s="17"/>
      <c r="I324" s="17"/>
      <c r="J324" s="17"/>
      <c r="K324" s="17"/>
      <c r="L324" s="17"/>
      <c r="M324" s="17"/>
      <c r="N324" s="17"/>
      <c r="O324" s="17"/>
      <c r="P324" s="17"/>
      <c r="Q324" s="17"/>
      <c r="R324" s="17"/>
    </row>
    <row r="326" spans="1:18" x14ac:dyDescent="0.35">
      <c r="B326" s="21" t="s">
        <v>23</v>
      </c>
      <c r="C326" s="22" t="s">
        <v>24</v>
      </c>
      <c r="D326" s="22" t="s">
        <v>25</v>
      </c>
    </row>
    <row r="327" spans="1:18" x14ac:dyDescent="0.35">
      <c r="B327" s="21" t="s">
        <v>26</v>
      </c>
      <c r="C327" s="22" t="s">
        <v>27</v>
      </c>
      <c r="D327" s="22" t="s">
        <v>28</v>
      </c>
    </row>
    <row r="328" spans="1:18" x14ac:dyDescent="0.35">
      <c r="B328" s="21" t="s">
        <v>29</v>
      </c>
      <c r="C328" s="22" t="s">
        <v>24</v>
      </c>
      <c r="D328" s="22" t="s">
        <v>30</v>
      </c>
    </row>
    <row r="329" spans="1:18" x14ac:dyDescent="0.35">
      <c r="B329" s="21" t="s">
        <v>31</v>
      </c>
      <c r="C329" s="22" t="s">
        <v>27</v>
      </c>
      <c r="D329" s="22" t="s">
        <v>177</v>
      </c>
    </row>
    <row r="330" spans="1:18" x14ac:dyDescent="0.35">
      <c r="B330" s="21" t="s">
        <v>33</v>
      </c>
      <c r="C330" s="22" t="s">
        <v>24</v>
      </c>
      <c r="D330" s="22" t="s">
        <v>178</v>
      </c>
    </row>
    <row r="331" spans="1:18" x14ac:dyDescent="0.35">
      <c r="B331" s="21" t="s">
        <v>35</v>
      </c>
      <c r="C331" s="22" t="s">
        <v>24</v>
      </c>
      <c r="D331" s="22" t="s">
        <v>179</v>
      </c>
    </row>
    <row r="332" spans="1:18" x14ac:dyDescent="0.35">
      <c r="B332" s="21" t="s">
        <v>36</v>
      </c>
      <c r="C332" s="22" t="s">
        <v>370</v>
      </c>
      <c r="D332" s="22" t="s">
        <v>371</v>
      </c>
    </row>
    <row r="334" spans="1:18" ht="42" x14ac:dyDescent="0.35">
      <c r="A334" s="11">
        <v>1</v>
      </c>
      <c r="B334" s="23" t="s">
        <v>102</v>
      </c>
      <c r="C334" s="23" t="s">
        <v>44</v>
      </c>
      <c r="D334" s="24" t="s">
        <v>103</v>
      </c>
      <c r="E334" s="25">
        <v>11.36</v>
      </c>
      <c r="F334" s="26">
        <f t="shared" ref="F334:F341" si="110">ROUND(ROUND(N334,2)*ROUND(J334,3),2)</f>
        <v>4544</v>
      </c>
      <c r="G334" s="26">
        <f t="shared" ref="G334:G341" si="111">ROUND(ROUND(N334,2)*ROUND(K334,3),2)</f>
        <v>0</v>
      </c>
      <c r="H334" s="26">
        <f t="shared" ref="H334:H341" si="112">IF(EXACT(J334,0),0,100*(K334/J334))</f>
        <v>0</v>
      </c>
      <c r="I334" s="26">
        <f t="shared" ref="I334:I341" si="113">ROUND((ROUND(J334,3)-ROUND(K334,3))*N334,2)</f>
        <v>4544</v>
      </c>
      <c r="J334" s="27">
        <v>400</v>
      </c>
      <c r="K334" s="27">
        <v>0</v>
      </c>
      <c r="L334" s="28">
        <f t="shared" ref="L334:L341" si="114">ROUND(ROUND(J334,3)-ROUND(K334,3),3)</f>
        <v>400</v>
      </c>
      <c r="M334" s="27">
        <v>0</v>
      </c>
      <c r="N334" s="26">
        <f t="shared" ref="N334:N341" si="115">ROUND(E334,2)</f>
        <v>11.36</v>
      </c>
      <c r="O334" s="26">
        <f t="shared" ref="O334:O341" si="116">ROUND(ROUND(M334,3)*ROUND(N334,2),2)</f>
        <v>0</v>
      </c>
      <c r="P334" s="28">
        <f t="shared" ref="P334:P341" si="117">ROUND(ROUND(K334,3)-ROUND(M334,3),2)</f>
        <v>0</v>
      </c>
      <c r="Q334" s="26">
        <f t="shared" ref="Q334:Q341" si="118">ROUND(E334,2)</f>
        <v>11.36</v>
      </c>
      <c r="R334" s="26">
        <f t="shared" ref="R334:R341" si="119">ROUND((ROUND(K334,3)-ROUND(M334,3))* Q334,2)</f>
        <v>0</v>
      </c>
    </row>
    <row r="335" spans="1:18" ht="31.5" x14ac:dyDescent="0.35">
      <c r="A335" s="11">
        <v>2</v>
      </c>
      <c r="B335" s="23" t="s">
        <v>372</v>
      </c>
      <c r="C335" s="23" t="s">
        <v>44</v>
      </c>
      <c r="D335" s="24" t="s">
        <v>373</v>
      </c>
      <c r="E335" s="25">
        <v>27.78</v>
      </c>
      <c r="F335" s="26">
        <f t="shared" si="110"/>
        <v>1277.8800000000001</v>
      </c>
      <c r="G335" s="26">
        <f t="shared" si="111"/>
        <v>0</v>
      </c>
      <c r="H335" s="26">
        <f t="shared" si="112"/>
        <v>0</v>
      </c>
      <c r="I335" s="26">
        <f t="shared" si="113"/>
        <v>1277.8800000000001</v>
      </c>
      <c r="J335" s="27">
        <v>46</v>
      </c>
      <c r="K335" s="27">
        <v>0</v>
      </c>
      <c r="L335" s="28">
        <f t="shared" si="114"/>
        <v>46</v>
      </c>
      <c r="M335" s="27">
        <v>0</v>
      </c>
      <c r="N335" s="26">
        <f t="shared" si="115"/>
        <v>27.78</v>
      </c>
      <c r="O335" s="26">
        <f t="shared" si="116"/>
        <v>0</v>
      </c>
      <c r="P335" s="28">
        <f t="shared" si="117"/>
        <v>0</v>
      </c>
      <c r="Q335" s="26">
        <f t="shared" si="118"/>
        <v>27.78</v>
      </c>
      <c r="R335" s="26">
        <f t="shared" si="119"/>
        <v>0</v>
      </c>
    </row>
    <row r="336" spans="1:18" ht="42" x14ac:dyDescent="0.35">
      <c r="A336" s="11">
        <v>3</v>
      </c>
      <c r="B336" s="23" t="s">
        <v>374</v>
      </c>
      <c r="C336" s="23" t="s">
        <v>44</v>
      </c>
      <c r="D336" s="24" t="s">
        <v>375</v>
      </c>
      <c r="E336" s="25">
        <v>7.61</v>
      </c>
      <c r="F336" s="26">
        <f t="shared" si="110"/>
        <v>1217.5999999999999</v>
      </c>
      <c r="G336" s="26">
        <f t="shared" si="111"/>
        <v>0</v>
      </c>
      <c r="H336" s="26">
        <f t="shared" si="112"/>
        <v>0</v>
      </c>
      <c r="I336" s="26">
        <f t="shared" si="113"/>
        <v>1217.5999999999999</v>
      </c>
      <c r="J336" s="27">
        <v>160</v>
      </c>
      <c r="K336" s="27">
        <v>0</v>
      </c>
      <c r="L336" s="28">
        <f t="shared" si="114"/>
        <v>160</v>
      </c>
      <c r="M336" s="27">
        <v>0</v>
      </c>
      <c r="N336" s="26">
        <f t="shared" si="115"/>
        <v>7.61</v>
      </c>
      <c r="O336" s="26">
        <f t="shared" si="116"/>
        <v>0</v>
      </c>
      <c r="P336" s="28">
        <f t="shared" si="117"/>
        <v>0</v>
      </c>
      <c r="Q336" s="26">
        <f t="shared" si="118"/>
        <v>7.61</v>
      </c>
      <c r="R336" s="26">
        <f t="shared" si="119"/>
        <v>0</v>
      </c>
    </row>
    <row r="337" spans="1:18" ht="42" x14ac:dyDescent="0.35">
      <c r="A337" s="11">
        <v>4</v>
      </c>
      <c r="B337" s="23" t="s">
        <v>376</v>
      </c>
      <c r="C337" s="23" t="s">
        <v>44</v>
      </c>
      <c r="D337" s="24" t="s">
        <v>377</v>
      </c>
      <c r="E337" s="25">
        <v>23.16</v>
      </c>
      <c r="F337" s="26">
        <f t="shared" si="110"/>
        <v>138.96</v>
      </c>
      <c r="G337" s="26">
        <f t="shared" si="111"/>
        <v>0</v>
      </c>
      <c r="H337" s="26">
        <f t="shared" si="112"/>
        <v>0</v>
      </c>
      <c r="I337" s="26">
        <f t="shared" si="113"/>
        <v>138.96</v>
      </c>
      <c r="J337" s="27">
        <v>6</v>
      </c>
      <c r="K337" s="27">
        <v>0</v>
      </c>
      <c r="L337" s="28">
        <f t="shared" si="114"/>
        <v>6</v>
      </c>
      <c r="M337" s="27">
        <v>0</v>
      </c>
      <c r="N337" s="26">
        <f t="shared" si="115"/>
        <v>23.16</v>
      </c>
      <c r="O337" s="26">
        <f t="shared" si="116"/>
        <v>0</v>
      </c>
      <c r="P337" s="28">
        <f t="shared" si="117"/>
        <v>0</v>
      </c>
      <c r="Q337" s="26">
        <f t="shared" si="118"/>
        <v>23.16</v>
      </c>
      <c r="R337" s="26">
        <f t="shared" si="119"/>
        <v>0</v>
      </c>
    </row>
    <row r="338" spans="1:18" ht="73.5" x14ac:dyDescent="0.35">
      <c r="A338" s="11">
        <v>5</v>
      </c>
      <c r="B338" s="23" t="s">
        <v>378</v>
      </c>
      <c r="C338" s="23" t="s">
        <v>44</v>
      </c>
      <c r="D338" s="24" t="s">
        <v>379</v>
      </c>
      <c r="E338" s="25">
        <v>160.65</v>
      </c>
      <c r="F338" s="26">
        <f t="shared" si="110"/>
        <v>963.9</v>
      </c>
      <c r="G338" s="26">
        <f t="shared" si="111"/>
        <v>0</v>
      </c>
      <c r="H338" s="26">
        <f t="shared" si="112"/>
        <v>0</v>
      </c>
      <c r="I338" s="26">
        <f t="shared" si="113"/>
        <v>963.9</v>
      </c>
      <c r="J338" s="27">
        <v>6</v>
      </c>
      <c r="K338" s="27">
        <v>0</v>
      </c>
      <c r="L338" s="28">
        <f t="shared" si="114"/>
        <v>6</v>
      </c>
      <c r="M338" s="27">
        <v>0</v>
      </c>
      <c r="N338" s="26">
        <f t="shared" si="115"/>
        <v>160.65</v>
      </c>
      <c r="O338" s="26">
        <f t="shared" si="116"/>
        <v>0</v>
      </c>
      <c r="P338" s="28">
        <f t="shared" si="117"/>
        <v>0</v>
      </c>
      <c r="Q338" s="26">
        <f t="shared" si="118"/>
        <v>160.65</v>
      </c>
      <c r="R338" s="26">
        <f t="shared" si="119"/>
        <v>0</v>
      </c>
    </row>
    <row r="339" spans="1:18" ht="42" x14ac:dyDescent="0.35">
      <c r="A339" s="11">
        <v>6</v>
      </c>
      <c r="B339" s="23" t="s">
        <v>380</v>
      </c>
      <c r="C339" s="23" t="s">
        <v>41</v>
      </c>
      <c r="D339" s="24" t="s">
        <v>381</v>
      </c>
      <c r="E339" s="25">
        <v>424.69</v>
      </c>
      <c r="F339" s="26">
        <f t="shared" si="110"/>
        <v>424.69</v>
      </c>
      <c r="G339" s="26">
        <f t="shared" si="111"/>
        <v>0</v>
      </c>
      <c r="H339" s="26">
        <f t="shared" si="112"/>
        <v>0</v>
      </c>
      <c r="I339" s="26">
        <f t="shared" si="113"/>
        <v>424.69</v>
      </c>
      <c r="J339" s="27">
        <v>1</v>
      </c>
      <c r="K339" s="27">
        <v>0</v>
      </c>
      <c r="L339" s="28">
        <f t="shared" si="114"/>
        <v>1</v>
      </c>
      <c r="M339" s="27">
        <v>0</v>
      </c>
      <c r="N339" s="26">
        <f t="shared" si="115"/>
        <v>424.69</v>
      </c>
      <c r="O339" s="26">
        <f t="shared" si="116"/>
        <v>0</v>
      </c>
      <c r="P339" s="28">
        <f t="shared" si="117"/>
        <v>0</v>
      </c>
      <c r="Q339" s="26">
        <f t="shared" si="118"/>
        <v>424.69</v>
      </c>
      <c r="R339" s="26">
        <f t="shared" si="119"/>
        <v>0</v>
      </c>
    </row>
    <row r="340" spans="1:18" ht="31.5" x14ac:dyDescent="0.35">
      <c r="A340" s="11">
        <v>7</v>
      </c>
      <c r="B340" s="23" t="s">
        <v>382</v>
      </c>
      <c r="C340" s="23" t="s">
        <v>44</v>
      </c>
      <c r="D340" s="24" t="s">
        <v>383</v>
      </c>
      <c r="E340" s="25">
        <v>108.11</v>
      </c>
      <c r="F340" s="26">
        <f t="shared" si="110"/>
        <v>108.11</v>
      </c>
      <c r="G340" s="26">
        <f t="shared" si="111"/>
        <v>0</v>
      </c>
      <c r="H340" s="26">
        <f t="shared" si="112"/>
        <v>0</v>
      </c>
      <c r="I340" s="26">
        <f t="shared" si="113"/>
        <v>108.11</v>
      </c>
      <c r="J340" s="27">
        <v>1</v>
      </c>
      <c r="K340" s="27">
        <v>0</v>
      </c>
      <c r="L340" s="28">
        <f t="shared" si="114"/>
        <v>1</v>
      </c>
      <c r="M340" s="27">
        <v>0</v>
      </c>
      <c r="N340" s="26">
        <f t="shared" si="115"/>
        <v>108.11</v>
      </c>
      <c r="O340" s="26">
        <f t="shared" si="116"/>
        <v>0</v>
      </c>
      <c r="P340" s="28">
        <f t="shared" si="117"/>
        <v>0</v>
      </c>
      <c r="Q340" s="26">
        <f t="shared" si="118"/>
        <v>108.11</v>
      </c>
      <c r="R340" s="26">
        <f t="shared" si="119"/>
        <v>0</v>
      </c>
    </row>
    <row r="341" spans="1:18" ht="42" x14ac:dyDescent="0.35">
      <c r="A341" s="11">
        <v>8</v>
      </c>
      <c r="B341" s="23" t="s">
        <v>384</v>
      </c>
      <c r="C341" s="23" t="s">
        <v>41</v>
      </c>
      <c r="D341" s="24" t="s">
        <v>385</v>
      </c>
      <c r="E341" s="25">
        <v>94.26</v>
      </c>
      <c r="F341" s="26">
        <f t="shared" si="110"/>
        <v>94.26</v>
      </c>
      <c r="G341" s="26">
        <f t="shared" si="111"/>
        <v>0</v>
      </c>
      <c r="H341" s="26">
        <f t="shared" si="112"/>
        <v>0</v>
      </c>
      <c r="I341" s="26">
        <f t="shared" si="113"/>
        <v>94.26</v>
      </c>
      <c r="J341" s="27">
        <v>1</v>
      </c>
      <c r="K341" s="27">
        <v>0</v>
      </c>
      <c r="L341" s="28">
        <f t="shared" si="114"/>
        <v>1</v>
      </c>
      <c r="M341" s="27">
        <v>0</v>
      </c>
      <c r="N341" s="26">
        <f t="shared" si="115"/>
        <v>94.26</v>
      </c>
      <c r="O341" s="26">
        <f t="shared" si="116"/>
        <v>0</v>
      </c>
      <c r="P341" s="28">
        <f t="shared" si="117"/>
        <v>0</v>
      </c>
      <c r="Q341" s="26">
        <f t="shared" si="118"/>
        <v>94.26</v>
      </c>
      <c r="R341" s="26">
        <f t="shared" si="119"/>
        <v>0</v>
      </c>
    </row>
    <row r="342" spans="1:18" x14ac:dyDescent="0.35">
      <c r="A342" s="3" t="s">
        <v>386</v>
      </c>
      <c r="B342" s="3" t="s">
        <v>386</v>
      </c>
      <c r="C342" s="3" t="s">
        <v>386</v>
      </c>
      <c r="D342" s="3" t="s">
        <v>386</v>
      </c>
      <c r="E342" s="3" t="s">
        <v>386</v>
      </c>
      <c r="F342" s="29"/>
      <c r="G342" s="30">
        <f>SUM(G334:G341)</f>
        <v>0</v>
      </c>
      <c r="H342" s="17"/>
      <c r="I342" s="17"/>
      <c r="J342" s="17"/>
      <c r="K342" s="17"/>
      <c r="L342" s="17"/>
      <c r="M342" s="17"/>
      <c r="N342" s="17"/>
      <c r="O342" s="17"/>
      <c r="P342" s="17"/>
      <c r="Q342" s="17"/>
      <c r="R342" s="17"/>
    </row>
    <row r="344" spans="1:18" x14ac:dyDescent="0.35">
      <c r="B344" s="21" t="s">
        <v>23</v>
      </c>
      <c r="C344" s="22" t="s">
        <v>24</v>
      </c>
      <c r="D344" s="22" t="s">
        <v>25</v>
      </c>
    </row>
    <row r="345" spans="1:18" x14ac:dyDescent="0.35">
      <c r="B345" s="21" t="s">
        <v>26</v>
      </c>
      <c r="C345" s="22" t="s">
        <v>27</v>
      </c>
      <c r="D345" s="22" t="s">
        <v>28</v>
      </c>
    </row>
    <row r="346" spans="1:18" x14ac:dyDescent="0.35">
      <c r="B346" s="21" t="s">
        <v>29</v>
      </c>
      <c r="C346" s="22" t="s">
        <v>24</v>
      </c>
      <c r="D346" s="22" t="s">
        <v>30</v>
      </c>
    </row>
    <row r="347" spans="1:18" x14ac:dyDescent="0.35">
      <c r="B347" s="21" t="s">
        <v>31</v>
      </c>
      <c r="C347" s="22" t="s">
        <v>27</v>
      </c>
      <c r="D347" s="22" t="s">
        <v>177</v>
      </c>
    </row>
    <row r="348" spans="1:18" x14ac:dyDescent="0.35">
      <c r="B348" s="21" t="s">
        <v>33</v>
      </c>
      <c r="C348" s="22" t="s">
        <v>24</v>
      </c>
      <c r="D348" s="22" t="s">
        <v>178</v>
      </c>
    </row>
    <row r="349" spans="1:18" x14ac:dyDescent="0.35">
      <c r="B349" s="21" t="s">
        <v>35</v>
      </c>
      <c r="C349" s="22" t="s">
        <v>24</v>
      </c>
      <c r="D349" s="22" t="s">
        <v>179</v>
      </c>
    </row>
    <row r="350" spans="1:18" x14ac:dyDescent="0.35">
      <c r="B350" s="21" t="s">
        <v>36</v>
      </c>
      <c r="C350" s="22" t="s">
        <v>387</v>
      </c>
      <c r="D350" s="22" t="s">
        <v>388</v>
      </c>
    </row>
    <row r="352" spans="1:18" ht="21" x14ac:dyDescent="0.35">
      <c r="A352" s="11">
        <v>1</v>
      </c>
      <c r="B352" s="23" t="s">
        <v>283</v>
      </c>
      <c r="C352" s="23" t="s">
        <v>65</v>
      </c>
      <c r="D352" s="24" t="s">
        <v>284</v>
      </c>
      <c r="E352" s="25">
        <v>118.01</v>
      </c>
      <c r="F352" s="26">
        <f>ROUND(ROUND(N352,2)*ROUND(J352,3),2)</f>
        <v>4130.82</v>
      </c>
      <c r="G352" s="26">
        <f>ROUND(ROUND(N352,2)*ROUND(K352,3),2)</f>
        <v>0</v>
      </c>
      <c r="H352" s="26">
        <f>IF(EXACT(J352,0),0,100*(K352/J352))</f>
        <v>0</v>
      </c>
      <c r="I352" s="26">
        <f>ROUND((ROUND(J352,3)-ROUND(K352,3))*N352,2)</f>
        <v>4130.82</v>
      </c>
      <c r="J352" s="27">
        <v>35.003999999999998</v>
      </c>
      <c r="K352" s="27">
        <v>0</v>
      </c>
      <c r="L352" s="28">
        <f>ROUND(ROUND(J352,3)-ROUND(K352,3),3)</f>
        <v>35.003999999999998</v>
      </c>
      <c r="M352" s="27">
        <v>0</v>
      </c>
      <c r="N352" s="26">
        <f>ROUND(E352,2)</f>
        <v>118.01</v>
      </c>
      <c r="O352" s="26">
        <f>ROUND(ROUND(M352,3)*ROUND(N352,2),2)</f>
        <v>0</v>
      </c>
      <c r="P352" s="28">
        <f>ROUND(ROUND(K352,3)-ROUND(M352,3),2)</f>
        <v>0</v>
      </c>
      <c r="Q352" s="26">
        <f>ROUND(E352,2)</f>
        <v>118.01</v>
      </c>
      <c r="R352" s="26">
        <f>ROUND((ROUND(K352,3)-ROUND(M352,3))* Q352,2)</f>
        <v>0</v>
      </c>
    </row>
    <row r="353" spans="1:18" x14ac:dyDescent="0.35">
      <c r="A353" s="11">
        <v>2</v>
      </c>
      <c r="B353" s="23" t="s">
        <v>91</v>
      </c>
      <c r="C353" s="23" t="s">
        <v>92</v>
      </c>
      <c r="D353" s="24" t="s">
        <v>93</v>
      </c>
      <c r="E353" s="25">
        <v>33.090000000000003</v>
      </c>
      <c r="F353" s="26">
        <f>ROUND(ROUND(N353,2)*ROUND(J353,3),2)</f>
        <v>2858.98</v>
      </c>
      <c r="G353" s="26">
        <f>ROUND(ROUND(N353,2)*ROUND(K353,3),2)</f>
        <v>0</v>
      </c>
      <c r="H353" s="26">
        <f>IF(EXACT(J353,0),0,100*(K353/J353))</f>
        <v>0</v>
      </c>
      <c r="I353" s="26">
        <f>ROUND((ROUND(J353,3)-ROUND(K353,3))*N353,2)</f>
        <v>2858.98</v>
      </c>
      <c r="J353" s="27">
        <v>86.4</v>
      </c>
      <c r="K353" s="27">
        <v>0</v>
      </c>
      <c r="L353" s="28">
        <f>ROUND(ROUND(J353,3)-ROUND(K353,3),3)</f>
        <v>86.4</v>
      </c>
      <c r="M353" s="27">
        <v>0</v>
      </c>
      <c r="N353" s="26">
        <f>ROUND(E353,2)</f>
        <v>33.090000000000003</v>
      </c>
      <c r="O353" s="26">
        <f>ROUND(ROUND(M353,3)*ROUND(N353,2),2)</f>
        <v>0</v>
      </c>
      <c r="P353" s="28">
        <f>ROUND(ROUND(K353,3)-ROUND(M353,3),2)</f>
        <v>0</v>
      </c>
      <c r="Q353" s="26">
        <f>ROUND(E353,2)</f>
        <v>33.090000000000003</v>
      </c>
      <c r="R353" s="26">
        <f>ROUND((ROUND(K353,3)-ROUND(M353,3))* Q353,2)</f>
        <v>0</v>
      </c>
    </row>
    <row r="354" spans="1:18" x14ac:dyDescent="0.35">
      <c r="A354" s="11">
        <v>3</v>
      </c>
      <c r="B354" s="23" t="s">
        <v>109</v>
      </c>
      <c r="C354" s="23" t="s">
        <v>92</v>
      </c>
      <c r="D354" s="24" t="s">
        <v>110</v>
      </c>
      <c r="E354" s="25">
        <v>24.39</v>
      </c>
      <c r="F354" s="26">
        <f>ROUND(ROUND(N354,2)*ROUND(J354,3),2)</f>
        <v>1492.67</v>
      </c>
      <c r="G354" s="26">
        <f>ROUND(ROUND(N354,2)*ROUND(K354,3),2)</f>
        <v>0</v>
      </c>
      <c r="H354" s="26">
        <f>IF(EXACT(J354,0),0,100*(K354/J354))</f>
        <v>0</v>
      </c>
      <c r="I354" s="26">
        <f>ROUND((ROUND(J354,3)-ROUND(K354,3))*N354,2)</f>
        <v>1492.67</v>
      </c>
      <c r="J354" s="27">
        <v>61.2</v>
      </c>
      <c r="K354" s="27">
        <v>0</v>
      </c>
      <c r="L354" s="28">
        <f>ROUND(ROUND(J354,3)-ROUND(K354,3),3)</f>
        <v>61.2</v>
      </c>
      <c r="M354" s="27">
        <v>0</v>
      </c>
      <c r="N354" s="26">
        <f>ROUND(E354,2)</f>
        <v>24.39</v>
      </c>
      <c r="O354" s="26">
        <f>ROUND(ROUND(M354,3)*ROUND(N354,2),2)</f>
        <v>0</v>
      </c>
      <c r="P354" s="28">
        <f>ROUND(ROUND(K354,3)-ROUND(M354,3),2)</f>
        <v>0</v>
      </c>
      <c r="Q354" s="26">
        <f>ROUND(E354,2)</f>
        <v>24.39</v>
      </c>
      <c r="R354" s="26">
        <f>ROUND((ROUND(K354,3)-ROUND(M354,3))* Q354,2)</f>
        <v>0</v>
      </c>
    </row>
    <row r="355" spans="1:18" ht="21" x14ac:dyDescent="0.35">
      <c r="A355" s="11">
        <v>4</v>
      </c>
      <c r="B355" s="23" t="s">
        <v>293</v>
      </c>
      <c r="C355" s="23" t="s">
        <v>127</v>
      </c>
      <c r="D355" s="24" t="s">
        <v>294</v>
      </c>
      <c r="E355" s="25">
        <v>0.97</v>
      </c>
      <c r="F355" s="26">
        <f>ROUND(ROUND(N355,2)*ROUND(J355,3),2)</f>
        <v>2037.23</v>
      </c>
      <c r="G355" s="26">
        <f>ROUND(ROUND(N355,2)*ROUND(K355,3),2)</f>
        <v>0</v>
      </c>
      <c r="H355" s="26">
        <f>IF(EXACT(J355,0),0,100*(K355/J355))</f>
        <v>0</v>
      </c>
      <c r="I355" s="26">
        <f>ROUND((ROUND(J355,3)-ROUND(K355,3))*N355,2)</f>
        <v>2037.23</v>
      </c>
      <c r="J355" s="27">
        <v>2100.2399999999998</v>
      </c>
      <c r="K355" s="27">
        <v>0</v>
      </c>
      <c r="L355" s="28">
        <f>ROUND(ROUND(J355,3)-ROUND(K355,3),3)</f>
        <v>2100.2399999999998</v>
      </c>
      <c r="M355" s="27">
        <v>0</v>
      </c>
      <c r="N355" s="26">
        <f>ROUND(E355,2)</f>
        <v>0.97</v>
      </c>
      <c r="O355" s="26">
        <f>ROUND(ROUND(M355,3)*ROUND(N355,2),2)</f>
        <v>0</v>
      </c>
      <c r="P355" s="28">
        <f>ROUND(ROUND(K355,3)-ROUND(M355,3),2)</f>
        <v>0</v>
      </c>
      <c r="Q355" s="26">
        <f>ROUND(E355,2)</f>
        <v>0.97</v>
      </c>
      <c r="R355" s="26">
        <f>ROUND((ROUND(K355,3)-ROUND(M355,3))* Q355,2)</f>
        <v>0</v>
      </c>
    </row>
    <row r="356" spans="1:18" ht="21" x14ac:dyDescent="0.35">
      <c r="A356" s="11">
        <v>5</v>
      </c>
      <c r="B356" s="23" t="s">
        <v>87</v>
      </c>
      <c r="C356" s="23" t="s">
        <v>65</v>
      </c>
      <c r="D356" s="24" t="s">
        <v>88</v>
      </c>
      <c r="E356" s="25">
        <v>98.73</v>
      </c>
      <c r="F356" s="26">
        <f>ROUND(ROUND(N356,2)*ROUND(J356,3),2)</f>
        <v>44736.54</v>
      </c>
      <c r="G356" s="26">
        <f>ROUND(ROUND(N356,2)*ROUND(K356,3),2)</f>
        <v>0</v>
      </c>
      <c r="H356" s="26">
        <f>IF(EXACT(J356,0),0,100*(K356/J356))</f>
        <v>0</v>
      </c>
      <c r="I356" s="26">
        <f>ROUND((ROUND(J356,3)-ROUND(K356,3))*N356,2)</f>
        <v>44736.54</v>
      </c>
      <c r="J356" s="27">
        <v>453.12</v>
      </c>
      <c r="K356" s="27">
        <v>0</v>
      </c>
      <c r="L356" s="28">
        <f>ROUND(ROUND(J356,3)-ROUND(K356,3),3)</f>
        <v>453.12</v>
      </c>
      <c r="M356" s="27">
        <v>0</v>
      </c>
      <c r="N356" s="26">
        <f>ROUND(E356,2)</f>
        <v>98.73</v>
      </c>
      <c r="O356" s="26">
        <f>ROUND(ROUND(M356,3)*ROUND(N356,2),2)</f>
        <v>0</v>
      </c>
      <c r="P356" s="28">
        <f>ROUND(ROUND(K356,3)-ROUND(M356,3),2)</f>
        <v>0</v>
      </c>
      <c r="Q356" s="26">
        <f>ROUND(E356,2)</f>
        <v>98.73</v>
      </c>
      <c r="R356" s="26">
        <f>ROUND((ROUND(K356,3)-ROUND(M356,3))* Q356,2)</f>
        <v>0</v>
      </c>
    </row>
    <row r="357" spans="1:18" x14ac:dyDescent="0.35">
      <c r="A357" s="3" t="s">
        <v>389</v>
      </c>
      <c r="B357" s="3" t="s">
        <v>389</v>
      </c>
      <c r="C357" s="3" t="s">
        <v>389</v>
      </c>
      <c r="D357" s="3" t="s">
        <v>389</v>
      </c>
      <c r="E357" s="3" t="s">
        <v>389</v>
      </c>
      <c r="F357" s="29"/>
      <c r="G357" s="30">
        <f>SUM(G352:G356)</f>
        <v>0</v>
      </c>
      <c r="H357" s="17"/>
      <c r="I357" s="17"/>
      <c r="J357" s="17"/>
      <c r="K357" s="17"/>
      <c r="L357" s="17"/>
      <c r="M357" s="17"/>
      <c r="N357" s="17"/>
      <c r="O357" s="17"/>
      <c r="P357" s="17"/>
      <c r="Q357" s="17"/>
      <c r="R357" s="17"/>
    </row>
    <row r="359" spans="1:18" x14ac:dyDescent="0.35">
      <c r="B359" s="21" t="s">
        <v>23</v>
      </c>
      <c r="C359" s="22" t="s">
        <v>24</v>
      </c>
      <c r="D359" s="22" t="s">
        <v>25</v>
      </c>
    </row>
    <row r="360" spans="1:18" x14ac:dyDescent="0.35">
      <c r="B360" s="21" t="s">
        <v>26</v>
      </c>
      <c r="C360" s="22" t="s">
        <v>27</v>
      </c>
      <c r="D360" s="22" t="s">
        <v>28</v>
      </c>
    </row>
    <row r="361" spans="1:18" x14ac:dyDescent="0.35">
      <c r="B361" s="21" t="s">
        <v>29</v>
      </c>
      <c r="C361" s="22" t="s">
        <v>24</v>
      </c>
      <c r="D361" s="22" t="s">
        <v>30</v>
      </c>
    </row>
    <row r="362" spans="1:18" x14ac:dyDescent="0.35">
      <c r="B362" s="21" t="s">
        <v>31</v>
      </c>
      <c r="C362" s="22" t="s">
        <v>27</v>
      </c>
      <c r="D362" s="22" t="s">
        <v>177</v>
      </c>
    </row>
    <row r="363" spans="1:18" x14ac:dyDescent="0.35">
      <c r="B363" s="21" t="s">
        <v>33</v>
      </c>
      <c r="C363" s="22" t="s">
        <v>24</v>
      </c>
      <c r="D363" s="22" t="s">
        <v>178</v>
      </c>
    </row>
    <row r="364" spans="1:18" x14ac:dyDescent="0.35">
      <c r="B364" s="21" t="s">
        <v>35</v>
      </c>
      <c r="C364" s="22" t="s">
        <v>24</v>
      </c>
      <c r="D364" s="22" t="s">
        <v>179</v>
      </c>
    </row>
    <row r="365" spans="1:18" x14ac:dyDescent="0.35">
      <c r="B365" s="21" t="s">
        <v>36</v>
      </c>
      <c r="C365" s="22" t="s">
        <v>390</v>
      </c>
      <c r="D365" s="22" t="s">
        <v>391</v>
      </c>
    </row>
    <row r="367" spans="1:18" ht="115.5" x14ac:dyDescent="0.35">
      <c r="A367" s="11">
        <v>1</v>
      </c>
      <c r="B367" s="23" t="s">
        <v>392</v>
      </c>
      <c r="C367" s="23" t="s">
        <v>41</v>
      </c>
      <c r="D367" s="24" t="s">
        <v>393</v>
      </c>
      <c r="E367" s="25">
        <v>20248.169999999998</v>
      </c>
      <c r="F367" s="26">
        <f>ROUND(ROUND(N367,2)*ROUND(J367,3),2)</f>
        <v>161985.35999999999</v>
      </c>
      <c r="G367" s="26">
        <f>ROUND(ROUND(N367,2)*ROUND(K367,3),2)</f>
        <v>40496.339999999997</v>
      </c>
      <c r="H367" s="26">
        <f>IF(EXACT(J367,0),0,100*(K367/J367))</f>
        <v>25</v>
      </c>
      <c r="I367" s="26">
        <f>ROUND((ROUND(J367,3)-ROUND(K367,3))*N367,2)</f>
        <v>121489.02</v>
      </c>
      <c r="J367" s="27">
        <v>8</v>
      </c>
      <c r="K367" s="27">
        <v>2</v>
      </c>
      <c r="L367" s="28">
        <f>ROUND(ROUND(J367,3)-ROUND(K367,3),3)</f>
        <v>6</v>
      </c>
      <c r="M367" s="27">
        <v>0</v>
      </c>
      <c r="N367" s="26">
        <f>ROUND(E367,2)</f>
        <v>20248.169999999998</v>
      </c>
      <c r="O367" s="26">
        <f>ROUND(ROUND(M367,3)*ROUND(N367,2),2)</f>
        <v>0</v>
      </c>
      <c r="P367" s="28">
        <f>ROUND(ROUND(K367,3)-ROUND(M367,3),2)</f>
        <v>2</v>
      </c>
      <c r="Q367" s="26">
        <f>ROUND(E367,2)</f>
        <v>20248.169999999998</v>
      </c>
      <c r="R367" s="26">
        <f>ROUND((ROUND(K367,3)-ROUND(M367,3))* Q367,2)</f>
        <v>40496.339999999997</v>
      </c>
    </row>
    <row r="368" spans="1:18" ht="31.5" x14ac:dyDescent="0.35">
      <c r="A368" s="11">
        <v>2</v>
      </c>
      <c r="B368" s="23" t="s">
        <v>394</v>
      </c>
      <c r="C368" s="23" t="s">
        <v>395</v>
      </c>
      <c r="D368" s="24" t="s">
        <v>396</v>
      </c>
      <c r="E368" s="25">
        <v>925.25</v>
      </c>
      <c r="F368" s="26">
        <f>ROUND(ROUND(N368,2)*ROUND(J368,3),2)</f>
        <v>44412</v>
      </c>
      <c r="G368" s="26">
        <f>ROUND(ROUND(N368,2)*ROUND(K368,3),2)</f>
        <v>0</v>
      </c>
      <c r="H368" s="26">
        <f>IF(EXACT(J368,0),0,100*(K368/J368))</f>
        <v>0</v>
      </c>
      <c r="I368" s="26">
        <f>ROUND((ROUND(J368,3)-ROUND(K368,3))*N368,2)</f>
        <v>44412</v>
      </c>
      <c r="J368" s="27">
        <v>48</v>
      </c>
      <c r="K368" s="27">
        <v>0</v>
      </c>
      <c r="L368" s="28">
        <f>ROUND(ROUND(J368,3)-ROUND(K368,3),3)</f>
        <v>48</v>
      </c>
      <c r="M368" s="27">
        <v>0</v>
      </c>
      <c r="N368" s="26">
        <f>ROUND(E368,2)</f>
        <v>925.25</v>
      </c>
      <c r="O368" s="26">
        <f>ROUND(ROUND(M368,3)*ROUND(N368,2),2)</f>
        <v>0</v>
      </c>
      <c r="P368" s="28">
        <f>ROUND(ROUND(K368,3)-ROUND(M368,3),2)</f>
        <v>0</v>
      </c>
      <c r="Q368" s="26">
        <f>ROUND(E368,2)</f>
        <v>925.25</v>
      </c>
      <c r="R368" s="26">
        <f>ROUND((ROUND(K368,3)-ROUND(M368,3))* Q368,2)</f>
        <v>0</v>
      </c>
    </row>
    <row r="369" spans="1:18" ht="31.5" x14ac:dyDescent="0.35">
      <c r="A369" s="11">
        <v>3</v>
      </c>
      <c r="B369" s="23" t="s">
        <v>397</v>
      </c>
      <c r="C369" s="23" t="s">
        <v>41</v>
      </c>
      <c r="D369" s="24" t="s">
        <v>398</v>
      </c>
      <c r="E369" s="25">
        <v>5178.79</v>
      </c>
      <c r="F369" s="26">
        <f>ROUND(ROUND(N369,2)*ROUND(J369,3),2)</f>
        <v>10357.58</v>
      </c>
      <c r="G369" s="26">
        <f>ROUND(ROUND(N369,2)*ROUND(K369,3),2)</f>
        <v>68618.97</v>
      </c>
      <c r="H369" s="26">
        <f>IF(EXACT(J369,0),0,100*(K369/J369))</f>
        <v>662.5</v>
      </c>
      <c r="I369" s="26">
        <f>ROUND((ROUND(J369,3)-ROUND(K369,3))*N369,2)</f>
        <v>-58261.39</v>
      </c>
      <c r="J369" s="27">
        <v>2</v>
      </c>
      <c r="K369" s="27">
        <v>13.25</v>
      </c>
      <c r="L369" s="28">
        <f>ROUND(ROUND(J369,3)-ROUND(K369,3),3)</f>
        <v>-11.25</v>
      </c>
      <c r="M369" s="27">
        <v>13.25</v>
      </c>
      <c r="N369" s="26">
        <f>ROUND(E369,2)</f>
        <v>5178.79</v>
      </c>
      <c r="O369" s="26">
        <f>ROUND(ROUND(M369,3)*ROUND(N369,2),2)</f>
        <v>68618.97</v>
      </c>
      <c r="P369" s="28">
        <f>ROUND(ROUND(K369,3)-ROUND(M369,3),2)</f>
        <v>0</v>
      </c>
      <c r="Q369" s="26">
        <f>ROUND(E369,2)</f>
        <v>5178.79</v>
      </c>
      <c r="R369" s="26">
        <f>ROUND((ROUND(K369,3)-ROUND(M369,3))* Q369,2)</f>
        <v>0</v>
      </c>
    </row>
    <row r="370" spans="1:18" ht="136.5" x14ac:dyDescent="0.35">
      <c r="A370" s="11">
        <v>4</v>
      </c>
      <c r="B370" s="23" t="s">
        <v>399</v>
      </c>
      <c r="C370" s="23" t="s">
        <v>41</v>
      </c>
      <c r="D370" s="24" t="s">
        <v>400</v>
      </c>
      <c r="E370" s="25">
        <v>3213.98</v>
      </c>
      <c r="F370" s="26">
        <f>ROUND(ROUND(N370,2)*ROUND(J370,3),2)</f>
        <v>0</v>
      </c>
      <c r="G370" s="26">
        <f>ROUND(ROUND(N370,2)*ROUND(K370,3),2)</f>
        <v>0</v>
      </c>
      <c r="H370" s="26">
        <f>IF(EXACT(J370,0),0,100*(K370/J370))</f>
        <v>0</v>
      </c>
      <c r="I370" s="26">
        <f>ROUND((ROUND(J370,3)-ROUND(K370,3))*N370,2)</f>
        <v>0</v>
      </c>
      <c r="J370" s="27">
        <v>0</v>
      </c>
      <c r="K370" s="27">
        <v>0</v>
      </c>
      <c r="L370" s="28">
        <f>ROUND(ROUND(J370,3)-ROUND(K370,3),3)</f>
        <v>0</v>
      </c>
      <c r="M370" s="27">
        <v>0</v>
      </c>
      <c r="N370" s="26">
        <f>ROUND(E370,2)</f>
        <v>3213.98</v>
      </c>
      <c r="O370" s="26">
        <f>ROUND(ROUND(M370,3)*ROUND(N370,2),2)</f>
        <v>0</v>
      </c>
      <c r="P370" s="28">
        <f>ROUND(ROUND(K370,3)-ROUND(M370,3),2)</f>
        <v>0</v>
      </c>
      <c r="Q370" s="26">
        <f>ROUND(E370,2)</f>
        <v>3213.98</v>
      </c>
      <c r="R370" s="26">
        <f>ROUND((ROUND(K370,3)-ROUND(M370,3))* Q370,2)</f>
        <v>0</v>
      </c>
    </row>
    <row r="371" spans="1:18" x14ac:dyDescent="0.35">
      <c r="A371" s="3" t="s">
        <v>401</v>
      </c>
      <c r="B371" s="3" t="s">
        <v>401</v>
      </c>
      <c r="C371" s="3" t="s">
        <v>401</v>
      </c>
      <c r="D371" s="3" t="s">
        <v>401</v>
      </c>
      <c r="E371" s="3" t="s">
        <v>401</v>
      </c>
      <c r="F371" s="29"/>
      <c r="G371" s="30">
        <f>SUM(G367:G370)</f>
        <v>109115.31</v>
      </c>
      <c r="H371" s="17"/>
      <c r="I371" s="17"/>
      <c r="J371" s="17"/>
      <c r="K371" s="17"/>
      <c r="L371" s="17"/>
      <c r="M371" s="17"/>
      <c r="N371" s="17"/>
      <c r="O371" s="17"/>
      <c r="P371" s="17"/>
      <c r="Q371" s="17"/>
      <c r="R371" s="17"/>
    </row>
    <row r="373" spans="1:18" x14ac:dyDescent="0.35">
      <c r="B373" s="21" t="s">
        <v>23</v>
      </c>
      <c r="C373" s="22" t="s">
        <v>24</v>
      </c>
      <c r="D373" s="22" t="s">
        <v>25</v>
      </c>
    </row>
    <row r="374" spans="1:18" x14ac:dyDescent="0.35">
      <c r="B374" s="21" t="s">
        <v>26</v>
      </c>
      <c r="C374" s="22" t="s">
        <v>27</v>
      </c>
      <c r="D374" s="22" t="s">
        <v>28</v>
      </c>
    </row>
    <row r="375" spans="1:18" x14ac:dyDescent="0.35">
      <c r="B375" s="21" t="s">
        <v>29</v>
      </c>
      <c r="C375" s="22" t="s">
        <v>24</v>
      </c>
      <c r="D375" s="22" t="s">
        <v>30</v>
      </c>
    </row>
    <row r="376" spans="1:18" x14ac:dyDescent="0.35">
      <c r="B376" s="21" t="s">
        <v>31</v>
      </c>
      <c r="C376" s="22" t="s">
        <v>27</v>
      </c>
      <c r="D376" s="22" t="s">
        <v>177</v>
      </c>
    </row>
    <row r="377" spans="1:18" x14ac:dyDescent="0.35">
      <c r="B377" s="21" t="s">
        <v>33</v>
      </c>
      <c r="C377" s="22" t="s">
        <v>24</v>
      </c>
      <c r="D377" s="22" t="s">
        <v>178</v>
      </c>
    </row>
    <row r="378" spans="1:18" x14ac:dyDescent="0.35">
      <c r="B378" s="21" t="s">
        <v>35</v>
      </c>
      <c r="C378" s="22" t="s">
        <v>27</v>
      </c>
      <c r="D378" s="22" t="s">
        <v>402</v>
      </c>
    </row>
    <row r="379" spans="1:18" x14ac:dyDescent="0.35">
      <c r="B379" s="21" t="s">
        <v>36</v>
      </c>
      <c r="C379" s="22" t="s">
        <v>24</v>
      </c>
      <c r="D379" s="22" t="s">
        <v>403</v>
      </c>
    </row>
    <row r="381" spans="1:18" ht="84" x14ac:dyDescent="0.35">
      <c r="A381" s="11">
        <v>1</v>
      </c>
      <c r="B381" s="23" t="s">
        <v>404</v>
      </c>
      <c r="C381" s="23" t="s">
        <v>44</v>
      </c>
      <c r="D381" s="24" t="s">
        <v>405</v>
      </c>
      <c r="E381" s="25">
        <v>121.35</v>
      </c>
      <c r="F381" s="26">
        <f t="shared" ref="F381:F396" si="120">ROUND(ROUND(N381,2)*ROUND(J381,3),2)</f>
        <v>719362.8</v>
      </c>
      <c r="G381" s="26">
        <f t="shared" ref="G381:G396" si="121">ROUND(ROUND(N381,2)*ROUND(K381,3),2)</f>
        <v>0</v>
      </c>
      <c r="H381" s="26">
        <f t="shared" ref="H381:H396" si="122">IF(EXACT(J381,0),0,100*(K381/J381))</f>
        <v>0</v>
      </c>
      <c r="I381" s="26">
        <f t="shared" ref="I381:I396" si="123">ROUND((ROUND(J381,3)-ROUND(K381,3))*N381,2)</f>
        <v>719362.8</v>
      </c>
      <c r="J381" s="27">
        <v>5928</v>
      </c>
      <c r="K381" s="27">
        <v>0</v>
      </c>
      <c r="L381" s="28">
        <f t="shared" ref="L381:L396" si="124">ROUND(ROUND(J381,3)-ROUND(K381,3),3)</f>
        <v>5928</v>
      </c>
      <c r="M381" s="27">
        <v>0</v>
      </c>
      <c r="N381" s="26">
        <f t="shared" ref="N381:N396" si="125">ROUND(E381,2)</f>
        <v>121.35</v>
      </c>
      <c r="O381" s="26">
        <f t="shared" ref="O381:O396" si="126">ROUND(ROUND(M381,3)*ROUND(N381,2),2)</f>
        <v>0</v>
      </c>
      <c r="P381" s="28">
        <f t="shared" ref="P381:P396" si="127">ROUND(ROUND(K381,3)-ROUND(M381,3),2)</f>
        <v>0</v>
      </c>
      <c r="Q381" s="26">
        <f t="shared" ref="Q381:Q396" si="128">ROUND(E381,2)</f>
        <v>121.35</v>
      </c>
      <c r="R381" s="26">
        <f t="shared" ref="R381:R396" si="129">ROUND((ROUND(K381,3)-ROUND(M381,3))* Q381,2)</f>
        <v>0</v>
      </c>
    </row>
    <row r="382" spans="1:18" ht="42" x14ac:dyDescent="0.35">
      <c r="A382" s="11">
        <v>2</v>
      </c>
      <c r="B382" s="23" t="s">
        <v>406</v>
      </c>
      <c r="C382" s="23" t="s">
        <v>44</v>
      </c>
      <c r="D382" s="24" t="s">
        <v>407</v>
      </c>
      <c r="E382" s="25">
        <v>24.94</v>
      </c>
      <c r="F382" s="26">
        <f t="shared" si="120"/>
        <v>175976.64</v>
      </c>
      <c r="G382" s="26">
        <f t="shared" si="121"/>
        <v>0</v>
      </c>
      <c r="H382" s="26">
        <f t="shared" si="122"/>
        <v>0</v>
      </c>
      <c r="I382" s="26">
        <f t="shared" si="123"/>
        <v>175976.64</v>
      </c>
      <c r="J382" s="27">
        <v>7056</v>
      </c>
      <c r="K382" s="27">
        <v>0</v>
      </c>
      <c r="L382" s="28">
        <f t="shared" si="124"/>
        <v>7056</v>
      </c>
      <c r="M382" s="27">
        <v>0</v>
      </c>
      <c r="N382" s="26">
        <f t="shared" si="125"/>
        <v>24.94</v>
      </c>
      <c r="O382" s="26">
        <f t="shared" si="126"/>
        <v>0</v>
      </c>
      <c r="P382" s="28">
        <f t="shared" si="127"/>
        <v>0</v>
      </c>
      <c r="Q382" s="26">
        <f t="shared" si="128"/>
        <v>24.94</v>
      </c>
      <c r="R382" s="26">
        <f t="shared" si="129"/>
        <v>0</v>
      </c>
    </row>
    <row r="383" spans="1:18" ht="31.5" x14ac:dyDescent="0.35">
      <c r="A383" s="11">
        <v>3</v>
      </c>
      <c r="B383" s="23" t="s">
        <v>408</v>
      </c>
      <c r="C383" s="23" t="s">
        <v>44</v>
      </c>
      <c r="D383" s="24" t="s">
        <v>409</v>
      </c>
      <c r="E383" s="25">
        <v>203.01</v>
      </c>
      <c r="F383" s="26">
        <f t="shared" si="120"/>
        <v>40114.78</v>
      </c>
      <c r="G383" s="26">
        <f t="shared" si="121"/>
        <v>0</v>
      </c>
      <c r="H383" s="26">
        <f t="shared" si="122"/>
        <v>0</v>
      </c>
      <c r="I383" s="26">
        <f t="shared" si="123"/>
        <v>40114.78</v>
      </c>
      <c r="J383" s="27">
        <v>197.6</v>
      </c>
      <c r="K383" s="27">
        <v>0</v>
      </c>
      <c r="L383" s="28">
        <f t="shared" si="124"/>
        <v>197.6</v>
      </c>
      <c r="M383" s="27">
        <v>0</v>
      </c>
      <c r="N383" s="26">
        <f t="shared" si="125"/>
        <v>203.01</v>
      </c>
      <c r="O383" s="26">
        <f t="shared" si="126"/>
        <v>0</v>
      </c>
      <c r="P383" s="28">
        <f t="shared" si="127"/>
        <v>0</v>
      </c>
      <c r="Q383" s="26">
        <f t="shared" si="128"/>
        <v>203.01</v>
      </c>
      <c r="R383" s="26">
        <f t="shared" si="129"/>
        <v>0</v>
      </c>
    </row>
    <row r="384" spans="1:18" ht="73.5" x14ac:dyDescent="0.35">
      <c r="A384" s="11">
        <v>4</v>
      </c>
      <c r="B384" s="23" t="s">
        <v>410</v>
      </c>
      <c r="C384" s="23" t="s">
        <v>65</v>
      </c>
      <c r="D384" s="24" t="s">
        <v>411</v>
      </c>
      <c r="E384" s="25">
        <v>126.62</v>
      </c>
      <c r="F384" s="26">
        <f t="shared" si="120"/>
        <v>777696.24</v>
      </c>
      <c r="G384" s="26">
        <f t="shared" si="121"/>
        <v>0</v>
      </c>
      <c r="H384" s="26">
        <f t="shared" si="122"/>
        <v>0</v>
      </c>
      <c r="I384" s="26">
        <f t="shared" si="123"/>
        <v>777696.24</v>
      </c>
      <c r="J384" s="27">
        <v>6141.97</v>
      </c>
      <c r="K384" s="27">
        <v>0</v>
      </c>
      <c r="L384" s="28">
        <f t="shared" si="124"/>
        <v>6141.97</v>
      </c>
      <c r="M384" s="27">
        <v>0</v>
      </c>
      <c r="N384" s="26">
        <f t="shared" si="125"/>
        <v>126.62</v>
      </c>
      <c r="O384" s="26">
        <f t="shared" si="126"/>
        <v>0</v>
      </c>
      <c r="P384" s="28">
        <f t="shared" si="127"/>
        <v>0</v>
      </c>
      <c r="Q384" s="26">
        <f t="shared" si="128"/>
        <v>126.62</v>
      </c>
      <c r="R384" s="26">
        <f t="shared" si="129"/>
        <v>0</v>
      </c>
    </row>
    <row r="385" spans="1:18" ht="52.5" x14ac:dyDescent="0.35">
      <c r="A385" s="11">
        <v>5</v>
      </c>
      <c r="B385" s="23" t="s">
        <v>412</v>
      </c>
      <c r="C385" s="23" t="s">
        <v>44</v>
      </c>
      <c r="D385" s="24" t="s">
        <v>413</v>
      </c>
      <c r="E385" s="25">
        <v>87.97</v>
      </c>
      <c r="F385" s="26">
        <f t="shared" si="120"/>
        <v>629111.81999999995</v>
      </c>
      <c r="G385" s="26">
        <f t="shared" si="121"/>
        <v>0</v>
      </c>
      <c r="H385" s="26">
        <f t="shared" si="122"/>
        <v>0</v>
      </c>
      <c r="I385" s="26">
        <f t="shared" si="123"/>
        <v>629111.81999999995</v>
      </c>
      <c r="J385" s="27">
        <v>7151.4359999999997</v>
      </c>
      <c r="K385" s="27">
        <v>0</v>
      </c>
      <c r="L385" s="28">
        <f t="shared" si="124"/>
        <v>7151.4359999999997</v>
      </c>
      <c r="M385" s="27">
        <v>0</v>
      </c>
      <c r="N385" s="26">
        <f t="shared" si="125"/>
        <v>87.97</v>
      </c>
      <c r="O385" s="26">
        <f t="shared" si="126"/>
        <v>0</v>
      </c>
      <c r="P385" s="28">
        <f t="shared" si="127"/>
        <v>0</v>
      </c>
      <c r="Q385" s="26">
        <f t="shared" si="128"/>
        <v>87.97</v>
      </c>
      <c r="R385" s="26">
        <f t="shared" si="129"/>
        <v>0</v>
      </c>
    </row>
    <row r="386" spans="1:18" ht="73.5" x14ac:dyDescent="0.35">
      <c r="A386" s="11">
        <v>6</v>
      </c>
      <c r="B386" s="23" t="s">
        <v>414</v>
      </c>
      <c r="C386" s="23" t="s">
        <v>65</v>
      </c>
      <c r="D386" s="24" t="s">
        <v>415</v>
      </c>
      <c r="E386" s="25">
        <v>126.61</v>
      </c>
      <c r="F386" s="26">
        <f t="shared" si="120"/>
        <v>350076.9</v>
      </c>
      <c r="G386" s="26">
        <f t="shared" si="121"/>
        <v>0</v>
      </c>
      <c r="H386" s="26">
        <f t="shared" si="122"/>
        <v>0</v>
      </c>
      <c r="I386" s="26">
        <f t="shared" si="123"/>
        <v>350076.9</v>
      </c>
      <c r="J386" s="27">
        <v>2765.002</v>
      </c>
      <c r="K386" s="27">
        <v>0</v>
      </c>
      <c r="L386" s="28">
        <f t="shared" si="124"/>
        <v>2765.002</v>
      </c>
      <c r="M386" s="27">
        <v>0</v>
      </c>
      <c r="N386" s="26">
        <f t="shared" si="125"/>
        <v>126.61</v>
      </c>
      <c r="O386" s="26">
        <f t="shared" si="126"/>
        <v>0</v>
      </c>
      <c r="P386" s="28">
        <f t="shared" si="127"/>
        <v>0</v>
      </c>
      <c r="Q386" s="26">
        <f t="shared" si="128"/>
        <v>126.61</v>
      </c>
      <c r="R386" s="26">
        <f t="shared" si="129"/>
        <v>0</v>
      </c>
    </row>
    <row r="387" spans="1:18" ht="42" x14ac:dyDescent="0.35">
      <c r="A387" s="11">
        <v>7</v>
      </c>
      <c r="B387" s="23" t="s">
        <v>416</v>
      </c>
      <c r="C387" s="23" t="s">
        <v>92</v>
      </c>
      <c r="D387" s="24" t="s">
        <v>417</v>
      </c>
      <c r="E387" s="25">
        <v>63.92</v>
      </c>
      <c r="F387" s="26">
        <f t="shared" si="120"/>
        <v>107690.37</v>
      </c>
      <c r="G387" s="26">
        <f t="shared" si="121"/>
        <v>0</v>
      </c>
      <c r="H387" s="26">
        <f t="shared" si="122"/>
        <v>0</v>
      </c>
      <c r="I387" s="26">
        <f t="shared" si="123"/>
        <v>107690.37</v>
      </c>
      <c r="J387" s="27">
        <v>1684.768</v>
      </c>
      <c r="K387" s="27">
        <v>0</v>
      </c>
      <c r="L387" s="28">
        <f t="shared" si="124"/>
        <v>1684.768</v>
      </c>
      <c r="M387" s="27">
        <v>0</v>
      </c>
      <c r="N387" s="26">
        <f t="shared" si="125"/>
        <v>63.92</v>
      </c>
      <c r="O387" s="26">
        <f t="shared" si="126"/>
        <v>0</v>
      </c>
      <c r="P387" s="28">
        <f t="shared" si="127"/>
        <v>0</v>
      </c>
      <c r="Q387" s="26">
        <f t="shared" si="128"/>
        <v>63.92</v>
      </c>
      <c r="R387" s="26">
        <f t="shared" si="129"/>
        <v>0</v>
      </c>
    </row>
    <row r="388" spans="1:18" ht="31.5" x14ac:dyDescent="0.35">
      <c r="A388" s="11">
        <v>8</v>
      </c>
      <c r="B388" s="23" t="s">
        <v>418</v>
      </c>
      <c r="C388" s="23" t="s">
        <v>92</v>
      </c>
      <c r="D388" s="24" t="s">
        <v>419</v>
      </c>
      <c r="E388" s="25">
        <v>87.51</v>
      </c>
      <c r="F388" s="26">
        <f t="shared" si="120"/>
        <v>385930.3</v>
      </c>
      <c r="G388" s="26">
        <f t="shared" si="121"/>
        <v>0</v>
      </c>
      <c r="H388" s="26">
        <f t="shared" si="122"/>
        <v>0</v>
      </c>
      <c r="I388" s="26">
        <f t="shared" si="123"/>
        <v>385930.3</v>
      </c>
      <c r="J388" s="27">
        <v>4410.1279999999997</v>
      </c>
      <c r="K388" s="27">
        <v>0</v>
      </c>
      <c r="L388" s="28">
        <f t="shared" si="124"/>
        <v>4410.1279999999997</v>
      </c>
      <c r="M388" s="27">
        <v>0</v>
      </c>
      <c r="N388" s="26">
        <f t="shared" si="125"/>
        <v>87.51</v>
      </c>
      <c r="O388" s="26">
        <f t="shared" si="126"/>
        <v>0</v>
      </c>
      <c r="P388" s="28">
        <f t="shared" si="127"/>
        <v>0</v>
      </c>
      <c r="Q388" s="26">
        <f t="shared" si="128"/>
        <v>87.51</v>
      </c>
      <c r="R388" s="26">
        <f t="shared" si="129"/>
        <v>0</v>
      </c>
    </row>
    <row r="389" spans="1:18" ht="31.5" x14ac:dyDescent="0.35">
      <c r="A389" s="11">
        <v>9</v>
      </c>
      <c r="B389" s="23" t="s">
        <v>420</v>
      </c>
      <c r="C389" s="23" t="s">
        <v>92</v>
      </c>
      <c r="D389" s="24" t="s">
        <v>421</v>
      </c>
      <c r="E389" s="25">
        <v>42.61</v>
      </c>
      <c r="F389" s="26">
        <f t="shared" si="120"/>
        <v>246296.07</v>
      </c>
      <c r="G389" s="26">
        <f t="shared" si="121"/>
        <v>0</v>
      </c>
      <c r="H389" s="26">
        <f t="shared" si="122"/>
        <v>0</v>
      </c>
      <c r="I389" s="26">
        <f t="shared" si="123"/>
        <v>246296.07</v>
      </c>
      <c r="J389" s="27">
        <v>5780.241</v>
      </c>
      <c r="K389" s="27">
        <v>0</v>
      </c>
      <c r="L389" s="28">
        <f t="shared" si="124"/>
        <v>5780.241</v>
      </c>
      <c r="M389" s="27">
        <v>0</v>
      </c>
      <c r="N389" s="26">
        <f t="shared" si="125"/>
        <v>42.61</v>
      </c>
      <c r="O389" s="26">
        <f t="shared" si="126"/>
        <v>0</v>
      </c>
      <c r="P389" s="28">
        <f t="shared" si="127"/>
        <v>0</v>
      </c>
      <c r="Q389" s="26">
        <f t="shared" si="128"/>
        <v>42.61</v>
      </c>
      <c r="R389" s="26">
        <f t="shared" si="129"/>
        <v>0</v>
      </c>
    </row>
    <row r="390" spans="1:18" ht="31.5" x14ac:dyDescent="0.35">
      <c r="A390" s="11">
        <v>10</v>
      </c>
      <c r="B390" s="23" t="s">
        <v>422</v>
      </c>
      <c r="C390" s="23" t="s">
        <v>92</v>
      </c>
      <c r="D390" s="24" t="s">
        <v>423</v>
      </c>
      <c r="E390" s="25">
        <v>29.82</v>
      </c>
      <c r="F390" s="26">
        <f t="shared" si="120"/>
        <v>168377.14</v>
      </c>
      <c r="G390" s="26">
        <f t="shared" si="121"/>
        <v>0</v>
      </c>
      <c r="H390" s="26">
        <f t="shared" si="122"/>
        <v>0</v>
      </c>
      <c r="I390" s="26">
        <f t="shared" si="123"/>
        <v>168377.14</v>
      </c>
      <c r="J390" s="27">
        <v>5646.45</v>
      </c>
      <c r="K390" s="27">
        <v>0</v>
      </c>
      <c r="L390" s="28">
        <f t="shared" si="124"/>
        <v>5646.45</v>
      </c>
      <c r="M390" s="27">
        <v>0</v>
      </c>
      <c r="N390" s="26">
        <f t="shared" si="125"/>
        <v>29.82</v>
      </c>
      <c r="O390" s="26">
        <f t="shared" si="126"/>
        <v>0</v>
      </c>
      <c r="P390" s="28">
        <f t="shared" si="127"/>
        <v>0</v>
      </c>
      <c r="Q390" s="26">
        <f t="shared" si="128"/>
        <v>29.82</v>
      </c>
      <c r="R390" s="26">
        <f t="shared" si="129"/>
        <v>0</v>
      </c>
    </row>
    <row r="391" spans="1:18" ht="52.5" x14ac:dyDescent="0.35">
      <c r="A391" s="11">
        <v>11</v>
      </c>
      <c r="B391" s="23" t="s">
        <v>424</v>
      </c>
      <c r="C391" s="23" t="s">
        <v>44</v>
      </c>
      <c r="D391" s="24" t="s">
        <v>425</v>
      </c>
      <c r="E391" s="25">
        <v>142.93</v>
      </c>
      <c r="F391" s="26">
        <f t="shared" si="120"/>
        <v>287225.84000000003</v>
      </c>
      <c r="G391" s="26">
        <f t="shared" si="121"/>
        <v>0</v>
      </c>
      <c r="H391" s="26">
        <f t="shared" si="122"/>
        <v>0</v>
      </c>
      <c r="I391" s="26">
        <f t="shared" si="123"/>
        <v>287225.84000000003</v>
      </c>
      <c r="J391" s="27">
        <v>2009.556</v>
      </c>
      <c r="K391" s="27">
        <v>0</v>
      </c>
      <c r="L391" s="28">
        <f t="shared" si="124"/>
        <v>2009.556</v>
      </c>
      <c r="M391" s="27">
        <v>0</v>
      </c>
      <c r="N391" s="26">
        <f t="shared" si="125"/>
        <v>142.93</v>
      </c>
      <c r="O391" s="26">
        <f t="shared" si="126"/>
        <v>0</v>
      </c>
      <c r="P391" s="28">
        <f t="shared" si="127"/>
        <v>0</v>
      </c>
      <c r="Q391" s="26">
        <f t="shared" si="128"/>
        <v>142.93</v>
      </c>
      <c r="R391" s="26">
        <f t="shared" si="129"/>
        <v>0</v>
      </c>
    </row>
    <row r="392" spans="1:18" ht="42" x14ac:dyDescent="0.35">
      <c r="A392" s="11">
        <v>12</v>
      </c>
      <c r="B392" s="23" t="s">
        <v>426</v>
      </c>
      <c r="C392" s="23" t="s">
        <v>92</v>
      </c>
      <c r="D392" s="24" t="s">
        <v>427</v>
      </c>
      <c r="E392" s="25">
        <v>106.53</v>
      </c>
      <c r="F392" s="26">
        <f t="shared" si="120"/>
        <v>179478.34</v>
      </c>
      <c r="G392" s="26">
        <f t="shared" si="121"/>
        <v>0</v>
      </c>
      <c r="H392" s="26">
        <f t="shared" si="122"/>
        <v>0</v>
      </c>
      <c r="I392" s="26">
        <f t="shared" si="123"/>
        <v>179478.34</v>
      </c>
      <c r="J392" s="27">
        <v>1684.768</v>
      </c>
      <c r="K392" s="27">
        <v>0</v>
      </c>
      <c r="L392" s="28">
        <f t="shared" si="124"/>
        <v>1684.768</v>
      </c>
      <c r="M392" s="27">
        <v>0</v>
      </c>
      <c r="N392" s="26">
        <f t="shared" si="125"/>
        <v>106.53</v>
      </c>
      <c r="O392" s="26">
        <f t="shared" si="126"/>
        <v>0</v>
      </c>
      <c r="P392" s="28">
        <f t="shared" si="127"/>
        <v>0</v>
      </c>
      <c r="Q392" s="26">
        <f t="shared" si="128"/>
        <v>106.53</v>
      </c>
      <c r="R392" s="26">
        <f t="shared" si="129"/>
        <v>0</v>
      </c>
    </row>
    <row r="393" spans="1:18" ht="52.5" x14ac:dyDescent="0.35">
      <c r="A393" s="11">
        <v>13</v>
      </c>
      <c r="B393" s="23" t="s">
        <v>428</v>
      </c>
      <c r="C393" s="23" t="s">
        <v>44</v>
      </c>
      <c r="D393" s="24" t="s">
        <v>429</v>
      </c>
      <c r="E393" s="25">
        <v>17.68</v>
      </c>
      <c r="F393" s="26">
        <f t="shared" si="120"/>
        <v>78840.78</v>
      </c>
      <c r="G393" s="26">
        <f t="shared" si="121"/>
        <v>0</v>
      </c>
      <c r="H393" s="26">
        <f t="shared" si="122"/>
        <v>0</v>
      </c>
      <c r="I393" s="26">
        <f t="shared" si="123"/>
        <v>78840.78</v>
      </c>
      <c r="J393" s="27">
        <v>4459.32</v>
      </c>
      <c r="K393" s="27">
        <v>0</v>
      </c>
      <c r="L393" s="28">
        <f t="shared" si="124"/>
        <v>4459.32</v>
      </c>
      <c r="M393" s="27">
        <v>0</v>
      </c>
      <c r="N393" s="26">
        <f t="shared" si="125"/>
        <v>17.68</v>
      </c>
      <c r="O393" s="26">
        <f t="shared" si="126"/>
        <v>0</v>
      </c>
      <c r="P393" s="28">
        <f t="shared" si="127"/>
        <v>0</v>
      </c>
      <c r="Q393" s="26">
        <f t="shared" si="128"/>
        <v>17.68</v>
      </c>
      <c r="R393" s="26">
        <f t="shared" si="129"/>
        <v>0</v>
      </c>
    </row>
    <row r="394" spans="1:18" ht="42" x14ac:dyDescent="0.35">
      <c r="A394" s="11">
        <v>14</v>
      </c>
      <c r="B394" s="23" t="s">
        <v>430</v>
      </c>
      <c r="C394" s="23" t="s">
        <v>92</v>
      </c>
      <c r="D394" s="24" t="s">
        <v>431</v>
      </c>
      <c r="E394" s="25">
        <v>127.83</v>
      </c>
      <c r="F394" s="26">
        <f t="shared" si="120"/>
        <v>982882.82</v>
      </c>
      <c r="G394" s="26">
        <f t="shared" si="121"/>
        <v>0</v>
      </c>
      <c r="H394" s="26">
        <f t="shared" si="122"/>
        <v>0</v>
      </c>
      <c r="I394" s="26">
        <f t="shared" si="123"/>
        <v>982882.82</v>
      </c>
      <c r="J394" s="27">
        <v>7688.9840000000004</v>
      </c>
      <c r="K394" s="27">
        <v>0</v>
      </c>
      <c r="L394" s="28">
        <f t="shared" si="124"/>
        <v>7688.9840000000004</v>
      </c>
      <c r="M394" s="27">
        <v>0</v>
      </c>
      <c r="N394" s="26">
        <f t="shared" si="125"/>
        <v>127.83</v>
      </c>
      <c r="O394" s="26">
        <f t="shared" si="126"/>
        <v>0</v>
      </c>
      <c r="P394" s="28">
        <f t="shared" si="127"/>
        <v>0</v>
      </c>
      <c r="Q394" s="26">
        <f t="shared" si="128"/>
        <v>127.83</v>
      </c>
      <c r="R394" s="26">
        <f t="shared" si="129"/>
        <v>0</v>
      </c>
    </row>
    <row r="395" spans="1:18" ht="21" x14ac:dyDescent="0.35">
      <c r="A395" s="11">
        <v>15</v>
      </c>
      <c r="B395" s="23" t="s">
        <v>432</v>
      </c>
      <c r="C395" s="23" t="s">
        <v>44</v>
      </c>
      <c r="D395" s="24" t="s">
        <v>433</v>
      </c>
      <c r="E395" s="25">
        <v>80.44</v>
      </c>
      <c r="F395" s="26">
        <f t="shared" si="120"/>
        <v>86875.199999999997</v>
      </c>
      <c r="G395" s="26">
        <f t="shared" si="121"/>
        <v>0</v>
      </c>
      <c r="H395" s="26">
        <f t="shared" si="122"/>
        <v>0</v>
      </c>
      <c r="I395" s="26">
        <f t="shared" si="123"/>
        <v>86875.199999999997</v>
      </c>
      <c r="J395" s="27">
        <v>1080</v>
      </c>
      <c r="K395" s="27">
        <v>0</v>
      </c>
      <c r="L395" s="28">
        <f t="shared" si="124"/>
        <v>1080</v>
      </c>
      <c r="M395" s="27">
        <v>0</v>
      </c>
      <c r="N395" s="26">
        <f t="shared" si="125"/>
        <v>80.44</v>
      </c>
      <c r="O395" s="26">
        <f t="shared" si="126"/>
        <v>0</v>
      </c>
      <c r="P395" s="28">
        <f t="shared" si="127"/>
        <v>0</v>
      </c>
      <c r="Q395" s="26">
        <f t="shared" si="128"/>
        <v>80.44</v>
      </c>
      <c r="R395" s="26">
        <f t="shared" si="129"/>
        <v>0</v>
      </c>
    </row>
    <row r="396" spans="1:18" x14ac:dyDescent="0.35">
      <c r="A396" s="11">
        <v>16</v>
      </c>
      <c r="B396" s="23" t="s">
        <v>434</v>
      </c>
      <c r="C396" s="23" t="s">
        <v>44</v>
      </c>
      <c r="D396" s="24" t="s">
        <v>435</v>
      </c>
      <c r="E396" s="25">
        <v>18.98</v>
      </c>
      <c r="F396" s="26">
        <f t="shared" si="120"/>
        <v>6377.28</v>
      </c>
      <c r="G396" s="26">
        <f t="shared" si="121"/>
        <v>0</v>
      </c>
      <c r="H396" s="26">
        <f t="shared" si="122"/>
        <v>0</v>
      </c>
      <c r="I396" s="26">
        <f t="shared" si="123"/>
        <v>6377.28</v>
      </c>
      <c r="J396" s="27">
        <v>336</v>
      </c>
      <c r="K396" s="27">
        <v>0</v>
      </c>
      <c r="L396" s="28">
        <f t="shared" si="124"/>
        <v>336</v>
      </c>
      <c r="M396" s="27">
        <v>0</v>
      </c>
      <c r="N396" s="26">
        <f t="shared" si="125"/>
        <v>18.98</v>
      </c>
      <c r="O396" s="26">
        <f t="shared" si="126"/>
        <v>0</v>
      </c>
      <c r="P396" s="28">
        <f t="shared" si="127"/>
        <v>0</v>
      </c>
      <c r="Q396" s="26">
        <f t="shared" si="128"/>
        <v>18.98</v>
      </c>
      <c r="R396" s="26">
        <f t="shared" si="129"/>
        <v>0</v>
      </c>
    </row>
    <row r="397" spans="1:18" x14ac:dyDescent="0.35">
      <c r="A397" s="3" t="s">
        <v>436</v>
      </c>
      <c r="B397" s="3" t="s">
        <v>436</v>
      </c>
      <c r="C397" s="3" t="s">
        <v>436</v>
      </c>
      <c r="D397" s="3" t="s">
        <v>436</v>
      </c>
      <c r="E397" s="3" t="s">
        <v>436</v>
      </c>
      <c r="F397" s="29"/>
      <c r="G397" s="30">
        <f>SUM(G381:G396)</f>
        <v>0</v>
      </c>
      <c r="H397" s="17"/>
      <c r="I397" s="17"/>
      <c r="J397" s="17"/>
      <c r="K397" s="17"/>
      <c r="L397" s="17"/>
      <c r="M397" s="17"/>
      <c r="N397" s="17"/>
      <c r="O397" s="17"/>
      <c r="P397" s="17"/>
      <c r="Q397" s="17"/>
      <c r="R397" s="17"/>
    </row>
    <row r="399" spans="1:18" x14ac:dyDescent="0.35">
      <c r="B399" s="21" t="s">
        <v>23</v>
      </c>
      <c r="C399" s="22" t="s">
        <v>24</v>
      </c>
      <c r="D399" s="22" t="s">
        <v>25</v>
      </c>
    </row>
    <row r="400" spans="1:18" x14ac:dyDescent="0.35">
      <c r="B400" s="21" t="s">
        <v>26</v>
      </c>
      <c r="C400" s="22" t="s">
        <v>27</v>
      </c>
      <c r="D400" s="22" t="s">
        <v>28</v>
      </c>
    </row>
    <row r="401" spans="1:18" x14ac:dyDescent="0.35">
      <c r="B401" s="21" t="s">
        <v>29</v>
      </c>
      <c r="C401" s="22" t="s">
        <v>24</v>
      </c>
      <c r="D401" s="22" t="s">
        <v>30</v>
      </c>
    </row>
    <row r="402" spans="1:18" x14ac:dyDescent="0.35">
      <c r="B402" s="21" t="s">
        <v>31</v>
      </c>
      <c r="C402" s="22" t="s">
        <v>27</v>
      </c>
      <c r="D402" s="22" t="s">
        <v>177</v>
      </c>
    </row>
    <row r="403" spans="1:18" x14ac:dyDescent="0.35">
      <c r="B403" s="21" t="s">
        <v>33</v>
      </c>
      <c r="C403" s="22" t="s">
        <v>24</v>
      </c>
      <c r="D403" s="22" t="s">
        <v>178</v>
      </c>
    </row>
    <row r="404" spans="1:18" x14ac:dyDescent="0.35">
      <c r="B404" s="21" t="s">
        <v>35</v>
      </c>
      <c r="C404" s="22" t="s">
        <v>27</v>
      </c>
      <c r="D404" s="22" t="s">
        <v>402</v>
      </c>
    </row>
    <row r="405" spans="1:18" x14ac:dyDescent="0.35">
      <c r="B405" s="21" t="s">
        <v>36</v>
      </c>
      <c r="C405" s="22" t="s">
        <v>27</v>
      </c>
      <c r="D405" s="22" t="s">
        <v>437</v>
      </c>
    </row>
    <row r="407" spans="1:18" ht="31.5" x14ac:dyDescent="0.35">
      <c r="A407" s="11">
        <v>1</v>
      </c>
      <c r="B407" s="23" t="s">
        <v>408</v>
      </c>
      <c r="C407" s="23" t="s">
        <v>44</v>
      </c>
      <c r="D407" s="24" t="s">
        <v>409</v>
      </c>
      <c r="E407" s="25">
        <v>203.01</v>
      </c>
      <c r="F407" s="26">
        <f t="shared" ref="F407:F415" si="130">ROUND(ROUND(N407,2)*ROUND(J407,3),2)</f>
        <v>51199.12</v>
      </c>
      <c r="G407" s="26">
        <f t="shared" ref="G407:G415" si="131">ROUND(ROUND(N407,2)*ROUND(K407,3),2)</f>
        <v>0</v>
      </c>
      <c r="H407" s="26">
        <f t="shared" ref="H407:H415" si="132">IF(EXACT(J407,0),0,100*(K407/J407))</f>
        <v>0</v>
      </c>
      <c r="I407" s="26">
        <f t="shared" ref="I407:I415" si="133">ROUND((ROUND(J407,3)-ROUND(K407,3))*N407,2)</f>
        <v>51199.12</v>
      </c>
      <c r="J407" s="27">
        <v>252.2</v>
      </c>
      <c r="K407" s="27">
        <v>0</v>
      </c>
      <c r="L407" s="28">
        <f t="shared" ref="L407:L415" si="134">ROUND(ROUND(J407,3)-ROUND(K407,3),3)</f>
        <v>252.2</v>
      </c>
      <c r="M407" s="27">
        <v>0</v>
      </c>
      <c r="N407" s="26">
        <f t="shared" ref="N407:N415" si="135">ROUND(E407,2)</f>
        <v>203.01</v>
      </c>
      <c r="O407" s="26">
        <f t="shared" ref="O407:O415" si="136">ROUND(ROUND(M407,3)*ROUND(N407,2),2)</f>
        <v>0</v>
      </c>
      <c r="P407" s="28">
        <f t="shared" ref="P407:P415" si="137">ROUND(ROUND(K407,3)-ROUND(M407,3),2)</f>
        <v>0</v>
      </c>
      <c r="Q407" s="26">
        <f t="shared" ref="Q407:Q415" si="138">ROUND(E407,2)</f>
        <v>203.01</v>
      </c>
      <c r="R407" s="26">
        <f t="shared" ref="R407:R415" si="139">ROUND((ROUND(K407,3)-ROUND(M407,3))* Q407,2)</f>
        <v>0</v>
      </c>
    </row>
    <row r="408" spans="1:18" ht="73.5" x14ac:dyDescent="0.35">
      <c r="A408" s="11">
        <v>2</v>
      </c>
      <c r="B408" s="23" t="s">
        <v>410</v>
      </c>
      <c r="C408" s="23" t="s">
        <v>65</v>
      </c>
      <c r="D408" s="24" t="s">
        <v>411</v>
      </c>
      <c r="E408" s="25">
        <v>126.62</v>
      </c>
      <c r="F408" s="26">
        <f t="shared" si="130"/>
        <v>1172818.76</v>
      </c>
      <c r="G408" s="26">
        <f t="shared" si="131"/>
        <v>0</v>
      </c>
      <c r="H408" s="26">
        <f t="shared" si="132"/>
        <v>0</v>
      </c>
      <c r="I408" s="26">
        <f t="shared" si="133"/>
        <v>1172818.76</v>
      </c>
      <c r="J408" s="27">
        <v>9262.5079999999998</v>
      </c>
      <c r="K408" s="27">
        <v>0</v>
      </c>
      <c r="L408" s="28">
        <f t="shared" si="134"/>
        <v>9262.5079999999998</v>
      </c>
      <c r="M408" s="27">
        <v>0</v>
      </c>
      <c r="N408" s="26">
        <f t="shared" si="135"/>
        <v>126.62</v>
      </c>
      <c r="O408" s="26">
        <f t="shared" si="136"/>
        <v>0</v>
      </c>
      <c r="P408" s="28">
        <f t="shared" si="137"/>
        <v>0</v>
      </c>
      <c r="Q408" s="26">
        <f t="shared" si="138"/>
        <v>126.62</v>
      </c>
      <c r="R408" s="26">
        <f t="shared" si="139"/>
        <v>0</v>
      </c>
    </row>
    <row r="409" spans="1:18" ht="84" x14ac:dyDescent="0.35">
      <c r="A409" s="11">
        <v>3</v>
      </c>
      <c r="B409" s="23" t="s">
        <v>404</v>
      </c>
      <c r="C409" s="23" t="s">
        <v>44</v>
      </c>
      <c r="D409" s="24" t="s">
        <v>405</v>
      </c>
      <c r="E409" s="25">
        <v>121.35</v>
      </c>
      <c r="F409" s="26">
        <f t="shared" si="130"/>
        <v>1526097.6</v>
      </c>
      <c r="G409" s="26">
        <f t="shared" si="131"/>
        <v>0</v>
      </c>
      <c r="H409" s="26">
        <f t="shared" si="132"/>
        <v>0</v>
      </c>
      <c r="I409" s="26">
        <f t="shared" si="133"/>
        <v>1526097.6</v>
      </c>
      <c r="J409" s="27">
        <v>12576</v>
      </c>
      <c r="K409" s="27">
        <v>0</v>
      </c>
      <c r="L409" s="28">
        <f t="shared" si="134"/>
        <v>12576</v>
      </c>
      <c r="M409" s="27">
        <v>0</v>
      </c>
      <c r="N409" s="26">
        <f t="shared" si="135"/>
        <v>121.35</v>
      </c>
      <c r="O409" s="26">
        <f t="shared" si="136"/>
        <v>0</v>
      </c>
      <c r="P409" s="28">
        <f t="shared" si="137"/>
        <v>0</v>
      </c>
      <c r="Q409" s="26">
        <f t="shared" si="138"/>
        <v>121.35</v>
      </c>
      <c r="R409" s="26">
        <f t="shared" si="139"/>
        <v>0</v>
      </c>
    </row>
    <row r="410" spans="1:18" ht="31.5" x14ac:dyDescent="0.35">
      <c r="A410" s="11">
        <v>4</v>
      </c>
      <c r="B410" s="23" t="s">
        <v>420</v>
      </c>
      <c r="C410" s="23" t="s">
        <v>92</v>
      </c>
      <c r="D410" s="24" t="s">
        <v>421</v>
      </c>
      <c r="E410" s="25">
        <v>42.61</v>
      </c>
      <c r="F410" s="26">
        <f t="shared" si="130"/>
        <v>121089.4</v>
      </c>
      <c r="G410" s="26">
        <f t="shared" si="131"/>
        <v>0</v>
      </c>
      <c r="H410" s="26">
        <f t="shared" si="132"/>
        <v>0</v>
      </c>
      <c r="I410" s="26">
        <f t="shared" si="133"/>
        <v>121089.4</v>
      </c>
      <c r="J410" s="27">
        <v>2841.8069999999998</v>
      </c>
      <c r="K410" s="27">
        <v>0</v>
      </c>
      <c r="L410" s="28">
        <f t="shared" si="134"/>
        <v>2841.8069999999998</v>
      </c>
      <c r="M410" s="27">
        <v>0</v>
      </c>
      <c r="N410" s="26">
        <f t="shared" si="135"/>
        <v>42.61</v>
      </c>
      <c r="O410" s="26">
        <f t="shared" si="136"/>
        <v>0</v>
      </c>
      <c r="P410" s="28">
        <f t="shared" si="137"/>
        <v>0</v>
      </c>
      <c r="Q410" s="26">
        <f t="shared" si="138"/>
        <v>42.61</v>
      </c>
      <c r="R410" s="26">
        <f t="shared" si="139"/>
        <v>0</v>
      </c>
    </row>
    <row r="411" spans="1:18" ht="31.5" x14ac:dyDescent="0.35">
      <c r="A411" s="11">
        <v>5</v>
      </c>
      <c r="B411" s="23" t="s">
        <v>422</v>
      </c>
      <c r="C411" s="23" t="s">
        <v>92</v>
      </c>
      <c r="D411" s="24" t="s">
        <v>423</v>
      </c>
      <c r="E411" s="25">
        <v>29.82</v>
      </c>
      <c r="F411" s="26">
        <f t="shared" si="130"/>
        <v>276207.99</v>
      </c>
      <c r="G411" s="26">
        <f t="shared" si="131"/>
        <v>0</v>
      </c>
      <c r="H411" s="26">
        <f t="shared" si="132"/>
        <v>0</v>
      </c>
      <c r="I411" s="26">
        <f t="shared" si="133"/>
        <v>276207.99</v>
      </c>
      <c r="J411" s="27">
        <v>9262.5079999999998</v>
      </c>
      <c r="K411" s="27">
        <v>0</v>
      </c>
      <c r="L411" s="28">
        <f t="shared" si="134"/>
        <v>9262.5079999999998</v>
      </c>
      <c r="M411" s="27">
        <v>0</v>
      </c>
      <c r="N411" s="26">
        <f t="shared" si="135"/>
        <v>29.82</v>
      </c>
      <c r="O411" s="26">
        <f t="shared" si="136"/>
        <v>0</v>
      </c>
      <c r="P411" s="28">
        <f t="shared" si="137"/>
        <v>0</v>
      </c>
      <c r="Q411" s="26">
        <f t="shared" si="138"/>
        <v>29.82</v>
      </c>
      <c r="R411" s="26">
        <f t="shared" si="139"/>
        <v>0</v>
      </c>
    </row>
    <row r="412" spans="1:18" ht="52.5" x14ac:dyDescent="0.35">
      <c r="A412" s="11">
        <v>6</v>
      </c>
      <c r="B412" s="23" t="s">
        <v>424</v>
      </c>
      <c r="C412" s="23" t="s">
        <v>44</v>
      </c>
      <c r="D412" s="24" t="s">
        <v>425</v>
      </c>
      <c r="E412" s="25">
        <v>142.93</v>
      </c>
      <c r="F412" s="26">
        <f t="shared" si="130"/>
        <v>393608.07</v>
      </c>
      <c r="G412" s="26">
        <f t="shared" si="131"/>
        <v>0</v>
      </c>
      <c r="H412" s="26">
        <f t="shared" si="132"/>
        <v>0</v>
      </c>
      <c r="I412" s="26">
        <f t="shared" si="133"/>
        <v>393608.07</v>
      </c>
      <c r="J412" s="27">
        <v>2753.8519999999999</v>
      </c>
      <c r="K412" s="27">
        <v>0</v>
      </c>
      <c r="L412" s="28">
        <f t="shared" si="134"/>
        <v>2753.8519999999999</v>
      </c>
      <c r="M412" s="27">
        <v>0</v>
      </c>
      <c r="N412" s="26">
        <f t="shared" si="135"/>
        <v>142.93</v>
      </c>
      <c r="O412" s="26">
        <f t="shared" si="136"/>
        <v>0</v>
      </c>
      <c r="P412" s="28">
        <f t="shared" si="137"/>
        <v>0</v>
      </c>
      <c r="Q412" s="26">
        <f t="shared" si="138"/>
        <v>142.93</v>
      </c>
      <c r="R412" s="26">
        <f t="shared" si="139"/>
        <v>0</v>
      </c>
    </row>
    <row r="413" spans="1:18" ht="52.5" x14ac:dyDescent="0.35">
      <c r="A413" s="11">
        <v>7</v>
      </c>
      <c r="B413" s="23" t="s">
        <v>428</v>
      </c>
      <c r="C413" s="23" t="s">
        <v>44</v>
      </c>
      <c r="D413" s="24" t="s">
        <v>429</v>
      </c>
      <c r="E413" s="25">
        <v>17.68</v>
      </c>
      <c r="F413" s="26">
        <f t="shared" si="130"/>
        <v>140161.38</v>
      </c>
      <c r="G413" s="26">
        <f t="shared" si="131"/>
        <v>0</v>
      </c>
      <c r="H413" s="26">
        <f t="shared" si="132"/>
        <v>0</v>
      </c>
      <c r="I413" s="26">
        <f t="shared" si="133"/>
        <v>140161.38</v>
      </c>
      <c r="J413" s="27">
        <v>7927.68</v>
      </c>
      <c r="K413" s="27">
        <v>0</v>
      </c>
      <c r="L413" s="28">
        <f t="shared" si="134"/>
        <v>7927.68</v>
      </c>
      <c r="M413" s="27">
        <v>0</v>
      </c>
      <c r="N413" s="26">
        <f t="shared" si="135"/>
        <v>17.68</v>
      </c>
      <c r="O413" s="26">
        <f t="shared" si="136"/>
        <v>0</v>
      </c>
      <c r="P413" s="28">
        <f t="shared" si="137"/>
        <v>0</v>
      </c>
      <c r="Q413" s="26">
        <f t="shared" si="138"/>
        <v>17.68</v>
      </c>
      <c r="R413" s="26">
        <f t="shared" si="139"/>
        <v>0</v>
      </c>
    </row>
    <row r="414" spans="1:18" ht="31.5" x14ac:dyDescent="0.35">
      <c r="A414" s="11">
        <v>8</v>
      </c>
      <c r="B414" s="23" t="s">
        <v>418</v>
      </c>
      <c r="C414" s="23" t="s">
        <v>92</v>
      </c>
      <c r="D414" s="24" t="s">
        <v>419</v>
      </c>
      <c r="E414" s="25">
        <v>87.51</v>
      </c>
      <c r="F414" s="26">
        <f t="shared" si="130"/>
        <v>922763.72</v>
      </c>
      <c r="G414" s="26">
        <f t="shared" si="131"/>
        <v>0</v>
      </c>
      <c r="H414" s="26">
        <f t="shared" si="132"/>
        <v>0</v>
      </c>
      <c r="I414" s="26">
        <f t="shared" si="133"/>
        <v>922763.72</v>
      </c>
      <c r="J414" s="27">
        <v>10544.665999999999</v>
      </c>
      <c r="K414" s="27">
        <v>0</v>
      </c>
      <c r="L414" s="28">
        <f t="shared" si="134"/>
        <v>10544.665999999999</v>
      </c>
      <c r="M414" s="27">
        <v>0</v>
      </c>
      <c r="N414" s="26">
        <f t="shared" si="135"/>
        <v>87.51</v>
      </c>
      <c r="O414" s="26">
        <f t="shared" si="136"/>
        <v>0</v>
      </c>
      <c r="P414" s="28">
        <f t="shared" si="137"/>
        <v>0</v>
      </c>
      <c r="Q414" s="26">
        <f t="shared" si="138"/>
        <v>87.51</v>
      </c>
      <c r="R414" s="26">
        <f t="shared" si="139"/>
        <v>0</v>
      </c>
    </row>
    <row r="415" spans="1:18" ht="42" x14ac:dyDescent="0.35">
      <c r="A415" s="11">
        <v>9</v>
      </c>
      <c r="B415" s="23" t="s">
        <v>430</v>
      </c>
      <c r="C415" s="23" t="s">
        <v>92</v>
      </c>
      <c r="D415" s="24" t="s">
        <v>431</v>
      </c>
      <c r="E415" s="25">
        <v>127.83</v>
      </c>
      <c r="F415" s="26">
        <f t="shared" si="130"/>
        <v>336981.1</v>
      </c>
      <c r="G415" s="26">
        <f t="shared" si="131"/>
        <v>0</v>
      </c>
      <c r="H415" s="26">
        <f t="shared" si="132"/>
        <v>0</v>
      </c>
      <c r="I415" s="26">
        <f t="shared" si="133"/>
        <v>336981.1</v>
      </c>
      <c r="J415" s="27">
        <v>2636.1660000000002</v>
      </c>
      <c r="K415" s="27">
        <v>0</v>
      </c>
      <c r="L415" s="28">
        <f t="shared" si="134"/>
        <v>2636.1660000000002</v>
      </c>
      <c r="M415" s="27">
        <v>0</v>
      </c>
      <c r="N415" s="26">
        <f t="shared" si="135"/>
        <v>127.83</v>
      </c>
      <c r="O415" s="26">
        <f t="shared" si="136"/>
        <v>0</v>
      </c>
      <c r="P415" s="28">
        <f t="shared" si="137"/>
        <v>0</v>
      </c>
      <c r="Q415" s="26">
        <f t="shared" si="138"/>
        <v>127.83</v>
      </c>
      <c r="R415" s="26">
        <f t="shared" si="139"/>
        <v>0</v>
      </c>
    </row>
    <row r="416" spans="1:18" x14ac:dyDescent="0.35">
      <c r="A416" s="3" t="s">
        <v>438</v>
      </c>
      <c r="B416" s="3" t="s">
        <v>438</v>
      </c>
      <c r="C416" s="3" t="s">
        <v>438</v>
      </c>
      <c r="D416" s="3" t="s">
        <v>438</v>
      </c>
      <c r="E416" s="3" t="s">
        <v>438</v>
      </c>
      <c r="F416" s="29"/>
      <c r="G416" s="30">
        <f>SUM(G407:G415)</f>
        <v>0</v>
      </c>
      <c r="H416" s="17"/>
      <c r="I416" s="17"/>
      <c r="J416" s="17"/>
      <c r="K416" s="17"/>
      <c r="L416" s="17"/>
      <c r="M416" s="17"/>
      <c r="N416" s="17"/>
      <c r="O416" s="17"/>
      <c r="P416" s="17"/>
      <c r="Q416" s="17"/>
      <c r="R416" s="17"/>
    </row>
    <row r="418" spans="1:18" x14ac:dyDescent="0.35">
      <c r="B418" s="21" t="s">
        <v>23</v>
      </c>
      <c r="C418" s="22" t="s">
        <v>24</v>
      </c>
      <c r="D418" s="22" t="s">
        <v>25</v>
      </c>
    </row>
    <row r="419" spans="1:18" x14ac:dyDescent="0.35">
      <c r="B419" s="21" t="s">
        <v>26</v>
      </c>
      <c r="C419" s="22" t="s">
        <v>27</v>
      </c>
      <c r="D419" s="22" t="s">
        <v>28</v>
      </c>
    </row>
    <row r="420" spans="1:18" x14ac:dyDescent="0.35">
      <c r="B420" s="21" t="s">
        <v>29</v>
      </c>
      <c r="C420" s="22" t="s">
        <v>24</v>
      </c>
      <c r="D420" s="22" t="s">
        <v>30</v>
      </c>
    </row>
    <row r="421" spans="1:18" x14ac:dyDescent="0.35">
      <c r="B421" s="21" t="s">
        <v>31</v>
      </c>
      <c r="C421" s="22" t="s">
        <v>27</v>
      </c>
      <c r="D421" s="22" t="s">
        <v>177</v>
      </c>
    </row>
    <row r="422" spans="1:18" x14ac:dyDescent="0.35">
      <c r="B422" s="21" t="s">
        <v>33</v>
      </c>
      <c r="C422" s="22" t="s">
        <v>24</v>
      </c>
      <c r="D422" s="22" t="s">
        <v>178</v>
      </c>
    </row>
    <row r="423" spans="1:18" x14ac:dyDescent="0.35">
      <c r="B423" s="21" t="s">
        <v>35</v>
      </c>
      <c r="C423" s="22" t="s">
        <v>27</v>
      </c>
      <c r="D423" s="22" t="s">
        <v>402</v>
      </c>
    </row>
    <row r="424" spans="1:18" x14ac:dyDescent="0.35">
      <c r="B424" s="21" t="s">
        <v>36</v>
      </c>
      <c r="C424" s="22" t="s">
        <v>105</v>
      </c>
      <c r="D424" s="22" t="s">
        <v>439</v>
      </c>
    </row>
    <row r="426" spans="1:18" ht="73.5" x14ac:dyDescent="0.35">
      <c r="A426" s="11">
        <v>1</v>
      </c>
      <c r="B426" s="23" t="s">
        <v>414</v>
      </c>
      <c r="C426" s="23" t="s">
        <v>65</v>
      </c>
      <c r="D426" s="24" t="s">
        <v>415</v>
      </c>
      <c r="E426" s="25">
        <v>126.61</v>
      </c>
      <c r="F426" s="26">
        <f>ROUND(ROUND(N426,2)*ROUND(J426,3),2)</f>
        <v>132376.71</v>
      </c>
      <c r="G426" s="26">
        <f>ROUND(ROUND(N426,2)*ROUND(K426,3),2)</f>
        <v>0</v>
      </c>
      <c r="H426" s="26">
        <f>IF(EXACT(J426,0),0,100*(K426/J426))</f>
        <v>0</v>
      </c>
      <c r="I426" s="26">
        <f>ROUND((ROUND(J426,3)-ROUND(K426,3))*N426,2)</f>
        <v>132376.71</v>
      </c>
      <c r="J426" s="27">
        <v>1045.547</v>
      </c>
      <c r="K426" s="27">
        <v>0</v>
      </c>
      <c r="L426" s="28">
        <f>ROUND(ROUND(J426,3)-ROUND(K426,3),3)</f>
        <v>1045.547</v>
      </c>
      <c r="M426" s="27">
        <v>0</v>
      </c>
      <c r="N426" s="26">
        <f>ROUND(E426,2)</f>
        <v>126.61</v>
      </c>
      <c r="O426" s="26">
        <f>ROUND(ROUND(M426,3)*ROUND(N426,2),2)</f>
        <v>0</v>
      </c>
      <c r="P426" s="28">
        <f>ROUND(ROUND(K426,3)-ROUND(M426,3),2)</f>
        <v>0</v>
      </c>
      <c r="Q426" s="26">
        <f>ROUND(E426,2)</f>
        <v>126.61</v>
      </c>
      <c r="R426" s="26">
        <f>ROUND((ROUND(K426,3)-ROUND(M426,3))* Q426,2)</f>
        <v>0</v>
      </c>
    </row>
    <row r="427" spans="1:18" ht="42" x14ac:dyDescent="0.35">
      <c r="A427" s="11">
        <v>2</v>
      </c>
      <c r="B427" s="23" t="s">
        <v>113</v>
      </c>
      <c r="C427" s="23" t="s">
        <v>65</v>
      </c>
      <c r="D427" s="24" t="s">
        <v>114</v>
      </c>
      <c r="E427" s="25">
        <v>38.92</v>
      </c>
      <c r="F427" s="26">
        <f>ROUND(ROUND(N427,2)*ROUND(J427,3),2)</f>
        <v>88834.94</v>
      </c>
      <c r="G427" s="26">
        <f>ROUND(ROUND(N427,2)*ROUND(K427,3),2)</f>
        <v>0</v>
      </c>
      <c r="H427" s="26">
        <f>IF(EXACT(J427,0),0,100*(K427/J427))</f>
        <v>0</v>
      </c>
      <c r="I427" s="26">
        <f>ROUND((ROUND(J427,3)-ROUND(K427,3))*N427,2)</f>
        <v>88834.94</v>
      </c>
      <c r="J427" s="27">
        <v>2282.5010000000002</v>
      </c>
      <c r="K427" s="27">
        <v>0</v>
      </c>
      <c r="L427" s="28">
        <f>ROUND(ROUND(J427,3)-ROUND(K427,3),3)</f>
        <v>2282.5010000000002</v>
      </c>
      <c r="M427" s="27">
        <v>0</v>
      </c>
      <c r="N427" s="26">
        <f>ROUND(E427,2)</f>
        <v>38.92</v>
      </c>
      <c r="O427" s="26">
        <f>ROUND(ROUND(M427,3)*ROUND(N427,2),2)</f>
        <v>0</v>
      </c>
      <c r="P427" s="28">
        <f>ROUND(ROUND(K427,3)-ROUND(M427,3),2)</f>
        <v>0</v>
      </c>
      <c r="Q427" s="26">
        <f>ROUND(E427,2)</f>
        <v>38.92</v>
      </c>
      <c r="R427" s="26">
        <f>ROUND((ROUND(K427,3)-ROUND(M427,3))* Q427,2)</f>
        <v>0</v>
      </c>
    </row>
    <row r="428" spans="1:18" ht="21" x14ac:dyDescent="0.35">
      <c r="A428" s="11">
        <v>3</v>
      </c>
      <c r="B428" s="23" t="s">
        <v>126</v>
      </c>
      <c r="C428" s="23" t="s">
        <v>127</v>
      </c>
      <c r="D428" s="24" t="s">
        <v>128</v>
      </c>
      <c r="E428" s="25">
        <v>0.98</v>
      </c>
      <c r="F428" s="26">
        <f>ROUND(ROUND(N428,2)*ROUND(J428,3),2)</f>
        <v>534170.56000000006</v>
      </c>
      <c r="G428" s="26">
        <f>ROUND(ROUND(N428,2)*ROUND(K428,3),2)</f>
        <v>0</v>
      </c>
      <c r="H428" s="26">
        <f>IF(EXACT(J428,0),0,100*(K428/J428))</f>
        <v>0</v>
      </c>
      <c r="I428" s="26">
        <f>ROUND((ROUND(J428,3)-ROUND(K428,3))*N428,2)</f>
        <v>534170.56000000006</v>
      </c>
      <c r="J428" s="27">
        <v>545072</v>
      </c>
      <c r="K428" s="27">
        <v>0</v>
      </c>
      <c r="L428" s="28">
        <f>ROUND(ROUND(J428,3)-ROUND(K428,3),3)</f>
        <v>545072</v>
      </c>
      <c r="M428" s="27">
        <v>0</v>
      </c>
      <c r="N428" s="26">
        <f>ROUND(E428,2)</f>
        <v>0.98</v>
      </c>
      <c r="O428" s="26">
        <f>ROUND(ROUND(M428,3)*ROUND(N428,2),2)</f>
        <v>0</v>
      </c>
      <c r="P428" s="28">
        <f>ROUND(ROUND(K428,3)-ROUND(M428,3),2)</f>
        <v>0</v>
      </c>
      <c r="Q428" s="26">
        <f>ROUND(E428,2)</f>
        <v>0.98</v>
      </c>
      <c r="R428" s="26">
        <f>ROUND((ROUND(K428,3)-ROUND(M428,3))* Q428,2)</f>
        <v>0</v>
      </c>
    </row>
    <row r="429" spans="1:18" ht="21" x14ac:dyDescent="0.35">
      <c r="A429" s="11">
        <v>4</v>
      </c>
      <c r="B429" s="23" t="s">
        <v>440</v>
      </c>
      <c r="C429" s="23" t="s">
        <v>65</v>
      </c>
      <c r="D429" s="24" t="s">
        <v>441</v>
      </c>
      <c r="E429" s="25">
        <v>118.46</v>
      </c>
      <c r="F429" s="26">
        <f>ROUND(ROUND(N429,2)*ROUND(J429,3),2)</f>
        <v>322846.15000000002</v>
      </c>
      <c r="G429" s="26">
        <f>ROUND(ROUND(N429,2)*ROUND(K429,3),2)</f>
        <v>0</v>
      </c>
      <c r="H429" s="26">
        <f>IF(EXACT(J429,0),0,100*(K429/J429))</f>
        <v>0</v>
      </c>
      <c r="I429" s="26">
        <f>ROUND((ROUND(J429,3)-ROUND(K429,3))*N429,2)</f>
        <v>322846.15000000002</v>
      </c>
      <c r="J429" s="27">
        <v>2725.36</v>
      </c>
      <c r="K429" s="27">
        <v>0</v>
      </c>
      <c r="L429" s="28">
        <f>ROUND(ROUND(J429,3)-ROUND(K429,3),3)</f>
        <v>2725.36</v>
      </c>
      <c r="M429" s="27">
        <v>0</v>
      </c>
      <c r="N429" s="26">
        <f>ROUND(E429,2)</f>
        <v>118.46</v>
      </c>
      <c r="O429" s="26">
        <f>ROUND(ROUND(M429,3)*ROUND(N429,2),2)</f>
        <v>0</v>
      </c>
      <c r="P429" s="28">
        <f>ROUND(ROUND(K429,3)-ROUND(M429,3),2)</f>
        <v>0</v>
      </c>
      <c r="Q429" s="26">
        <f>ROUND(E429,2)</f>
        <v>118.46</v>
      </c>
      <c r="R429" s="26">
        <f>ROUND((ROUND(K429,3)-ROUND(M429,3))* Q429,2)</f>
        <v>0</v>
      </c>
    </row>
    <row r="430" spans="1:18" ht="42" x14ac:dyDescent="0.35">
      <c r="A430" s="11">
        <v>5</v>
      </c>
      <c r="B430" s="23" t="s">
        <v>107</v>
      </c>
      <c r="C430" s="23" t="s">
        <v>65</v>
      </c>
      <c r="D430" s="24" t="s">
        <v>108</v>
      </c>
      <c r="E430" s="25">
        <v>95.84</v>
      </c>
      <c r="F430" s="26">
        <f>ROUND(ROUND(N430,2)*ROUND(J430,3),2)</f>
        <v>12110.15</v>
      </c>
      <c r="G430" s="26">
        <f>ROUND(ROUND(N430,2)*ROUND(K430,3),2)</f>
        <v>0</v>
      </c>
      <c r="H430" s="26">
        <f>IF(EXACT(J430,0),0,100*(K430/J430))</f>
        <v>0</v>
      </c>
      <c r="I430" s="26">
        <f>ROUND((ROUND(J430,3)-ROUND(K430,3))*N430,2)</f>
        <v>12110.15</v>
      </c>
      <c r="J430" s="27">
        <v>126.358</v>
      </c>
      <c r="K430" s="27">
        <v>0</v>
      </c>
      <c r="L430" s="28">
        <f>ROUND(ROUND(J430,3)-ROUND(K430,3),3)</f>
        <v>126.358</v>
      </c>
      <c r="M430" s="27">
        <v>0</v>
      </c>
      <c r="N430" s="26">
        <f>ROUND(E430,2)</f>
        <v>95.84</v>
      </c>
      <c r="O430" s="26">
        <f>ROUND(ROUND(M430,3)*ROUND(N430,2),2)</f>
        <v>0</v>
      </c>
      <c r="P430" s="28">
        <f>ROUND(ROUND(K430,3)-ROUND(M430,3),2)</f>
        <v>0</v>
      </c>
      <c r="Q430" s="26">
        <f>ROUND(E430,2)</f>
        <v>95.84</v>
      </c>
      <c r="R430" s="26">
        <f>ROUND((ROUND(K430,3)-ROUND(M430,3))* Q430,2)</f>
        <v>0</v>
      </c>
    </row>
    <row r="431" spans="1:18" x14ac:dyDescent="0.35">
      <c r="A431" s="3" t="s">
        <v>442</v>
      </c>
      <c r="B431" s="3" t="s">
        <v>442</v>
      </c>
      <c r="C431" s="3" t="s">
        <v>442</v>
      </c>
      <c r="D431" s="3" t="s">
        <v>442</v>
      </c>
      <c r="E431" s="3" t="s">
        <v>442</v>
      </c>
      <c r="F431" s="29"/>
      <c r="G431" s="30">
        <f>SUM(G426:G430)</f>
        <v>0</v>
      </c>
      <c r="H431" s="17"/>
      <c r="I431" s="17"/>
      <c r="J431" s="17"/>
      <c r="K431" s="17"/>
      <c r="L431" s="17"/>
      <c r="M431" s="17"/>
      <c r="N431" s="17"/>
      <c r="O431" s="17"/>
      <c r="P431" s="17"/>
      <c r="Q431" s="17"/>
      <c r="R431" s="17"/>
    </row>
    <row r="433" spans="1:18" x14ac:dyDescent="0.35">
      <c r="B433" s="21" t="s">
        <v>23</v>
      </c>
      <c r="C433" s="22" t="s">
        <v>24</v>
      </c>
      <c r="D433" s="22" t="s">
        <v>25</v>
      </c>
    </row>
    <row r="434" spans="1:18" x14ac:dyDescent="0.35">
      <c r="B434" s="21" t="s">
        <v>26</v>
      </c>
      <c r="C434" s="22" t="s">
        <v>27</v>
      </c>
      <c r="D434" s="22" t="s">
        <v>28</v>
      </c>
    </row>
    <row r="435" spans="1:18" x14ac:dyDescent="0.35">
      <c r="B435" s="21" t="s">
        <v>29</v>
      </c>
      <c r="C435" s="22" t="s">
        <v>24</v>
      </c>
      <c r="D435" s="22" t="s">
        <v>30</v>
      </c>
    </row>
    <row r="436" spans="1:18" x14ac:dyDescent="0.35">
      <c r="B436" s="21" t="s">
        <v>31</v>
      </c>
      <c r="C436" s="22" t="s">
        <v>27</v>
      </c>
      <c r="D436" s="22" t="s">
        <v>177</v>
      </c>
    </row>
    <row r="437" spans="1:18" x14ac:dyDescent="0.35">
      <c r="B437" s="21" t="s">
        <v>33</v>
      </c>
      <c r="C437" s="22" t="s">
        <v>24</v>
      </c>
      <c r="D437" s="22" t="s">
        <v>178</v>
      </c>
    </row>
    <row r="438" spans="1:18" x14ac:dyDescent="0.35">
      <c r="B438" s="21" t="s">
        <v>35</v>
      </c>
      <c r="C438" s="22" t="s">
        <v>27</v>
      </c>
      <c r="D438" s="22" t="s">
        <v>402</v>
      </c>
    </row>
    <row r="439" spans="1:18" x14ac:dyDescent="0.35">
      <c r="B439" s="21" t="s">
        <v>36</v>
      </c>
      <c r="C439" s="22" t="s">
        <v>116</v>
      </c>
      <c r="D439" s="22" t="s">
        <v>443</v>
      </c>
    </row>
    <row r="441" spans="1:18" ht="220.5" x14ac:dyDescent="0.35">
      <c r="A441" s="11">
        <v>1</v>
      </c>
      <c r="B441" s="23" t="s">
        <v>444</v>
      </c>
      <c r="C441" s="23" t="s">
        <v>445</v>
      </c>
      <c r="D441" s="24" t="s">
        <v>446</v>
      </c>
      <c r="E441" s="25">
        <v>8.27</v>
      </c>
      <c r="F441" s="26">
        <f t="shared" ref="F441:F447" si="140">ROUND(ROUND(N441,2)*ROUND(J441,3),2)</f>
        <v>37450.199999999997</v>
      </c>
      <c r="G441" s="26">
        <f t="shared" ref="G441:G447" si="141">ROUND(ROUND(N441,2)*ROUND(K441,3),2)</f>
        <v>0</v>
      </c>
      <c r="H441" s="26">
        <f t="shared" ref="H441:H447" si="142">IF(EXACT(J441,0),0,100*(K441/J441))</f>
        <v>0</v>
      </c>
      <c r="I441" s="26">
        <f t="shared" ref="I441:I447" si="143">ROUND((ROUND(J441,3)-ROUND(K441,3))*N441,2)</f>
        <v>37450.199999999997</v>
      </c>
      <c r="J441" s="27">
        <v>4528.4399999999996</v>
      </c>
      <c r="K441" s="27">
        <v>0</v>
      </c>
      <c r="L441" s="28">
        <f t="shared" ref="L441:L447" si="144">ROUND(ROUND(J441,3)-ROUND(K441,3),3)</f>
        <v>4528.4399999999996</v>
      </c>
      <c r="M441" s="27">
        <v>0</v>
      </c>
      <c r="N441" s="26">
        <f t="shared" ref="N441:N447" si="145">ROUND(E441,2)</f>
        <v>8.27</v>
      </c>
      <c r="O441" s="26">
        <f t="shared" ref="O441:O447" si="146">ROUND(ROUND(M441,3)*ROUND(N441,2),2)</f>
        <v>0</v>
      </c>
      <c r="P441" s="28">
        <f t="shared" ref="P441:P447" si="147">ROUND(ROUND(K441,3)-ROUND(M441,3),2)</f>
        <v>0</v>
      </c>
      <c r="Q441" s="26">
        <f t="shared" ref="Q441:Q447" si="148">ROUND(E441,2)</f>
        <v>8.27</v>
      </c>
      <c r="R441" s="26">
        <f t="shared" ref="R441:R447" si="149">ROUND((ROUND(K441,3)-ROUND(M441,3))* Q441,2)</f>
        <v>0</v>
      </c>
    </row>
    <row r="442" spans="1:18" ht="31.5" x14ac:dyDescent="0.35">
      <c r="A442" s="11">
        <v>2</v>
      </c>
      <c r="B442" s="23" t="s">
        <v>447</v>
      </c>
      <c r="C442" s="23" t="s">
        <v>41</v>
      </c>
      <c r="D442" s="24" t="s">
        <v>448</v>
      </c>
      <c r="E442" s="25">
        <v>55.51</v>
      </c>
      <c r="F442" s="26">
        <f t="shared" si="140"/>
        <v>555.1</v>
      </c>
      <c r="G442" s="26">
        <f t="shared" si="141"/>
        <v>0</v>
      </c>
      <c r="H442" s="26">
        <f t="shared" si="142"/>
        <v>0</v>
      </c>
      <c r="I442" s="26">
        <f t="shared" si="143"/>
        <v>555.1</v>
      </c>
      <c r="J442" s="27">
        <v>10</v>
      </c>
      <c r="K442" s="27">
        <v>0</v>
      </c>
      <c r="L442" s="28">
        <f t="shared" si="144"/>
        <v>10</v>
      </c>
      <c r="M442" s="27">
        <v>0</v>
      </c>
      <c r="N442" s="26">
        <f t="shared" si="145"/>
        <v>55.51</v>
      </c>
      <c r="O442" s="26">
        <f t="shared" si="146"/>
        <v>0</v>
      </c>
      <c r="P442" s="28">
        <f t="shared" si="147"/>
        <v>0</v>
      </c>
      <c r="Q442" s="26">
        <f t="shared" si="148"/>
        <v>55.51</v>
      </c>
      <c r="R442" s="26">
        <f t="shared" si="149"/>
        <v>0</v>
      </c>
    </row>
    <row r="443" spans="1:18" ht="115.5" x14ac:dyDescent="0.35">
      <c r="A443" s="11">
        <v>3</v>
      </c>
      <c r="B443" s="23" t="s">
        <v>449</v>
      </c>
      <c r="C443" s="23" t="s">
        <v>92</v>
      </c>
      <c r="D443" s="24" t="s">
        <v>450</v>
      </c>
      <c r="E443" s="25">
        <v>19.149999999999999</v>
      </c>
      <c r="F443" s="26">
        <f t="shared" si="140"/>
        <v>151002.96</v>
      </c>
      <c r="G443" s="26">
        <f t="shared" si="141"/>
        <v>0</v>
      </c>
      <c r="H443" s="26">
        <f t="shared" si="142"/>
        <v>0</v>
      </c>
      <c r="I443" s="26">
        <f t="shared" si="143"/>
        <v>151002.96</v>
      </c>
      <c r="J443" s="27">
        <v>7885.2719999999999</v>
      </c>
      <c r="K443" s="27">
        <v>0</v>
      </c>
      <c r="L443" s="28">
        <f t="shared" si="144"/>
        <v>7885.2719999999999</v>
      </c>
      <c r="M443" s="27">
        <v>0</v>
      </c>
      <c r="N443" s="26">
        <f t="shared" si="145"/>
        <v>19.149999999999999</v>
      </c>
      <c r="O443" s="26">
        <f t="shared" si="146"/>
        <v>0</v>
      </c>
      <c r="P443" s="28">
        <f t="shared" si="147"/>
        <v>0</v>
      </c>
      <c r="Q443" s="26">
        <f t="shared" si="148"/>
        <v>19.149999999999999</v>
      </c>
      <c r="R443" s="26">
        <f t="shared" si="149"/>
        <v>0</v>
      </c>
    </row>
    <row r="444" spans="1:18" ht="42" x14ac:dyDescent="0.35">
      <c r="A444" s="11">
        <v>4</v>
      </c>
      <c r="B444" s="23" t="s">
        <v>451</v>
      </c>
      <c r="C444" s="23" t="s">
        <v>44</v>
      </c>
      <c r="D444" s="24" t="s">
        <v>452</v>
      </c>
      <c r="E444" s="25">
        <v>32.76</v>
      </c>
      <c r="F444" s="26">
        <f t="shared" si="140"/>
        <v>4058.31</v>
      </c>
      <c r="G444" s="26">
        <f t="shared" si="141"/>
        <v>0</v>
      </c>
      <c r="H444" s="26">
        <f t="shared" si="142"/>
        <v>0</v>
      </c>
      <c r="I444" s="26">
        <f t="shared" si="143"/>
        <v>4058.31</v>
      </c>
      <c r="J444" s="27">
        <v>123.88</v>
      </c>
      <c r="K444" s="27">
        <v>0</v>
      </c>
      <c r="L444" s="28">
        <f t="shared" si="144"/>
        <v>123.88</v>
      </c>
      <c r="M444" s="27">
        <v>0</v>
      </c>
      <c r="N444" s="26">
        <f t="shared" si="145"/>
        <v>32.76</v>
      </c>
      <c r="O444" s="26">
        <f t="shared" si="146"/>
        <v>0</v>
      </c>
      <c r="P444" s="28">
        <f t="shared" si="147"/>
        <v>0</v>
      </c>
      <c r="Q444" s="26">
        <f t="shared" si="148"/>
        <v>32.76</v>
      </c>
      <c r="R444" s="26">
        <f t="shared" si="149"/>
        <v>0</v>
      </c>
    </row>
    <row r="445" spans="1:18" x14ac:dyDescent="0.35">
      <c r="A445" s="11">
        <v>5</v>
      </c>
      <c r="B445" s="23" t="s">
        <v>434</v>
      </c>
      <c r="C445" s="23" t="s">
        <v>44</v>
      </c>
      <c r="D445" s="24" t="s">
        <v>435</v>
      </c>
      <c r="E445" s="25">
        <v>18.98</v>
      </c>
      <c r="F445" s="26">
        <f t="shared" si="140"/>
        <v>35075.040000000001</v>
      </c>
      <c r="G445" s="26">
        <f t="shared" si="141"/>
        <v>0</v>
      </c>
      <c r="H445" s="26">
        <f t="shared" si="142"/>
        <v>0</v>
      </c>
      <c r="I445" s="26">
        <f t="shared" si="143"/>
        <v>35075.040000000001</v>
      </c>
      <c r="J445" s="27">
        <v>1848</v>
      </c>
      <c r="K445" s="27">
        <v>0</v>
      </c>
      <c r="L445" s="28">
        <f t="shared" si="144"/>
        <v>1848</v>
      </c>
      <c r="M445" s="27">
        <v>0</v>
      </c>
      <c r="N445" s="26">
        <f t="shared" si="145"/>
        <v>18.98</v>
      </c>
      <c r="O445" s="26">
        <f t="shared" si="146"/>
        <v>0</v>
      </c>
      <c r="P445" s="28">
        <f t="shared" si="147"/>
        <v>0</v>
      </c>
      <c r="Q445" s="26">
        <f t="shared" si="148"/>
        <v>18.98</v>
      </c>
      <c r="R445" s="26">
        <f t="shared" si="149"/>
        <v>0</v>
      </c>
    </row>
    <row r="446" spans="1:18" ht="42" x14ac:dyDescent="0.35">
      <c r="A446" s="11">
        <v>6</v>
      </c>
      <c r="B446" s="23" t="s">
        <v>100</v>
      </c>
      <c r="C446" s="23" t="s">
        <v>44</v>
      </c>
      <c r="D446" s="24" t="s">
        <v>101</v>
      </c>
      <c r="E446" s="25">
        <v>4.09</v>
      </c>
      <c r="F446" s="26">
        <f t="shared" si="140"/>
        <v>8099.43</v>
      </c>
      <c r="G446" s="26">
        <f t="shared" si="141"/>
        <v>0</v>
      </c>
      <c r="H446" s="26">
        <f t="shared" si="142"/>
        <v>0</v>
      </c>
      <c r="I446" s="26">
        <f t="shared" si="143"/>
        <v>8099.43</v>
      </c>
      <c r="J446" s="27">
        <v>1980.3</v>
      </c>
      <c r="K446" s="27">
        <v>0</v>
      </c>
      <c r="L446" s="28">
        <f t="shared" si="144"/>
        <v>1980.3</v>
      </c>
      <c r="M446" s="27">
        <v>0</v>
      </c>
      <c r="N446" s="26">
        <f t="shared" si="145"/>
        <v>4.09</v>
      </c>
      <c r="O446" s="26">
        <f t="shared" si="146"/>
        <v>0</v>
      </c>
      <c r="P446" s="28">
        <f t="shared" si="147"/>
        <v>0</v>
      </c>
      <c r="Q446" s="26">
        <f t="shared" si="148"/>
        <v>4.09</v>
      </c>
      <c r="R446" s="26">
        <f t="shared" si="149"/>
        <v>0</v>
      </c>
    </row>
    <row r="447" spans="1:18" ht="21" x14ac:dyDescent="0.35">
      <c r="A447" s="11">
        <v>7</v>
      </c>
      <c r="B447" s="23" t="s">
        <v>329</v>
      </c>
      <c r="C447" s="23" t="s">
        <v>92</v>
      </c>
      <c r="D447" s="24" t="s">
        <v>330</v>
      </c>
      <c r="E447" s="25">
        <v>13.5</v>
      </c>
      <c r="F447" s="26">
        <f t="shared" si="140"/>
        <v>106451.17</v>
      </c>
      <c r="G447" s="26">
        <f t="shared" si="141"/>
        <v>0</v>
      </c>
      <c r="H447" s="26">
        <f t="shared" si="142"/>
        <v>0</v>
      </c>
      <c r="I447" s="26">
        <f t="shared" si="143"/>
        <v>106451.17</v>
      </c>
      <c r="J447" s="27">
        <v>7885.2719999999999</v>
      </c>
      <c r="K447" s="27">
        <v>0</v>
      </c>
      <c r="L447" s="28">
        <f t="shared" si="144"/>
        <v>7885.2719999999999</v>
      </c>
      <c r="M447" s="27">
        <v>0</v>
      </c>
      <c r="N447" s="26">
        <f t="shared" si="145"/>
        <v>13.5</v>
      </c>
      <c r="O447" s="26">
        <f t="shared" si="146"/>
        <v>0</v>
      </c>
      <c r="P447" s="28">
        <f t="shared" si="147"/>
        <v>0</v>
      </c>
      <c r="Q447" s="26">
        <f t="shared" si="148"/>
        <v>13.5</v>
      </c>
      <c r="R447" s="26">
        <f t="shared" si="149"/>
        <v>0</v>
      </c>
    </row>
    <row r="448" spans="1:18" x14ac:dyDescent="0.35">
      <c r="A448" s="3" t="s">
        <v>453</v>
      </c>
      <c r="B448" s="3" t="s">
        <v>453</v>
      </c>
      <c r="C448" s="3" t="s">
        <v>453</v>
      </c>
      <c r="D448" s="3" t="s">
        <v>453</v>
      </c>
      <c r="E448" s="3" t="s">
        <v>453</v>
      </c>
      <c r="F448" s="29"/>
      <c r="G448" s="30">
        <f>SUM(G441:G447)</f>
        <v>0</v>
      </c>
      <c r="H448" s="17"/>
      <c r="I448" s="17"/>
      <c r="J448" s="17"/>
      <c r="K448" s="17"/>
      <c r="L448" s="17"/>
      <c r="M448" s="17"/>
      <c r="N448" s="17"/>
      <c r="O448" s="17"/>
      <c r="P448" s="17"/>
      <c r="Q448" s="17"/>
      <c r="R448" s="17"/>
    </row>
    <row r="450" spans="1:18" x14ac:dyDescent="0.35">
      <c r="B450" s="21" t="s">
        <v>23</v>
      </c>
      <c r="C450" s="22" t="s">
        <v>24</v>
      </c>
      <c r="D450" s="22" t="s">
        <v>25</v>
      </c>
    </row>
    <row r="451" spans="1:18" x14ac:dyDescent="0.35">
      <c r="B451" s="21" t="s">
        <v>26</v>
      </c>
      <c r="C451" s="22" t="s">
        <v>27</v>
      </c>
      <c r="D451" s="22" t="s">
        <v>28</v>
      </c>
    </row>
    <row r="452" spans="1:18" x14ac:dyDescent="0.35">
      <c r="B452" s="21" t="s">
        <v>29</v>
      </c>
      <c r="C452" s="22" t="s">
        <v>24</v>
      </c>
      <c r="D452" s="22" t="s">
        <v>30</v>
      </c>
    </row>
    <row r="453" spans="1:18" x14ac:dyDescent="0.35">
      <c r="B453" s="21" t="s">
        <v>31</v>
      </c>
      <c r="C453" s="22" t="s">
        <v>27</v>
      </c>
      <c r="D453" s="22" t="s">
        <v>177</v>
      </c>
    </row>
    <row r="454" spans="1:18" x14ac:dyDescent="0.35">
      <c r="B454" s="21" t="s">
        <v>33</v>
      </c>
      <c r="C454" s="22" t="s">
        <v>24</v>
      </c>
      <c r="D454" s="22" t="s">
        <v>178</v>
      </c>
    </row>
    <row r="455" spans="1:18" x14ac:dyDescent="0.35">
      <c r="B455" s="21" t="s">
        <v>35</v>
      </c>
      <c r="C455" s="22" t="s">
        <v>27</v>
      </c>
      <c r="D455" s="22" t="s">
        <v>402</v>
      </c>
    </row>
    <row r="456" spans="1:18" x14ac:dyDescent="0.35">
      <c r="B456" s="21" t="s">
        <v>36</v>
      </c>
      <c r="C456" s="22" t="s">
        <v>321</v>
      </c>
      <c r="D456" s="22" t="s">
        <v>454</v>
      </c>
    </row>
    <row r="458" spans="1:18" ht="42" x14ac:dyDescent="0.35">
      <c r="A458" s="11">
        <v>1</v>
      </c>
      <c r="B458" s="23" t="s">
        <v>455</v>
      </c>
      <c r="C458" s="23" t="s">
        <v>127</v>
      </c>
      <c r="D458" s="24" t="s">
        <v>456</v>
      </c>
      <c r="E458" s="25">
        <v>2.91</v>
      </c>
      <c r="F458" s="26">
        <f>ROUND(ROUND(N458,2)*ROUND(J458,3),2)</f>
        <v>917562.88</v>
      </c>
      <c r="G458" s="26">
        <f>ROUND(ROUND(N458,2)*ROUND(K458,3),2)</f>
        <v>0</v>
      </c>
      <c r="H458" s="26">
        <f>IF(EXACT(J458,0),0,100*(K458/J458))</f>
        <v>0</v>
      </c>
      <c r="I458" s="26">
        <f>ROUND((ROUND(J458,3)-ROUND(K458,3))*N458,2)</f>
        <v>917562.88</v>
      </c>
      <c r="J458" s="27">
        <v>315313.70500000002</v>
      </c>
      <c r="K458" s="27">
        <v>0</v>
      </c>
      <c r="L458" s="28">
        <f>ROUND(ROUND(J458,3)-ROUND(K458,3),3)</f>
        <v>315313.70500000002</v>
      </c>
      <c r="M458" s="27">
        <v>0</v>
      </c>
      <c r="N458" s="26">
        <f>ROUND(E458,2)</f>
        <v>2.91</v>
      </c>
      <c r="O458" s="26">
        <f>ROUND(ROUND(M458,3)*ROUND(N458,2),2)</f>
        <v>0</v>
      </c>
      <c r="P458" s="28">
        <f>ROUND(ROUND(K458,3)-ROUND(M458,3),2)</f>
        <v>0</v>
      </c>
      <c r="Q458" s="26">
        <f>ROUND(E458,2)</f>
        <v>2.91</v>
      </c>
      <c r="R458" s="26">
        <f>ROUND((ROUND(K458,3)-ROUND(M458,3))* Q458,2)</f>
        <v>0</v>
      </c>
    </row>
    <row r="459" spans="1:18" ht="63" x14ac:dyDescent="0.35">
      <c r="A459" s="11">
        <v>2</v>
      </c>
      <c r="B459" s="23" t="s">
        <v>457</v>
      </c>
      <c r="C459" s="23" t="s">
        <v>127</v>
      </c>
      <c r="D459" s="24" t="s">
        <v>458</v>
      </c>
      <c r="E459" s="25">
        <v>2.39</v>
      </c>
      <c r="F459" s="26">
        <f>ROUND(ROUND(N459,2)*ROUND(J459,3),2)</f>
        <v>753599.75</v>
      </c>
      <c r="G459" s="26">
        <f>ROUND(ROUND(N459,2)*ROUND(K459,3),2)</f>
        <v>0</v>
      </c>
      <c r="H459" s="26">
        <f>IF(EXACT(J459,0),0,100*(K459/J459))</f>
        <v>0</v>
      </c>
      <c r="I459" s="26">
        <f>ROUND((ROUND(J459,3)-ROUND(K459,3))*N459,2)</f>
        <v>753599.75</v>
      </c>
      <c r="J459" s="27">
        <v>315313.70500000002</v>
      </c>
      <c r="K459" s="27">
        <v>0</v>
      </c>
      <c r="L459" s="28">
        <f>ROUND(ROUND(J459,3)-ROUND(K459,3),3)</f>
        <v>315313.70500000002</v>
      </c>
      <c r="M459" s="27">
        <v>0</v>
      </c>
      <c r="N459" s="26">
        <f>ROUND(E459,2)</f>
        <v>2.39</v>
      </c>
      <c r="O459" s="26">
        <f>ROUND(ROUND(M459,3)*ROUND(N459,2),2)</f>
        <v>0</v>
      </c>
      <c r="P459" s="28">
        <f>ROUND(ROUND(K459,3)-ROUND(M459,3),2)</f>
        <v>0</v>
      </c>
      <c r="Q459" s="26">
        <f>ROUND(E459,2)</f>
        <v>2.39</v>
      </c>
      <c r="R459" s="26">
        <f>ROUND((ROUND(K459,3)-ROUND(M459,3))* Q459,2)</f>
        <v>0</v>
      </c>
    </row>
    <row r="460" spans="1:18" x14ac:dyDescent="0.35">
      <c r="A460" s="3" t="s">
        <v>459</v>
      </c>
      <c r="B460" s="3" t="s">
        <v>459</v>
      </c>
      <c r="C460" s="3" t="s">
        <v>459</v>
      </c>
      <c r="D460" s="3" t="s">
        <v>459</v>
      </c>
      <c r="E460" s="3" t="s">
        <v>459</v>
      </c>
      <c r="F460" s="29"/>
      <c r="G460" s="30">
        <f>SUM(G458:G459)</f>
        <v>0</v>
      </c>
      <c r="H460" s="17"/>
      <c r="I460" s="17"/>
      <c r="J460" s="17"/>
      <c r="K460" s="17"/>
      <c r="L460" s="17"/>
      <c r="M460" s="17"/>
      <c r="N460" s="17"/>
      <c r="O460" s="17"/>
      <c r="P460" s="17"/>
      <c r="Q460" s="17"/>
      <c r="R460" s="17"/>
    </row>
    <row r="462" spans="1:18" x14ac:dyDescent="0.35">
      <c r="B462" s="21" t="s">
        <v>23</v>
      </c>
      <c r="C462" s="22" t="s">
        <v>24</v>
      </c>
      <c r="D462" s="22" t="s">
        <v>25</v>
      </c>
    </row>
    <row r="463" spans="1:18" x14ac:dyDescent="0.35">
      <c r="B463" s="21" t="s">
        <v>26</v>
      </c>
      <c r="C463" s="22" t="s">
        <v>27</v>
      </c>
      <c r="D463" s="22" t="s">
        <v>28</v>
      </c>
    </row>
    <row r="464" spans="1:18" x14ac:dyDescent="0.35">
      <c r="B464" s="21" t="s">
        <v>29</v>
      </c>
      <c r="C464" s="22" t="s">
        <v>24</v>
      </c>
      <c r="D464" s="22" t="s">
        <v>30</v>
      </c>
    </row>
    <row r="465" spans="1:18" x14ac:dyDescent="0.35">
      <c r="B465" s="21" t="s">
        <v>31</v>
      </c>
      <c r="C465" s="22" t="s">
        <v>27</v>
      </c>
      <c r="D465" s="22" t="s">
        <v>177</v>
      </c>
    </row>
    <row r="466" spans="1:18" x14ac:dyDescent="0.35">
      <c r="B466" s="21" t="s">
        <v>33</v>
      </c>
      <c r="C466" s="22" t="s">
        <v>24</v>
      </c>
      <c r="D466" s="22" t="s">
        <v>178</v>
      </c>
    </row>
    <row r="467" spans="1:18" x14ac:dyDescent="0.35">
      <c r="B467" s="21" t="s">
        <v>35</v>
      </c>
      <c r="C467" s="22" t="s">
        <v>27</v>
      </c>
      <c r="D467" s="22" t="s">
        <v>402</v>
      </c>
    </row>
    <row r="468" spans="1:18" x14ac:dyDescent="0.35">
      <c r="B468" s="21" t="s">
        <v>36</v>
      </c>
      <c r="C468" s="22" t="s">
        <v>334</v>
      </c>
      <c r="D468" s="22" t="s">
        <v>460</v>
      </c>
    </row>
    <row r="470" spans="1:18" ht="31.5" x14ac:dyDescent="0.35">
      <c r="A470" s="11">
        <v>1</v>
      </c>
      <c r="B470" s="23" t="s">
        <v>418</v>
      </c>
      <c r="C470" s="23" t="s">
        <v>92</v>
      </c>
      <c r="D470" s="24" t="s">
        <v>419</v>
      </c>
      <c r="E470" s="25">
        <v>87.51</v>
      </c>
      <c r="F470" s="26">
        <f>ROUND(ROUND(N470,2)*ROUND(J470,3),2)</f>
        <v>396120.58</v>
      </c>
      <c r="G470" s="26">
        <f>ROUND(ROUND(N470,2)*ROUND(K470,3),2)</f>
        <v>0</v>
      </c>
      <c r="H470" s="26">
        <f>IF(EXACT(J470,0),0,100*(K470/J470))</f>
        <v>0</v>
      </c>
      <c r="I470" s="26">
        <f>ROUND((ROUND(J470,3)-ROUND(K470,3))*N470,2)</f>
        <v>396120.58</v>
      </c>
      <c r="J470" s="27">
        <v>4526.5749999999998</v>
      </c>
      <c r="K470" s="27">
        <v>0</v>
      </c>
      <c r="L470" s="28">
        <f>ROUND(ROUND(J470,3)-ROUND(K470,3),3)</f>
        <v>4526.5749999999998</v>
      </c>
      <c r="M470" s="27">
        <v>0</v>
      </c>
      <c r="N470" s="26">
        <f>ROUND(E470,2)</f>
        <v>87.51</v>
      </c>
      <c r="O470" s="26">
        <f>ROUND(ROUND(M470,3)*ROUND(N470,2),2)</f>
        <v>0</v>
      </c>
      <c r="P470" s="28">
        <f>ROUND(ROUND(K470,3)-ROUND(M470,3),2)</f>
        <v>0</v>
      </c>
      <c r="Q470" s="26">
        <f>ROUND(E470,2)</f>
        <v>87.51</v>
      </c>
      <c r="R470" s="26">
        <f>ROUND((ROUND(K470,3)-ROUND(M470,3))* Q470,2)</f>
        <v>0</v>
      </c>
    </row>
    <row r="471" spans="1:18" ht="21" x14ac:dyDescent="0.35">
      <c r="A471" s="11">
        <v>2</v>
      </c>
      <c r="B471" s="23" t="s">
        <v>440</v>
      </c>
      <c r="C471" s="23" t="s">
        <v>65</v>
      </c>
      <c r="D471" s="24" t="s">
        <v>441</v>
      </c>
      <c r="E471" s="25">
        <v>118.46</v>
      </c>
      <c r="F471" s="26">
        <f>ROUND(ROUND(N471,2)*ROUND(J471,3),2)</f>
        <v>373621.06</v>
      </c>
      <c r="G471" s="26">
        <f>ROUND(ROUND(N471,2)*ROUND(K471,3),2)</f>
        <v>0</v>
      </c>
      <c r="H471" s="26">
        <f>IF(EXACT(J471,0),0,100*(K471/J471))</f>
        <v>0</v>
      </c>
      <c r="I471" s="26">
        <f>ROUND((ROUND(J471,3)-ROUND(K471,3))*N471,2)</f>
        <v>373621.06</v>
      </c>
      <c r="J471" s="27">
        <v>3153.9850000000001</v>
      </c>
      <c r="K471" s="27">
        <v>0</v>
      </c>
      <c r="L471" s="28">
        <f>ROUND(ROUND(J471,3)-ROUND(K471,3),3)</f>
        <v>3153.9850000000001</v>
      </c>
      <c r="M471" s="27">
        <v>0</v>
      </c>
      <c r="N471" s="26">
        <f>ROUND(E471,2)</f>
        <v>118.46</v>
      </c>
      <c r="O471" s="26">
        <f>ROUND(ROUND(M471,3)*ROUND(N471,2),2)</f>
        <v>0</v>
      </c>
      <c r="P471" s="28">
        <f>ROUND(ROUND(K471,3)-ROUND(M471,3),2)</f>
        <v>0</v>
      </c>
      <c r="Q471" s="26">
        <f>ROUND(E471,2)</f>
        <v>118.46</v>
      </c>
      <c r="R471" s="26">
        <f>ROUND((ROUND(K471,3)-ROUND(M471,3))* Q471,2)</f>
        <v>0</v>
      </c>
    </row>
    <row r="472" spans="1:18" ht="42" x14ac:dyDescent="0.35">
      <c r="A472" s="11">
        <v>3</v>
      </c>
      <c r="B472" s="23" t="s">
        <v>455</v>
      </c>
      <c r="C472" s="23" t="s">
        <v>127</v>
      </c>
      <c r="D472" s="24" t="s">
        <v>456</v>
      </c>
      <c r="E472" s="25">
        <v>2.91</v>
      </c>
      <c r="F472" s="26">
        <f>ROUND(ROUND(N472,2)*ROUND(J472,3),2)</f>
        <v>81572.95</v>
      </c>
      <c r="G472" s="26">
        <f>ROUND(ROUND(N472,2)*ROUND(K472,3),2)</f>
        <v>0</v>
      </c>
      <c r="H472" s="26">
        <f>IF(EXACT(J472,0),0,100*(K472/J472))</f>
        <v>0</v>
      </c>
      <c r="I472" s="26">
        <f>ROUND((ROUND(J472,3)-ROUND(K472,3))*N472,2)</f>
        <v>81572.95</v>
      </c>
      <c r="J472" s="27">
        <v>28031.94</v>
      </c>
      <c r="K472" s="27">
        <v>0</v>
      </c>
      <c r="L472" s="28">
        <f>ROUND(ROUND(J472,3)-ROUND(K472,3),3)</f>
        <v>28031.94</v>
      </c>
      <c r="M472" s="27">
        <v>0</v>
      </c>
      <c r="N472" s="26">
        <f>ROUND(E472,2)</f>
        <v>2.91</v>
      </c>
      <c r="O472" s="26">
        <f>ROUND(ROUND(M472,3)*ROUND(N472,2),2)</f>
        <v>0</v>
      </c>
      <c r="P472" s="28">
        <f>ROUND(ROUND(K472,3)-ROUND(M472,3),2)</f>
        <v>0</v>
      </c>
      <c r="Q472" s="26">
        <f>ROUND(E472,2)</f>
        <v>2.91</v>
      </c>
      <c r="R472" s="26">
        <f>ROUND((ROUND(K472,3)-ROUND(M472,3))* Q472,2)</f>
        <v>0</v>
      </c>
    </row>
    <row r="473" spans="1:18" ht="21" x14ac:dyDescent="0.35">
      <c r="A473" s="11">
        <v>4</v>
      </c>
      <c r="B473" s="23" t="s">
        <v>126</v>
      </c>
      <c r="C473" s="23" t="s">
        <v>127</v>
      </c>
      <c r="D473" s="24" t="s">
        <v>128</v>
      </c>
      <c r="E473" s="25">
        <v>0.98</v>
      </c>
      <c r="F473" s="26">
        <f>ROUND(ROUND(N473,2)*ROUND(J473,3),2)</f>
        <v>154909.46</v>
      </c>
      <c r="G473" s="26">
        <f>ROUND(ROUND(N473,2)*ROUND(K473,3),2)</f>
        <v>0</v>
      </c>
      <c r="H473" s="26">
        <f>IF(EXACT(J473,0),0,100*(K473/J473))</f>
        <v>0</v>
      </c>
      <c r="I473" s="26">
        <f>ROUND((ROUND(J473,3)-ROUND(K473,3))*N473,2)</f>
        <v>154909.46</v>
      </c>
      <c r="J473" s="27">
        <v>158070.88</v>
      </c>
      <c r="K473" s="27">
        <v>0</v>
      </c>
      <c r="L473" s="28">
        <f>ROUND(ROUND(J473,3)-ROUND(K473,3),3)</f>
        <v>158070.88</v>
      </c>
      <c r="M473" s="27">
        <v>0</v>
      </c>
      <c r="N473" s="26">
        <f>ROUND(E473,2)</f>
        <v>0.98</v>
      </c>
      <c r="O473" s="26">
        <f>ROUND(ROUND(M473,3)*ROUND(N473,2),2)</f>
        <v>0</v>
      </c>
      <c r="P473" s="28">
        <f>ROUND(ROUND(K473,3)-ROUND(M473,3),2)</f>
        <v>0</v>
      </c>
      <c r="Q473" s="26">
        <f>ROUND(E473,2)</f>
        <v>0.98</v>
      </c>
      <c r="R473" s="26">
        <f>ROUND((ROUND(K473,3)-ROUND(M473,3))* Q473,2)</f>
        <v>0</v>
      </c>
    </row>
    <row r="474" spans="1:18" x14ac:dyDescent="0.35">
      <c r="A474" s="3" t="s">
        <v>461</v>
      </c>
      <c r="B474" s="3" t="s">
        <v>461</v>
      </c>
      <c r="C474" s="3" t="s">
        <v>461</v>
      </c>
      <c r="D474" s="3" t="s">
        <v>461</v>
      </c>
      <c r="E474" s="3" t="s">
        <v>461</v>
      </c>
      <c r="F474" s="29"/>
      <c r="G474" s="30">
        <f>SUM(G470:G473)</f>
        <v>0</v>
      </c>
      <c r="H474" s="17"/>
      <c r="I474" s="17"/>
      <c r="J474" s="17"/>
      <c r="K474" s="17"/>
      <c r="L474" s="17"/>
      <c r="M474" s="17"/>
      <c r="N474" s="17"/>
      <c r="O474" s="17"/>
      <c r="P474" s="17"/>
      <c r="Q474" s="17"/>
      <c r="R474" s="17"/>
    </row>
    <row r="476" spans="1:18" x14ac:dyDescent="0.35">
      <c r="B476" s="21" t="s">
        <v>23</v>
      </c>
      <c r="C476" s="22" t="s">
        <v>24</v>
      </c>
      <c r="D476" s="22" t="s">
        <v>25</v>
      </c>
    </row>
    <row r="477" spans="1:18" x14ac:dyDescent="0.35">
      <c r="B477" s="21" t="s">
        <v>26</v>
      </c>
      <c r="C477" s="22" t="s">
        <v>27</v>
      </c>
      <c r="D477" s="22" t="s">
        <v>28</v>
      </c>
    </row>
    <row r="478" spans="1:18" x14ac:dyDescent="0.35">
      <c r="B478" s="21" t="s">
        <v>29</v>
      </c>
      <c r="C478" s="22" t="s">
        <v>24</v>
      </c>
      <c r="D478" s="22" t="s">
        <v>30</v>
      </c>
    </row>
    <row r="479" spans="1:18" x14ac:dyDescent="0.35">
      <c r="B479" s="21" t="s">
        <v>31</v>
      </c>
      <c r="C479" s="22" t="s">
        <v>27</v>
      </c>
      <c r="D479" s="22" t="s">
        <v>177</v>
      </c>
    </row>
    <row r="480" spans="1:18" x14ac:dyDescent="0.35">
      <c r="B480" s="21" t="s">
        <v>33</v>
      </c>
      <c r="C480" s="22" t="s">
        <v>24</v>
      </c>
      <c r="D480" s="22" t="s">
        <v>178</v>
      </c>
    </row>
    <row r="481" spans="1:18" x14ac:dyDescent="0.35">
      <c r="B481" s="21" t="s">
        <v>35</v>
      </c>
      <c r="C481" s="22" t="s">
        <v>27</v>
      </c>
      <c r="D481" s="22" t="s">
        <v>402</v>
      </c>
    </row>
    <row r="482" spans="1:18" x14ac:dyDescent="0.35">
      <c r="B482" s="21" t="s">
        <v>36</v>
      </c>
      <c r="C482" s="22" t="s">
        <v>351</v>
      </c>
      <c r="D482" s="22" t="s">
        <v>462</v>
      </c>
    </row>
    <row r="484" spans="1:18" ht="42" x14ac:dyDescent="0.35">
      <c r="A484" s="11">
        <v>1</v>
      </c>
      <c r="B484" s="23" t="s">
        <v>463</v>
      </c>
      <c r="C484" s="23" t="s">
        <v>92</v>
      </c>
      <c r="D484" s="24" t="s">
        <v>464</v>
      </c>
      <c r="E484" s="25">
        <v>53.96</v>
      </c>
      <c r="F484" s="26">
        <f>ROUND(ROUND(N484,2)*ROUND(J484,3),2)</f>
        <v>108428.84</v>
      </c>
      <c r="G484" s="26">
        <f>ROUND(ROUND(N484,2)*ROUND(K484,3),2)</f>
        <v>0</v>
      </c>
      <c r="H484" s="26">
        <f>IF(EXACT(J484,0),0,100*(K484/J484))</f>
        <v>0</v>
      </c>
      <c r="I484" s="26">
        <f>ROUND((ROUND(J484,3)-ROUND(K484,3))*N484,2)</f>
        <v>108428.84</v>
      </c>
      <c r="J484" s="27">
        <v>2009.43</v>
      </c>
      <c r="K484" s="27">
        <v>0</v>
      </c>
      <c r="L484" s="28">
        <f>ROUND(ROUND(J484,3)-ROUND(K484,3),3)</f>
        <v>2009.43</v>
      </c>
      <c r="M484" s="27">
        <v>0</v>
      </c>
      <c r="N484" s="26">
        <f>ROUND(E484,2)</f>
        <v>53.96</v>
      </c>
      <c r="O484" s="26">
        <f>ROUND(ROUND(M484,3)*ROUND(N484,2),2)</f>
        <v>0</v>
      </c>
      <c r="P484" s="28">
        <f>ROUND(ROUND(K484,3)-ROUND(M484,3),2)</f>
        <v>0</v>
      </c>
      <c r="Q484" s="26">
        <f>ROUND(E484,2)</f>
        <v>53.96</v>
      </c>
      <c r="R484" s="26">
        <f>ROUND((ROUND(K484,3)-ROUND(M484,3))* Q484,2)</f>
        <v>0</v>
      </c>
    </row>
    <row r="485" spans="1:18" ht="21" x14ac:dyDescent="0.35">
      <c r="A485" s="11">
        <v>2</v>
      </c>
      <c r="B485" s="23" t="s">
        <v>465</v>
      </c>
      <c r="C485" s="23" t="s">
        <v>65</v>
      </c>
      <c r="D485" s="24" t="s">
        <v>466</v>
      </c>
      <c r="E485" s="25">
        <v>108.47</v>
      </c>
      <c r="F485" s="26">
        <f>ROUND(ROUND(N485,2)*ROUND(J485,3),2)</f>
        <v>10898.2</v>
      </c>
      <c r="G485" s="26">
        <f>ROUND(ROUND(N485,2)*ROUND(K485,3),2)</f>
        <v>0</v>
      </c>
      <c r="H485" s="26">
        <f>IF(EXACT(J485,0),0,100*(K485/J485))</f>
        <v>0</v>
      </c>
      <c r="I485" s="26">
        <f>ROUND((ROUND(J485,3)-ROUND(K485,3))*N485,2)</f>
        <v>10898.2</v>
      </c>
      <c r="J485" s="27">
        <v>100.47199999999999</v>
      </c>
      <c r="K485" s="27">
        <v>0</v>
      </c>
      <c r="L485" s="28">
        <f>ROUND(ROUND(J485,3)-ROUND(K485,3),3)</f>
        <v>100.47199999999999</v>
      </c>
      <c r="M485" s="27">
        <v>0</v>
      </c>
      <c r="N485" s="26">
        <f>ROUND(E485,2)</f>
        <v>108.47</v>
      </c>
      <c r="O485" s="26">
        <f>ROUND(ROUND(M485,3)*ROUND(N485,2),2)</f>
        <v>0</v>
      </c>
      <c r="P485" s="28">
        <f>ROUND(ROUND(K485,3)-ROUND(M485,3),2)</f>
        <v>0</v>
      </c>
      <c r="Q485" s="26">
        <f>ROUND(E485,2)</f>
        <v>108.47</v>
      </c>
      <c r="R485" s="26">
        <f>ROUND((ROUND(K485,3)-ROUND(M485,3))* Q485,2)</f>
        <v>0</v>
      </c>
    </row>
    <row r="486" spans="1:18" ht="52.5" x14ac:dyDescent="0.35">
      <c r="A486" s="11">
        <v>3</v>
      </c>
      <c r="B486" s="23" t="s">
        <v>467</v>
      </c>
      <c r="C486" s="23" t="s">
        <v>127</v>
      </c>
      <c r="D486" s="24" t="s">
        <v>468</v>
      </c>
      <c r="E486" s="25">
        <v>2.57</v>
      </c>
      <c r="F486" s="26">
        <f>ROUND(ROUND(N486,2)*ROUND(J486,3),2)</f>
        <v>187648.36</v>
      </c>
      <c r="G486" s="26">
        <f>ROUND(ROUND(N486,2)*ROUND(K486,3),2)</f>
        <v>0</v>
      </c>
      <c r="H486" s="26">
        <f>IF(EXACT(J486,0),0,100*(K486/J486))</f>
        <v>0</v>
      </c>
      <c r="I486" s="26">
        <f>ROUND((ROUND(J486,3)-ROUND(K486,3))*N486,2)</f>
        <v>187648.36</v>
      </c>
      <c r="J486" s="27">
        <v>73014.925000000003</v>
      </c>
      <c r="K486" s="27">
        <v>0</v>
      </c>
      <c r="L486" s="28">
        <f>ROUND(ROUND(J486,3)-ROUND(K486,3),3)</f>
        <v>73014.925000000003</v>
      </c>
      <c r="M486" s="27">
        <v>0</v>
      </c>
      <c r="N486" s="26">
        <f>ROUND(E486,2)</f>
        <v>2.57</v>
      </c>
      <c r="O486" s="26">
        <f>ROUND(ROUND(M486,3)*ROUND(N486,2),2)</f>
        <v>0</v>
      </c>
      <c r="P486" s="28">
        <f>ROUND(ROUND(K486,3)-ROUND(M486,3),2)</f>
        <v>0</v>
      </c>
      <c r="Q486" s="26">
        <f>ROUND(E486,2)</f>
        <v>2.57</v>
      </c>
      <c r="R486" s="26">
        <f>ROUND((ROUND(K486,3)-ROUND(M486,3))* Q486,2)</f>
        <v>0</v>
      </c>
    </row>
    <row r="487" spans="1:18" x14ac:dyDescent="0.35">
      <c r="A487" s="11">
        <v>4</v>
      </c>
      <c r="B487" s="23" t="s">
        <v>91</v>
      </c>
      <c r="C487" s="23" t="s">
        <v>92</v>
      </c>
      <c r="D487" s="24" t="s">
        <v>93</v>
      </c>
      <c r="E487" s="25">
        <v>33.090000000000003</v>
      </c>
      <c r="F487" s="26">
        <f>ROUND(ROUND(N487,2)*ROUND(J487,3),2)</f>
        <v>50.83</v>
      </c>
      <c r="G487" s="26">
        <f>ROUND(ROUND(N487,2)*ROUND(K487,3),2)</f>
        <v>0</v>
      </c>
      <c r="H487" s="26">
        <f>IF(EXACT(J487,0),0,100*(K487/J487))</f>
        <v>0</v>
      </c>
      <c r="I487" s="26">
        <f>ROUND((ROUND(J487,3)-ROUND(K487,3))*N487,2)</f>
        <v>50.83</v>
      </c>
      <c r="J487" s="27">
        <v>1.536</v>
      </c>
      <c r="K487" s="27">
        <v>0</v>
      </c>
      <c r="L487" s="28">
        <f>ROUND(ROUND(J487,3)-ROUND(K487,3),3)</f>
        <v>1.536</v>
      </c>
      <c r="M487" s="27">
        <v>0</v>
      </c>
      <c r="N487" s="26">
        <f>ROUND(E487,2)</f>
        <v>33.090000000000003</v>
      </c>
      <c r="O487" s="26">
        <f>ROUND(ROUND(M487,3)*ROUND(N487,2),2)</f>
        <v>0</v>
      </c>
      <c r="P487" s="28">
        <f>ROUND(ROUND(K487,3)-ROUND(M487,3),2)</f>
        <v>0</v>
      </c>
      <c r="Q487" s="26">
        <f>ROUND(E487,2)</f>
        <v>33.090000000000003</v>
      </c>
      <c r="R487" s="26">
        <f>ROUND((ROUND(K487,3)-ROUND(M487,3))* Q487,2)</f>
        <v>0</v>
      </c>
    </row>
    <row r="488" spans="1:18" ht="21" x14ac:dyDescent="0.35">
      <c r="A488" s="11">
        <v>5</v>
      </c>
      <c r="B488" s="23" t="s">
        <v>126</v>
      </c>
      <c r="C488" s="23" t="s">
        <v>127</v>
      </c>
      <c r="D488" s="24" t="s">
        <v>128</v>
      </c>
      <c r="E488" s="25">
        <v>0.98</v>
      </c>
      <c r="F488" s="26">
        <f>ROUND(ROUND(N488,2)*ROUND(J488,3),2)</f>
        <v>2440.67</v>
      </c>
      <c r="G488" s="26">
        <f>ROUND(ROUND(N488,2)*ROUND(K488,3),2)</f>
        <v>0</v>
      </c>
      <c r="H488" s="26">
        <f>IF(EXACT(J488,0),0,100*(K488/J488))</f>
        <v>0</v>
      </c>
      <c r="I488" s="26">
        <f>ROUND((ROUND(J488,3)-ROUND(K488,3))*N488,2)</f>
        <v>2440.67</v>
      </c>
      <c r="J488" s="27">
        <v>2490.4760000000001</v>
      </c>
      <c r="K488" s="27">
        <v>0</v>
      </c>
      <c r="L488" s="28">
        <f>ROUND(ROUND(J488,3)-ROUND(K488,3),3)</f>
        <v>2490.4760000000001</v>
      </c>
      <c r="M488" s="27">
        <v>0</v>
      </c>
      <c r="N488" s="26">
        <f>ROUND(E488,2)</f>
        <v>0.98</v>
      </c>
      <c r="O488" s="26">
        <f>ROUND(ROUND(M488,3)*ROUND(N488,2),2)</f>
        <v>0</v>
      </c>
      <c r="P488" s="28">
        <f>ROUND(ROUND(K488,3)-ROUND(M488,3),2)</f>
        <v>0</v>
      </c>
      <c r="Q488" s="26">
        <f>ROUND(E488,2)</f>
        <v>0.98</v>
      </c>
      <c r="R488" s="26">
        <f>ROUND((ROUND(K488,3)-ROUND(M488,3))* Q488,2)</f>
        <v>0</v>
      </c>
    </row>
    <row r="489" spans="1:18" x14ac:dyDescent="0.35">
      <c r="A489" s="3" t="s">
        <v>469</v>
      </c>
      <c r="B489" s="3" t="s">
        <v>469</v>
      </c>
      <c r="C489" s="3" t="s">
        <v>469</v>
      </c>
      <c r="D489" s="3" t="s">
        <v>469</v>
      </c>
      <c r="E489" s="3" t="s">
        <v>469</v>
      </c>
      <c r="F489" s="29"/>
      <c r="G489" s="30">
        <f>SUM(G484:G488)</f>
        <v>0</v>
      </c>
      <c r="H489" s="17"/>
      <c r="I489" s="17"/>
      <c r="J489" s="17"/>
      <c r="K489" s="17"/>
      <c r="L489" s="17"/>
      <c r="M489" s="17"/>
      <c r="N489" s="17"/>
      <c r="O489" s="17"/>
      <c r="P489" s="17"/>
      <c r="Q489" s="17"/>
      <c r="R489" s="17"/>
    </row>
    <row r="491" spans="1:18" x14ac:dyDescent="0.35">
      <c r="B491" s="21" t="s">
        <v>23</v>
      </c>
      <c r="C491" s="22" t="s">
        <v>24</v>
      </c>
      <c r="D491" s="22" t="s">
        <v>25</v>
      </c>
    </row>
    <row r="492" spans="1:18" x14ac:dyDescent="0.35">
      <c r="B492" s="21" t="s">
        <v>26</v>
      </c>
      <c r="C492" s="22" t="s">
        <v>27</v>
      </c>
      <c r="D492" s="22" t="s">
        <v>28</v>
      </c>
    </row>
    <row r="493" spans="1:18" x14ac:dyDescent="0.35">
      <c r="B493" s="21" t="s">
        <v>29</v>
      </c>
      <c r="C493" s="22" t="s">
        <v>24</v>
      </c>
      <c r="D493" s="22" t="s">
        <v>30</v>
      </c>
    </row>
    <row r="494" spans="1:18" x14ac:dyDescent="0.35">
      <c r="B494" s="21" t="s">
        <v>31</v>
      </c>
      <c r="C494" s="22" t="s">
        <v>27</v>
      </c>
      <c r="D494" s="22" t="s">
        <v>177</v>
      </c>
    </row>
    <row r="495" spans="1:18" x14ac:dyDescent="0.35">
      <c r="B495" s="21" t="s">
        <v>33</v>
      </c>
      <c r="C495" s="22" t="s">
        <v>24</v>
      </c>
      <c r="D495" s="22" t="s">
        <v>178</v>
      </c>
    </row>
    <row r="496" spans="1:18" x14ac:dyDescent="0.35">
      <c r="B496" s="21" t="s">
        <v>35</v>
      </c>
      <c r="C496" s="22" t="s">
        <v>27</v>
      </c>
      <c r="D496" s="22" t="s">
        <v>402</v>
      </c>
    </row>
    <row r="497" spans="1:18" x14ac:dyDescent="0.35">
      <c r="B497" s="21" t="s">
        <v>36</v>
      </c>
      <c r="C497" s="22" t="s">
        <v>370</v>
      </c>
      <c r="D497" s="22" t="s">
        <v>470</v>
      </c>
    </row>
    <row r="499" spans="1:18" ht="115.5" x14ac:dyDescent="0.35">
      <c r="A499" s="11">
        <v>1</v>
      </c>
      <c r="B499" s="23" t="s">
        <v>392</v>
      </c>
      <c r="C499" s="23" t="s">
        <v>41</v>
      </c>
      <c r="D499" s="24" t="s">
        <v>393</v>
      </c>
      <c r="E499" s="25">
        <v>20248.169999999998</v>
      </c>
      <c r="F499" s="26">
        <f>ROUND(ROUND(N499,2)*ROUND(J499,3),2)</f>
        <v>607445.1</v>
      </c>
      <c r="G499" s="26">
        <f>ROUND(ROUND(N499,2)*ROUND(K499,3),2)</f>
        <v>0</v>
      </c>
      <c r="H499" s="26">
        <f>IF(EXACT(J499,0),0,100*(K499/J499))</f>
        <v>0</v>
      </c>
      <c r="I499" s="26">
        <f>ROUND((ROUND(J499,3)-ROUND(K499,3))*N499,2)</f>
        <v>607445.1</v>
      </c>
      <c r="J499" s="27">
        <v>30</v>
      </c>
      <c r="K499" s="27">
        <v>0</v>
      </c>
      <c r="L499" s="28">
        <f>ROUND(ROUND(J499,3)-ROUND(K499,3),3)</f>
        <v>30</v>
      </c>
      <c r="M499" s="27">
        <v>0</v>
      </c>
      <c r="N499" s="26">
        <f>ROUND(E499,2)</f>
        <v>20248.169999999998</v>
      </c>
      <c r="O499" s="26">
        <f>ROUND(ROUND(M499,3)*ROUND(N499,2),2)</f>
        <v>0</v>
      </c>
      <c r="P499" s="28">
        <f>ROUND(ROUND(K499,3)-ROUND(M499,3),2)</f>
        <v>0</v>
      </c>
      <c r="Q499" s="26">
        <f>ROUND(E499,2)</f>
        <v>20248.169999999998</v>
      </c>
      <c r="R499" s="26">
        <f>ROUND((ROUND(K499,3)-ROUND(M499,3))* Q499,2)</f>
        <v>0</v>
      </c>
    </row>
    <row r="500" spans="1:18" ht="31.5" x14ac:dyDescent="0.35">
      <c r="A500" s="11">
        <v>2</v>
      </c>
      <c r="B500" s="23" t="s">
        <v>394</v>
      </c>
      <c r="C500" s="23" t="s">
        <v>395</v>
      </c>
      <c r="D500" s="24" t="s">
        <v>396</v>
      </c>
      <c r="E500" s="25">
        <v>925.25</v>
      </c>
      <c r="F500" s="26">
        <f>ROUND(ROUND(N500,2)*ROUND(J500,3),2)</f>
        <v>693937.5</v>
      </c>
      <c r="G500" s="26">
        <f>ROUND(ROUND(N500,2)*ROUND(K500,3),2)</f>
        <v>0</v>
      </c>
      <c r="H500" s="26">
        <f>IF(EXACT(J500,0),0,100*(K500/J500))</f>
        <v>0</v>
      </c>
      <c r="I500" s="26">
        <f>ROUND((ROUND(J500,3)-ROUND(K500,3))*N500,2)</f>
        <v>693937.5</v>
      </c>
      <c r="J500" s="27">
        <v>750</v>
      </c>
      <c r="K500" s="27">
        <v>0</v>
      </c>
      <c r="L500" s="28">
        <f>ROUND(ROUND(J500,3)-ROUND(K500,3),3)</f>
        <v>750</v>
      </c>
      <c r="M500" s="27">
        <v>0</v>
      </c>
      <c r="N500" s="26">
        <f>ROUND(E500,2)</f>
        <v>925.25</v>
      </c>
      <c r="O500" s="26">
        <f>ROUND(ROUND(M500,3)*ROUND(N500,2),2)</f>
        <v>0</v>
      </c>
      <c r="P500" s="28">
        <f>ROUND(ROUND(K500,3)-ROUND(M500,3),2)</f>
        <v>0</v>
      </c>
      <c r="Q500" s="26">
        <f>ROUND(E500,2)</f>
        <v>925.25</v>
      </c>
      <c r="R500" s="26">
        <f>ROUND((ROUND(K500,3)-ROUND(M500,3))* Q500,2)</f>
        <v>0</v>
      </c>
    </row>
    <row r="501" spans="1:18" x14ac:dyDescent="0.35">
      <c r="A501" s="3" t="s">
        <v>471</v>
      </c>
      <c r="B501" s="3" t="s">
        <v>471</v>
      </c>
      <c r="C501" s="3" t="s">
        <v>471</v>
      </c>
      <c r="D501" s="3" t="s">
        <v>471</v>
      </c>
      <c r="E501" s="3" t="s">
        <v>471</v>
      </c>
      <c r="F501" s="29"/>
      <c r="G501" s="30">
        <f>SUM(G499:G500)</f>
        <v>0</v>
      </c>
      <c r="H501" s="17"/>
      <c r="I501" s="17"/>
      <c r="J501" s="17"/>
      <c r="K501" s="17"/>
      <c r="L501" s="17"/>
      <c r="M501" s="17"/>
      <c r="N501" s="17"/>
      <c r="O501" s="17"/>
      <c r="P501" s="17"/>
      <c r="Q501" s="17"/>
      <c r="R501" s="17"/>
    </row>
    <row r="503" spans="1:18" x14ac:dyDescent="0.35">
      <c r="B503" s="21" t="s">
        <v>23</v>
      </c>
      <c r="C503" s="22" t="s">
        <v>24</v>
      </c>
      <c r="D503" s="22" t="s">
        <v>25</v>
      </c>
    </row>
    <row r="504" spans="1:18" x14ac:dyDescent="0.35">
      <c r="B504" s="21" t="s">
        <v>26</v>
      </c>
      <c r="C504" s="22" t="s">
        <v>27</v>
      </c>
      <c r="D504" s="22" t="s">
        <v>28</v>
      </c>
    </row>
    <row r="505" spans="1:18" x14ac:dyDescent="0.35">
      <c r="B505" s="21" t="s">
        <v>29</v>
      </c>
      <c r="C505" s="22" t="s">
        <v>24</v>
      </c>
      <c r="D505" s="22" t="s">
        <v>30</v>
      </c>
    </row>
    <row r="506" spans="1:18" x14ac:dyDescent="0.35">
      <c r="B506" s="21" t="s">
        <v>31</v>
      </c>
      <c r="C506" s="22" t="s">
        <v>27</v>
      </c>
      <c r="D506" s="22" t="s">
        <v>177</v>
      </c>
    </row>
    <row r="507" spans="1:18" x14ac:dyDescent="0.35">
      <c r="B507" s="21" t="s">
        <v>33</v>
      </c>
      <c r="C507" s="22" t="s">
        <v>24</v>
      </c>
      <c r="D507" s="22" t="s">
        <v>178</v>
      </c>
    </row>
    <row r="508" spans="1:18" x14ac:dyDescent="0.35">
      <c r="B508" s="21" t="s">
        <v>35</v>
      </c>
      <c r="C508" s="22" t="s">
        <v>27</v>
      </c>
      <c r="D508" s="22" t="s">
        <v>402</v>
      </c>
    </row>
    <row r="509" spans="1:18" x14ac:dyDescent="0.35">
      <c r="B509" s="21" t="s">
        <v>36</v>
      </c>
      <c r="C509" s="22" t="s">
        <v>387</v>
      </c>
      <c r="D509" s="22" t="s">
        <v>472</v>
      </c>
    </row>
    <row r="511" spans="1:18" ht="52.5" x14ac:dyDescent="0.35">
      <c r="A511" s="11">
        <v>1</v>
      </c>
      <c r="B511" s="23" t="s">
        <v>473</v>
      </c>
      <c r="C511" s="23" t="s">
        <v>44</v>
      </c>
      <c r="D511" s="24" t="s">
        <v>474</v>
      </c>
      <c r="E511" s="25">
        <v>97.92</v>
      </c>
      <c r="F511" s="26">
        <f>ROUND(ROUND(N511,2)*ROUND(J511,3),2)</f>
        <v>23500.799999999999</v>
      </c>
      <c r="G511" s="26">
        <f>ROUND(ROUND(N511,2)*ROUND(K511,3),2)</f>
        <v>0</v>
      </c>
      <c r="H511" s="26">
        <f>IF(EXACT(J511,0),0,100*(K511/J511))</f>
        <v>0</v>
      </c>
      <c r="I511" s="26">
        <f>ROUND((ROUND(J511,3)-ROUND(K511,3))*N511,2)</f>
        <v>23500.799999999999</v>
      </c>
      <c r="J511" s="27">
        <v>240</v>
      </c>
      <c r="K511" s="27">
        <v>0</v>
      </c>
      <c r="L511" s="28">
        <f>ROUND(ROUND(J511,3)-ROUND(K511,3),3)</f>
        <v>240</v>
      </c>
      <c r="M511" s="27">
        <v>0</v>
      </c>
      <c r="N511" s="26">
        <f>ROUND(E511,2)</f>
        <v>97.92</v>
      </c>
      <c r="O511" s="26">
        <f>ROUND(ROUND(M511,3)*ROUND(N511,2),2)</f>
        <v>0</v>
      </c>
      <c r="P511" s="28">
        <f>ROUND(ROUND(K511,3)-ROUND(M511,3),2)</f>
        <v>0</v>
      </c>
      <c r="Q511" s="26">
        <f>ROUND(E511,2)</f>
        <v>97.92</v>
      </c>
      <c r="R511" s="26">
        <f>ROUND((ROUND(K511,3)-ROUND(M511,3))* Q511,2)</f>
        <v>0</v>
      </c>
    </row>
    <row r="512" spans="1:18" x14ac:dyDescent="0.35">
      <c r="A512" s="3" t="s">
        <v>475</v>
      </c>
      <c r="B512" s="3" t="s">
        <v>475</v>
      </c>
      <c r="C512" s="3" t="s">
        <v>475</v>
      </c>
      <c r="D512" s="3" t="s">
        <v>475</v>
      </c>
      <c r="E512" s="3" t="s">
        <v>475</v>
      </c>
      <c r="F512" s="29"/>
      <c r="G512" s="30">
        <f>SUM(G511:G511)</f>
        <v>0</v>
      </c>
      <c r="H512" s="17"/>
      <c r="I512" s="17"/>
      <c r="J512" s="17"/>
      <c r="K512" s="17"/>
      <c r="L512" s="17"/>
      <c r="M512" s="17"/>
      <c r="N512" s="17"/>
      <c r="O512" s="17"/>
      <c r="P512" s="17"/>
      <c r="Q512" s="17"/>
      <c r="R512" s="17"/>
    </row>
    <row r="514" spans="1:18" x14ac:dyDescent="0.35">
      <c r="B514" s="21" t="s">
        <v>23</v>
      </c>
      <c r="C514" s="22" t="s">
        <v>24</v>
      </c>
      <c r="D514" s="22" t="s">
        <v>25</v>
      </c>
    </row>
    <row r="515" spans="1:18" x14ac:dyDescent="0.35">
      <c r="B515" s="21" t="s">
        <v>26</v>
      </c>
      <c r="C515" s="22" t="s">
        <v>27</v>
      </c>
      <c r="D515" s="22" t="s">
        <v>28</v>
      </c>
    </row>
    <row r="516" spans="1:18" x14ac:dyDescent="0.35">
      <c r="B516" s="21" t="s">
        <v>29</v>
      </c>
      <c r="C516" s="22" t="s">
        <v>24</v>
      </c>
      <c r="D516" s="22" t="s">
        <v>30</v>
      </c>
    </row>
    <row r="517" spans="1:18" x14ac:dyDescent="0.35">
      <c r="B517" s="21" t="s">
        <v>31</v>
      </c>
      <c r="C517" s="22" t="s">
        <v>27</v>
      </c>
      <c r="D517" s="22" t="s">
        <v>177</v>
      </c>
    </row>
    <row r="518" spans="1:18" x14ac:dyDescent="0.35">
      <c r="B518" s="21" t="s">
        <v>33</v>
      </c>
      <c r="C518" s="22" t="s">
        <v>24</v>
      </c>
      <c r="D518" s="22" t="s">
        <v>178</v>
      </c>
    </row>
    <row r="519" spans="1:18" x14ac:dyDescent="0.35">
      <c r="B519" s="21" t="s">
        <v>35</v>
      </c>
      <c r="C519" s="22" t="s">
        <v>27</v>
      </c>
      <c r="D519" s="22" t="s">
        <v>402</v>
      </c>
    </row>
    <row r="520" spans="1:18" x14ac:dyDescent="0.35">
      <c r="B520" s="21" t="s">
        <v>36</v>
      </c>
      <c r="C520" s="22" t="s">
        <v>390</v>
      </c>
      <c r="D520" s="22" t="s">
        <v>476</v>
      </c>
    </row>
    <row r="522" spans="1:18" ht="42" x14ac:dyDescent="0.35">
      <c r="A522" s="11">
        <v>1</v>
      </c>
      <c r="B522" s="23" t="s">
        <v>406</v>
      </c>
      <c r="C522" s="23" t="s">
        <v>44</v>
      </c>
      <c r="D522" s="24" t="s">
        <v>407</v>
      </c>
      <c r="E522" s="25">
        <v>24.94</v>
      </c>
      <c r="F522" s="26">
        <f t="shared" ref="F522:F527" si="150">ROUND(ROUND(N522,2)*ROUND(J522,3),2)</f>
        <v>8305.02</v>
      </c>
      <c r="G522" s="26">
        <f t="shared" ref="G522:G527" si="151">ROUND(ROUND(N522,2)*ROUND(K522,3),2)</f>
        <v>0</v>
      </c>
      <c r="H522" s="26">
        <f t="shared" ref="H522:H527" si="152">IF(EXACT(J522,0),0,100*(K522/J522))</f>
        <v>0</v>
      </c>
      <c r="I522" s="26">
        <f t="shared" ref="I522:I527" si="153">ROUND((ROUND(J522,3)-ROUND(K522,3))*N522,2)</f>
        <v>8305.02</v>
      </c>
      <c r="J522" s="27">
        <v>333</v>
      </c>
      <c r="K522" s="27">
        <v>0</v>
      </c>
      <c r="L522" s="28">
        <f t="shared" ref="L522:L527" si="154">ROUND(ROUND(J522,3)-ROUND(K522,3),3)</f>
        <v>333</v>
      </c>
      <c r="M522" s="27">
        <v>0</v>
      </c>
      <c r="N522" s="26">
        <f t="shared" ref="N522:N527" si="155">ROUND(E522,2)</f>
        <v>24.94</v>
      </c>
      <c r="O522" s="26">
        <f t="shared" ref="O522:O527" si="156">ROUND(ROUND(M522,3)*ROUND(N522,2),2)</f>
        <v>0</v>
      </c>
      <c r="P522" s="28">
        <f t="shared" ref="P522:P527" si="157">ROUND(ROUND(K522,3)-ROUND(M522,3),2)</f>
        <v>0</v>
      </c>
      <c r="Q522" s="26">
        <f t="shared" ref="Q522:Q527" si="158">ROUND(E522,2)</f>
        <v>24.94</v>
      </c>
      <c r="R522" s="26">
        <f t="shared" ref="R522:R527" si="159">ROUND((ROUND(K522,3)-ROUND(M522,3))* Q522,2)</f>
        <v>0</v>
      </c>
    </row>
    <row r="523" spans="1:18" ht="31.5" x14ac:dyDescent="0.35">
      <c r="A523" s="11">
        <v>2</v>
      </c>
      <c r="B523" s="23" t="s">
        <v>418</v>
      </c>
      <c r="C523" s="23" t="s">
        <v>92</v>
      </c>
      <c r="D523" s="24" t="s">
        <v>419</v>
      </c>
      <c r="E523" s="25">
        <v>87.51</v>
      </c>
      <c r="F523" s="26">
        <f t="shared" si="150"/>
        <v>14579.17</v>
      </c>
      <c r="G523" s="26">
        <f t="shared" si="151"/>
        <v>0</v>
      </c>
      <c r="H523" s="26">
        <f t="shared" si="152"/>
        <v>0</v>
      </c>
      <c r="I523" s="26">
        <f t="shared" si="153"/>
        <v>14579.17</v>
      </c>
      <c r="J523" s="27">
        <v>166.6</v>
      </c>
      <c r="K523" s="27">
        <v>0</v>
      </c>
      <c r="L523" s="28">
        <f t="shared" si="154"/>
        <v>166.6</v>
      </c>
      <c r="M523" s="27">
        <v>0</v>
      </c>
      <c r="N523" s="26">
        <f t="shared" si="155"/>
        <v>87.51</v>
      </c>
      <c r="O523" s="26">
        <f t="shared" si="156"/>
        <v>0</v>
      </c>
      <c r="P523" s="28">
        <f t="shared" si="157"/>
        <v>0</v>
      </c>
      <c r="Q523" s="26">
        <f t="shared" si="158"/>
        <v>87.51</v>
      </c>
      <c r="R523" s="26">
        <f t="shared" si="159"/>
        <v>0</v>
      </c>
    </row>
    <row r="524" spans="1:18" ht="31.5" x14ac:dyDescent="0.35">
      <c r="A524" s="11">
        <v>3</v>
      </c>
      <c r="B524" s="23" t="s">
        <v>420</v>
      </c>
      <c r="C524" s="23" t="s">
        <v>92</v>
      </c>
      <c r="D524" s="24" t="s">
        <v>421</v>
      </c>
      <c r="E524" s="25">
        <v>42.61</v>
      </c>
      <c r="F524" s="26">
        <f t="shared" si="150"/>
        <v>3549.41</v>
      </c>
      <c r="G524" s="26">
        <f t="shared" si="151"/>
        <v>0</v>
      </c>
      <c r="H524" s="26">
        <f t="shared" si="152"/>
        <v>0</v>
      </c>
      <c r="I524" s="26">
        <f t="shared" si="153"/>
        <v>3549.41</v>
      </c>
      <c r="J524" s="27">
        <v>83.3</v>
      </c>
      <c r="K524" s="27">
        <v>0</v>
      </c>
      <c r="L524" s="28">
        <f t="shared" si="154"/>
        <v>83.3</v>
      </c>
      <c r="M524" s="27">
        <v>0</v>
      </c>
      <c r="N524" s="26">
        <f t="shared" si="155"/>
        <v>42.61</v>
      </c>
      <c r="O524" s="26">
        <f t="shared" si="156"/>
        <v>0</v>
      </c>
      <c r="P524" s="28">
        <f t="shared" si="157"/>
        <v>0</v>
      </c>
      <c r="Q524" s="26">
        <f t="shared" si="158"/>
        <v>42.61</v>
      </c>
      <c r="R524" s="26">
        <f t="shared" si="159"/>
        <v>0</v>
      </c>
    </row>
    <row r="525" spans="1:18" ht="42" x14ac:dyDescent="0.35">
      <c r="A525" s="11">
        <v>4</v>
      </c>
      <c r="B525" s="23" t="s">
        <v>430</v>
      </c>
      <c r="C525" s="23" t="s">
        <v>92</v>
      </c>
      <c r="D525" s="24" t="s">
        <v>431</v>
      </c>
      <c r="E525" s="25">
        <v>127.83</v>
      </c>
      <c r="F525" s="26">
        <f t="shared" si="150"/>
        <v>10648.24</v>
      </c>
      <c r="G525" s="26">
        <f t="shared" si="151"/>
        <v>0</v>
      </c>
      <c r="H525" s="26">
        <f t="shared" si="152"/>
        <v>0</v>
      </c>
      <c r="I525" s="26">
        <f t="shared" si="153"/>
        <v>10648.24</v>
      </c>
      <c r="J525" s="27">
        <v>83.3</v>
      </c>
      <c r="K525" s="27">
        <v>0</v>
      </c>
      <c r="L525" s="28">
        <f t="shared" si="154"/>
        <v>83.3</v>
      </c>
      <c r="M525" s="27">
        <v>0</v>
      </c>
      <c r="N525" s="26">
        <f t="shared" si="155"/>
        <v>127.83</v>
      </c>
      <c r="O525" s="26">
        <f t="shared" si="156"/>
        <v>0</v>
      </c>
      <c r="P525" s="28">
        <f t="shared" si="157"/>
        <v>0</v>
      </c>
      <c r="Q525" s="26">
        <f t="shared" si="158"/>
        <v>127.83</v>
      </c>
      <c r="R525" s="26">
        <f t="shared" si="159"/>
        <v>0</v>
      </c>
    </row>
    <row r="526" spans="1:18" ht="31.5" x14ac:dyDescent="0.35">
      <c r="A526" s="11">
        <v>5</v>
      </c>
      <c r="B526" s="23" t="s">
        <v>477</v>
      </c>
      <c r="C526" s="23" t="s">
        <v>92</v>
      </c>
      <c r="D526" s="24" t="s">
        <v>478</v>
      </c>
      <c r="E526" s="25">
        <v>9.4499999999999993</v>
      </c>
      <c r="F526" s="26">
        <f t="shared" si="150"/>
        <v>1574.37</v>
      </c>
      <c r="G526" s="26">
        <f t="shared" si="151"/>
        <v>0</v>
      </c>
      <c r="H526" s="26">
        <f t="shared" si="152"/>
        <v>0</v>
      </c>
      <c r="I526" s="26">
        <f t="shared" si="153"/>
        <v>1574.37</v>
      </c>
      <c r="J526" s="27">
        <v>166.6</v>
      </c>
      <c r="K526" s="27">
        <v>0</v>
      </c>
      <c r="L526" s="28">
        <f t="shared" si="154"/>
        <v>166.6</v>
      </c>
      <c r="M526" s="27">
        <v>0</v>
      </c>
      <c r="N526" s="26">
        <f t="shared" si="155"/>
        <v>9.4499999999999993</v>
      </c>
      <c r="O526" s="26">
        <f t="shared" si="156"/>
        <v>0</v>
      </c>
      <c r="P526" s="28">
        <f t="shared" si="157"/>
        <v>0</v>
      </c>
      <c r="Q526" s="26">
        <f t="shared" si="158"/>
        <v>9.4499999999999993</v>
      </c>
      <c r="R526" s="26">
        <f t="shared" si="159"/>
        <v>0</v>
      </c>
    </row>
    <row r="527" spans="1:18" ht="73.5" x14ac:dyDescent="0.35">
      <c r="A527" s="11">
        <v>6</v>
      </c>
      <c r="B527" s="23" t="s">
        <v>410</v>
      </c>
      <c r="C527" s="23" t="s">
        <v>65</v>
      </c>
      <c r="D527" s="24" t="s">
        <v>411</v>
      </c>
      <c r="E527" s="25">
        <v>126.62</v>
      </c>
      <c r="F527" s="26">
        <f t="shared" si="150"/>
        <v>8437.9599999999991</v>
      </c>
      <c r="G527" s="26">
        <f t="shared" si="151"/>
        <v>0</v>
      </c>
      <c r="H527" s="26">
        <f t="shared" si="152"/>
        <v>0</v>
      </c>
      <c r="I527" s="26">
        <f t="shared" si="153"/>
        <v>8437.9599999999991</v>
      </c>
      <c r="J527" s="27">
        <v>66.64</v>
      </c>
      <c r="K527" s="27">
        <v>0</v>
      </c>
      <c r="L527" s="28">
        <f t="shared" si="154"/>
        <v>66.64</v>
      </c>
      <c r="M527" s="27">
        <v>0</v>
      </c>
      <c r="N527" s="26">
        <f t="shared" si="155"/>
        <v>126.62</v>
      </c>
      <c r="O527" s="26">
        <f t="shared" si="156"/>
        <v>0</v>
      </c>
      <c r="P527" s="28">
        <f t="shared" si="157"/>
        <v>0</v>
      </c>
      <c r="Q527" s="26">
        <f t="shared" si="158"/>
        <v>126.62</v>
      </c>
      <c r="R527" s="26">
        <f t="shared" si="159"/>
        <v>0</v>
      </c>
    </row>
    <row r="528" spans="1:18" x14ac:dyDescent="0.35">
      <c r="A528" s="3" t="s">
        <v>479</v>
      </c>
      <c r="B528" s="3" t="s">
        <v>479</v>
      </c>
      <c r="C528" s="3" t="s">
        <v>479</v>
      </c>
      <c r="D528" s="3" t="s">
        <v>479</v>
      </c>
      <c r="E528" s="3" t="s">
        <v>479</v>
      </c>
      <c r="F528" s="29"/>
      <c r="G528" s="30">
        <f>SUM(G522:G527)</f>
        <v>0</v>
      </c>
      <c r="H528" s="17"/>
      <c r="I528" s="17"/>
      <c r="J528" s="17"/>
      <c r="K528" s="17"/>
      <c r="L528" s="17"/>
      <c r="M528" s="17"/>
      <c r="N528" s="17"/>
      <c r="O528" s="17"/>
      <c r="P528" s="17"/>
      <c r="Q528" s="17"/>
      <c r="R528" s="17"/>
    </row>
    <row r="530" spans="1:18" x14ac:dyDescent="0.35">
      <c r="B530" s="21" t="s">
        <v>23</v>
      </c>
      <c r="C530" s="22" t="s">
        <v>24</v>
      </c>
      <c r="D530" s="22" t="s">
        <v>25</v>
      </c>
    </row>
    <row r="531" spans="1:18" x14ac:dyDescent="0.35">
      <c r="B531" s="21" t="s">
        <v>26</v>
      </c>
      <c r="C531" s="22" t="s">
        <v>27</v>
      </c>
      <c r="D531" s="22" t="s">
        <v>28</v>
      </c>
    </row>
    <row r="532" spans="1:18" x14ac:dyDescent="0.35">
      <c r="B532" s="21" t="s">
        <v>29</v>
      </c>
      <c r="C532" s="22" t="s">
        <v>24</v>
      </c>
      <c r="D532" s="22" t="s">
        <v>30</v>
      </c>
    </row>
    <row r="533" spans="1:18" x14ac:dyDescent="0.35">
      <c r="B533" s="21" t="s">
        <v>31</v>
      </c>
      <c r="C533" s="22" t="s">
        <v>27</v>
      </c>
      <c r="D533" s="22" t="s">
        <v>177</v>
      </c>
    </row>
    <row r="534" spans="1:18" x14ac:dyDescent="0.35">
      <c r="B534" s="21" t="s">
        <v>33</v>
      </c>
      <c r="C534" s="22" t="s">
        <v>24</v>
      </c>
      <c r="D534" s="22" t="s">
        <v>178</v>
      </c>
    </row>
    <row r="535" spans="1:18" x14ac:dyDescent="0.35">
      <c r="B535" s="21" t="s">
        <v>35</v>
      </c>
      <c r="C535" s="22" t="s">
        <v>27</v>
      </c>
      <c r="D535" s="22" t="s">
        <v>402</v>
      </c>
    </row>
    <row r="536" spans="1:18" x14ac:dyDescent="0.35">
      <c r="B536" s="21" t="s">
        <v>36</v>
      </c>
      <c r="C536" s="22" t="s">
        <v>480</v>
      </c>
      <c r="D536" s="22" t="s">
        <v>481</v>
      </c>
    </row>
    <row r="538" spans="1:18" ht="42" x14ac:dyDescent="0.35">
      <c r="A538" s="11">
        <v>1</v>
      </c>
      <c r="B538" s="23" t="s">
        <v>406</v>
      </c>
      <c r="C538" s="23" t="s">
        <v>44</v>
      </c>
      <c r="D538" s="24" t="s">
        <v>407</v>
      </c>
      <c r="E538" s="25">
        <v>24.94</v>
      </c>
      <c r="F538" s="26">
        <f t="shared" ref="F538:F544" si="160">ROUND(ROUND(N538,2)*ROUND(J538,3),2)</f>
        <v>25139.52</v>
      </c>
      <c r="G538" s="26">
        <f t="shared" ref="G538:G544" si="161">ROUND(ROUND(N538,2)*ROUND(K538,3),2)</f>
        <v>0</v>
      </c>
      <c r="H538" s="26">
        <f t="shared" ref="H538:H544" si="162">IF(EXACT(J538,0),0,100*(K538/J538))</f>
        <v>0</v>
      </c>
      <c r="I538" s="26">
        <f t="shared" ref="I538:I544" si="163">ROUND((ROUND(J538,3)-ROUND(K538,3))*N538,2)</f>
        <v>25139.52</v>
      </c>
      <c r="J538" s="27">
        <v>1008</v>
      </c>
      <c r="K538" s="27">
        <v>0</v>
      </c>
      <c r="L538" s="28">
        <f t="shared" ref="L538:L544" si="164">ROUND(ROUND(J538,3)-ROUND(K538,3),3)</f>
        <v>1008</v>
      </c>
      <c r="M538" s="27">
        <v>0</v>
      </c>
      <c r="N538" s="26">
        <f t="shared" ref="N538:N544" si="165">ROUND(E538,2)</f>
        <v>24.94</v>
      </c>
      <c r="O538" s="26">
        <f t="shared" ref="O538:O544" si="166">ROUND(ROUND(M538,3)*ROUND(N538,2),2)</f>
        <v>0</v>
      </c>
      <c r="P538" s="28">
        <f t="shared" ref="P538:P544" si="167">ROUND(ROUND(K538,3)-ROUND(M538,3),2)</f>
        <v>0</v>
      </c>
      <c r="Q538" s="26">
        <f t="shared" ref="Q538:Q544" si="168">ROUND(E538,2)</f>
        <v>24.94</v>
      </c>
      <c r="R538" s="26">
        <f t="shared" ref="R538:R544" si="169">ROUND((ROUND(K538,3)-ROUND(M538,3))* Q538,2)</f>
        <v>0</v>
      </c>
    </row>
    <row r="539" spans="1:18" ht="84" x14ac:dyDescent="0.35">
      <c r="A539" s="11">
        <v>2</v>
      </c>
      <c r="B539" s="23" t="s">
        <v>404</v>
      </c>
      <c r="C539" s="23" t="s">
        <v>44</v>
      </c>
      <c r="D539" s="24" t="s">
        <v>405</v>
      </c>
      <c r="E539" s="25">
        <v>121.35</v>
      </c>
      <c r="F539" s="26">
        <f t="shared" si="160"/>
        <v>48054.6</v>
      </c>
      <c r="G539" s="26">
        <f t="shared" si="161"/>
        <v>0</v>
      </c>
      <c r="H539" s="26">
        <f t="shared" si="162"/>
        <v>0</v>
      </c>
      <c r="I539" s="26">
        <f t="shared" si="163"/>
        <v>48054.6</v>
      </c>
      <c r="J539" s="27">
        <v>396</v>
      </c>
      <c r="K539" s="27">
        <v>0</v>
      </c>
      <c r="L539" s="28">
        <f t="shared" si="164"/>
        <v>396</v>
      </c>
      <c r="M539" s="27">
        <v>0</v>
      </c>
      <c r="N539" s="26">
        <f t="shared" si="165"/>
        <v>121.35</v>
      </c>
      <c r="O539" s="26">
        <f t="shared" si="166"/>
        <v>0</v>
      </c>
      <c r="P539" s="28">
        <f t="shared" si="167"/>
        <v>0</v>
      </c>
      <c r="Q539" s="26">
        <f t="shared" si="168"/>
        <v>121.35</v>
      </c>
      <c r="R539" s="26">
        <f t="shared" si="169"/>
        <v>0</v>
      </c>
    </row>
    <row r="540" spans="1:18" ht="42" x14ac:dyDescent="0.35">
      <c r="A540" s="11">
        <v>3</v>
      </c>
      <c r="B540" s="23" t="s">
        <v>416</v>
      </c>
      <c r="C540" s="23" t="s">
        <v>92</v>
      </c>
      <c r="D540" s="24" t="s">
        <v>417</v>
      </c>
      <c r="E540" s="25">
        <v>63.92</v>
      </c>
      <c r="F540" s="26">
        <f t="shared" si="160"/>
        <v>53692.800000000003</v>
      </c>
      <c r="G540" s="26">
        <f t="shared" si="161"/>
        <v>0</v>
      </c>
      <c r="H540" s="26">
        <f t="shared" si="162"/>
        <v>0</v>
      </c>
      <c r="I540" s="26">
        <f t="shared" si="163"/>
        <v>53692.800000000003</v>
      </c>
      <c r="J540" s="27">
        <v>840</v>
      </c>
      <c r="K540" s="27">
        <v>0</v>
      </c>
      <c r="L540" s="28">
        <f t="shared" si="164"/>
        <v>840</v>
      </c>
      <c r="M540" s="27">
        <v>0</v>
      </c>
      <c r="N540" s="26">
        <f t="shared" si="165"/>
        <v>63.92</v>
      </c>
      <c r="O540" s="26">
        <f t="shared" si="166"/>
        <v>0</v>
      </c>
      <c r="P540" s="28">
        <f t="shared" si="167"/>
        <v>0</v>
      </c>
      <c r="Q540" s="26">
        <f t="shared" si="168"/>
        <v>63.92</v>
      </c>
      <c r="R540" s="26">
        <f t="shared" si="169"/>
        <v>0</v>
      </c>
    </row>
    <row r="541" spans="1:18" ht="31.5" x14ac:dyDescent="0.35">
      <c r="A541" s="11">
        <v>4</v>
      </c>
      <c r="B541" s="23" t="s">
        <v>420</v>
      </c>
      <c r="C541" s="23" t="s">
        <v>92</v>
      </c>
      <c r="D541" s="24" t="s">
        <v>421</v>
      </c>
      <c r="E541" s="25">
        <v>42.61</v>
      </c>
      <c r="F541" s="26">
        <f t="shared" si="160"/>
        <v>34088</v>
      </c>
      <c r="G541" s="26">
        <f t="shared" si="161"/>
        <v>0</v>
      </c>
      <c r="H541" s="26">
        <f t="shared" si="162"/>
        <v>0</v>
      </c>
      <c r="I541" s="26">
        <f t="shared" si="163"/>
        <v>34088</v>
      </c>
      <c r="J541" s="27">
        <v>800</v>
      </c>
      <c r="K541" s="27">
        <v>0</v>
      </c>
      <c r="L541" s="28">
        <f t="shared" si="164"/>
        <v>800</v>
      </c>
      <c r="M541" s="27">
        <v>0</v>
      </c>
      <c r="N541" s="26">
        <f t="shared" si="165"/>
        <v>42.61</v>
      </c>
      <c r="O541" s="26">
        <f t="shared" si="166"/>
        <v>0</v>
      </c>
      <c r="P541" s="28">
        <f t="shared" si="167"/>
        <v>0</v>
      </c>
      <c r="Q541" s="26">
        <f t="shared" si="168"/>
        <v>42.61</v>
      </c>
      <c r="R541" s="26">
        <f t="shared" si="169"/>
        <v>0</v>
      </c>
    </row>
    <row r="542" spans="1:18" ht="31.5" x14ac:dyDescent="0.35">
      <c r="A542" s="11">
        <v>5</v>
      </c>
      <c r="B542" s="23" t="s">
        <v>422</v>
      </c>
      <c r="C542" s="23" t="s">
        <v>92</v>
      </c>
      <c r="D542" s="24" t="s">
        <v>423</v>
      </c>
      <c r="E542" s="25">
        <v>29.82</v>
      </c>
      <c r="F542" s="26">
        <f t="shared" si="160"/>
        <v>23856</v>
      </c>
      <c r="G542" s="26">
        <f t="shared" si="161"/>
        <v>0</v>
      </c>
      <c r="H542" s="26">
        <f t="shared" si="162"/>
        <v>0</v>
      </c>
      <c r="I542" s="26">
        <f t="shared" si="163"/>
        <v>23856</v>
      </c>
      <c r="J542" s="27">
        <v>800</v>
      </c>
      <c r="K542" s="27">
        <v>0</v>
      </c>
      <c r="L542" s="28">
        <f t="shared" si="164"/>
        <v>800</v>
      </c>
      <c r="M542" s="27">
        <v>0</v>
      </c>
      <c r="N542" s="26">
        <f t="shared" si="165"/>
        <v>29.82</v>
      </c>
      <c r="O542" s="26">
        <f t="shared" si="166"/>
        <v>0</v>
      </c>
      <c r="P542" s="28">
        <f t="shared" si="167"/>
        <v>0</v>
      </c>
      <c r="Q542" s="26">
        <f t="shared" si="168"/>
        <v>29.82</v>
      </c>
      <c r="R542" s="26">
        <f t="shared" si="169"/>
        <v>0</v>
      </c>
    </row>
    <row r="543" spans="1:18" ht="52.5" x14ac:dyDescent="0.35">
      <c r="A543" s="11">
        <v>6</v>
      </c>
      <c r="B543" s="23" t="s">
        <v>428</v>
      </c>
      <c r="C543" s="23" t="s">
        <v>44</v>
      </c>
      <c r="D543" s="24" t="s">
        <v>429</v>
      </c>
      <c r="E543" s="25">
        <v>17.68</v>
      </c>
      <c r="F543" s="26">
        <f t="shared" si="160"/>
        <v>81681.600000000006</v>
      </c>
      <c r="G543" s="26">
        <f t="shared" si="161"/>
        <v>0</v>
      </c>
      <c r="H543" s="26">
        <f t="shared" si="162"/>
        <v>0</v>
      </c>
      <c r="I543" s="26">
        <f t="shared" si="163"/>
        <v>81681.600000000006</v>
      </c>
      <c r="J543" s="27">
        <v>4620</v>
      </c>
      <c r="K543" s="27">
        <v>0</v>
      </c>
      <c r="L543" s="28">
        <f t="shared" si="164"/>
        <v>4620</v>
      </c>
      <c r="M543" s="27">
        <v>0</v>
      </c>
      <c r="N543" s="26">
        <f t="shared" si="165"/>
        <v>17.68</v>
      </c>
      <c r="O543" s="26">
        <f t="shared" si="166"/>
        <v>0</v>
      </c>
      <c r="P543" s="28">
        <f t="shared" si="167"/>
        <v>0</v>
      </c>
      <c r="Q543" s="26">
        <f t="shared" si="168"/>
        <v>17.68</v>
      </c>
      <c r="R543" s="26">
        <f t="shared" si="169"/>
        <v>0</v>
      </c>
    </row>
    <row r="544" spans="1:18" ht="31.5" x14ac:dyDescent="0.35">
      <c r="A544" s="11">
        <v>7</v>
      </c>
      <c r="B544" s="23" t="s">
        <v>477</v>
      </c>
      <c r="C544" s="23" t="s">
        <v>92</v>
      </c>
      <c r="D544" s="24" t="s">
        <v>478</v>
      </c>
      <c r="E544" s="25">
        <v>9.4499999999999993</v>
      </c>
      <c r="F544" s="26">
        <f t="shared" si="160"/>
        <v>56700</v>
      </c>
      <c r="G544" s="26">
        <f t="shared" si="161"/>
        <v>0</v>
      </c>
      <c r="H544" s="26">
        <f t="shared" si="162"/>
        <v>0</v>
      </c>
      <c r="I544" s="26">
        <f t="shared" si="163"/>
        <v>56700</v>
      </c>
      <c r="J544" s="27">
        <v>6000</v>
      </c>
      <c r="K544" s="27">
        <v>0</v>
      </c>
      <c r="L544" s="28">
        <f t="shared" si="164"/>
        <v>6000</v>
      </c>
      <c r="M544" s="27">
        <v>0</v>
      </c>
      <c r="N544" s="26">
        <f t="shared" si="165"/>
        <v>9.4499999999999993</v>
      </c>
      <c r="O544" s="26">
        <f t="shared" si="166"/>
        <v>0</v>
      </c>
      <c r="P544" s="28">
        <f t="shared" si="167"/>
        <v>0</v>
      </c>
      <c r="Q544" s="26">
        <f t="shared" si="168"/>
        <v>9.4499999999999993</v>
      </c>
      <c r="R544" s="26">
        <f t="shared" si="169"/>
        <v>0</v>
      </c>
    </row>
    <row r="545" spans="1:18" x14ac:dyDescent="0.35">
      <c r="A545" s="3" t="s">
        <v>482</v>
      </c>
      <c r="B545" s="3" t="s">
        <v>482</v>
      </c>
      <c r="C545" s="3" t="s">
        <v>482</v>
      </c>
      <c r="D545" s="3" t="s">
        <v>482</v>
      </c>
      <c r="E545" s="3" t="s">
        <v>482</v>
      </c>
      <c r="F545" s="29"/>
      <c r="G545" s="30">
        <f>SUM(G538:G544)</f>
        <v>0</v>
      </c>
      <c r="H545" s="17"/>
      <c r="I545" s="17"/>
      <c r="J545" s="17"/>
      <c r="K545" s="17"/>
      <c r="L545" s="17"/>
      <c r="M545" s="17"/>
      <c r="N545" s="17"/>
      <c r="O545" s="17"/>
      <c r="P545" s="17"/>
      <c r="Q545" s="17"/>
      <c r="R545" s="17"/>
    </row>
    <row r="547" spans="1:18" x14ac:dyDescent="0.35">
      <c r="B547" s="21" t="s">
        <v>23</v>
      </c>
      <c r="C547" s="22" t="s">
        <v>24</v>
      </c>
      <c r="D547" s="22" t="s">
        <v>25</v>
      </c>
    </row>
    <row r="548" spans="1:18" x14ac:dyDescent="0.35">
      <c r="B548" s="21" t="s">
        <v>26</v>
      </c>
      <c r="C548" s="22" t="s">
        <v>27</v>
      </c>
      <c r="D548" s="22" t="s">
        <v>28</v>
      </c>
    </row>
    <row r="549" spans="1:18" x14ac:dyDescent="0.35">
      <c r="B549" s="21" t="s">
        <v>29</v>
      </c>
      <c r="C549" s="22" t="s">
        <v>24</v>
      </c>
      <c r="D549" s="22" t="s">
        <v>30</v>
      </c>
    </row>
    <row r="550" spans="1:18" x14ac:dyDescent="0.35">
      <c r="B550" s="21" t="s">
        <v>31</v>
      </c>
      <c r="C550" s="22" t="s">
        <v>27</v>
      </c>
      <c r="D550" s="22" t="s">
        <v>177</v>
      </c>
    </row>
    <row r="551" spans="1:18" x14ac:dyDescent="0.35">
      <c r="B551" s="21" t="s">
        <v>33</v>
      </c>
      <c r="C551" s="22" t="s">
        <v>24</v>
      </c>
      <c r="D551" s="22" t="s">
        <v>178</v>
      </c>
    </row>
    <row r="552" spans="1:18" x14ac:dyDescent="0.35">
      <c r="B552" s="21" t="s">
        <v>35</v>
      </c>
      <c r="C552" s="22" t="s">
        <v>105</v>
      </c>
      <c r="D552" s="22" t="s">
        <v>483</v>
      </c>
    </row>
    <row r="553" spans="1:18" x14ac:dyDescent="0.35">
      <c r="B553" s="21" t="s">
        <v>36</v>
      </c>
      <c r="C553" s="22" t="s">
        <v>24</v>
      </c>
      <c r="D553" s="22" t="s">
        <v>484</v>
      </c>
    </row>
    <row r="555" spans="1:18" ht="31.5" x14ac:dyDescent="0.35">
      <c r="A555" s="11">
        <v>1</v>
      </c>
      <c r="B555" s="23" t="s">
        <v>485</v>
      </c>
      <c r="C555" s="23" t="s">
        <v>41</v>
      </c>
      <c r="D555" s="24" t="s">
        <v>486</v>
      </c>
      <c r="E555" s="25">
        <v>28.88</v>
      </c>
      <c r="F555" s="26">
        <f t="shared" ref="F555:F560" si="170">ROUND(ROUND(N555,2)*ROUND(J555,3),2)</f>
        <v>808.64</v>
      </c>
      <c r="G555" s="26">
        <f t="shared" ref="G555:G560" si="171">ROUND(ROUND(N555,2)*ROUND(K555,3),2)</f>
        <v>0</v>
      </c>
      <c r="H555" s="26">
        <f t="shared" ref="H555:H560" si="172">IF(EXACT(J555,0),0,100*(K555/J555))</f>
        <v>0</v>
      </c>
      <c r="I555" s="26">
        <f t="shared" ref="I555:I560" si="173">ROUND((ROUND(J555,3)-ROUND(K555,3))*N555,2)</f>
        <v>808.64</v>
      </c>
      <c r="J555" s="27">
        <v>28</v>
      </c>
      <c r="K555" s="27">
        <v>0</v>
      </c>
      <c r="L555" s="28">
        <f t="shared" ref="L555:L560" si="174">ROUND(ROUND(J555,3)-ROUND(K555,3),3)</f>
        <v>28</v>
      </c>
      <c r="M555" s="27">
        <v>0</v>
      </c>
      <c r="N555" s="26">
        <f t="shared" ref="N555:N560" si="175">ROUND(E555,2)</f>
        <v>28.88</v>
      </c>
      <c r="O555" s="26">
        <f t="shared" ref="O555:O560" si="176">ROUND(ROUND(M555,3)*ROUND(N555,2),2)</f>
        <v>0</v>
      </c>
      <c r="P555" s="28">
        <f t="shared" ref="P555:P560" si="177">ROUND(ROUND(K555,3)-ROUND(M555,3),2)</f>
        <v>0</v>
      </c>
      <c r="Q555" s="26">
        <f t="shared" ref="Q555:Q560" si="178">ROUND(E555,2)</f>
        <v>28.88</v>
      </c>
      <c r="R555" s="26">
        <f t="shared" ref="R555:R560" si="179">ROUND((ROUND(K555,3)-ROUND(M555,3))* Q555,2)</f>
        <v>0</v>
      </c>
    </row>
    <row r="556" spans="1:18" ht="52.5" x14ac:dyDescent="0.35">
      <c r="A556" s="11">
        <v>2</v>
      </c>
      <c r="B556" s="23" t="s">
        <v>487</v>
      </c>
      <c r="C556" s="23" t="s">
        <v>41</v>
      </c>
      <c r="D556" s="24" t="s">
        <v>488</v>
      </c>
      <c r="E556" s="25">
        <v>79.099999999999994</v>
      </c>
      <c r="F556" s="26">
        <f t="shared" si="170"/>
        <v>791</v>
      </c>
      <c r="G556" s="26">
        <f t="shared" si="171"/>
        <v>0</v>
      </c>
      <c r="H556" s="26">
        <f t="shared" si="172"/>
        <v>0</v>
      </c>
      <c r="I556" s="26">
        <f t="shared" si="173"/>
        <v>791</v>
      </c>
      <c r="J556" s="27">
        <v>10</v>
      </c>
      <c r="K556" s="27">
        <v>0</v>
      </c>
      <c r="L556" s="28">
        <f t="shared" si="174"/>
        <v>10</v>
      </c>
      <c r="M556" s="27">
        <v>0</v>
      </c>
      <c r="N556" s="26">
        <f t="shared" si="175"/>
        <v>79.099999999999994</v>
      </c>
      <c r="O556" s="26">
        <f t="shared" si="176"/>
        <v>0</v>
      </c>
      <c r="P556" s="28">
        <f t="shared" si="177"/>
        <v>0</v>
      </c>
      <c r="Q556" s="26">
        <f t="shared" si="178"/>
        <v>79.099999999999994</v>
      </c>
      <c r="R556" s="26">
        <f t="shared" si="179"/>
        <v>0</v>
      </c>
    </row>
    <row r="557" spans="1:18" ht="21" x14ac:dyDescent="0.35">
      <c r="A557" s="11">
        <v>3</v>
      </c>
      <c r="B557" s="23" t="s">
        <v>489</v>
      </c>
      <c r="C557" s="23" t="s">
        <v>44</v>
      </c>
      <c r="D557" s="24" t="s">
        <v>490</v>
      </c>
      <c r="E557" s="25">
        <v>19.04</v>
      </c>
      <c r="F557" s="26">
        <f t="shared" si="170"/>
        <v>18868.64</v>
      </c>
      <c r="G557" s="26">
        <f t="shared" si="171"/>
        <v>0</v>
      </c>
      <c r="H557" s="26">
        <f t="shared" si="172"/>
        <v>0</v>
      </c>
      <c r="I557" s="26">
        <f t="shared" si="173"/>
        <v>18868.64</v>
      </c>
      <c r="J557" s="27">
        <v>991</v>
      </c>
      <c r="K557" s="27">
        <v>0</v>
      </c>
      <c r="L557" s="28">
        <f t="shared" si="174"/>
        <v>991</v>
      </c>
      <c r="M557" s="27">
        <v>0</v>
      </c>
      <c r="N557" s="26">
        <f t="shared" si="175"/>
        <v>19.04</v>
      </c>
      <c r="O557" s="26">
        <f t="shared" si="176"/>
        <v>0</v>
      </c>
      <c r="P557" s="28">
        <f t="shared" si="177"/>
        <v>0</v>
      </c>
      <c r="Q557" s="26">
        <f t="shared" si="178"/>
        <v>19.04</v>
      </c>
      <c r="R557" s="26">
        <f t="shared" si="179"/>
        <v>0</v>
      </c>
    </row>
    <row r="558" spans="1:18" ht="42" x14ac:dyDescent="0.35">
      <c r="A558" s="11">
        <v>4</v>
      </c>
      <c r="B558" s="23" t="s">
        <v>491</v>
      </c>
      <c r="C558" s="23" t="s">
        <v>44</v>
      </c>
      <c r="D558" s="24" t="s">
        <v>492</v>
      </c>
      <c r="E558" s="25">
        <v>14.88</v>
      </c>
      <c r="F558" s="26">
        <f t="shared" si="170"/>
        <v>4612.8</v>
      </c>
      <c r="G558" s="26">
        <f t="shared" si="171"/>
        <v>0</v>
      </c>
      <c r="H558" s="26">
        <f t="shared" si="172"/>
        <v>0</v>
      </c>
      <c r="I558" s="26">
        <f t="shared" si="173"/>
        <v>4612.8</v>
      </c>
      <c r="J558" s="27">
        <v>310</v>
      </c>
      <c r="K558" s="27">
        <v>0</v>
      </c>
      <c r="L558" s="28">
        <f t="shared" si="174"/>
        <v>310</v>
      </c>
      <c r="M558" s="27">
        <v>0</v>
      </c>
      <c r="N558" s="26">
        <f t="shared" si="175"/>
        <v>14.88</v>
      </c>
      <c r="O558" s="26">
        <f t="shared" si="176"/>
        <v>0</v>
      </c>
      <c r="P558" s="28">
        <f t="shared" si="177"/>
        <v>0</v>
      </c>
      <c r="Q558" s="26">
        <f t="shared" si="178"/>
        <v>14.88</v>
      </c>
      <c r="R558" s="26">
        <f t="shared" si="179"/>
        <v>0</v>
      </c>
    </row>
    <row r="559" spans="1:18" ht="21" x14ac:dyDescent="0.35">
      <c r="A559" s="11">
        <v>5</v>
      </c>
      <c r="B559" s="23" t="s">
        <v>493</v>
      </c>
      <c r="C559" s="23" t="s">
        <v>41</v>
      </c>
      <c r="D559" s="24" t="s">
        <v>494</v>
      </c>
      <c r="E559" s="25">
        <v>36.299999999999997</v>
      </c>
      <c r="F559" s="26">
        <f t="shared" si="170"/>
        <v>1560.9</v>
      </c>
      <c r="G559" s="26">
        <f t="shared" si="171"/>
        <v>0</v>
      </c>
      <c r="H559" s="26">
        <f t="shared" si="172"/>
        <v>0</v>
      </c>
      <c r="I559" s="26">
        <f t="shared" si="173"/>
        <v>1560.9</v>
      </c>
      <c r="J559" s="27">
        <v>43</v>
      </c>
      <c r="K559" s="27">
        <v>0</v>
      </c>
      <c r="L559" s="28">
        <f t="shared" si="174"/>
        <v>43</v>
      </c>
      <c r="M559" s="27">
        <v>0</v>
      </c>
      <c r="N559" s="26">
        <f t="shared" si="175"/>
        <v>36.299999999999997</v>
      </c>
      <c r="O559" s="26">
        <f t="shared" si="176"/>
        <v>0</v>
      </c>
      <c r="P559" s="28">
        <f t="shared" si="177"/>
        <v>0</v>
      </c>
      <c r="Q559" s="26">
        <f t="shared" si="178"/>
        <v>36.299999999999997</v>
      </c>
      <c r="R559" s="26">
        <f t="shared" si="179"/>
        <v>0</v>
      </c>
    </row>
    <row r="560" spans="1:18" ht="42" x14ac:dyDescent="0.35">
      <c r="A560" s="11">
        <v>6</v>
      </c>
      <c r="B560" s="23" t="s">
        <v>495</v>
      </c>
      <c r="C560" s="23" t="s">
        <v>44</v>
      </c>
      <c r="D560" s="24" t="s">
        <v>496</v>
      </c>
      <c r="E560" s="25">
        <v>16.3</v>
      </c>
      <c r="F560" s="26">
        <f t="shared" si="170"/>
        <v>815</v>
      </c>
      <c r="G560" s="26">
        <f t="shared" si="171"/>
        <v>0</v>
      </c>
      <c r="H560" s="26">
        <f t="shared" si="172"/>
        <v>0</v>
      </c>
      <c r="I560" s="26">
        <f t="shared" si="173"/>
        <v>815</v>
      </c>
      <c r="J560" s="27">
        <v>50</v>
      </c>
      <c r="K560" s="27">
        <v>0</v>
      </c>
      <c r="L560" s="28">
        <f t="shared" si="174"/>
        <v>50</v>
      </c>
      <c r="M560" s="27">
        <v>0</v>
      </c>
      <c r="N560" s="26">
        <f t="shared" si="175"/>
        <v>16.3</v>
      </c>
      <c r="O560" s="26">
        <f t="shared" si="176"/>
        <v>0</v>
      </c>
      <c r="P560" s="28">
        <f t="shared" si="177"/>
        <v>0</v>
      </c>
      <c r="Q560" s="26">
        <f t="shared" si="178"/>
        <v>16.3</v>
      </c>
      <c r="R560" s="26">
        <f t="shared" si="179"/>
        <v>0</v>
      </c>
    </row>
    <row r="561" spans="1:18" x14ac:dyDescent="0.35">
      <c r="A561" s="3" t="s">
        <v>497</v>
      </c>
      <c r="B561" s="3" t="s">
        <v>497</v>
      </c>
      <c r="C561" s="3" t="s">
        <v>497</v>
      </c>
      <c r="D561" s="3" t="s">
        <v>497</v>
      </c>
      <c r="E561" s="3" t="s">
        <v>497</v>
      </c>
      <c r="F561" s="29"/>
      <c r="G561" s="30">
        <f>SUM(G555:G560)</f>
        <v>0</v>
      </c>
      <c r="H561" s="17"/>
      <c r="I561" s="17"/>
      <c r="J561" s="17"/>
      <c r="K561" s="17"/>
      <c r="L561" s="17"/>
      <c r="M561" s="17"/>
      <c r="N561" s="17"/>
      <c r="O561" s="17"/>
      <c r="P561" s="17"/>
      <c r="Q561" s="17"/>
      <c r="R561" s="17"/>
    </row>
    <row r="563" spans="1:18" x14ac:dyDescent="0.35">
      <c r="B563" s="21" t="s">
        <v>23</v>
      </c>
      <c r="C563" s="22" t="s">
        <v>24</v>
      </c>
      <c r="D563" s="22" t="s">
        <v>25</v>
      </c>
    </row>
    <row r="564" spans="1:18" x14ac:dyDescent="0.35">
      <c r="B564" s="21" t="s">
        <v>26</v>
      </c>
      <c r="C564" s="22" t="s">
        <v>27</v>
      </c>
      <c r="D564" s="22" t="s">
        <v>28</v>
      </c>
    </row>
    <row r="565" spans="1:18" x14ac:dyDescent="0.35">
      <c r="B565" s="21" t="s">
        <v>29</v>
      </c>
      <c r="C565" s="22" t="s">
        <v>24</v>
      </c>
      <c r="D565" s="22" t="s">
        <v>30</v>
      </c>
    </row>
    <row r="566" spans="1:18" x14ac:dyDescent="0.35">
      <c r="B566" s="21" t="s">
        <v>31</v>
      </c>
      <c r="C566" s="22" t="s">
        <v>27</v>
      </c>
      <c r="D566" s="22" t="s">
        <v>177</v>
      </c>
    </row>
    <row r="567" spans="1:18" x14ac:dyDescent="0.35">
      <c r="B567" s="21" t="s">
        <v>33</v>
      </c>
      <c r="C567" s="22" t="s">
        <v>27</v>
      </c>
      <c r="D567" s="22" t="s">
        <v>498</v>
      </c>
    </row>
    <row r="568" spans="1:18" x14ac:dyDescent="0.35">
      <c r="B568" s="21" t="s">
        <v>35</v>
      </c>
      <c r="C568" s="22" t="s">
        <v>24</v>
      </c>
      <c r="D568" s="22" t="s">
        <v>179</v>
      </c>
    </row>
    <row r="569" spans="1:18" x14ac:dyDescent="0.35">
      <c r="B569" s="21" t="s">
        <v>36</v>
      </c>
      <c r="C569" s="22" t="s">
        <v>24</v>
      </c>
      <c r="D569" s="22" t="s">
        <v>180</v>
      </c>
    </row>
    <row r="571" spans="1:18" ht="42" x14ac:dyDescent="0.35">
      <c r="A571" s="11">
        <v>1</v>
      </c>
      <c r="B571" s="23" t="s">
        <v>183</v>
      </c>
      <c r="C571" s="23" t="s">
        <v>92</v>
      </c>
      <c r="D571" s="24" t="s">
        <v>184</v>
      </c>
      <c r="E571" s="25">
        <v>7.89</v>
      </c>
      <c r="F571" s="26">
        <f t="shared" ref="F571:F595" si="180">ROUND(ROUND(N571,2)*ROUND(J571,3),2)</f>
        <v>13255.2</v>
      </c>
      <c r="G571" s="26">
        <f t="shared" ref="G571:G595" si="181">ROUND(ROUND(N571,2)*ROUND(K571,3),2)</f>
        <v>10597.85</v>
      </c>
      <c r="H571" s="26">
        <f t="shared" ref="H571:H595" si="182">IF(EXACT(J571,0),0,100*(K571/J571))</f>
        <v>79.952380952380949</v>
      </c>
      <c r="I571" s="26">
        <f t="shared" ref="I571:I595" si="183">ROUND((ROUND(J571,3)-ROUND(K571,3))*N571,2)</f>
        <v>2657.35</v>
      </c>
      <c r="J571" s="27">
        <v>1680</v>
      </c>
      <c r="K571" s="27">
        <v>1343.2</v>
      </c>
      <c r="L571" s="28">
        <f t="shared" ref="L571:L595" si="184">ROUND(ROUND(J571,3)-ROUND(K571,3),3)</f>
        <v>336.8</v>
      </c>
      <c r="M571" s="27">
        <v>988.8</v>
      </c>
      <c r="N571" s="26">
        <f t="shared" ref="N571:N595" si="185">ROUND(E571,2)</f>
        <v>7.89</v>
      </c>
      <c r="O571" s="26">
        <f t="shared" ref="O571:O595" si="186">ROUND(ROUND(M571,3)*ROUND(N571,2),2)</f>
        <v>7801.63</v>
      </c>
      <c r="P571" s="28">
        <f t="shared" ref="P571:P595" si="187">ROUND(ROUND(K571,3)-ROUND(M571,3),2)</f>
        <v>354.4</v>
      </c>
      <c r="Q571" s="26">
        <f t="shared" ref="Q571:Q595" si="188">ROUND(E571,2)</f>
        <v>7.89</v>
      </c>
      <c r="R571" s="26">
        <f t="shared" ref="R571:R595" si="189">ROUND((ROUND(K571,3)-ROUND(M571,3))* Q571,2)</f>
        <v>2796.22</v>
      </c>
    </row>
    <row r="572" spans="1:18" ht="31.5" x14ac:dyDescent="0.35">
      <c r="A572" s="11">
        <v>2</v>
      </c>
      <c r="B572" s="23" t="s">
        <v>185</v>
      </c>
      <c r="C572" s="23" t="s">
        <v>44</v>
      </c>
      <c r="D572" s="24" t="s">
        <v>186</v>
      </c>
      <c r="E572" s="25">
        <v>3.11</v>
      </c>
      <c r="F572" s="26">
        <f t="shared" si="180"/>
        <v>793.05</v>
      </c>
      <c r="G572" s="26">
        <f t="shared" si="181"/>
        <v>290.47000000000003</v>
      </c>
      <c r="H572" s="26">
        <f t="shared" si="182"/>
        <v>36.627450980392155</v>
      </c>
      <c r="I572" s="26">
        <f t="shared" si="183"/>
        <v>502.58</v>
      </c>
      <c r="J572" s="27">
        <v>255</v>
      </c>
      <c r="K572" s="27">
        <v>93.4</v>
      </c>
      <c r="L572" s="28">
        <f t="shared" si="184"/>
        <v>161.6</v>
      </c>
      <c r="M572" s="27">
        <v>6</v>
      </c>
      <c r="N572" s="26">
        <f t="shared" si="185"/>
        <v>3.11</v>
      </c>
      <c r="O572" s="26">
        <f t="shared" si="186"/>
        <v>18.66</v>
      </c>
      <c r="P572" s="28">
        <f t="shared" si="187"/>
        <v>87.4</v>
      </c>
      <c r="Q572" s="26">
        <f t="shared" si="188"/>
        <v>3.11</v>
      </c>
      <c r="R572" s="26">
        <f t="shared" si="189"/>
        <v>271.81</v>
      </c>
    </row>
    <row r="573" spans="1:18" ht="42" x14ac:dyDescent="0.35">
      <c r="A573" s="11">
        <v>3</v>
      </c>
      <c r="B573" s="23" t="s">
        <v>187</v>
      </c>
      <c r="C573" s="23" t="s">
        <v>44</v>
      </c>
      <c r="D573" s="24" t="s">
        <v>188</v>
      </c>
      <c r="E573" s="25">
        <v>10.53</v>
      </c>
      <c r="F573" s="26">
        <f t="shared" si="180"/>
        <v>3359.07</v>
      </c>
      <c r="G573" s="26">
        <f t="shared" si="181"/>
        <v>562.29999999999995</v>
      </c>
      <c r="H573" s="26">
        <f t="shared" si="182"/>
        <v>16.739811912225704</v>
      </c>
      <c r="I573" s="26">
        <f t="shared" si="183"/>
        <v>2796.77</v>
      </c>
      <c r="J573" s="27">
        <v>319</v>
      </c>
      <c r="K573" s="27">
        <v>53.4</v>
      </c>
      <c r="L573" s="28">
        <f t="shared" si="184"/>
        <v>265.60000000000002</v>
      </c>
      <c r="M573" s="27">
        <v>6</v>
      </c>
      <c r="N573" s="26">
        <f t="shared" si="185"/>
        <v>10.53</v>
      </c>
      <c r="O573" s="26">
        <f t="shared" si="186"/>
        <v>63.18</v>
      </c>
      <c r="P573" s="28">
        <f t="shared" si="187"/>
        <v>47.4</v>
      </c>
      <c r="Q573" s="26">
        <f t="shared" si="188"/>
        <v>10.53</v>
      </c>
      <c r="R573" s="26">
        <f t="shared" si="189"/>
        <v>499.12</v>
      </c>
    </row>
    <row r="574" spans="1:18" ht="52.5" x14ac:dyDescent="0.35">
      <c r="A574" s="11">
        <v>4</v>
      </c>
      <c r="B574" s="23" t="s">
        <v>189</v>
      </c>
      <c r="C574" s="23" t="s">
        <v>92</v>
      </c>
      <c r="D574" s="24" t="s">
        <v>190</v>
      </c>
      <c r="E574" s="25">
        <v>21.52</v>
      </c>
      <c r="F574" s="26">
        <f t="shared" si="180"/>
        <v>860.8</v>
      </c>
      <c r="G574" s="26">
        <f t="shared" si="181"/>
        <v>860.8</v>
      </c>
      <c r="H574" s="26">
        <f t="shared" si="182"/>
        <v>100</v>
      </c>
      <c r="I574" s="26">
        <f t="shared" si="183"/>
        <v>0</v>
      </c>
      <c r="J574" s="27">
        <v>40</v>
      </c>
      <c r="K574" s="27">
        <v>40</v>
      </c>
      <c r="L574" s="28">
        <f t="shared" si="184"/>
        <v>0</v>
      </c>
      <c r="M574" s="27">
        <v>0</v>
      </c>
      <c r="N574" s="26">
        <f t="shared" si="185"/>
        <v>21.52</v>
      </c>
      <c r="O574" s="26">
        <f t="shared" si="186"/>
        <v>0</v>
      </c>
      <c r="P574" s="28">
        <f t="shared" si="187"/>
        <v>40</v>
      </c>
      <c r="Q574" s="26">
        <f t="shared" si="188"/>
        <v>21.52</v>
      </c>
      <c r="R574" s="26">
        <f t="shared" si="189"/>
        <v>860.8</v>
      </c>
    </row>
    <row r="575" spans="1:18" ht="21" x14ac:dyDescent="0.35">
      <c r="A575" s="11">
        <v>5</v>
      </c>
      <c r="B575" s="23" t="s">
        <v>191</v>
      </c>
      <c r="C575" s="23" t="s">
        <v>44</v>
      </c>
      <c r="D575" s="24" t="s">
        <v>192</v>
      </c>
      <c r="E575" s="25">
        <v>3.46</v>
      </c>
      <c r="F575" s="26">
        <f t="shared" si="180"/>
        <v>674.7</v>
      </c>
      <c r="G575" s="26">
        <f t="shared" si="181"/>
        <v>3193.58</v>
      </c>
      <c r="H575" s="26">
        <f t="shared" si="182"/>
        <v>473.33333333333331</v>
      </c>
      <c r="I575" s="26">
        <f t="shared" si="183"/>
        <v>-2518.88</v>
      </c>
      <c r="J575" s="27">
        <v>195</v>
      </c>
      <c r="K575" s="27">
        <v>923</v>
      </c>
      <c r="L575" s="28">
        <f t="shared" si="184"/>
        <v>-728</v>
      </c>
      <c r="M575" s="27">
        <v>923</v>
      </c>
      <c r="N575" s="26">
        <f t="shared" si="185"/>
        <v>3.46</v>
      </c>
      <c r="O575" s="26">
        <f t="shared" si="186"/>
        <v>3193.58</v>
      </c>
      <c r="P575" s="28">
        <f t="shared" si="187"/>
        <v>0</v>
      </c>
      <c r="Q575" s="26">
        <f t="shared" si="188"/>
        <v>3.46</v>
      </c>
      <c r="R575" s="26">
        <f t="shared" si="189"/>
        <v>0</v>
      </c>
    </row>
    <row r="576" spans="1:18" ht="42" x14ac:dyDescent="0.35">
      <c r="A576" s="11">
        <v>6</v>
      </c>
      <c r="B576" s="23" t="s">
        <v>181</v>
      </c>
      <c r="C576" s="23" t="s">
        <v>92</v>
      </c>
      <c r="D576" s="24" t="s">
        <v>182</v>
      </c>
      <c r="E576" s="25">
        <v>0.52</v>
      </c>
      <c r="F576" s="26">
        <f t="shared" si="180"/>
        <v>4446</v>
      </c>
      <c r="G576" s="26">
        <f t="shared" si="181"/>
        <v>0</v>
      </c>
      <c r="H576" s="26">
        <f t="shared" si="182"/>
        <v>0</v>
      </c>
      <c r="I576" s="26">
        <f t="shared" si="183"/>
        <v>4446</v>
      </c>
      <c r="J576" s="27">
        <v>8550</v>
      </c>
      <c r="K576" s="27">
        <v>0</v>
      </c>
      <c r="L576" s="28">
        <f t="shared" si="184"/>
        <v>8550</v>
      </c>
      <c r="M576" s="27">
        <v>0</v>
      </c>
      <c r="N576" s="26">
        <f t="shared" si="185"/>
        <v>0.52</v>
      </c>
      <c r="O576" s="26">
        <f t="shared" si="186"/>
        <v>0</v>
      </c>
      <c r="P576" s="28">
        <f t="shared" si="187"/>
        <v>0</v>
      </c>
      <c r="Q576" s="26">
        <f t="shared" si="188"/>
        <v>0.52</v>
      </c>
      <c r="R576" s="26">
        <f t="shared" si="189"/>
        <v>0</v>
      </c>
    </row>
    <row r="577" spans="1:18" ht="42" x14ac:dyDescent="0.35">
      <c r="A577" s="11">
        <v>7</v>
      </c>
      <c r="B577" s="23" t="s">
        <v>193</v>
      </c>
      <c r="C577" s="23" t="s">
        <v>41</v>
      </c>
      <c r="D577" s="24" t="s">
        <v>194</v>
      </c>
      <c r="E577" s="25">
        <v>33.49</v>
      </c>
      <c r="F577" s="26">
        <f t="shared" si="180"/>
        <v>334.9</v>
      </c>
      <c r="G577" s="26">
        <f t="shared" si="181"/>
        <v>535.84</v>
      </c>
      <c r="H577" s="26">
        <f t="shared" si="182"/>
        <v>160</v>
      </c>
      <c r="I577" s="26">
        <f t="shared" si="183"/>
        <v>-200.94</v>
      </c>
      <c r="J577" s="27">
        <v>10</v>
      </c>
      <c r="K577" s="27">
        <v>16</v>
      </c>
      <c r="L577" s="28">
        <f t="shared" si="184"/>
        <v>-6</v>
      </c>
      <c r="M577" s="27">
        <v>16</v>
      </c>
      <c r="N577" s="26">
        <f t="shared" si="185"/>
        <v>33.49</v>
      </c>
      <c r="O577" s="26">
        <f t="shared" si="186"/>
        <v>535.84</v>
      </c>
      <c r="P577" s="28">
        <f t="shared" si="187"/>
        <v>0</v>
      </c>
      <c r="Q577" s="26">
        <f t="shared" si="188"/>
        <v>33.49</v>
      </c>
      <c r="R577" s="26">
        <f t="shared" si="189"/>
        <v>0</v>
      </c>
    </row>
    <row r="578" spans="1:18" ht="31.5" x14ac:dyDescent="0.35">
      <c r="A578" s="11">
        <v>8</v>
      </c>
      <c r="B578" s="23" t="s">
        <v>158</v>
      </c>
      <c r="C578" s="23" t="s">
        <v>92</v>
      </c>
      <c r="D578" s="24" t="s">
        <v>159</v>
      </c>
      <c r="E578" s="25">
        <v>8.43</v>
      </c>
      <c r="F578" s="26">
        <f t="shared" si="180"/>
        <v>19346.849999999999</v>
      </c>
      <c r="G578" s="26">
        <f t="shared" si="181"/>
        <v>7200.06</v>
      </c>
      <c r="H578" s="26">
        <f t="shared" si="182"/>
        <v>37.215686274509807</v>
      </c>
      <c r="I578" s="26">
        <f t="shared" si="183"/>
        <v>12146.79</v>
      </c>
      <c r="J578" s="27">
        <v>2295</v>
      </c>
      <c r="K578" s="27">
        <v>854.1</v>
      </c>
      <c r="L578" s="28">
        <f t="shared" si="184"/>
        <v>1440.9</v>
      </c>
      <c r="M578" s="27">
        <v>246.1</v>
      </c>
      <c r="N578" s="26">
        <f t="shared" si="185"/>
        <v>8.43</v>
      </c>
      <c r="O578" s="26">
        <f t="shared" si="186"/>
        <v>2074.62</v>
      </c>
      <c r="P578" s="28">
        <f t="shared" si="187"/>
        <v>608</v>
      </c>
      <c r="Q578" s="26">
        <f t="shared" si="188"/>
        <v>8.43</v>
      </c>
      <c r="R578" s="26">
        <f t="shared" si="189"/>
        <v>5125.4399999999996</v>
      </c>
    </row>
    <row r="579" spans="1:18" ht="31.5" x14ac:dyDescent="0.35">
      <c r="A579" s="11">
        <v>9</v>
      </c>
      <c r="B579" s="23" t="s">
        <v>195</v>
      </c>
      <c r="C579" s="23" t="s">
        <v>41</v>
      </c>
      <c r="D579" s="24" t="s">
        <v>196</v>
      </c>
      <c r="E579" s="25">
        <v>6.39</v>
      </c>
      <c r="F579" s="26">
        <f t="shared" si="180"/>
        <v>166.14</v>
      </c>
      <c r="G579" s="26">
        <f t="shared" si="181"/>
        <v>351.45</v>
      </c>
      <c r="H579" s="26">
        <f t="shared" si="182"/>
        <v>211.53846153846155</v>
      </c>
      <c r="I579" s="26">
        <f t="shared" si="183"/>
        <v>-185.31</v>
      </c>
      <c r="J579" s="27">
        <v>26</v>
      </c>
      <c r="K579" s="27">
        <v>55</v>
      </c>
      <c r="L579" s="28">
        <f t="shared" si="184"/>
        <v>-29</v>
      </c>
      <c r="M579" s="27">
        <v>55</v>
      </c>
      <c r="N579" s="26">
        <f t="shared" si="185"/>
        <v>6.39</v>
      </c>
      <c r="O579" s="26">
        <f t="shared" si="186"/>
        <v>351.45</v>
      </c>
      <c r="P579" s="28">
        <f t="shared" si="187"/>
        <v>0</v>
      </c>
      <c r="Q579" s="26">
        <f t="shared" si="188"/>
        <v>6.39</v>
      </c>
      <c r="R579" s="26">
        <f t="shared" si="189"/>
        <v>0</v>
      </c>
    </row>
    <row r="580" spans="1:18" ht="42" x14ac:dyDescent="0.35">
      <c r="A580" s="11">
        <v>10</v>
      </c>
      <c r="B580" s="23" t="s">
        <v>197</v>
      </c>
      <c r="C580" s="23" t="s">
        <v>41</v>
      </c>
      <c r="D580" s="24" t="s">
        <v>198</v>
      </c>
      <c r="E580" s="25">
        <v>90.66</v>
      </c>
      <c r="F580" s="26">
        <f t="shared" si="180"/>
        <v>181.32</v>
      </c>
      <c r="G580" s="26">
        <f t="shared" si="181"/>
        <v>181.32</v>
      </c>
      <c r="H580" s="26">
        <f t="shared" si="182"/>
        <v>100</v>
      </c>
      <c r="I580" s="26">
        <f t="shared" si="183"/>
        <v>0</v>
      </c>
      <c r="J580" s="27">
        <v>2</v>
      </c>
      <c r="K580" s="27">
        <v>2</v>
      </c>
      <c r="L580" s="28">
        <f t="shared" si="184"/>
        <v>0</v>
      </c>
      <c r="M580" s="27">
        <v>2</v>
      </c>
      <c r="N580" s="26">
        <f t="shared" si="185"/>
        <v>90.66</v>
      </c>
      <c r="O580" s="26">
        <f t="shared" si="186"/>
        <v>181.32</v>
      </c>
      <c r="P580" s="28">
        <f t="shared" si="187"/>
        <v>0</v>
      </c>
      <c r="Q580" s="26">
        <f t="shared" si="188"/>
        <v>90.66</v>
      </c>
      <c r="R580" s="26">
        <f t="shared" si="189"/>
        <v>0</v>
      </c>
    </row>
    <row r="581" spans="1:18" ht="52.5" x14ac:dyDescent="0.35">
      <c r="A581" s="11">
        <v>11</v>
      </c>
      <c r="B581" s="23" t="s">
        <v>201</v>
      </c>
      <c r="C581" s="23" t="s">
        <v>41</v>
      </c>
      <c r="D581" s="24" t="s">
        <v>202</v>
      </c>
      <c r="E581" s="25">
        <v>6.77</v>
      </c>
      <c r="F581" s="26">
        <f t="shared" si="180"/>
        <v>54.16</v>
      </c>
      <c r="G581" s="26">
        <f t="shared" si="181"/>
        <v>47.39</v>
      </c>
      <c r="H581" s="26">
        <f t="shared" si="182"/>
        <v>87.5</v>
      </c>
      <c r="I581" s="26">
        <f t="shared" si="183"/>
        <v>6.77</v>
      </c>
      <c r="J581" s="27">
        <v>8</v>
      </c>
      <c r="K581" s="27">
        <v>7</v>
      </c>
      <c r="L581" s="28">
        <f t="shared" si="184"/>
        <v>1</v>
      </c>
      <c r="M581" s="27">
        <v>7</v>
      </c>
      <c r="N581" s="26">
        <f t="shared" si="185"/>
        <v>6.77</v>
      </c>
      <c r="O581" s="26">
        <f t="shared" si="186"/>
        <v>47.39</v>
      </c>
      <c r="P581" s="28">
        <f t="shared" si="187"/>
        <v>0</v>
      </c>
      <c r="Q581" s="26">
        <f t="shared" si="188"/>
        <v>6.77</v>
      </c>
      <c r="R581" s="26">
        <f t="shared" si="189"/>
        <v>0</v>
      </c>
    </row>
    <row r="582" spans="1:18" ht="52.5" x14ac:dyDescent="0.35">
      <c r="A582" s="11">
        <v>12</v>
      </c>
      <c r="B582" s="23" t="s">
        <v>203</v>
      </c>
      <c r="C582" s="23" t="s">
        <v>41</v>
      </c>
      <c r="D582" s="24" t="s">
        <v>204</v>
      </c>
      <c r="E582" s="25">
        <v>171.88</v>
      </c>
      <c r="F582" s="26">
        <f t="shared" si="180"/>
        <v>1203.1600000000001</v>
      </c>
      <c r="G582" s="26">
        <f t="shared" si="181"/>
        <v>1203.1600000000001</v>
      </c>
      <c r="H582" s="26">
        <f t="shared" si="182"/>
        <v>100</v>
      </c>
      <c r="I582" s="26">
        <f t="shared" si="183"/>
        <v>0</v>
      </c>
      <c r="J582" s="27">
        <v>7</v>
      </c>
      <c r="K582" s="27">
        <v>7</v>
      </c>
      <c r="L582" s="28">
        <f t="shared" si="184"/>
        <v>0</v>
      </c>
      <c r="M582" s="27">
        <v>7</v>
      </c>
      <c r="N582" s="26">
        <f t="shared" si="185"/>
        <v>171.88</v>
      </c>
      <c r="O582" s="26">
        <f t="shared" si="186"/>
        <v>1203.1600000000001</v>
      </c>
      <c r="P582" s="28">
        <f t="shared" si="187"/>
        <v>0</v>
      </c>
      <c r="Q582" s="26">
        <f t="shared" si="188"/>
        <v>171.88</v>
      </c>
      <c r="R582" s="26">
        <f t="shared" si="189"/>
        <v>0</v>
      </c>
    </row>
    <row r="583" spans="1:18" ht="31.5" x14ac:dyDescent="0.35">
      <c r="A583" s="11">
        <v>13</v>
      </c>
      <c r="B583" s="23" t="s">
        <v>207</v>
      </c>
      <c r="C583" s="23" t="s">
        <v>41</v>
      </c>
      <c r="D583" s="24" t="s">
        <v>208</v>
      </c>
      <c r="E583" s="25">
        <v>4.13</v>
      </c>
      <c r="F583" s="26">
        <f t="shared" si="180"/>
        <v>20.65</v>
      </c>
      <c r="G583" s="26">
        <f t="shared" si="181"/>
        <v>24.78</v>
      </c>
      <c r="H583" s="26">
        <f t="shared" si="182"/>
        <v>120</v>
      </c>
      <c r="I583" s="26">
        <f t="shared" si="183"/>
        <v>-4.13</v>
      </c>
      <c r="J583" s="27">
        <v>5</v>
      </c>
      <c r="K583" s="27">
        <v>6</v>
      </c>
      <c r="L583" s="28">
        <f t="shared" si="184"/>
        <v>-1</v>
      </c>
      <c r="M583" s="27">
        <v>6</v>
      </c>
      <c r="N583" s="26">
        <f t="shared" si="185"/>
        <v>4.13</v>
      </c>
      <c r="O583" s="26">
        <f t="shared" si="186"/>
        <v>24.78</v>
      </c>
      <c r="P583" s="28">
        <f t="shared" si="187"/>
        <v>0</v>
      </c>
      <c r="Q583" s="26">
        <f t="shared" si="188"/>
        <v>4.13</v>
      </c>
      <c r="R583" s="26">
        <f t="shared" si="189"/>
        <v>0</v>
      </c>
    </row>
    <row r="584" spans="1:18" ht="31.5" x14ac:dyDescent="0.35">
      <c r="A584" s="11">
        <v>14</v>
      </c>
      <c r="B584" s="23" t="s">
        <v>209</v>
      </c>
      <c r="C584" s="23" t="s">
        <v>41</v>
      </c>
      <c r="D584" s="24" t="s">
        <v>210</v>
      </c>
      <c r="E584" s="25">
        <v>93.32</v>
      </c>
      <c r="F584" s="26">
        <f t="shared" si="180"/>
        <v>746.56</v>
      </c>
      <c r="G584" s="26">
        <f t="shared" si="181"/>
        <v>0</v>
      </c>
      <c r="H584" s="26">
        <f t="shared" si="182"/>
        <v>0</v>
      </c>
      <c r="I584" s="26">
        <f t="shared" si="183"/>
        <v>746.56</v>
      </c>
      <c r="J584" s="27">
        <v>8</v>
      </c>
      <c r="K584" s="27">
        <v>0</v>
      </c>
      <c r="L584" s="28">
        <f t="shared" si="184"/>
        <v>8</v>
      </c>
      <c r="M584" s="27">
        <v>0</v>
      </c>
      <c r="N584" s="26">
        <f t="shared" si="185"/>
        <v>93.32</v>
      </c>
      <c r="O584" s="26">
        <f t="shared" si="186"/>
        <v>0</v>
      </c>
      <c r="P584" s="28">
        <f t="shared" si="187"/>
        <v>0</v>
      </c>
      <c r="Q584" s="26">
        <f t="shared" si="188"/>
        <v>93.32</v>
      </c>
      <c r="R584" s="26">
        <f t="shared" si="189"/>
        <v>0</v>
      </c>
    </row>
    <row r="585" spans="1:18" ht="31.5" x14ac:dyDescent="0.35">
      <c r="A585" s="11">
        <v>15</v>
      </c>
      <c r="B585" s="23" t="s">
        <v>211</v>
      </c>
      <c r="C585" s="23" t="s">
        <v>41</v>
      </c>
      <c r="D585" s="24" t="s">
        <v>212</v>
      </c>
      <c r="E585" s="25">
        <v>34.729999999999997</v>
      </c>
      <c r="F585" s="26">
        <f t="shared" si="180"/>
        <v>2257.4499999999998</v>
      </c>
      <c r="G585" s="26">
        <f t="shared" si="181"/>
        <v>0</v>
      </c>
      <c r="H585" s="26">
        <f t="shared" si="182"/>
        <v>0</v>
      </c>
      <c r="I585" s="26">
        <f t="shared" si="183"/>
        <v>2257.4499999999998</v>
      </c>
      <c r="J585" s="27">
        <v>65</v>
      </c>
      <c r="K585" s="27">
        <v>0</v>
      </c>
      <c r="L585" s="28">
        <f t="shared" si="184"/>
        <v>65</v>
      </c>
      <c r="M585" s="27">
        <v>0</v>
      </c>
      <c r="N585" s="26">
        <f t="shared" si="185"/>
        <v>34.729999999999997</v>
      </c>
      <c r="O585" s="26">
        <f t="shared" si="186"/>
        <v>0</v>
      </c>
      <c r="P585" s="28">
        <f t="shared" si="187"/>
        <v>0</v>
      </c>
      <c r="Q585" s="26">
        <f t="shared" si="188"/>
        <v>34.729999999999997</v>
      </c>
      <c r="R585" s="26">
        <f t="shared" si="189"/>
        <v>0</v>
      </c>
    </row>
    <row r="586" spans="1:18" ht="42" x14ac:dyDescent="0.35">
      <c r="A586" s="11">
        <v>16</v>
      </c>
      <c r="B586" s="23" t="s">
        <v>213</v>
      </c>
      <c r="C586" s="23" t="s">
        <v>41</v>
      </c>
      <c r="D586" s="24" t="s">
        <v>214</v>
      </c>
      <c r="E586" s="25">
        <v>460.61</v>
      </c>
      <c r="F586" s="26">
        <f t="shared" si="180"/>
        <v>1381.83</v>
      </c>
      <c r="G586" s="26">
        <f t="shared" si="181"/>
        <v>1381.83</v>
      </c>
      <c r="H586" s="26">
        <f t="shared" si="182"/>
        <v>100</v>
      </c>
      <c r="I586" s="26">
        <f t="shared" si="183"/>
        <v>0</v>
      </c>
      <c r="J586" s="27">
        <v>3</v>
      </c>
      <c r="K586" s="27">
        <v>3</v>
      </c>
      <c r="L586" s="28">
        <f t="shared" si="184"/>
        <v>0</v>
      </c>
      <c r="M586" s="27">
        <v>3</v>
      </c>
      <c r="N586" s="26">
        <f t="shared" si="185"/>
        <v>460.61</v>
      </c>
      <c r="O586" s="26">
        <f t="shared" si="186"/>
        <v>1381.83</v>
      </c>
      <c r="P586" s="28">
        <f t="shared" si="187"/>
        <v>0</v>
      </c>
      <c r="Q586" s="26">
        <f t="shared" si="188"/>
        <v>460.61</v>
      </c>
      <c r="R586" s="26">
        <f t="shared" si="189"/>
        <v>0</v>
      </c>
    </row>
    <row r="587" spans="1:18" ht="31.5" x14ac:dyDescent="0.35">
      <c r="A587" s="11">
        <v>17</v>
      </c>
      <c r="B587" s="23" t="s">
        <v>215</v>
      </c>
      <c r="C587" s="23" t="s">
        <v>41</v>
      </c>
      <c r="D587" s="24" t="s">
        <v>216</v>
      </c>
      <c r="E587" s="25">
        <v>84.4</v>
      </c>
      <c r="F587" s="26">
        <f t="shared" si="180"/>
        <v>84.4</v>
      </c>
      <c r="G587" s="26">
        <f t="shared" si="181"/>
        <v>84.4</v>
      </c>
      <c r="H587" s="26">
        <f t="shared" si="182"/>
        <v>100</v>
      </c>
      <c r="I587" s="26">
        <f t="shared" si="183"/>
        <v>0</v>
      </c>
      <c r="J587" s="27">
        <v>1</v>
      </c>
      <c r="K587" s="27">
        <v>1</v>
      </c>
      <c r="L587" s="28">
        <f t="shared" si="184"/>
        <v>0</v>
      </c>
      <c r="M587" s="27">
        <v>1</v>
      </c>
      <c r="N587" s="26">
        <f t="shared" si="185"/>
        <v>84.4</v>
      </c>
      <c r="O587" s="26">
        <f t="shared" si="186"/>
        <v>84.4</v>
      </c>
      <c r="P587" s="28">
        <f t="shared" si="187"/>
        <v>0</v>
      </c>
      <c r="Q587" s="26">
        <f t="shared" si="188"/>
        <v>84.4</v>
      </c>
      <c r="R587" s="26">
        <f t="shared" si="189"/>
        <v>0</v>
      </c>
    </row>
    <row r="588" spans="1:18" ht="52.5" x14ac:dyDescent="0.35">
      <c r="A588" s="11">
        <v>18</v>
      </c>
      <c r="B588" s="23" t="s">
        <v>231</v>
      </c>
      <c r="C588" s="23" t="s">
        <v>41</v>
      </c>
      <c r="D588" s="24" t="s">
        <v>232</v>
      </c>
      <c r="E588" s="25">
        <v>6.37</v>
      </c>
      <c r="F588" s="26">
        <f t="shared" si="180"/>
        <v>31.85</v>
      </c>
      <c r="G588" s="26">
        <f t="shared" si="181"/>
        <v>57.33</v>
      </c>
      <c r="H588" s="26">
        <f t="shared" si="182"/>
        <v>180</v>
      </c>
      <c r="I588" s="26">
        <f t="shared" si="183"/>
        <v>-25.48</v>
      </c>
      <c r="J588" s="27">
        <v>5</v>
      </c>
      <c r="K588" s="27">
        <v>9</v>
      </c>
      <c r="L588" s="28">
        <f t="shared" si="184"/>
        <v>-4</v>
      </c>
      <c r="M588" s="27">
        <v>9</v>
      </c>
      <c r="N588" s="26">
        <f t="shared" si="185"/>
        <v>6.37</v>
      </c>
      <c r="O588" s="26">
        <f t="shared" si="186"/>
        <v>57.33</v>
      </c>
      <c r="P588" s="28">
        <f t="shared" si="187"/>
        <v>0</v>
      </c>
      <c r="Q588" s="26">
        <f t="shared" si="188"/>
        <v>6.37</v>
      </c>
      <c r="R588" s="26">
        <f t="shared" si="189"/>
        <v>0</v>
      </c>
    </row>
    <row r="589" spans="1:18" x14ac:dyDescent="0.35">
      <c r="A589" s="11">
        <v>19</v>
      </c>
      <c r="B589" s="23" t="s">
        <v>499</v>
      </c>
      <c r="C589" s="23" t="s">
        <v>227</v>
      </c>
      <c r="D589" s="24" t="s">
        <v>500</v>
      </c>
      <c r="E589" s="25">
        <v>1551.43</v>
      </c>
      <c r="F589" s="26">
        <f t="shared" si="180"/>
        <v>1551.43</v>
      </c>
      <c r="G589" s="26">
        <f t="shared" si="181"/>
        <v>1551.43</v>
      </c>
      <c r="H589" s="26">
        <f t="shared" si="182"/>
        <v>100</v>
      </c>
      <c r="I589" s="26">
        <f t="shared" si="183"/>
        <v>0</v>
      </c>
      <c r="J589" s="27">
        <v>1</v>
      </c>
      <c r="K589" s="27">
        <v>1</v>
      </c>
      <c r="L589" s="28">
        <f t="shared" si="184"/>
        <v>0</v>
      </c>
      <c r="M589" s="27">
        <v>1</v>
      </c>
      <c r="N589" s="26">
        <f t="shared" si="185"/>
        <v>1551.43</v>
      </c>
      <c r="O589" s="26">
        <f t="shared" si="186"/>
        <v>1551.43</v>
      </c>
      <c r="P589" s="28">
        <f t="shared" si="187"/>
        <v>0</v>
      </c>
      <c r="Q589" s="26">
        <f t="shared" si="188"/>
        <v>1551.43</v>
      </c>
      <c r="R589" s="26">
        <f t="shared" si="189"/>
        <v>0</v>
      </c>
    </row>
    <row r="590" spans="1:18" ht="42" x14ac:dyDescent="0.35">
      <c r="A590" s="11">
        <v>20</v>
      </c>
      <c r="B590" s="23" t="s">
        <v>113</v>
      </c>
      <c r="C590" s="23" t="s">
        <v>65</v>
      </c>
      <c r="D590" s="24" t="s">
        <v>114</v>
      </c>
      <c r="E590" s="25">
        <v>38.92</v>
      </c>
      <c r="F590" s="26">
        <f t="shared" si="180"/>
        <v>0</v>
      </c>
      <c r="G590" s="26">
        <f t="shared" si="181"/>
        <v>18224.02</v>
      </c>
      <c r="H590" s="26">
        <f t="shared" si="182"/>
        <v>0</v>
      </c>
      <c r="I590" s="26">
        <f t="shared" si="183"/>
        <v>-18224.02</v>
      </c>
      <c r="J590" s="27">
        <v>0</v>
      </c>
      <c r="K590" s="27">
        <v>468.24299999999999</v>
      </c>
      <c r="L590" s="28">
        <f t="shared" si="184"/>
        <v>-468.24299999999999</v>
      </c>
      <c r="M590" s="27">
        <v>446.14</v>
      </c>
      <c r="N590" s="26">
        <f t="shared" si="185"/>
        <v>38.92</v>
      </c>
      <c r="O590" s="26">
        <f t="shared" si="186"/>
        <v>17363.77</v>
      </c>
      <c r="P590" s="28">
        <f t="shared" si="187"/>
        <v>22.1</v>
      </c>
      <c r="Q590" s="26">
        <f t="shared" si="188"/>
        <v>38.92</v>
      </c>
      <c r="R590" s="26">
        <f t="shared" si="189"/>
        <v>860.25</v>
      </c>
    </row>
    <row r="591" spans="1:18" ht="126" x14ac:dyDescent="0.35">
      <c r="A591" s="11">
        <v>21</v>
      </c>
      <c r="B591" s="23" t="s">
        <v>501</v>
      </c>
      <c r="C591" s="23" t="s">
        <v>41</v>
      </c>
      <c r="D591" s="24" t="s">
        <v>502</v>
      </c>
      <c r="E591" s="25">
        <v>200.59</v>
      </c>
      <c r="F591" s="26">
        <f t="shared" si="180"/>
        <v>0</v>
      </c>
      <c r="G591" s="26">
        <f t="shared" si="181"/>
        <v>601.77</v>
      </c>
      <c r="H591" s="26">
        <f t="shared" si="182"/>
        <v>0</v>
      </c>
      <c r="I591" s="26">
        <f t="shared" si="183"/>
        <v>-601.77</v>
      </c>
      <c r="J591" s="27">
        <v>0</v>
      </c>
      <c r="K591" s="27">
        <v>3</v>
      </c>
      <c r="L591" s="28">
        <f t="shared" si="184"/>
        <v>-3</v>
      </c>
      <c r="M591" s="27">
        <v>3</v>
      </c>
      <c r="N591" s="26">
        <f t="shared" si="185"/>
        <v>200.59</v>
      </c>
      <c r="O591" s="26">
        <f t="shared" si="186"/>
        <v>601.77</v>
      </c>
      <c r="P591" s="28">
        <f t="shared" si="187"/>
        <v>0</v>
      </c>
      <c r="Q591" s="26">
        <f t="shared" si="188"/>
        <v>200.59</v>
      </c>
      <c r="R591" s="26">
        <f t="shared" si="189"/>
        <v>0</v>
      </c>
    </row>
    <row r="592" spans="1:18" ht="52.5" x14ac:dyDescent="0.35">
      <c r="A592" s="11">
        <v>22</v>
      </c>
      <c r="B592" s="23" t="s">
        <v>251</v>
      </c>
      <c r="C592" s="23" t="s">
        <v>44</v>
      </c>
      <c r="D592" s="24" t="s">
        <v>252</v>
      </c>
      <c r="E592" s="25">
        <v>218.93</v>
      </c>
      <c r="F592" s="26">
        <f t="shared" si="180"/>
        <v>0</v>
      </c>
      <c r="G592" s="26">
        <f t="shared" si="181"/>
        <v>8617.08</v>
      </c>
      <c r="H592" s="26">
        <f t="shared" si="182"/>
        <v>0</v>
      </c>
      <c r="I592" s="26">
        <f t="shared" si="183"/>
        <v>-8617.08</v>
      </c>
      <c r="J592" s="27">
        <v>0</v>
      </c>
      <c r="K592" s="27">
        <v>39.36</v>
      </c>
      <c r="L592" s="28">
        <f t="shared" si="184"/>
        <v>-39.36</v>
      </c>
      <c r="M592" s="27">
        <v>39.36</v>
      </c>
      <c r="N592" s="26">
        <f t="shared" si="185"/>
        <v>218.93</v>
      </c>
      <c r="O592" s="26">
        <f t="shared" si="186"/>
        <v>8617.08</v>
      </c>
      <c r="P592" s="28">
        <f t="shared" si="187"/>
        <v>0</v>
      </c>
      <c r="Q592" s="26">
        <f t="shared" si="188"/>
        <v>218.93</v>
      </c>
      <c r="R592" s="26">
        <f t="shared" si="189"/>
        <v>0</v>
      </c>
    </row>
    <row r="593" spans="1:18" ht="31.5" x14ac:dyDescent="0.35">
      <c r="A593" s="11">
        <v>23</v>
      </c>
      <c r="B593" s="23" t="s">
        <v>253</v>
      </c>
      <c r="C593" s="23" t="s">
        <v>41</v>
      </c>
      <c r="D593" s="24" t="s">
        <v>254</v>
      </c>
      <c r="E593" s="25">
        <v>228.89</v>
      </c>
      <c r="F593" s="26">
        <f t="shared" si="180"/>
        <v>0</v>
      </c>
      <c r="G593" s="26">
        <f t="shared" si="181"/>
        <v>1144.45</v>
      </c>
      <c r="H593" s="26">
        <f t="shared" si="182"/>
        <v>0</v>
      </c>
      <c r="I593" s="26">
        <f t="shared" si="183"/>
        <v>-1144.45</v>
      </c>
      <c r="J593" s="27">
        <v>0</v>
      </c>
      <c r="K593" s="27">
        <v>5</v>
      </c>
      <c r="L593" s="28">
        <f t="shared" si="184"/>
        <v>-5</v>
      </c>
      <c r="M593" s="27">
        <v>5</v>
      </c>
      <c r="N593" s="26">
        <f t="shared" si="185"/>
        <v>228.89</v>
      </c>
      <c r="O593" s="26">
        <f t="shared" si="186"/>
        <v>1144.45</v>
      </c>
      <c r="P593" s="28">
        <f t="shared" si="187"/>
        <v>0</v>
      </c>
      <c r="Q593" s="26">
        <f t="shared" si="188"/>
        <v>228.89</v>
      </c>
      <c r="R593" s="26">
        <f t="shared" si="189"/>
        <v>0</v>
      </c>
    </row>
    <row r="594" spans="1:18" ht="42" x14ac:dyDescent="0.35">
      <c r="A594" s="11">
        <v>24</v>
      </c>
      <c r="B594" s="23" t="s">
        <v>503</v>
      </c>
      <c r="C594" s="23" t="s">
        <v>44</v>
      </c>
      <c r="D594" s="24" t="s">
        <v>504</v>
      </c>
      <c r="E594" s="25">
        <v>48.88</v>
      </c>
      <c r="F594" s="26">
        <f t="shared" si="180"/>
        <v>0</v>
      </c>
      <c r="G594" s="26">
        <f t="shared" si="181"/>
        <v>8602.8799999999992</v>
      </c>
      <c r="H594" s="26">
        <f t="shared" si="182"/>
        <v>0</v>
      </c>
      <c r="I594" s="26">
        <f t="shared" si="183"/>
        <v>-8602.8799999999992</v>
      </c>
      <c r="J594" s="27">
        <v>0</v>
      </c>
      <c r="K594" s="27">
        <v>176</v>
      </c>
      <c r="L594" s="28">
        <f t="shared" si="184"/>
        <v>-176</v>
      </c>
      <c r="M594" s="27">
        <v>153</v>
      </c>
      <c r="N594" s="26">
        <f t="shared" si="185"/>
        <v>48.88</v>
      </c>
      <c r="O594" s="26">
        <f t="shared" si="186"/>
        <v>7478.64</v>
      </c>
      <c r="P594" s="28">
        <f t="shared" si="187"/>
        <v>23</v>
      </c>
      <c r="Q594" s="26">
        <f t="shared" si="188"/>
        <v>48.88</v>
      </c>
      <c r="R594" s="26">
        <f t="shared" si="189"/>
        <v>1124.24</v>
      </c>
    </row>
    <row r="595" spans="1:18" ht="31.5" x14ac:dyDescent="0.35">
      <c r="A595" s="11">
        <v>25</v>
      </c>
      <c r="B595" s="23" t="s">
        <v>269</v>
      </c>
      <c r="C595" s="23" t="s">
        <v>65</v>
      </c>
      <c r="D595" s="24" t="s">
        <v>270</v>
      </c>
      <c r="E595" s="25">
        <v>152.22</v>
      </c>
      <c r="F595" s="26">
        <f t="shared" si="180"/>
        <v>0</v>
      </c>
      <c r="G595" s="26">
        <f t="shared" si="181"/>
        <v>0</v>
      </c>
      <c r="H595" s="26">
        <f t="shared" si="182"/>
        <v>0</v>
      </c>
      <c r="I595" s="26">
        <f t="shared" si="183"/>
        <v>0</v>
      </c>
      <c r="J595" s="27">
        <v>0</v>
      </c>
      <c r="K595" s="27">
        <v>0</v>
      </c>
      <c r="L595" s="28">
        <f t="shared" si="184"/>
        <v>0</v>
      </c>
      <c r="M595" s="27">
        <v>0</v>
      </c>
      <c r="N595" s="26">
        <f t="shared" si="185"/>
        <v>152.22</v>
      </c>
      <c r="O595" s="26">
        <f t="shared" si="186"/>
        <v>0</v>
      </c>
      <c r="P595" s="28">
        <f t="shared" si="187"/>
        <v>0</v>
      </c>
      <c r="Q595" s="26">
        <f t="shared" si="188"/>
        <v>152.22</v>
      </c>
      <c r="R595" s="26">
        <f t="shared" si="189"/>
        <v>0</v>
      </c>
    </row>
    <row r="596" spans="1:18" x14ac:dyDescent="0.35">
      <c r="A596" s="3" t="s">
        <v>505</v>
      </c>
      <c r="B596" s="3" t="s">
        <v>505</v>
      </c>
      <c r="C596" s="3" t="s">
        <v>505</v>
      </c>
      <c r="D596" s="3" t="s">
        <v>505</v>
      </c>
      <c r="E596" s="3" t="s">
        <v>505</v>
      </c>
      <c r="F596" s="29"/>
      <c r="G596" s="30">
        <f>SUM(G571:G595)</f>
        <v>65314.189999999988</v>
      </c>
      <c r="H596" s="17"/>
      <c r="I596" s="17"/>
      <c r="J596" s="17"/>
      <c r="K596" s="17"/>
      <c r="L596" s="17"/>
      <c r="M596" s="17"/>
      <c r="N596" s="17"/>
      <c r="O596" s="17"/>
      <c r="P596" s="17"/>
      <c r="Q596" s="17"/>
      <c r="R596" s="17"/>
    </row>
    <row r="598" spans="1:18" x14ac:dyDescent="0.35">
      <c r="B598" s="21" t="s">
        <v>23</v>
      </c>
      <c r="C598" s="22" t="s">
        <v>24</v>
      </c>
      <c r="D598" s="22" t="s">
        <v>25</v>
      </c>
    </row>
    <row r="599" spans="1:18" x14ac:dyDescent="0.35">
      <c r="B599" s="21" t="s">
        <v>26</v>
      </c>
      <c r="C599" s="22" t="s">
        <v>27</v>
      </c>
      <c r="D599" s="22" t="s">
        <v>28</v>
      </c>
    </row>
    <row r="600" spans="1:18" x14ac:dyDescent="0.35">
      <c r="B600" s="21" t="s">
        <v>29</v>
      </c>
      <c r="C600" s="22" t="s">
        <v>24</v>
      </c>
      <c r="D600" s="22" t="s">
        <v>30</v>
      </c>
    </row>
    <row r="601" spans="1:18" x14ac:dyDescent="0.35">
      <c r="B601" s="21" t="s">
        <v>31</v>
      </c>
      <c r="C601" s="22" t="s">
        <v>27</v>
      </c>
      <c r="D601" s="22" t="s">
        <v>177</v>
      </c>
    </row>
    <row r="602" spans="1:18" x14ac:dyDescent="0.35">
      <c r="B602" s="21" t="s">
        <v>33</v>
      </c>
      <c r="C602" s="22" t="s">
        <v>27</v>
      </c>
      <c r="D602" s="22" t="s">
        <v>498</v>
      </c>
    </row>
    <row r="603" spans="1:18" x14ac:dyDescent="0.35">
      <c r="B603" s="21" t="s">
        <v>35</v>
      </c>
      <c r="C603" s="22" t="s">
        <v>24</v>
      </c>
      <c r="D603" s="22" t="s">
        <v>179</v>
      </c>
    </row>
    <row r="604" spans="1:18" x14ac:dyDescent="0.35">
      <c r="B604" s="21" t="s">
        <v>36</v>
      </c>
      <c r="C604" s="22" t="s">
        <v>27</v>
      </c>
      <c r="D604" s="22" t="s">
        <v>256</v>
      </c>
    </row>
    <row r="606" spans="1:18" ht="42" x14ac:dyDescent="0.35">
      <c r="A606" s="11">
        <v>1</v>
      </c>
      <c r="B606" s="23" t="s">
        <v>166</v>
      </c>
      <c r="C606" s="23" t="s">
        <v>65</v>
      </c>
      <c r="D606" s="24" t="s">
        <v>167</v>
      </c>
      <c r="E606" s="25">
        <v>24.21</v>
      </c>
      <c r="F606" s="26">
        <f>ROUND(ROUND(N606,2)*ROUND(J606,3),2)</f>
        <v>5093.93</v>
      </c>
      <c r="G606" s="26">
        <f>ROUND(ROUND(N606,2)*ROUND(K606,3),2)</f>
        <v>55312.47</v>
      </c>
      <c r="H606" s="26">
        <f>IF(EXACT(J606,0),0,100*(K606/J606))</f>
        <v>1085.8506886685741</v>
      </c>
      <c r="I606" s="26">
        <f>ROUND((ROUND(J606,3)-ROUND(K606,3))*N606,2)</f>
        <v>-50218.54</v>
      </c>
      <c r="J606" s="27">
        <v>210.40600000000001</v>
      </c>
      <c r="K606" s="27">
        <v>2284.6950000000002</v>
      </c>
      <c r="L606" s="28">
        <f>ROUND(ROUND(J606,3)-ROUND(K606,3),3)</f>
        <v>-2074.2890000000002</v>
      </c>
      <c r="M606" s="27">
        <v>2036.67</v>
      </c>
      <c r="N606" s="26">
        <f>ROUND(E606,2)</f>
        <v>24.21</v>
      </c>
      <c r="O606" s="26">
        <f>ROUND(ROUND(M606,3)*ROUND(N606,2),2)</f>
        <v>49307.78</v>
      </c>
      <c r="P606" s="28">
        <f>ROUND(ROUND(K606,3)-ROUND(M606,3),2)</f>
        <v>248.03</v>
      </c>
      <c r="Q606" s="26">
        <f>ROUND(E606,2)</f>
        <v>24.21</v>
      </c>
      <c r="R606" s="26">
        <f>ROUND((ROUND(K606,3)-ROUND(M606,3))* Q606,2)</f>
        <v>6004.69</v>
      </c>
    </row>
    <row r="607" spans="1:18" ht="52.5" x14ac:dyDescent="0.35">
      <c r="A607" s="11">
        <v>2</v>
      </c>
      <c r="B607" s="23" t="s">
        <v>257</v>
      </c>
      <c r="C607" s="23" t="s">
        <v>65</v>
      </c>
      <c r="D607" s="24" t="s">
        <v>258</v>
      </c>
      <c r="E607" s="25">
        <v>28.71</v>
      </c>
      <c r="F607" s="26">
        <f>ROUND(ROUND(N607,2)*ROUND(J607,3),2)</f>
        <v>74976.539999999994</v>
      </c>
      <c r="G607" s="26">
        <f>ROUND(ROUND(N607,2)*ROUND(K607,3),2)</f>
        <v>12691.26</v>
      </c>
      <c r="H607" s="26">
        <f>IF(EXACT(J607,0),0,100*(K607/J607))</f>
        <v>16.926969155428289</v>
      </c>
      <c r="I607" s="26">
        <f>ROUND((ROUND(J607,3)-ROUND(K607,3))*N607,2)</f>
        <v>62285.279999999999</v>
      </c>
      <c r="J607" s="27">
        <v>2611.5129999999999</v>
      </c>
      <c r="K607" s="27">
        <v>442.05</v>
      </c>
      <c r="L607" s="28">
        <f>ROUND(ROUND(J607,3)-ROUND(K607,3),3)</f>
        <v>2169.4630000000002</v>
      </c>
      <c r="M607" s="27">
        <v>0</v>
      </c>
      <c r="N607" s="26">
        <f>ROUND(E607,2)</f>
        <v>28.71</v>
      </c>
      <c r="O607" s="26">
        <f>ROUND(ROUND(M607,3)*ROUND(N607,2),2)</f>
        <v>0</v>
      </c>
      <c r="P607" s="28">
        <f>ROUND(ROUND(K607,3)-ROUND(M607,3),2)</f>
        <v>442.05</v>
      </c>
      <c r="Q607" s="26">
        <f>ROUND(E607,2)</f>
        <v>28.71</v>
      </c>
      <c r="R607" s="26">
        <f>ROUND((ROUND(K607,3)-ROUND(M607,3))* Q607,2)</f>
        <v>12691.26</v>
      </c>
    </row>
    <row r="608" spans="1:18" ht="52.5" x14ac:dyDescent="0.35">
      <c r="A608" s="11">
        <v>3</v>
      </c>
      <c r="B608" s="23" t="s">
        <v>259</v>
      </c>
      <c r="C608" s="23" t="s">
        <v>65</v>
      </c>
      <c r="D608" s="24" t="s">
        <v>260</v>
      </c>
      <c r="E608" s="25">
        <v>20.260000000000002</v>
      </c>
      <c r="F608" s="26">
        <f>ROUND(ROUND(N608,2)*ROUND(J608,3),2)</f>
        <v>833721.49</v>
      </c>
      <c r="G608" s="26">
        <f>ROUND(ROUND(N608,2)*ROUND(K608,3),2)</f>
        <v>0</v>
      </c>
      <c r="H608" s="26">
        <f>IF(EXACT(J608,0),0,100*(K608/J608))</f>
        <v>0</v>
      </c>
      <c r="I608" s="26">
        <f>ROUND((ROUND(J608,3)-ROUND(K608,3))*N608,2)</f>
        <v>833721.49</v>
      </c>
      <c r="J608" s="27">
        <v>41151.11</v>
      </c>
      <c r="K608" s="27">
        <v>0</v>
      </c>
      <c r="L608" s="28">
        <f>ROUND(ROUND(J608,3)-ROUND(K608,3),3)</f>
        <v>41151.11</v>
      </c>
      <c r="M608" s="27">
        <v>0</v>
      </c>
      <c r="N608" s="26">
        <f>ROUND(E608,2)</f>
        <v>20.260000000000002</v>
      </c>
      <c r="O608" s="26">
        <f>ROUND(ROUND(M608,3)*ROUND(N608,2),2)</f>
        <v>0</v>
      </c>
      <c r="P608" s="28">
        <f>ROUND(ROUND(K608,3)-ROUND(M608,3),2)</f>
        <v>0</v>
      </c>
      <c r="Q608" s="26">
        <f>ROUND(E608,2)</f>
        <v>20.260000000000002</v>
      </c>
      <c r="R608" s="26">
        <f>ROUND((ROUND(K608,3)-ROUND(M608,3))* Q608,2)</f>
        <v>0</v>
      </c>
    </row>
    <row r="609" spans="1:18" ht="52.5" x14ac:dyDescent="0.35">
      <c r="A609" s="11">
        <v>4</v>
      </c>
      <c r="B609" s="23" t="s">
        <v>261</v>
      </c>
      <c r="C609" s="23" t="s">
        <v>65</v>
      </c>
      <c r="D609" s="24" t="s">
        <v>262</v>
      </c>
      <c r="E609" s="25">
        <v>2.15</v>
      </c>
      <c r="F609" s="26">
        <f>ROUND(ROUND(N609,2)*ROUND(J609,3),2)</f>
        <v>7637.57</v>
      </c>
      <c r="G609" s="26">
        <f>ROUND(ROUND(N609,2)*ROUND(K609,3),2)</f>
        <v>1669.32</v>
      </c>
      <c r="H609" s="26">
        <f>IF(EXACT(J609,0),0,100*(K609/J609))</f>
        <v>21.85671549525259</v>
      </c>
      <c r="I609" s="26">
        <f>ROUND((ROUND(J609,3)-ROUND(K609,3))*N609,2)</f>
        <v>5968.25</v>
      </c>
      <c r="J609" s="27">
        <v>3552.3589999999999</v>
      </c>
      <c r="K609" s="27">
        <v>776.42899999999997</v>
      </c>
      <c r="L609" s="28">
        <f>ROUND(ROUND(J609,3)-ROUND(K609,3),3)</f>
        <v>2775.93</v>
      </c>
      <c r="M609" s="27">
        <v>749.42899999999997</v>
      </c>
      <c r="N609" s="26">
        <f>ROUND(E609,2)</f>
        <v>2.15</v>
      </c>
      <c r="O609" s="26">
        <f>ROUND(ROUND(M609,3)*ROUND(N609,2),2)</f>
        <v>1611.27</v>
      </c>
      <c r="P609" s="28">
        <f>ROUND(ROUND(K609,3)-ROUND(M609,3),2)</f>
        <v>27</v>
      </c>
      <c r="Q609" s="26">
        <f>ROUND(E609,2)</f>
        <v>2.15</v>
      </c>
      <c r="R609" s="26">
        <f>ROUND((ROUND(K609,3)-ROUND(M609,3))* Q609,2)</f>
        <v>58.05</v>
      </c>
    </row>
    <row r="610" spans="1:18" ht="52.5" x14ac:dyDescent="0.35">
      <c r="A610" s="11">
        <v>5</v>
      </c>
      <c r="B610" s="23" t="s">
        <v>263</v>
      </c>
      <c r="C610" s="23" t="s">
        <v>65</v>
      </c>
      <c r="D610" s="24" t="s">
        <v>264</v>
      </c>
      <c r="E610" s="25">
        <v>72.819999999999993</v>
      </c>
      <c r="F610" s="26">
        <f>ROUND(ROUND(N610,2)*ROUND(J610,3),2)</f>
        <v>141187.06</v>
      </c>
      <c r="G610" s="26">
        <f>ROUND(ROUND(N610,2)*ROUND(K610,3),2)</f>
        <v>0</v>
      </c>
      <c r="H610" s="26">
        <f>IF(EXACT(J610,0),0,100*(K610/J610))</f>
        <v>0</v>
      </c>
      <c r="I610" s="26">
        <f>ROUND((ROUND(J610,3)-ROUND(K610,3))*N610,2)</f>
        <v>141187.06</v>
      </c>
      <c r="J610" s="27">
        <v>1938.85</v>
      </c>
      <c r="K610" s="27">
        <v>0</v>
      </c>
      <c r="L610" s="28">
        <f>ROUND(ROUND(J610,3)-ROUND(K610,3),3)</f>
        <v>1938.85</v>
      </c>
      <c r="M610" s="27">
        <v>0</v>
      </c>
      <c r="N610" s="26">
        <f>ROUND(E610,2)</f>
        <v>72.819999999999993</v>
      </c>
      <c r="O610" s="26">
        <f>ROUND(ROUND(M610,3)*ROUND(N610,2),2)</f>
        <v>0</v>
      </c>
      <c r="P610" s="28">
        <f>ROUND(ROUND(K610,3)-ROUND(M610,3),2)</f>
        <v>0</v>
      </c>
      <c r="Q610" s="26">
        <f>ROUND(E610,2)</f>
        <v>72.819999999999993</v>
      </c>
      <c r="R610" s="26">
        <f>ROUND((ROUND(K610,3)-ROUND(M610,3))* Q610,2)</f>
        <v>0</v>
      </c>
    </row>
    <row r="611" spans="1:18" x14ac:dyDescent="0.35">
      <c r="A611" s="3" t="s">
        <v>506</v>
      </c>
      <c r="B611" s="3" t="s">
        <v>506</v>
      </c>
      <c r="C611" s="3" t="s">
        <v>506</v>
      </c>
      <c r="D611" s="3" t="s">
        <v>506</v>
      </c>
      <c r="E611" s="3" t="s">
        <v>506</v>
      </c>
      <c r="F611" s="29"/>
      <c r="G611" s="30">
        <f>SUM(G606:G610)</f>
        <v>69673.05</v>
      </c>
      <c r="H611" s="17"/>
      <c r="I611" s="17"/>
      <c r="J611" s="17"/>
      <c r="K611" s="17"/>
      <c r="L611" s="17"/>
      <c r="M611" s="17"/>
      <c r="N611" s="17"/>
      <c r="O611" s="17"/>
      <c r="P611" s="17"/>
      <c r="Q611" s="17"/>
      <c r="R611" s="17"/>
    </row>
    <row r="613" spans="1:18" x14ac:dyDescent="0.35">
      <c r="B613" s="21" t="s">
        <v>23</v>
      </c>
      <c r="C613" s="22" t="s">
        <v>24</v>
      </c>
      <c r="D613" s="22" t="s">
        <v>25</v>
      </c>
    </row>
    <row r="614" spans="1:18" x14ac:dyDescent="0.35">
      <c r="B614" s="21" t="s">
        <v>26</v>
      </c>
      <c r="C614" s="22" t="s">
        <v>27</v>
      </c>
      <c r="D614" s="22" t="s">
        <v>28</v>
      </c>
    </row>
    <row r="615" spans="1:18" x14ac:dyDescent="0.35">
      <c r="B615" s="21" t="s">
        <v>29</v>
      </c>
      <c r="C615" s="22" t="s">
        <v>24</v>
      </c>
      <c r="D615" s="22" t="s">
        <v>30</v>
      </c>
    </row>
    <row r="616" spans="1:18" x14ac:dyDescent="0.35">
      <c r="B616" s="21" t="s">
        <v>31</v>
      </c>
      <c r="C616" s="22" t="s">
        <v>27</v>
      </c>
      <c r="D616" s="22" t="s">
        <v>177</v>
      </c>
    </row>
    <row r="617" spans="1:18" x14ac:dyDescent="0.35">
      <c r="B617" s="21" t="s">
        <v>33</v>
      </c>
      <c r="C617" s="22" t="s">
        <v>27</v>
      </c>
      <c r="D617" s="22" t="s">
        <v>498</v>
      </c>
    </row>
    <row r="618" spans="1:18" x14ac:dyDescent="0.35">
      <c r="B618" s="21" t="s">
        <v>35</v>
      </c>
      <c r="C618" s="22" t="s">
        <v>24</v>
      </c>
      <c r="D618" s="22" t="s">
        <v>179</v>
      </c>
    </row>
    <row r="619" spans="1:18" x14ac:dyDescent="0.35">
      <c r="B619" s="21" t="s">
        <v>36</v>
      </c>
      <c r="C619" s="22" t="s">
        <v>105</v>
      </c>
      <c r="D619" s="22" t="s">
        <v>272</v>
      </c>
    </row>
    <row r="621" spans="1:18" ht="63" x14ac:dyDescent="0.35">
      <c r="A621" s="11">
        <v>1</v>
      </c>
      <c r="B621" s="23" t="s">
        <v>273</v>
      </c>
      <c r="C621" s="23" t="s">
        <v>65</v>
      </c>
      <c r="D621" s="24" t="s">
        <v>274</v>
      </c>
      <c r="E621" s="25">
        <v>503.55</v>
      </c>
      <c r="F621" s="26">
        <f t="shared" ref="F621:F652" si="190">ROUND(ROUND(N621,2)*ROUND(J621,3),2)</f>
        <v>7565335.2000000002</v>
      </c>
      <c r="G621" s="26">
        <f t="shared" ref="G621:G652" si="191">ROUND(ROUND(N621,2)*ROUND(K621,3),2)</f>
        <v>8952415.5399999991</v>
      </c>
      <c r="H621" s="26">
        <f t="shared" ref="H621:H652" si="192">IF(EXACT(J621,0),0,100*(K621/J621))</f>
        <v>118.33468450479232</v>
      </c>
      <c r="I621" s="26">
        <f t="shared" ref="I621:I652" si="193">ROUND((ROUND(J621,3)-ROUND(K621,3))*N621,2)</f>
        <v>-1387080.34</v>
      </c>
      <c r="J621" s="27">
        <v>15024</v>
      </c>
      <c r="K621" s="27">
        <v>17778.602999999999</v>
      </c>
      <c r="L621" s="28">
        <f t="shared" ref="L621:L652" si="194">ROUND(ROUND(J621,3)-ROUND(K621,3),3)</f>
        <v>-2754.6030000000001</v>
      </c>
      <c r="M621" s="27">
        <v>16845.169999999998</v>
      </c>
      <c r="N621" s="26">
        <f t="shared" ref="N621:N652" si="195">ROUND(E621,2)</f>
        <v>503.55</v>
      </c>
      <c r="O621" s="26">
        <f t="shared" ref="O621:O652" si="196">ROUND(ROUND(M621,3)*ROUND(N621,2),2)</f>
        <v>8482385.3499999996</v>
      </c>
      <c r="P621" s="28">
        <f t="shared" ref="P621:P652" si="197">ROUND(ROUND(K621,3)-ROUND(M621,3),2)</f>
        <v>933.43</v>
      </c>
      <c r="Q621" s="26">
        <f t="shared" ref="Q621:Q652" si="198">ROUND(E621,2)</f>
        <v>503.55</v>
      </c>
      <c r="R621" s="26">
        <f t="shared" ref="R621:R652" si="199">ROUND((ROUND(K621,3)-ROUND(M621,3))* Q621,2)</f>
        <v>470030.19</v>
      </c>
    </row>
    <row r="622" spans="1:18" ht="73.5" x14ac:dyDescent="0.35">
      <c r="A622" s="11">
        <v>2</v>
      </c>
      <c r="B622" s="23" t="s">
        <v>275</v>
      </c>
      <c r="C622" s="23" t="s">
        <v>65</v>
      </c>
      <c r="D622" s="24" t="s">
        <v>276</v>
      </c>
      <c r="E622" s="25">
        <v>296.86</v>
      </c>
      <c r="F622" s="26">
        <f t="shared" si="190"/>
        <v>261307.45</v>
      </c>
      <c r="G622" s="26">
        <f t="shared" si="191"/>
        <v>141211.54999999999</v>
      </c>
      <c r="H622" s="26">
        <f t="shared" si="192"/>
        <v>54.040384532365103</v>
      </c>
      <c r="I622" s="26">
        <f t="shared" si="193"/>
        <v>120095.9</v>
      </c>
      <c r="J622" s="27">
        <v>880.23800000000006</v>
      </c>
      <c r="K622" s="27">
        <v>475.68400000000003</v>
      </c>
      <c r="L622" s="28">
        <f t="shared" si="194"/>
        <v>404.55399999999997</v>
      </c>
      <c r="M622" s="27">
        <v>475.68400000000003</v>
      </c>
      <c r="N622" s="26">
        <f t="shared" si="195"/>
        <v>296.86</v>
      </c>
      <c r="O622" s="26">
        <f t="shared" si="196"/>
        <v>141211.54999999999</v>
      </c>
      <c r="P622" s="28">
        <f t="shared" si="197"/>
        <v>0</v>
      </c>
      <c r="Q622" s="26">
        <f t="shared" si="198"/>
        <v>296.86</v>
      </c>
      <c r="R622" s="26">
        <f t="shared" si="199"/>
        <v>0</v>
      </c>
    </row>
    <row r="623" spans="1:18" ht="73.5" x14ac:dyDescent="0.35">
      <c r="A623" s="11">
        <v>3</v>
      </c>
      <c r="B623" s="23" t="s">
        <v>277</v>
      </c>
      <c r="C623" s="23" t="s">
        <v>65</v>
      </c>
      <c r="D623" s="24" t="s">
        <v>278</v>
      </c>
      <c r="E623" s="25">
        <v>263.23</v>
      </c>
      <c r="F623" s="26">
        <f t="shared" si="190"/>
        <v>140662.48000000001</v>
      </c>
      <c r="G623" s="26">
        <f t="shared" si="191"/>
        <v>273148.24</v>
      </c>
      <c r="H623" s="26">
        <f t="shared" si="192"/>
        <v>194.18699742313862</v>
      </c>
      <c r="I623" s="26">
        <f t="shared" si="193"/>
        <v>-132485.76000000001</v>
      </c>
      <c r="J623" s="27">
        <v>534.37099999999998</v>
      </c>
      <c r="K623" s="27">
        <v>1037.6790000000001</v>
      </c>
      <c r="L623" s="28">
        <f t="shared" si="194"/>
        <v>-503.30799999999999</v>
      </c>
      <c r="M623" s="27">
        <v>1037.6790000000001</v>
      </c>
      <c r="N623" s="26">
        <f t="shared" si="195"/>
        <v>263.23</v>
      </c>
      <c r="O623" s="26">
        <f t="shared" si="196"/>
        <v>273148.24</v>
      </c>
      <c r="P623" s="28">
        <f t="shared" si="197"/>
        <v>0</v>
      </c>
      <c r="Q623" s="26">
        <f t="shared" si="198"/>
        <v>263.23</v>
      </c>
      <c r="R623" s="26">
        <f t="shared" si="199"/>
        <v>0</v>
      </c>
    </row>
    <row r="624" spans="1:18" ht="42" x14ac:dyDescent="0.35">
      <c r="A624" s="11">
        <v>4</v>
      </c>
      <c r="B624" s="23" t="s">
        <v>279</v>
      </c>
      <c r="C624" s="23" t="s">
        <v>44</v>
      </c>
      <c r="D624" s="24" t="s">
        <v>280</v>
      </c>
      <c r="E624" s="25">
        <v>186.14</v>
      </c>
      <c r="F624" s="26">
        <f t="shared" si="190"/>
        <v>52219.72</v>
      </c>
      <c r="G624" s="26">
        <f t="shared" si="191"/>
        <v>31597.27</v>
      </c>
      <c r="H624" s="26">
        <f t="shared" si="192"/>
        <v>60.508305410993081</v>
      </c>
      <c r="I624" s="26">
        <f t="shared" si="193"/>
        <v>20622.45</v>
      </c>
      <c r="J624" s="27">
        <v>280.54000000000002</v>
      </c>
      <c r="K624" s="27">
        <v>169.75</v>
      </c>
      <c r="L624" s="28">
        <f t="shared" si="194"/>
        <v>110.79</v>
      </c>
      <c r="M624" s="27">
        <v>169.75</v>
      </c>
      <c r="N624" s="26">
        <f t="shared" si="195"/>
        <v>186.14</v>
      </c>
      <c r="O624" s="26">
        <f t="shared" si="196"/>
        <v>31597.27</v>
      </c>
      <c r="P624" s="28">
        <f t="shared" si="197"/>
        <v>0</v>
      </c>
      <c r="Q624" s="26">
        <f t="shared" si="198"/>
        <v>186.14</v>
      </c>
      <c r="R624" s="26">
        <f t="shared" si="199"/>
        <v>0</v>
      </c>
    </row>
    <row r="625" spans="1:18" ht="42" x14ac:dyDescent="0.35">
      <c r="A625" s="11">
        <v>5</v>
      </c>
      <c r="B625" s="23" t="s">
        <v>281</v>
      </c>
      <c r="C625" s="23" t="s">
        <v>92</v>
      </c>
      <c r="D625" s="24" t="s">
        <v>282</v>
      </c>
      <c r="E625" s="25">
        <v>9.7100000000000009</v>
      </c>
      <c r="F625" s="26">
        <f t="shared" si="190"/>
        <v>82776.399999999994</v>
      </c>
      <c r="G625" s="26">
        <f t="shared" si="191"/>
        <v>0</v>
      </c>
      <c r="H625" s="26">
        <f t="shared" si="192"/>
        <v>0</v>
      </c>
      <c r="I625" s="26">
        <f t="shared" si="193"/>
        <v>82776.399999999994</v>
      </c>
      <c r="J625" s="27">
        <v>8524.8610000000008</v>
      </c>
      <c r="K625" s="27">
        <v>0</v>
      </c>
      <c r="L625" s="28">
        <f t="shared" si="194"/>
        <v>8524.8610000000008</v>
      </c>
      <c r="M625" s="27">
        <v>0</v>
      </c>
      <c r="N625" s="26">
        <f t="shared" si="195"/>
        <v>9.7100000000000009</v>
      </c>
      <c r="O625" s="26">
        <f t="shared" si="196"/>
        <v>0</v>
      </c>
      <c r="P625" s="28">
        <f t="shared" si="197"/>
        <v>0</v>
      </c>
      <c r="Q625" s="26">
        <f t="shared" si="198"/>
        <v>9.7100000000000009</v>
      </c>
      <c r="R625" s="26">
        <f t="shared" si="199"/>
        <v>0</v>
      </c>
    </row>
    <row r="626" spans="1:18" ht="21" x14ac:dyDescent="0.35">
      <c r="A626" s="11">
        <v>6</v>
      </c>
      <c r="B626" s="23" t="s">
        <v>283</v>
      </c>
      <c r="C626" s="23" t="s">
        <v>65</v>
      </c>
      <c r="D626" s="24" t="s">
        <v>284</v>
      </c>
      <c r="E626" s="25">
        <v>118.01</v>
      </c>
      <c r="F626" s="26">
        <f t="shared" si="190"/>
        <v>4998.08</v>
      </c>
      <c r="G626" s="26">
        <f t="shared" si="191"/>
        <v>17795.91</v>
      </c>
      <c r="H626" s="26">
        <f t="shared" si="192"/>
        <v>356.0550610346375</v>
      </c>
      <c r="I626" s="26">
        <f t="shared" si="193"/>
        <v>-12797.83</v>
      </c>
      <c r="J626" s="27">
        <v>42.353000000000002</v>
      </c>
      <c r="K626" s="27">
        <v>150.80000000000001</v>
      </c>
      <c r="L626" s="28">
        <f t="shared" si="194"/>
        <v>-108.447</v>
      </c>
      <c r="M626" s="27">
        <v>150.80000000000001</v>
      </c>
      <c r="N626" s="26">
        <f t="shared" si="195"/>
        <v>118.01</v>
      </c>
      <c r="O626" s="26">
        <f t="shared" si="196"/>
        <v>17795.91</v>
      </c>
      <c r="P626" s="28">
        <f t="shared" si="197"/>
        <v>0</v>
      </c>
      <c r="Q626" s="26">
        <f t="shared" si="198"/>
        <v>118.01</v>
      </c>
      <c r="R626" s="26">
        <f t="shared" si="199"/>
        <v>0</v>
      </c>
    </row>
    <row r="627" spans="1:18" x14ac:dyDescent="0.35">
      <c r="A627" s="11">
        <v>7</v>
      </c>
      <c r="B627" s="23" t="s">
        <v>109</v>
      </c>
      <c r="C627" s="23" t="s">
        <v>92</v>
      </c>
      <c r="D627" s="24" t="s">
        <v>110</v>
      </c>
      <c r="E627" s="25">
        <v>24.39</v>
      </c>
      <c r="F627" s="26">
        <f t="shared" si="190"/>
        <v>4659.66</v>
      </c>
      <c r="G627" s="26">
        <f t="shared" si="191"/>
        <v>0</v>
      </c>
      <c r="H627" s="26">
        <f t="shared" si="192"/>
        <v>0</v>
      </c>
      <c r="I627" s="26">
        <f t="shared" si="193"/>
        <v>4659.66</v>
      </c>
      <c r="J627" s="27">
        <v>191.048</v>
      </c>
      <c r="K627" s="27">
        <v>0</v>
      </c>
      <c r="L627" s="28">
        <f t="shared" si="194"/>
        <v>191.048</v>
      </c>
      <c r="M627" s="27">
        <v>0</v>
      </c>
      <c r="N627" s="26">
        <f t="shared" si="195"/>
        <v>24.39</v>
      </c>
      <c r="O627" s="26">
        <f t="shared" si="196"/>
        <v>0</v>
      </c>
      <c r="P627" s="28">
        <f t="shared" si="197"/>
        <v>0</v>
      </c>
      <c r="Q627" s="26">
        <f t="shared" si="198"/>
        <v>24.39</v>
      </c>
      <c r="R627" s="26">
        <f t="shared" si="199"/>
        <v>0</v>
      </c>
    </row>
    <row r="628" spans="1:18" ht="42" x14ac:dyDescent="0.35">
      <c r="A628" s="11">
        <v>8</v>
      </c>
      <c r="B628" s="23" t="s">
        <v>113</v>
      </c>
      <c r="C628" s="23" t="s">
        <v>65</v>
      </c>
      <c r="D628" s="24" t="s">
        <v>114</v>
      </c>
      <c r="E628" s="25">
        <v>38.92</v>
      </c>
      <c r="F628" s="26">
        <f t="shared" si="190"/>
        <v>18313.810000000001</v>
      </c>
      <c r="G628" s="26">
        <f t="shared" si="191"/>
        <v>5454.33</v>
      </c>
      <c r="H628" s="26">
        <f t="shared" si="192"/>
        <v>29.782594835830412</v>
      </c>
      <c r="I628" s="26">
        <f t="shared" si="193"/>
        <v>12859.48</v>
      </c>
      <c r="J628" s="27">
        <v>470.55</v>
      </c>
      <c r="K628" s="27">
        <v>140.142</v>
      </c>
      <c r="L628" s="28">
        <f t="shared" si="194"/>
        <v>330.40800000000002</v>
      </c>
      <c r="M628" s="27">
        <v>39.517000000000003</v>
      </c>
      <c r="N628" s="26">
        <f t="shared" si="195"/>
        <v>38.92</v>
      </c>
      <c r="O628" s="26">
        <f t="shared" si="196"/>
        <v>1538</v>
      </c>
      <c r="P628" s="28">
        <f t="shared" si="197"/>
        <v>100.63</v>
      </c>
      <c r="Q628" s="26">
        <f t="shared" si="198"/>
        <v>38.92</v>
      </c>
      <c r="R628" s="26">
        <f t="shared" si="199"/>
        <v>3916.33</v>
      </c>
    </row>
    <row r="629" spans="1:18" ht="31.5" x14ac:dyDescent="0.35">
      <c r="A629" s="11">
        <v>9</v>
      </c>
      <c r="B629" s="23" t="s">
        <v>285</v>
      </c>
      <c r="C629" s="23" t="s">
        <v>65</v>
      </c>
      <c r="D629" s="24" t="s">
        <v>286</v>
      </c>
      <c r="E629" s="25">
        <v>1728.46</v>
      </c>
      <c r="F629" s="26">
        <f t="shared" si="190"/>
        <v>9798.64</v>
      </c>
      <c r="G629" s="26">
        <f t="shared" si="191"/>
        <v>0</v>
      </c>
      <c r="H629" s="26">
        <f t="shared" si="192"/>
        <v>0</v>
      </c>
      <c r="I629" s="26">
        <f t="shared" si="193"/>
        <v>9798.64</v>
      </c>
      <c r="J629" s="27">
        <v>5.6689999999999996</v>
      </c>
      <c r="K629" s="27">
        <v>0</v>
      </c>
      <c r="L629" s="28">
        <f t="shared" si="194"/>
        <v>5.6689999999999996</v>
      </c>
      <c r="M629" s="27">
        <v>0</v>
      </c>
      <c r="N629" s="26">
        <f t="shared" si="195"/>
        <v>1728.46</v>
      </c>
      <c r="O629" s="26">
        <f t="shared" si="196"/>
        <v>0</v>
      </c>
      <c r="P629" s="28">
        <f t="shared" si="197"/>
        <v>0</v>
      </c>
      <c r="Q629" s="26">
        <f t="shared" si="198"/>
        <v>1728.46</v>
      </c>
      <c r="R629" s="26">
        <f t="shared" si="199"/>
        <v>0</v>
      </c>
    </row>
    <row r="630" spans="1:18" ht="31.5" x14ac:dyDescent="0.35">
      <c r="A630" s="11">
        <v>10</v>
      </c>
      <c r="B630" s="23" t="s">
        <v>287</v>
      </c>
      <c r="C630" s="23" t="s">
        <v>92</v>
      </c>
      <c r="D630" s="24" t="s">
        <v>288</v>
      </c>
      <c r="E630" s="25">
        <v>13.07</v>
      </c>
      <c r="F630" s="26">
        <f t="shared" si="190"/>
        <v>7923.56</v>
      </c>
      <c r="G630" s="26">
        <f t="shared" si="191"/>
        <v>4368.18</v>
      </c>
      <c r="H630" s="26">
        <f t="shared" si="192"/>
        <v>55.128991818421746</v>
      </c>
      <c r="I630" s="26">
        <f t="shared" si="193"/>
        <v>3555.38</v>
      </c>
      <c r="J630" s="27">
        <v>606.24</v>
      </c>
      <c r="K630" s="27">
        <v>334.214</v>
      </c>
      <c r="L630" s="28">
        <f t="shared" si="194"/>
        <v>272.02600000000001</v>
      </c>
      <c r="M630" s="27">
        <v>334.214</v>
      </c>
      <c r="N630" s="26">
        <f t="shared" si="195"/>
        <v>13.07</v>
      </c>
      <c r="O630" s="26">
        <f t="shared" si="196"/>
        <v>4368.18</v>
      </c>
      <c r="P630" s="28">
        <f t="shared" si="197"/>
        <v>0</v>
      </c>
      <c r="Q630" s="26">
        <f t="shared" si="198"/>
        <v>13.07</v>
      </c>
      <c r="R630" s="26">
        <f t="shared" si="199"/>
        <v>0</v>
      </c>
    </row>
    <row r="631" spans="1:18" ht="73.5" x14ac:dyDescent="0.35">
      <c r="A631" s="11">
        <v>11</v>
      </c>
      <c r="B631" s="23" t="s">
        <v>289</v>
      </c>
      <c r="C631" s="23" t="s">
        <v>44</v>
      </c>
      <c r="D631" s="24" t="s">
        <v>290</v>
      </c>
      <c r="E631" s="25">
        <v>76.11</v>
      </c>
      <c r="F631" s="26">
        <f t="shared" si="190"/>
        <v>129387</v>
      </c>
      <c r="G631" s="26">
        <f t="shared" si="191"/>
        <v>0</v>
      </c>
      <c r="H631" s="26">
        <f t="shared" si="192"/>
        <v>0</v>
      </c>
      <c r="I631" s="26">
        <f t="shared" si="193"/>
        <v>129387</v>
      </c>
      <c r="J631" s="27">
        <v>1700</v>
      </c>
      <c r="K631" s="27">
        <v>0</v>
      </c>
      <c r="L631" s="28">
        <f t="shared" si="194"/>
        <v>1700</v>
      </c>
      <c r="M631" s="27">
        <v>0</v>
      </c>
      <c r="N631" s="26">
        <f t="shared" si="195"/>
        <v>76.11</v>
      </c>
      <c r="O631" s="26">
        <f t="shared" si="196"/>
        <v>0</v>
      </c>
      <c r="P631" s="28">
        <f t="shared" si="197"/>
        <v>0</v>
      </c>
      <c r="Q631" s="26">
        <f t="shared" si="198"/>
        <v>76.11</v>
      </c>
      <c r="R631" s="26">
        <f t="shared" si="199"/>
        <v>0</v>
      </c>
    </row>
    <row r="632" spans="1:18" ht="31.5" x14ac:dyDescent="0.35">
      <c r="A632" s="11">
        <v>12</v>
      </c>
      <c r="B632" s="23" t="s">
        <v>291</v>
      </c>
      <c r="C632" s="23" t="s">
        <v>44</v>
      </c>
      <c r="D632" s="24" t="s">
        <v>292</v>
      </c>
      <c r="E632" s="25">
        <v>36</v>
      </c>
      <c r="F632" s="26">
        <f t="shared" si="190"/>
        <v>8812.7999999999993</v>
      </c>
      <c r="G632" s="26">
        <f t="shared" si="191"/>
        <v>0</v>
      </c>
      <c r="H632" s="26">
        <f t="shared" si="192"/>
        <v>0</v>
      </c>
      <c r="I632" s="26">
        <f t="shared" si="193"/>
        <v>8812.7999999999993</v>
      </c>
      <c r="J632" s="27">
        <v>244.8</v>
      </c>
      <c r="K632" s="27">
        <v>0</v>
      </c>
      <c r="L632" s="28">
        <f t="shared" si="194"/>
        <v>244.8</v>
      </c>
      <c r="M632" s="27">
        <v>0</v>
      </c>
      <c r="N632" s="26">
        <f t="shared" si="195"/>
        <v>36</v>
      </c>
      <c r="O632" s="26">
        <f t="shared" si="196"/>
        <v>0</v>
      </c>
      <c r="P632" s="28">
        <f t="shared" si="197"/>
        <v>0</v>
      </c>
      <c r="Q632" s="26">
        <f t="shared" si="198"/>
        <v>36</v>
      </c>
      <c r="R632" s="26">
        <f t="shared" si="199"/>
        <v>0</v>
      </c>
    </row>
    <row r="633" spans="1:18" ht="31.5" x14ac:dyDescent="0.35">
      <c r="A633" s="11">
        <v>13</v>
      </c>
      <c r="B633" s="23" t="s">
        <v>507</v>
      </c>
      <c r="C633" s="23" t="s">
        <v>92</v>
      </c>
      <c r="D633" s="24" t="s">
        <v>508</v>
      </c>
      <c r="E633" s="25">
        <v>25.69</v>
      </c>
      <c r="F633" s="26">
        <f t="shared" si="190"/>
        <v>5746.13</v>
      </c>
      <c r="G633" s="26">
        <f t="shared" si="191"/>
        <v>0</v>
      </c>
      <c r="H633" s="26">
        <f t="shared" si="192"/>
        <v>0</v>
      </c>
      <c r="I633" s="26">
        <f t="shared" si="193"/>
        <v>5746.13</v>
      </c>
      <c r="J633" s="27">
        <v>223.672</v>
      </c>
      <c r="K633" s="27">
        <v>0</v>
      </c>
      <c r="L633" s="28">
        <f t="shared" si="194"/>
        <v>223.672</v>
      </c>
      <c r="M633" s="27">
        <v>0</v>
      </c>
      <c r="N633" s="26">
        <f t="shared" si="195"/>
        <v>25.69</v>
      </c>
      <c r="O633" s="26">
        <f t="shared" si="196"/>
        <v>0</v>
      </c>
      <c r="P633" s="28">
        <f t="shared" si="197"/>
        <v>0</v>
      </c>
      <c r="Q633" s="26">
        <f t="shared" si="198"/>
        <v>25.69</v>
      </c>
      <c r="R633" s="26">
        <f t="shared" si="199"/>
        <v>0</v>
      </c>
    </row>
    <row r="634" spans="1:18" ht="21" x14ac:dyDescent="0.35">
      <c r="A634" s="11">
        <v>14</v>
      </c>
      <c r="B634" s="23" t="s">
        <v>293</v>
      </c>
      <c r="C634" s="23" t="s">
        <v>127</v>
      </c>
      <c r="D634" s="24" t="s">
        <v>294</v>
      </c>
      <c r="E634" s="25">
        <v>0.97</v>
      </c>
      <c r="F634" s="26">
        <f t="shared" si="190"/>
        <v>1795514.55</v>
      </c>
      <c r="G634" s="26">
        <f t="shared" si="191"/>
        <v>3129183.66</v>
      </c>
      <c r="H634" s="26">
        <f t="shared" si="192"/>
        <v>174.27782199872263</v>
      </c>
      <c r="I634" s="26">
        <f t="shared" si="193"/>
        <v>-1333669.1000000001</v>
      </c>
      <c r="J634" s="27">
        <v>1851045.93</v>
      </c>
      <c r="K634" s="27">
        <v>3225962.531</v>
      </c>
      <c r="L634" s="28">
        <f t="shared" si="194"/>
        <v>-1374916.601</v>
      </c>
      <c r="M634" s="27">
        <v>3011109.051</v>
      </c>
      <c r="N634" s="26">
        <f t="shared" si="195"/>
        <v>0.97</v>
      </c>
      <c r="O634" s="26">
        <f t="shared" si="196"/>
        <v>2920775.78</v>
      </c>
      <c r="P634" s="28">
        <f t="shared" si="197"/>
        <v>214853.48</v>
      </c>
      <c r="Q634" s="26">
        <f t="shared" si="198"/>
        <v>0.97</v>
      </c>
      <c r="R634" s="26">
        <f t="shared" si="199"/>
        <v>208407.88</v>
      </c>
    </row>
    <row r="635" spans="1:18" ht="31.5" x14ac:dyDescent="0.35">
      <c r="A635" s="11">
        <v>15</v>
      </c>
      <c r="B635" s="23" t="s">
        <v>139</v>
      </c>
      <c r="C635" s="23" t="s">
        <v>127</v>
      </c>
      <c r="D635" s="24" t="s">
        <v>140</v>
      </c>
      <c r="E635" s="25">
        <v>4.1500000000000004</v>
      </c>
      <c r="F635" s="26">
        <f t="shared" si="190"/>
        <v>321210</v>
      </c>
      <c r="G635" s="26">
        <f t="shared" si="191"/>
        <v>1200444.48</v>
      </c>
      <c r="H635" s="26">
        <f t="shared" si="192"/>
        <v>373.72575064599488</v>
      </c>
      <c r="I635" s="26">
        <f t="shared" si="193"/>
        <v>-879234.48</v>
      </c>
      <c r="J635" s="27">
        <v>77400</v>
      </c>
      <c r="K635" s="27">
        <v>289263.73100000003</v>
      </c>
      <c r="L635" s="28">
        <f t="shared" si="194"/>
        <v>-211863.731</v>
      </c>
      <c r="M635" s="27">
        <v>289263.73100000003</v>
      </c>
      <c r="N635" s="26">
        <f t="shared" si="195"/>
        <v>4.1500000000000004</v>
      </c>
      <c r="O635" s="26">
        <f t="shared" si="196"/>
        <v>1200444.48</v>
      </c>
      <c r="P635" s="28">
        <f t="shared" si="197"/>
        <v>0</v>
      </c>
      <c r="Q635" s="26">
        <f t="shared" si="198"/>
        <v>4.1500000000000004</v>
      </c>
      <c r="R635" s="26">
        <f t="shared" si="199"/>
        <v>0</v>
      </c>
    </row>
    <row r="636" spans="1:18" ht="42" x14ac:dyDescent="0.35">
      <c r="A636" s="11">
        <v>16</v>
      </c>
      <c r="B636" s="23" t="s">
        <v>295</v>
      </c>
      <c r="C636" s="23" t="s">
        <v>44</v>
      </c>
      <c r="D636" s="24" t="s">
        <v>296</v>
      </c>
      <c r="E636" s="25">
        <v>28.21</v>
      </c>
      <c r="F636" s="26">
        <f t="shared" si="190"/>
        <v>7914.03</v>
      </c>
      <c r="G636" s="26">
        <f t="shared" si="191"/>
        <v>290.56</v>
      </c>
      <c r="H636" s="26">
        <f t="shared" si="192"/>
        <v>3.6714906965138661</v>
      </c>
      <c r="I636" s="26">
        <f t="shared" si="193"/>
        <v>7623.47</v>
      </c>
      <c r="J636" s="27">
        <v>280.54000000000002</v>
      </c>
      <c r="K636" s="27">
        <v>10.3</v>
      </c>
      <c r="L636" s="28">
        <f t="shared" si="194"/>
        <v>270.24</v>
      </c>
      <c r="M636" s="27">
        <v>10.3</v>
      </c>
      <c r="N636" s="26">
        <f t="shared" si="195"/>
        <v>28.21</v>
      </c>
      <c r="O636" s="26">
        <f t="shared" si="196"/>
        <v>290.56</v>
      </c>
      <c r="P636" s="28">
        <f t="shared" si="197"/>
        <v>0</v>
      </c>
      <c r="Q636" s="26">
        <f t="shared" si="198"/>
        <v>28.21</v>
      </c>
      <c r="R636" s="26">
        <f t="shared" si="199"/>
        <v>0</v>
      </c>
    </row>
    <row r="637" spans="1:18" ht="21" x14ac:dyDescent="0.35">
      <c r="A637" s="11">
        <v>17</v>
      </c>
      <c r="B637" s="23" t="s">
        <v>297</v>
      </c>
      <c r="C637" s="23" t="s">
        <v>65</v>
      </c>
      <c r="D637" s="24" t="s">
        <v>298</v>
      </c>
      <c r="E637" s="25">
        <v>64.19</v>
      </c>
      <c r="F637" s="26">
        <f t="shared" si="190"/>
        <v>964390.56</v>
      </c>
      <c r="G637" s="26">
        <f t="shared" si="191"/>
        <v>1135546.78</v>
      </c>
      <c r="H637" s="26">
        <f t="shared" si="192"/>
        <v>117.74760383386582</v>
      </c>
      <c r="I637" s="26">
        <f t="shared" si="193"/>
        <v>-171156.22</v>
      </c>
      <c r="J637" s="27">
        <v>15024</v>
      </c>
      <c r="K637" s="27">
        <v>17690.400000000001</v>
      </c>
      <c r="L637" s="28">
        <f t="shared" si="194"/>
        <v>-2666.4</v>
      </c>
      <c r="M637" s="27">
        <v>16669.8</v>
      </c>
      <c r="N637" s="26">
        <f t="shared" si="195"/>
        <v>64.19</v>
      </c>
      <c r="O637" s="26">
        <f t="shared" si="196"/>
        <v>1070034.46</v>
      </c>
      <c r="P637" s="28">
        <f t="shared" si="197"/>
        <v>1020.6</v>
      </c>
      <c r="Q637" s="26">
        <f t="shared" si="198"/>
        <v>64.19</v>
      </c>
      <c r="R637" s="26">
        <f t="shared" si="199"/>
        <v>65512.31</v>
      </c>
    </row>
    <row r="638" spans="1:18" ht="21" x14ac:dyDescent="0.35">
      <c r="A638" s="11">
        <v>18</v>
      </c>
      <c r="B638" s="23" t="s">
        <v>509</v>
      </c>
      <c r="C638" s="23" t="s">
        <v>65</v>
      </c>
      <c r="D638" s="24" t="s">
        <v>510</v>
      </c>
      <c r="E638" s="25">
        <v>95.84</v>
      </c>
      <c r="F638" s="26">
        <f t="shared" si="190"/>
        <v>0</v>
      </c>
      <c r="G638" s="26">
        <f t="shared" si="191"/>
        <v>17401.48</v>
      </c>
      <c r="H638" s="26">
        <f t="shared" si="192"/>
        <v>0</v>
      </c>
      <c r="I638" s="26">
        <f t="shared" si="193"/>
        <v>-17401.48</v>
      </c>
      <c r="J638" s="27">
        <v>0</v>
      </c>
      <c r="K638" s="27">
        <v>181.56800000000001</v>
      </c>
      <c r="L638" s="28">
        <f t="shared" si="194"/>
        <v>-181.56800000000001</v>
      </c>
      <c r="M638" s="27">
        <v>181.56800000000001</v>
      </c>
      <c r="N638" s="26">
        <f t="shared" si="195"/>
        <v>95.84</v>
      </c>
      <c r="O638" s="26">
        <f t="shared" si="196"/>
        <v>17401.48</v>
      </c>
      <c r="P638" s="28">
        <f t="shared" si="197"/>
        <v>0</v>
      </c>
      <c r="Q638" s="26">
        <f t="shared" si="198"/>
        <v>95.84</v>
      </c>
      <c r="R638" s="26">
        <f t="shared" si="199"/>
        <v>0</v>
      </c>
    </row>
    <row r="639" spans="1:18" ht="31.5" x14ac:dyDescent="0.35">
      <c r="A639" s="11">
        <v>19</v>
      </c>
      <c r="B639" s="23" t="s">
        <v>511</v>
      </c>
      <c r="C639" s="23" t="s">
        <v>44</v>
      </c>
      <c r="D639" s="24" t="s">
        <v>512</v>
      </c>
      <c r="E639" s="25">
        <v>0.46</v>
      </c>
      <c r="F639" s="26">
        <f t="shared" si="190"/>
        <v>0</v>
      </c>
      <c r="G639" s="26">
        <f t="shared" si="191"/>
        <v>121.09</v>
      </c>
      <c r="H639" s="26">
        <f t="shared" si="192"/>
        <v>0</v>
      </c>
      <c r="I639" s="26">
        <f t="shared" si="193"/>
        <v>-121.09</v>
      </c>
      <c r="J639" s="27">
        <v>0</v>
      </c>
      <c r="K639" s="27">
        <v>263.233</v>
      </c>
      <c r="L639" s="28">
        <f t="shared" si="194"/>
        <v>-263.233</v>
      </c>
      <c r="M639" s="27">
        <v>263.233</v>
      </c>
      <c r="N639" s="26">
        <f t="shared" si="195"/>
        <v>0.46</v>
      </c>
      <c r="O639" s="26">
        <f t="shared" si="196"/>
        <v>121.09</v>
      </c>
      <c r="P639" s="28">
        <f t="shared" si="197"/>
        <v>0</v>
      </c>
      <c r="Q639" s="26">
        <f t="shared" si="198"/>
        <v>0.46</v>
      </c>
      <c r="R639" s="26">
        <f t="shared" si="199"/>
        <v>0</v>
      </c>
    </row>
    <row r="640" spans="1:18" x14ac:dyDescent="0.35">
      <c r="A640" s="11">
        <v>20</v>
      </c>
      <c r="B640" s="23" t="s">
        <v>91</v>
      </c>
      <c r="C640" s="23" t="s">
        <v>92</v>
      </c>
      <c r="D640" s="24" t="s">
        <v>93</v>
      </c>
      <c r="E640" s="25">
        <v>33.090000000000003</v>
      </c>
      <c r="F640" s="26">
        <f t="shared" si="190"/>
        <v>0</v>
      </c>
      <c r="G640" s="26">
        <f t="shared" si="191"/>
        <v>9387.6299999999992</v>
      </c>
      <c r="H640" s="26">
        <f t="shared" si="192"/>
        <v>0</v>
      </c>
      <c r="I640" s="26">
        <f t="shared" si="193"/>
        <v>-9387.6299999999992</v>
      </c>
      <c r="J640" s="27">
        <v>0</v>
      </c>
      <c r="K640" s="27">
        <v>283.7</v>
      </c>
      <c r="L640" s="28">
        <f t="shared" si="194"/>
        <v>-283.7</v>
      </c>
      <c r="M640" s="27">
        <v>283.7</v>
      </c>
      <c r="N640" s="26">
        <f t="shared" si="195"/>
        <v>33.090000000000003</v>
      </c>
      <c r="O640" s="26">
        <f t="shared" si="196"/>
        <v>9387.6299999999992</v>
      </c>
      <c r="P640" s="28">
        <f t="shared" si="197"/>
        <v>0</v>
      </c>
      <c r="Q640" s="26">
        <f t="shared" si="198"/>
        <v>33.090000000000003</v>
      </c>
      <c r="R640" s="26">
        <f t="shared" si="199"/>
        <v>0</v>
      </c>
    </row>
    <row r="641" spans="1:18" ht="31.5" x14ac:dyDescent="0.35">
      <c r="A641" s="11">
        <v>21</v>
      </c>
      <c r="B641" s="23" t="s">
        <v>513</v>
      </c>
      <c r="C641" s="23" t="s">
        <v>41</v>
      </c>
      <c r="D641" s="24" t="s">
        <v>514</v>
      </c>
      <c r="E641" s="25">
        <v>5846.97</v>
      </c>
      <c r="F641" s="26">
        <f t="shared" si="190"/>
        <v>0</v>
      </c>
      <c r="G641" s="26">
        <f t="shared" si="191"/>
        <v>2923.49</v>
      </c>
      <c r="H641" s="26">
        <f t="shared" si="192"/>
        <v>0</v>
      </c>
      <c r="I641" s="26">
        <f t="shared" si="193"/>
        <v>-2923.49</v>
      </c>
      <c r="J641" s="27">
        <v>0</v>
      </c>
      <c r="K641" s="27">
        <v>0.5</v>
      </c>
      <c r="L641" s="28">
        <f t="shared" si="194"/>
        <v>-0.5</v>
      </c>
      <c r="M641" s="27">
        <v>0.5</v>
      </c>
      <c r="N641" s="26">
        <f t="shared" si="195"/>
        <v>5846.97</v>
      </c>
      <c r="O641" s="26">
        <f t="shared" si="196"/>
        <v>2923.49</v>
      </c>
      <c r="P641" s="28">
        <f t="shared" si="197"/>
        <v>0</v>
      </c>
      <c r="Q641" s="26">
        <f t="shared" si="198"/>
        <v>5846.97</v>
      </c>
      <c r="R641" s="26">
        <f t="shared" si="199"/>
        <v>0</v>
      </c>
    </row>
    <row r="642" spans="1:18" ht="42" x14ac:dyDescent="0.35">
      <c r="A642" s="11">
        <v>22</v>
      </c>
      <c r="B642" s="23" t="s">
        <v>451</v>
      </c>
      <c r="C642" s="23" t="s">
        <v>44</v>
      </c>
      <c r="D642" s="24" t="s">
        <v>452</v>
      </c>
      <c r="E642" s="25">
        <v>32.76</v>
      </c>
      <c r="F642" s="26">
        <f t="shared" si="190"/>
        <v>0</v>
      </c>
      <c r="G642" s="26">
        <f t="shared" si="191"/>
        <v>21945.11</v>
      </c>
      <c r="H642" s="26">
        <f t="shared" si="192"/>
        <v>0</v>
      </c>
      <c r="I642" s="26">
        <f t="shared" si="193"/>
        <v>-21945.11</v>
      </c>
      <c r="J642" s="27">
        <v>0</v>
      </c>
      <c r="K642" s="27">
        <v>669.875</v>
      </c>
      <c r="L642" s="28">
        <f t="shared" si="194"/>
        <v>-669.875</v>
      </c>
      <c r="M642" s="27">
        <v>669.875</v>
      </c>
      <c r="N642" s="26">
        <f t="shared" si="195"/>
        <v>32.76</v>
      </c>
      <c r="O642" s="26">
        <f t="shared" si="196"/>
        <v>21945.11</v>
      </c>
      <c r="P642" s="28">
        <f t="shared" si="197"/>
        <v>0</v>
      </c>
      <c r="Q642" s="26">
        <f t="shared" si="198"/>
        <v>32.76</v>
      </c>
      <c r="R642" s="26">
        <f t="shared" si="199"/>
        <v>0</v>
      </c>
    </row>
    <row r="643" spans="1:18" ht="63" x14ac:dyDescent="0.35">
      <c r="A643" s="11">
        <v>23</v>
      </c>
      <c r="B643" s="23" t="s">
        <v>515</v>
      </c>
      <c r="C643" s="23" t="s">
        <v>44</v>
      </c>
      <c r="D643" s="24" t="s">
        <v>516</v>
      </c>
      <c r="E643" s="25">
        <v>2.83</v>
      </c>
      <c r="F643" s="26">
        <f t="shared" si="190"/>
        <v>0</v>
      </c>
      <c r="G643" s="26">
        <f t="shared" si="191"/>
        <v>1448.96</v>
      </c>
      <c r="H643" s="26">
        <f t="shared" si="192"/>
        <v>0</v>
      </c>
      <c r="I643" s="26">
        <f t="shared" si="193"/>
        <v>-1448.96</v>
      </c>
      <c r="J643" s="27">
        <v>0</v>
      </c>
      <c r="K643" s="27">
        <v>512</v>
      </c>
      <c r="L643" s="28">
        <f t="shared" si="194"/>
        <v>-512</v>
      </c>
      <c r="M643" s="27">
        <v>512</v>
      </c>
      <c r="N643" s="26">
        <f t="shared" si="195"/>
        <v>2.83</v>
      </c>
      <c r="O643" s="26">
        <f t="shared" si="196"/>
        <v>1448.96</v>
      </c>
      <c r="P643" s="28">
        <f t="shared" si="197"/>
        <v>0</v>
      </c>
      <c r="Q643" s="26">
        <f t="shared" si="198"/>
        <v>2.83</v>
      </c>
      <c r="R643" s="26">
        <f t="shared" si="199"/>
        <v>0</v>
      </c>
    </row>
    <row r="644" spans="1:18" ht="73.5" x14ac:dyDescent="0.35">
      <c r="A644" s="11">
        <v>24</v>
      </c>
      <c r="B644" s="23" t="s">
        <v>517</v>
      </c>
      <c r="C644" s="23" t="s">
        <v>44</v>
      </c>
      <c r="D644" s="24" t="s">
        <v>518</v>
      </c>
      <c r="E644" s="25">
        <v>6.04</v>
      </c>
      <c r="F644" s="26">
        <f t="shared" si="190"/>
        <v>0</v>
      </c>
      <c r="G644" s="26">
        <f t="shared" si="191"/>
        <v>422.8</v>
      </c>
      <c r="H644" s="26">
        <f t="shared" si="192"/>
        <v>0</v>
      </c>
      <c r="I644" s="26">
        <f t="shared" si="193"/>
        <v>-422.8</v>
      </c>
      <c r="J644" s="27">
        <v>0</v>
      </c>
      <c r="K644" s="27">
        <v>70</v>
      </c>
      <c r="L644" s="28">
        <f t="shared" si="194"/>
        <v>-70</v>
      </c>
      <c r="M644" s="27">
        <v>70</v>
      </c>
      <c r="N644" s="26">
        <f t="shared" si="195"/>
        <v>6.04</v>
      </c>
      <c r="O644" s="26">
        <f t="shared" si="196"/>
        <v>422.8</v>
      </c>
      <c r="P644" s="28">
        <f t="shared" si="197"/>
        <v>0</v>
      </c>
      <c r="Q644" s="26">
        <f t="shared" si="198"/>
        <v>6.04</v>
      </c>
      <c r="R644" s="26">
        <f t="shared" si="199"/>
        <v>0</v>
      </c>
    </row>
    <row r="645" spans="1:18" ht="52.5" x14ac:dyDescent="0.35">
      <c r="A645" s="11">
        <v>25</v>
      </c>
      <c r="B645" s="23" t="s">
        <v>235</v>
      </c>
      <c r="C645" s="23" t="s">
        <v>92</v>
      </c>
      <c r="D645" s="24" t="s">
        <v>236</v>
      </c>
      <c r="E645" s="25">
        <v>31.41</v>
      </c>
      <c r="F645" s="26">
        <f t="shared" si="190"/>
        <v>0</v>
      </c>
      <c r="G645" s="26">
        <f t="shared" si="191"/>
        <v>722.43</v>
      </c>
      <c r="H645" s="26">
        <f t="shared" si="192"/>
        <v>0</v>
      </c>
      <c r="I645" s="26">
        <f t="shared" si="193"/>
        <v>-722.43</v>
      </c>
      <c r="J645" s="27">
        <v>0</v>
      </c>
      <c r="K645" s="27">
        <v>23</v>
      </c>
      <c r="L645" s="28">
        <f t="shared" si="194"/>
        <v>-23</v>
      </c>
      <c r="M645" s="27">
        <v>23</v>
      </c>
      <c r="N645" s="26">
        <f t="shared" si="195"/>
        <v>31.41</v>
      </c>
      <c r="O645" s="26">
        <f t="shared" si="196"/>
        <v>722.43</v>
      </c>
      <c r="P645" s="28">
        <f t="shared" si="197"/>
        <v>0</v>
      </c>
      <c r="Q645" s="26">
        <f t="shared" si="198"/>
        <v>31.41</v>
      </c>
      <c r="R645" s="26">
        <f t="shared" si="199"/>
        <v>0</v>
      </c>
    </row>
    <row r="646" spans="1:18" ht="21" x14ac:dyDescent="0.35">
      <c r="A646" s="11">
        <v>26</v>
      </c>
      <c r="B646" s="23" t="s">
        <v>303</v>
      </c>
      <c r="C646" s="23" t="s">
        <v>304</v>
      </c>
      <c r="D646" s="24" t="s">
        <v>305</v>
      </c>
      <c r="E646" s="25">
        <v>104.53</v>
      </c>
      <c r="F646" s="26">
        <f t="shared" si="190"/>
        <v>0</v>
      </c>
      <c r="G646" s="26">
        <f t="shared" si="191"/>
        <v>23694.86</v>
      </c>
      <c r="H646" s="26">
        <f t="shared" si="192"/>
        <v>0</v>
      </c>
      <c r="I646" s="26">
        <f t="shared" si="193"/>
        <v>-23694.86</v>
      </c>
      <c r="J646" s="27">
        <v>0</v>
      </c>
      <c r="K646" s="27">
        <v>226.68</v>
      </c>
      <c r="L646" s="28">
        <f t="shared" si="194"/>
        <v>-226.68</v>
      </c>
      <c r="M646" s="27">
        <v>226.68</v>
      </c>
      <c r="N646" s="26">
        <f t="shared" si="195"/>
        <v>104.53</v>
      </c>
      <c r="O646" s="26">
        <f t="shared" si="196"/>
        <v>23694.86</v>
      </c>
      <c r="P646" s="28">
        <f t="shared" si="197"/>
        <v>0</v>
      </c>
      <c r="Q646" s="26">
        <f t="shared" si="198"/>
        <v>104.53</v>
      </c>
      <c r="R646" s="26">
        <f t="shared" si="199"/>
        <v>0</v>
      </c>
    </row>
    <row r="647" spans="1:18" ht="42" x14ac:dyDescent="0.35">
      <c r="A647" s="11">
        <v>27</v>
      </c>
      <c r="B647" s="23" t="s">
        <v>519</v>
      </c>
      <c r="C647" s="23" t="s">
        <v>41</v>
      </c>
      <c r="D647" s="24" t="s">
        <v>520</v>
      </c>
      <c r="E647" s="25">
        <v>193.79</v>
      </c>
      <c r="F647" s="26">
        <f t="shared" si="190"/>
        <v>0</v>
      </c>
      <c r="G647" s="26">
        <f t="shared" si="191"/>
        <v>4650.96</v>
      </c>
      <c r="H647" s="26">
        <f t="shared" si="192"/>
        <v>0</v>
      </c>
      <c r="I647" s="26">
        <f t="shared" si="193"/>
        <v>-4650.96</v>
      </c>
      <c r="J647" s="27">
        <v>0</v>
      </c>
      <c r="K647" s="27">
        <v>24</v>
      </c>
      <c r="L647" s="28">
        <f t="shared" si="194"/>
        <v>-24</v>
      </c>
      <c r="M647" s="27">
        <v>15</v>
      </c>
      <c r="N647" s="26">
        <f t="shared" si="195"/>
        <v>193.79</v>
      </c>
      <c r="O647" s="26">
        <f t="shared" si="196"/>
        <v>2906.85</v>
      </c>
      <c r="P647" s="28">
        <f t="shared" si="197"/>
        <v>9</v>
      </c>
      <c r="Q647" s="26">
        <f t="shared" si="198"/>
        <v>193.79</v>
      </c>
      <c r="R647" s="26">
        <f t="shared" si="199"/>
        <v>1744.11</v>
      </c>
    </row>
    <row r="648" spans="1:18" ht="31.5" x14ac:dyDescent="0.35">
      <c r="A648" s="11">
        <v>28</v>
      </c>
      <c r="B648" s="23" t="s">
        <v>299</v>
      </c>
      <c r="C648" s="23" t="s">
        <v>44</v>
      </c>
      <c r="D648" s="24" t="s">
        <v>300</v>
      </c>
      <c r="E648" s="25">
        <v>8.36</v>
      </c>
      <c r="F648" s="26">
        <f t="shared" si="190"/>
        <v>0</v>
      </c>
      <c r="G648" s="26">
        <f t="shared" si="191"/>
        <v>13543.2</v>
      </c>
      <c r="H648" s="26">
        <f t="shared" si="192"/>
        <v>0</v>
      </c>
      <c r="I648" s="26">
        <f t="shared" si="193"/>
        <v>-13543.2</v>
      </c>
      <c r="J648" s="27">
        <v>0</v>
      </c>
      <c r="K648" s="27">
        <v>1620</v>
      </c>
      <c r="L648" s="28">
        <f t="shared" si="194"/>
        <v>-1620</v>
      </c>
      <c r="M648" s="27">
        <v>1620</v>
      </c>
      <c r="N648" s="26">
        <f t="shared" si="195"/>
        <v>8.36</v>
      </c>
      <c r="O648" s="26">
        <f t="shared" si="196"/>
        <v>13543.2</v>
      </c>
      <c r="P648" s="28">
        <f t="shared" si="197"/>
        <v>0</v>
      </c>
      <c r="Q648" s="26">
        <f t="shared" si="198"/>
        <v>8.36</v>
      </c>
      <c r="R648" s="26">
        <f t="shared" si="199"/>
        <v>0</v>
      </c>
    </row>
    <row r="649" spans="1:18" ht="42" x14ac:dyDescent="0.35">
      <c r="A649" s="11">
        <v>29</v>
      </c>
      <c r="B649" s="23" t="s">
        <v>308</v>
      </c>
      <c r="C649" s="23" t="s">
        <v>44</v>
      </c>
      <c r="D649" s="24" t="s">
        <v>309</v>
      </c>
      <c r="E649" s="25">
        <v>499.81</v>
      </c>
      <c r="F649" s="26">
        <f t="shared" si="190"/>
        <v>0</v>
      </c>
      <c r="G649" s="26">
        <f t="shared" si="191"/>
        <v>67883.19</v>
      </c>
      <c r="H649" s="26">
        <f t="shared" si="192"/>
        <v>0</v>
      </c>
      <c r="I649" s="26">
        <f t="shared" si="193"/>
        <v>-67883.19</v>
      </c>
      <c r="J649" s="27">
        <v>0</v>
      </c>
      <c r="K649" s="27">
        <v>135.81800000000001</v>
      </c>
      <c r="L649" s="28">
        <f t="shared" si="194"/>
        <v>-135.81800000000001</v>
      </c>
      <c r="M649" s="27">
        <v>135.81800000000001</v>
      </c>
      <c r="N649" s="26">
        <f t="shared" si="195"/>
        <v>499.81</v>
      </c>
      <c r="O649" s="26">
        <f t="shared" si="196"/>
        <v>67883.19</v>
      </c>
      <c r="P649" s="28">
        <f t="shared" si="197"/>
        <v>0</v>
      </c>
      <c r="Q649" s="26">
        <f t="shared" si="198"/>
        <v>499.81</v>
      </c>
      <c r="R649" s="26">
        <f t="shared" si="199"/>
        <v>0</v>
      </c>
    </row>
    <row r="650" spans="1:18" ht="21" x14ac:dyDescent="0.35">
      <c r="A650" s="11">
        <v>30</v>
      </c>
      <c r="B650" s="23" t="s">
        <v>306</v>
      </c>
      <c r="C650" s="23" t="s">
        <v>65</v>
      </c>
      <c r="D650" s="24" t="s">
        <v>307</v>
      </c>
      <c r="E650" s="25">
        <v>41.81</v>
      </c>
      <c r="F650" s="26">
        <f t="shared" si="190"/>
        <v>0</v>
      </c>
      <c r="G650" s="26">
        <f t="shared" si="191"/>
        <v>815.8</v>
      </c>
      <c r="H650" s="26">
        <f t="shared" si="192"/>
        <v>0</v>
      </c>
      <c r="I650" s="26">
        <f t="shared" si="193"/>
        <v>-815.8</v>
      </c>
      <c r="J650" s="27">
        <v>0</v>
      </c>
      <c r="K650" s="27">
        <v>19.512</v>
      </c>
      <c r="L650" s="28">
        <f t="shared" si="194"/>
        <v>-19.512</v>
      </c>
      <c r="M650" s="27">
        <v>19.512</v>
      </c>
      <c r="N650" s="26">
        <f t="shared" si="195"/>
        <v>41.81</v>
      </c>
      <c r="O650" s="26">
        <f t="shared" si="196"/>
        <v>815.8</v>
      </c>
      <c r="P650" s="28">
        <f t="shared" si="197"/>
        <v>0</v>
      </c>
      <c r="Q650" s="26">
        <f t="shared" si="198"/>
        <v>41.81</v>
      </c>
      <c r="R650" s="26">
        <f t="shared" si="199"/>
        <v>0</v>
      </c>
    </row>
    <row r="651" spans="1:18" ht="31.5" x14ac:dyDescent="0.35">
      <c r="A651" s="11">
        <v>31</v>
      </c>
      <c r="B651" s="23" t="s">
        <v>521</v>
      </c>
      <c r="C651" s="23" t="s">
        <v>41</v>
      </c>
      <c r="D651" s="24" t="s">
        <v>522</v>
      </c>
      <c r="E651" s="25">
        <v>234.27</v>
      </c>
      <c r="F651" s="26">
        <f t="shared" si="190"/>
        <v>0</v>
      </c>
      <c r="G651" s="26">
        <f t="shared" si="191"/>
        <v>4646.51</v>
      </c>
      <c r="H651" s="26">
        <f t="shared" si="192"/>
        <v>0</v>
      </c>
      <c r="I651" s="26">
        <f t="shared" si="193"/>
        <v>-4646.51</v>
      </c>
      <c r="J651" s="27">
        <v>0</v>
      </c>
      <c r="K651" s="27">
        <v>19.834</v>
      </c>
      <c r="L651" s="28">
        <f t="shared" si="194"/>
        <v>-19.834</v>
      </c>
      <c r="M651" s="27">
        <v>19.834</v>
      </c>
      <c r="N651" s="26">
        <f t="shared" si="195"/>
        <v>234.27</v>
      </c>
      <c r="O651" s="26">
        <f t="shared" si="196"/>
        <v>4646.51</v>
      </c>
      <c r="P651" s="28">
        <f t="shared" si="197"/>
        <v>0</v>
      </c>
      <c r="Q651" s="26">
        <f t="shared" si="198"/>
        <v>234.27</v>
      </c>
      <c r="R651" s="26">
        <f t="shared" si="199"/>
        <v>0</v>
      </c>
    </row>
    <row r="652" spans="1:18" ht="42" x14ac:dyDescent="0.35">
      <c r="A652" s="11">
        <v>32</v>
      </c>
      <c r="B652" s="23" t="s">
        <v>523</v>
      </c>
      <c r="C652" s="23" t="s">
        <v>44</v>
      </c>
      <c r="D652" s="24" t="s">
        <v>296</v>
      </c>
      <c r="E652" s="25">
        <v>73.63</v>
      </c>
      <c r="F652" s="26">
        <f t="shared" si="190"/>
        <v>0</v>
      </c>
      <c r="G652" s="26">
        <f t="shared" si="191"/>
        <v>2724.31</v>
      </c>
      <c r="H652" s="26">
        <f t="shared" si="192"/>
        <v>0</v>
      </c>
      <c r="I652" s="26">
        <f t="shared" si="193"/>
        <v>-2724.31</v>
      </c>
      <c r="J652" s="27">
        <v>0</v>
      </c>
      <c r="K652" s="27">
        <v>37</v>
      </c>
      <c r="L652" s="28">
        <f t="shared" si="194"/>
        <v>-37</v>
      </c>
      <c r="M652" s="27">
        <v>0</v>
      </c>
      <c r="N652" s="26">
        <f t="shared" si="195"/>
        <v>73.63</v>
      </c>
      <c r="O652" s="26">
        <f t="shared" si="196"/>
        <v>0</v>
      </c>
      <c r="P652" s="28">
        <f t="shared" si="197"/>
        <v>37</v>
      </c>
      <c r="Q652" s="26">
        <f t="shared" si="198"/>
        <v>73.63</v>
      </c>
      <c r="R652" s="26">
        <f t="shared" si="199"/>
        <v>2724.31</v>
      </c>
    </row>
    <row r="653" spans="1:18" x14ac:dyDescent="0.35">
      <c r="A653" s="3" t="s">
        <v>524</v>
      </c>
      <c r="B653" s="3" t="s">
        <v>524</v>
      </c>
      <c r="C653" s="3" t="s">
        <v>524</v>
      </c>
      <c r="D653" s="3" t="s">
        <v>524</v>
      </c>
      <c r="E653" s="3" t="s">
        <v>524</v>
      </c>
      <c r="F653" s="29"/>
      <c r="G653" s="30">
        <f>SUM(G621:G652)</f>
        <v>15063788.320000002</v>
      </c>
      <c r="H653" s="17"/>
      <c r="I653" s="17"/>
      <c r="J653" s="17"/>
      <c r="K653" s="17"/>
      <c r="L653" s="17"/>
      <c r="M653" s="17"/>
      <c r="N653" s="17"/>
      <c r="O653" s="17"/>
      <c r="P653" s="17"/>
      <c r="Q653" s="17"/>
      <c r="R653" s="17"/>
    </row>
    <row r="655" spans="1:18" x14ac:dyDescent="0.35">
      <c r="B655" s="21" t="s">
        <v>23</v>
      </c>
      <c r="C655" s="22" t="s">
        <v>24</v>
      </c>
      <c r="D655" s="22" t="s">
        <v>25</v>
      </c>
    </row>
    <row r="656" spans="1:18" x14ac:dyDescent="0.35">
      <c r="B656" s="21" t="s">
        <v>26</v>
      </c>
      <c r="C656" s="22" t="s">
        <v>27</v>
      </c>
      <c r="D656" s="22" t="s">
        <v>28</v>
      </c>
    </row>
    <row r="657" spans="1:18" x14ac:dyDescent="0.35">
      <c r="B657" s="21" t="s">
        <v>29</v>
      </c>
      <c r="C657" s="22" t="s">
        <v>24</v>
      </c>
      <c r="D657" s="22" t="s">
        <v>30</v>
      </c>
    </row>
    <row r="658" spans="1:18" x14ac:dyDescent="0.35">
      <c r="B658" s="21" t="s">
        <v>31</v>
      </c>
      <c r="C658" s="22" t="s">
        <v>27</v>
      </c>
      <c r="D658" s="22" t="s">
        <v>177</v>
      </c>
    </row>
    <row r="659" spans="1:18" x14ac:dyDescent="0.35">
      <c r="B659" s="21" t="s">
        <v>33</v>
      </c>
      <c r="C659" s="22" t="s">
        <v>27</v>
      </c>
      <c r="D659" s="22" t="s">
        <v>498</v>
      </c>
    </row>
    <row r="660" spans="1:18" x14ac:dyDescent="0.35">
      <c r="B660" s="21" t="s">
        <v>35</v>
      </c>
      <c r="C660" s="22" t="s">
        <v>24</v>
      </c>
      <c r="D660" s="22" t="s">
        <v>179</v>
      </c>
    </row>
    <row r="661" spans="1:18" x14ac:dyDescent="0.35">
      <c r="B661" s="21" t="s">
        <v>36</v>
      </c>
      <c r="C661" s="22" t="s">
        <v>116</v>
      </c>
      <c r="D661" s="22" t="s">
        <v>313</v>
      </c>
    </row>
    <row r="663" spans="1:18" ht="21" x14ac:dyDescent="0.35">
      <c r="A663" s="11">
        <v>1</v>
      </c>
      <c r="B663" s="23" t="s">
        <v>124</v>
      </c>
      <c r="C663" s="23" t="s">
        <v>65</v>
      </c>
      <c r="D663" s="24" t="s">
        <v>125</v>
      </c>
      <c r="E663" s="25">
        <v>118.9</v>
      </c>
      <c r="F663" s="26">
        <f t="shared" ref="F663:F672" si="200">ROUND(ROUND(N663,2)*ROUND(J663,3),2)</f>
        <v>577035.02</v>
      </c>
      <c r="G663" s="26">
        <f t="shared" ref="G663:G672" si="201">ROUND(ROUND(N663,2)*ROUND(K663,3),2)</f>
        <v>0</v>
      </c>
      <c r="H663" s="26">
        <f t="shared" ref="H663:H672" si="202">IF(EXACT(J663,0),0,100*(K663/J663))</f>
        <v>0</v>
      </c>
      <c r="I663" s="26">
        <f t="shared" ref="I663:I672" si="203">ROUND((ROUND(J663,3)-ROUND(K663,3))*N663,2)</f>
        <v>577035.02</v>
      </c>
      <c r="J663" s="27">
        <v>4853.1120000000001</v>
      </c>
      <c r="K663" s="27">
        <v>0</v>
      </c>
      <c r="L663" s="28">
        <f t="shared" ref="L663:L672" si="204">ROUND(ROUND(J663,3)-ROUND(K663,3),3)</f>
        <v>4853.1120000000001</v>
      </c>
      <c r="M663" s="27">
        <v>0</v>
      </c>
      <c r="N663" s="26">
        <f t="shared" ref="N663:N672" si="205">ROUND(E663,2)</f>
        <v>118.9</v>
      </c>
      <c r="O663" s="26">
        <f t="shared" ref="O663:O672" si="206">ROUND(ROUND(M663,3)*ROUND(N663,2),2)</f>
        <v>0</v>
      </c>
      <c r="P663" s="28">
        <f t="shared" ref="P663:P672" si="207">ROUND(ROUND(K663,3)-ROUND(M663,3),2)</f>
        <v>0</v>
      </c>
      <c r="Q663" s="26">
        <f t="shared" ref="Q663:Q672" si="208">ROUND(E663,2)</f>
        <v>118.9</v>
      </c>
      <c r="R663" s="26">
        <f t="shared" ref="R663:R672" si="209">ROUND((ROUND(K663,3)-ROUND(M663,3))* Q663,2)</f>
        <v>0</v>
      </c>
    </row>
    <row r="664" spans="1:18" ht="21" x14ac:dyDescent="0.35">
      <c r="A664" s="11">
        <v>2</v>
      </c>
      <c r="B664" s="23" t="s">
        <v>314</v>
      </c>
      <c r="C664" s="23" t="s">
        <v>65</v>
      </c>
      <c r="D664" s="24" t="s">
        <v>315</v>
      </c>
      <c r="E664" s="25">
        <v>105.85</v>
      </c>
      <c r="F664" s="26">
        <f t="shared" si="200"/>
        <v>23940.94</v>
      </c>
      <c r="G664" s="26">
        <f t="shared" si="201"/>
        <v>0</v>
      </c>
      <c r="H664" s="26">
        <f t="shared" si="202"/>
        <v>0</v>
      </c>
      <c r="I664" s="26">
        <f t="shared" si="203"/>
        <v>23940.94</v>
      </c>
      <c r="J664" s="27">
        <v>226.178</v>
      </c>
      <c r="K664" s="27">
        <v>0</v>
      </c>
      <c r="L664" s="28">
        <f t="shared" si="204"/>
        <v>226.178</v>
      </c>
      <c r="M664" s="27">
        <v>0</v>
      </c>
      <c r="N664" s="26">
        <f t="shared" si="205"/>
        <v>105.85</v>
      </c>
      <c r="O664" s="26">
        <f t="shared" si="206"/>
        <v>0</v>
      </c>
      <c r="P664" s="28">
        <f t="shared" si="207"/>
        <v>0</v>
      </c>
      <c r="Q664" s="26">
        <f t="shared" si="208"/>
        <v>105.85</v>
      </c>
      <c r="R664" s="26">
        <f t="shared" si="209"/>
        <v>0</v>
      </c>
    </row>
    <row r="665" spans="1:18" ht="21" x14ac:dyDescent="0.35">
      <c r="A665" s="11">
        <v>3</v>
      </c>
      <c r="B665" s="23" t="s">
        <v>283</v>
      </c>
      <c r="C665" s="23" t="s">
        <v>65</v>
      </c>
      <c r="D665" s="24" t="s">
        <v>284</v>
      </c>
      <c r="E665" s="25">
        <v>118.01</v>
      </c>
      <c r="F665" s="26">
        <f t="shared" si="200"/>
        <v>42914.1</v>
      </c>
      <c r="G665" s="26">
        <f t="shared" si="201"/>
        <v>0</v>
      </c>
      <c r="H665" s="26">
        <f t="shared" si="202"/>
        <v>0</v>
      </c>
      <c r="I665" s="26">
        <f t="shared" si="203"/>
        <v>42914.1</v>
      </c>
      <c r="J665" s="27">
        <v>363.64800000000002</v>
      </c>
      <c r="K665" s="27">
        <v>0</v>
      </c>
      <c r="L665" s="28">
        <f t="shared" si="204"/>
        <v>363.64800000000002</v>
      </c>
      <c r="M665" s="27">
        <v>0</v>
      </c>
      <c r="N665" s="26">
        <f t="shared" si="205"/>
        <v>118.01</v>
      </c>
      <c r="O665" s="26">
        <f t="shared" si="206"/>
        <v>0</v>
      </c>
      <c r="P665" s="28">
        <f t="shared" si="207"/>
        <v>0</v>
      </c>
      <c r="Q665" s="26">
        <f t="shared" si="208"/>
        <v>118.01</v>
      </c>
      <c r="R665" s="26">
        <f t="shared" si="209"/>
        <v>0</v>
      </c>
    </row>
    <row r="666" spans="1:18" ht="42" x14ac:dyDescent="0.35">
      <c r="A666" s="11">
        <v>4</v>
      </c>
      <c r="B666" s="23" t="s">
        <v>113</v>
      </c>
      <c r="C666" s="23" t="s">
        <v>65</v>
      </c>
      <c r="D666" s="24" t="s">
        <v>114</v>
      </c>
      <c r="E666" s="25">
        <v>38.92</v>
      </c>
      <c r="F666" s="26">
        <f t="shared" si="200"/>
        <v>42371.74</v>
      </c>
      <c r="G666" s="26">
        <f t="shared" si="201"/>
        <v>0</v>
      </c>
      <c r="H666" s="26">
        <f t="shared" si="202"/>
        <v>0</v>
      </c>
      <c r="I666" s="26">
        <f t="shared" si="203"/>
        <v>42371.74</v>
      </c>
      <c r="J666" s="27">
        <v>1088.6880000000001</v>
      </c>
      <c r="K666" s="27">
        <v>0</v>
      </c>
      <c r="L666" s="28">
        <f t="shared" si="204"/>
        <v>1088.6880000000001</v>
      </c>
      <c r="M666" s="27">
        <v>0</v>
      </c>
      <c r="N666" s="26">
        <f t="shared" si="205"/>
        <v>38.92</v>
      </c>
      <c r="O666" s="26">
        <f t="shared" si="206"/>
        <v>0</v>
      </c>
      <c r="P666" s="28">
        <f t="shared" si="207"/>
        <v>0</v>
      </c>
      <c r="Q666" s="26">
        <f t="shared" si="208"/>
        <v>38.92</v>
      </c>
      <c r="R666" s="26">
        <f t="shared" si="209"/>
        <v>0</v>
      </c>
    </row>
    <row r="667" spans="1:18" ht="21" x14ac:dyDescent="0.35">
      <c r="A667" s="11">
        <v>5</v>
      </c>
      <c r="B667" s="23" t="s">
        <v>293</v>
      </c>
      <c r="C667" s="23" t="s">
        <v>127</v>
      </c>
      <c r="D667" s="24" t="s">
        <v>294</v>
      </c>
      <c r="E667" s="25">
        <v>0.97</v>
      </c>
      <c r="F667" s="26">
        <f t="shared" si="200"/>
        <v>675256.27</v>
      </c>
      <c r="G667" s="26">
        <f t="shared" si="201"/>
        <v>0</v>
      </c>
      <c r="H667" s="26">
        <f t="shared" si="202"/>
        <v>0</v>
      </c>
      <c r="I667" s="26">
        <f t="shared" si="203"/>
        <v>675256.27</v>
      </c>
      <c r="J667" s="27">
        <v>696140.48</v>
      </c>
      <c r="K667" s="27">
        <v>0</v>
      </c>
      <c r="L667" s="28">
        <f t="shared" si="204"/>
        <v>696140.48</v>
      </c>
      <c r="M667" s="27">
        <v>0</v>
      </c>
      <c r="N667" s="26">
        <f t="shared" si="205"/>
        <v>0.97</v>
      </c>
      <c r="O667" s="26">
        <f t="shared" si="206"/>
        <v>0</v>
      </c>
      <c r="P667" s="28">
        <f t="shared" si="207"/>
        <v>0</v>
      </c>
      <c r="Q667" s="26">
        <f t="shared" si="208"/>
        <v>0.97</v>
      </c>
      <c r="R667" s="26">
        <f t="shared" si="209"/>
        <v>0</v>
      </c>
    </row>
    <row r="668" spans="1:18" ht="42" x14ac:dyDescent="0.35">
      <c r="A668" s="11">
        <v>6</v>
      </c>
      <c r="B668" s="23" t="s">
        <v>316</v>
      </c>
      <c r="C668" s="23" t="s">
        <v>41</v>
      </c>
      <c r="D668" s="24" t="s">
        <v>317</v>
      </c>
      <c r="E668" s="25">
        <v>19.64</v>
      </c>
      <c r="F668" s="26">
        <f t="shared" si="200"/>
        <v>180255.92</v>
      </c>
      <c r="G668" s="26">
        <f t="shared" si="201"/>
        <v>318240</v>
      </c>
      <c r="H668" s="26">
        <f t="shared" si="202"/>
        <v>176.54898670734366</v>
      </c>
      <c r="I668" s="26">
        <f t="shared" si="203"/>
        <v>-137984.07999999999</v>
      </c>
      <c r="J668" s="27">
        <v>9178</v>
      </c>
      <c r="K668" s="27">
        <v>16203.665999999999</v>
      </c>
      <c r="L668" s="28">
        <f t="shared" si="204"/>
        <v>-7025.6660000000002</v>
      </c>
      <c r="M668" s="27">
        <v>15190.937</v>
      </c>
      <c r="N668" s="26">
        <f t="shared" si="205"/>
        <v>19.64</v>
      </c>
      <c r="O668" s="26">
        <f t="shared" si="206"/>
        <v>298350</v>
      </c>
      <c r="P668" s="28">
        <f t="shared" si="207"/>
        <v>1012.73</v>
      </c>
      <c r="Q668" s="26">
        <f t="shared" si="208"/>
        <v>19.64</v>
      </c>
      <c r="R668" s="26">
        <f t="shared" si="209"/>
        <v>19890</v>
      </c>
    </row>
    <row r="669" spans="1:18" ht="42" x14ac:dyDescent="0.35">
      <c r="A669" s="11">
        <v>7</v>
      </c>
      <c r="B669" s="23" t="s">
        <v>129</v>
      </c>
      <c r="C669" s="23" t="s">
        <v>41</v>
      </c>
      <c r="D669" s="24" t="s">
        <v>130</v>
      </c>
      <c r="E669" s="25">
        <v>43.56</v>
      </c>
      <c r="F669" s="26">
        <f t="shared" si="200"/>
        <v>485476.2</v>
      </c>
      <c r="G669" s="26">
        <f t="shared" si="201"/>
        <v>0</v>
      </c>
      <c r="H669" s="26">
        <f t="shared" si="202"/>
        <v>0</v>
      </c>
      <c r="I669" s="26">
        <f t="shared" si="203"/>
        <v>485476.2</v>
      </c>
      <c r="J669" s="27">
        <v>11145</v>
      </c>
      <c r="K669" s="27">
        <v>0</v>
      </c>
      <c r="L669" s="28">
        <f t="shared" si="204"/>
        <v>11145</v>
      </c>
      <c r="M669" s="27">
        <v>0</v>
      </c>
      <c r="N669" s="26">
        <f t="shared" si="205"/>
        <v>43.56</v>
      </c>
      <c r="O669" s="26">
        <f t="shared" si="206"/>
        <v>0</v>
      </c>
      <c r="P669" s="28">
        <f t="shared" si="207"/>
        <v>0</v>
      </c>
      <c r="Q669" s="26">
        <f t="shared" si="208"/>
        <v>43.56</v>
      </c>
      <c r="R669" s="26">
        <f t="shared" si="209"/>
        <v>0</v>
      </c>
    </row>
    <row r="670" spans="1:18" x14ac:dyDescent="0.35">
      <c r="A670" s="11">
        <v>8</v>
      </c>
      <c r="B670" s="23" t="s">
        <v>91</v>
      </c>
      <c r="C670" s="23" t="s">
        <v>92</v>
      </c>
      <c r="D670" s="24" t="s">
        <v>93</v>
      </c>
      <c r="E670" s="25">
        <v>33.090000000000003</v>
      </c>
      <c r="F670" s="26">
        <f t="shared" si="200"/>
        <v>272826.45</v>
      </c>
      <c r="G670" s="26">
        <f t="shared" si="201"/>
        <v>0</v>
      </c>
      <c r="H670" s="26">
        <f t="shared" si="202"/>
        <v>0</v>
      </c>
      <c r="I670" s="26">
        <f t="shared" si="203"/>
        <v>272826.45</v>
      </c>
      <c r="J670" s="27">
        <v>8244.982</v>
      </c>
      <c r="K670" s="27">
        <v>0</v>
      </c>
      <c r="L670" s="28">
        <f t="shared" si="204"/>
        <v>8244.982</v>
      </c>
      <c r="M670" s="27">
        <v>0</v>
      </c>
      <c r="N670" s="26">
        <f t="shared" si="205"/>
        <v>33.090000000000003</v>
      </c>
      <c r="O670" s="26">
        <f t="shared" si="206"/>
        <v>0</v>
      </c>
      <c r="P670" s="28">
        <f t="shared" si="207"/>
        <v>0</v>
      </c>
      <c r="Q670" s="26">
        <f t="shared" si="208"/>
        <v>33.090000000000003</v>
      </c>
      <c r="R670" s="26">
        <f t="shared" si="209"/>
        <v>0</v>
      </c>
    </row>
    <row r="671" spans="1:18" ht="21" x14ac:dyDescent="0.35">
      <c r="A671" s="11">
        <v>9</v>
      </c>
      <c r="B671" s="23" t="s">
        <v>143</v>
      </c>
      <c r="C671" s="23" t="s">
        <v>65</v>
      </c>
      <c r="D671" s="24" t="s">
        <v>144</v>
      </c>
      <c r="E671" s="25">
        <v>9.58</v>
      </c>
      <c r="F671" s="26">
        <f t="shared" si="200"/>
        <v>162967.29999999999</v>
      </c>
      <c r="G671" s="26">
        <f t="shared" si="201"/>
        <v>0</v>
      </c>
      <c r="H671" s="26">
        <f t="shared" si="202"/>
        <v>0</v>
      </c>
      <c r="I671" s="26">
        <f t="shared" si="203"/>
        <v>162967.29999999999</v>
      </c>
      <c r="J671" s="27">
        <v>17011.2</v>
      </c>
      <c r="K671" s="27">
        <v>0</v>
      </c>
      <c r="L671" s="28">
        <f t="shared" si="204"/>
        <v>17011.2</v>
      </c>
      <c r="M671" s="27">
        <v>0</v>
      </c>
      <c r="N671" s="26">
        <f t="shared" si="205"/>
        <v>9.58</v>
      </c>
      <c r="O671" s="26">
        <f t="shared" si="206"/>
        <v>0</v>
      </c>
      <c r="P671" s="28">
        <f t="shared" si="207"/>
        <v>0</v>
      </c>
      <c r="Q671" s="26">
        <f t="shared" si="208"/>
        <v>9.58</v>
      </c>
      <c r="R671" s="26">
        <f t="shared" si="209"/>
        <v>0</v>
      </c>
    </row>
    <row r="672" spans="1:18" ht="31.5" x14ac:dyDescent="0.35">
      <c r="A672" s="11">
        <v>10</v>
      </c>
      <c r="B672" s="23" t="s">
        <v>318</v>
      </c>
      <c r="C672" s="23" t="s">
        <v>92</v>
      </c>
      <c r="D672" s="24" t="s">
        <v>319</v>
      </c>
      <c r="E672" s="25">
        <v>59.18</v>
      </c>
      <c r="F672" s="26">
        <f t="shared" si="200"/>
        <v>46810.2</v>
      </c>
      <c r="G672" s="26">
        <f t="shared" si="201"/>
        <v>0</v>
      </c>
      <c r="H672" s="26">
        <f t="shared" si="202"/>
        <v>0</v>
      </c>
      <c r="I672" s="26">
        <f t="shared" si="203"/>
        <v>46810.2</v>
      </c>
      <c r="J672" s="27">
        <v>790.98</v>
      </c>
      <c r="K672" s="27">
        <v>0</v>
      </c>
      <c r="L672" s="28">
        <f t="shared" si="204"/>
        <v>790.98</v>
      </c>
      <c r="M672" s="27">
        <v>0</v>
      </c>
      <c r="N672" s="26">
        <f t="shared" si="205"/>
        <v>59.18</v>
      </c>
      <c r="O672" s="26">
        <f t="shared" si="206"/>
        <v>0</v>
      </c>
      <c r="P672" s="28">
        <f t="shared" si="207"/>
        <v>0</v>
      </c>
      <c r="Q672" s="26">
        <f t="shared" si="208"/>
        <v>59.18</v>
      </c>
      <c r="R672" s="26">
        <f t="shared" si="209"/>
        <v>0</v>
      </c>
    </row>
    <row r="673" spans="1:18" x14ac:dyDescent="0.35">
      <c r="A673" s="3" t="s">
        <v>525</v>
      </c>
      <c r="B673" s="3" t="s">
        <v>525</v>
      </c>
      <c r="C673" s="3" t="s">
        <v>525</v>
      </c>
      <c r="D673" s="3" t="s">
        <v>525</v>
      </c>
      <c r="E673" s="3" t="s">
        <v>525</v>
      </c>
      <c r="F673" s="29"/>
      <c r="G673" s="30">
        <f>SUM(G663:G672)</f>
        <v>318240</v>
      </c>
      <c r="H673" s="17"/>
      <c r="I673" s="17"/>
      <c r="J673" s="17"/>
      <c r="K673" s="17"/>
      <c r="L673" s="17"/>
      <c r="M673" s="17"/>
      <c r="N673" s="17"/>
      <c r="O673" s="17"/>
      <c r="P673" s="17"/>
      <c r="Q673" s="17"/>
      <c r="R673" s="17"/>
    </row>
    <row r="675" spans="1:18" x14ac:dyDescent="0.35">
      <c r="B675" s="21" t="s">
        <v>23</v>
      </c>
      <c r="C675" s="22" t="s">
        <v>24</v>
      </c>
      <c r="D675" s="22" t="s">
        <v>25</v>
      </c>
    </row>
    <row r="676" spans="1:18" x14ac:dyDescent="0.35">
      <c r="B676" s="21" t="s">
        <v>26</v>
      </c>
      <c r="C676" s="22" t="s">
        <v>27</v>
      </c>
      <c r="D676" s="22" t="s">
        <v>28</v>
      </c>
    </row>
    <row r="677" spans="1:18" x14ac:dyDescent="0.35">
      <c r="B677" s="21" t="s">
        <v>29</v>
      </c>
      <c r="C677" s="22" t="s">
        <v>24</v>
      </c>
      <c r="D677" s="22" t="s">
        <v>30</v>
      </c>
    </row>
    <row r="678" spans="1:18" x14ac:dyDescent="0.35">
      <c r="B678" s="21" t="s">
        <v>31</v>
      </c>
      <c r="C678" s="22" t="s">
        <v>27</v>
      </c>
      <c r="D678" s="22" t="s">
        <v>177</v>
      </c>
    </row>
    <row r="679" spans="1:18" x14ac:dyDescent="0.35">
      <c r="B679" s="21" t="s">
        <v>33</v>
      </c>
      <c r="C679" s="22" t="s">
        <v>27</v>
      </c>
      <c r="D679" s="22" t="s">
        <v>498</v>
      </c>
    </row>
    <row r="680" spans="1:18" x14ac:dyDescent="0.35">
      <c r="B680" s="21" t="s">
        <v>35</v>
      </c>
      <c r="C680" s="22" t="s">
        <v>24</v>
      </c>
      <c r="D680" s="22" t="s">
        <v>179</v>
      </c>
    </row>
    <row r="681" spans="1:18" x14ac:dyDescent="0.35">
      <c r="B681" s="21" t="s">
        <v>36</v>
      </c>
      <c r="C681" s="22" t="s">
        <v>321</v>
      </c>
      <c r="D681" s="22" t="s">
        <v>322</v>
      </c>
    </row>
    <row r="683" spans="1:18" ht="21" x14ac:dyDescent="0.35">
      <c r="A683" s="11">
        <v>1</v>
      </c>
      <c r="B683" s="23" t="s">
        <v>283</v>
      </c>
      <c r="C683" s="23" t="s">
        <v>65</v>
      </c>
      <c r="D683" s="24" t="s">
        <v>284</v>
      </c>
      <c r="E683" s="25">
        <v>118.01</v>
      </c>
      <c r="F683" s="26">
        <f t="shared" ref="F683:F688" si="210">ROUND(ROUND(N683,2)*ROUND(J683,3),2)</f>
        <v>210808.7</v>
      </c>
      <c r="G683" s="26">
        <f t="shared" ref="G683:G688" si="211">ROUND(ROUND(N683,2)*ROUND(K683,3),2)</f>
        <v>0</v>
      </c>
      <c r="H683" s="26">
        <f t="shared" ref="H683:H688" si="212">IF(EXACT(J683,0),0,100*(K683/J683))</f>
        <v>0</v>
      </c>
      <c r="I683" s="26">
        <f t="shared" ref="I683:I688" si="213">ROUND((ROUND(J683,3)-ROUND(K683,3))*N683,2)</f>
        <v>210808.7</v>
      </c>
      <c r="J683" s="27">
        <v>1786.3630000000001</v>
      </c>
      <c r="K683" s="27">
        <v>0</v>
      </c>
      <c r="L683" s="28">
        <f t="shared" ref="L683:L688" si="214">ROUND(ROUND(J683,3)-ROUND(K683,3),3)</f>
        <v>1786.3630000000001</v>
      </c>
      <c r="M683" s="27">
        <v>0</v>
      </c>
      <c r="N683" s="26">
        <f t="shared" ref="N683:N688" si="215">ROUND(E683,2)</f>
        <v>118.01</v>
      </c>
      <c r="O683" s="26">
        <f t="shared" ref="O683:O688" si="216">ROUND(ROUND(M683,3)*ROUND(N683,2),2)</f>
        <v>0</v>
      </c>
      <c r="P683" s="28">
        <f t="shared" ref="P683:P688" si="217">ROUND(ROUND(K683,3)-ROUND(M683,3),2)</f>
        <v>0</v>
      </c>
      <c r="Q683" s="26">
        <f t="shared" ref="Q683:Q688" si="218">ROUND(E683,2)</f>
        <v>118.01</v>
      </c>
      <c r="R683" s="26">
        <f t="shared" ref="R683:R688" si="219">ROUND((ROUND(K683,3)-ROUND(M683,3))* Q683,2)</f>
        <v>0</v>
      </c>
    </row>
    <row r="684" spans="1:18" ht="21" x14ac:dyDescent="0.35">
      <c r="A684" s="11">
        <v>2</v>
      </c>
      <c r="B684" s="23" t="s">
        <v>293</v>
      </c>
      <c r="C684" s="23" t="s">
        <v>127</v>
      </c>
      <c r="D684" s="24" t="s">
        <v>294</v>
      </c>
      <c r="E684" s="25">
        <v>0.97</v>
      </c>
      <c r="F684" s="26">
        <f t="shared" si="210"/>
        <v>289761.39</v>
      </c>
      <c r="G684" s="26">
        <f t="shared" si="211"/>
        <v>0</v>
      </c>
      <c r="H684" s="26">
        <f t="shared" si="212"/>
        <v>0</v>
      </c>
      <c r="I684" s="26">
        <f t="shared" si="213"/>
        <v>289761.39</v>
      </c>
      <c r="J684" s="27">
        <v>298723.08</v>
      </c>
      <c r="K684" s="27">
        <v>0</v>
      </c>
      <c r="L684" s="28">
        <f t="shared" si="214"/>
        <v>298723.08</v>
      </c>
      <c r="M684" s="27">
        <v>0</v>
      </c>
      <c r="N684" s="26">
        <f t="shared" si="215"/>
        <v>0.97</v>
      </c>
      <c r="O684" s="26">
        <f t="shared" si="216"/>
        <v>0</v>
      </c>
      <c r="P684" s="28">
        <f t="shared" si="217"/>
        <v>0</v>
      </c>
      <c r="Q684" s="26">
        <f t="shared" si="218"/>
        <v>0.97</v>
      </c>
      <c r="R684" s="26">
        <f t="shared" si="219"/>
        <v>0</v>
      </c>
    </row>
    <row r="685" spans="1:18" x14ac:dyDescent="0.35">
      <c r="A685" s="11">
        <v>3</v>
      </c>
      <c r="B685" s="23" t="s">
        <v>91</v>
      </c>
      <c r="C685" s="23" t="s">
        <v>92</v>
      </c>
      <c r="D685" s="24" t="s">
        <v>93</v>
      </c>
      <c r="E685" s="25">
        <v>33.090000000000003</v>
      </c>
      <c r="F685" s="26">
        <f t="shared" si="210"/>
        <v>40412.82</v>
      </c>
      <c r="G685" s="26">
        <f t="shared" si="211"/>
        <v>0</v>
      </c>
      <c r="H685" s="26">
        <f t="shared" si="212"/>
        <v>0</v>
      </c>
      <c r="I685" s="26">
        <f t="shared" si="213"/>
        <v>40412.82</v>
      </c>
      <c r="J685" s="27">
        <v>1221.3</v>
      </c>
      <c r="K685" s="27">
        <v>0</v>
      </c>
      <c r="L685" s="28">
        <f t="shared" si="214"/>
        <v>1221.3</v>
      </c>
      <c r="M685" s="27">
        <v>0</v>
      </c>
      <c r="N685" s="26">
        <f t="shared" si="215"/>
        <v>33.090000000000003</v>
      </c>
      <c r="O685" s="26">
        <f t="shared" si="216"/>
        <v>0</v>
      </c>
      <c r="P685" s="28">
        <f t="shared" si="217"/>
        <v>0</v>
      </c>
      <c r="Q685" s="26">
        <f t="shared" si="218"/>
        <v>33.090000000000003</v>
      </c>
      <c r="R685" s="26">
        <f t="shared" si="219"/>
        <v>0</v>
      </c>
    </row>
    <row r="686" spans="1:18" ht="21" x14ac:dyDescent="0.35">
      <c r="A686" s="11">
        <v>4</v>
      </c>
      <c r="B686" s="23" t="s">
        <v>323</v>
      </c>
      <c r="C686" s="23" t="s">
        <v>44</v>
      </c>
      <c r="D686" s="24" t="s">
        <v>324</v>
      </c>
      <c r="E686" s="25">
        <v>18.2</v>
      </c>
      <c r="F686" s="26">
        <f t="shared" si="210"/>
        <v>2147.6</v>
      </c>
      <c r="G686" s="26">
        <f t="shared" si="211"/>
        <v>0</v>
      </c>
      <c r="H686" s="26">
        <f t="shared" si="212"/>
        <v>0</v>
      </c>
      <c r="I686" s="26">
        <f t="shared" si="213"/>
        <v>2147.6</v>
      </c>
      <c r="J686" s="27">
        <v>118</v>
      </c>
      <c r="K686" s="27">
        <v>0</v>
      </c>
      <c r="L686" s="28">
        <f t="shared" si="214"/>
        <v>118</v>
      </c>
      <c r="M686" s="27">
        <v>0</v>
      </c>
      <c r="N686" s="26">
        <f t="shared" si="215"/>
        <v>18.2</v>
      </c>
      <c r="O686" s="26">
        <f t="shared" si="216"/>
        <v>0</v>
      </c>
      <c r="P686" s="28">
        <f t="shared" si="217"/>
        <v>0</v>
      </c>
      <c r="Q686" s="26">
        <f t="shared" si="218"/>
        <v>18.2</v>
      </c>
      <c r="R686" s="26">
        <f t="shared" si="219"/>
        <v>0</v>
      </c>
    </row>
    <row r="687" spans="1:18" ht="21" x14ac:dyDescent="0.35">
      <c r="A687" s="11">
        <v>5</v>
      </c>
      <c r="B687" s="23" t="s">
        <v>325</v>
      </c>
      <c r="C687" s="23" t="s">
        <v>92</v>
      </c>
      <c r="D687" s="24" t="s">
        <v>326</v>
      </c>
      <c r="E687" s="25">
        <v>26.35</v>
      </c>
      <c r="F687" s="26">
        <f t="shared" si="210"/>
        <v>20668.939999999999</v>
      </c>
      <c r="G687" s="26">
        <f t="shared" si="211"/>
        <v>0</v>
      </c>
      <c r="H687" s="26">
        <f t="shared" si="212"/>
        <v>0</v>
      </c>
      <c r="I687" s="26">
        <f t="shared" si="213"/>
        <v>20668.939999999999</v>
      </c>
      <c r="J687" s="27">
        <v>784.4</v>
      </c>
      <c r="K687" s="27">
        <v>0</v>
      </c>
      <c r="L687" s="28">
        <f t="shared" si="214"/>
        <v>784.4</v>
      </c>
      <c r="M687" s="27">
        <v>0</v>
      </c>
      <c r="N687" s="26">
        <f t="shared" si="215"/>
        <v>26.35</v>
      </c>
      <c r="O687" s="26">
        <f t="shared" si="216"/>
        <v>0</v>
      </c>
      <c r="P687" s="28">
        <f t="shared" si="217"/>
        <v>0</v>
      </c>
      <c r="Q687" s="26">
        <f t="shared" si="218"/>
        <v>26.35</v>
      </c>
      <c r="R687" s="26">
        <f t="shared" si="219"/>
        <v>0</v>
      </c>
    </row>
    <row r="688" spans="1:18" ht="31.5" x14ac:dyDescent="0.35">
      <c r="A688" s="11">
        <v>6</v>
      </c>
      <c r="B688" s="23" t="s">
        <v>327</v>
      </c>
      <c r="C688" s="23" t="s">
        <v>92</v>
      </c>
      <c r="D688" s="24" t="s">
        <v>328</v>
      </c>
      <c r="E688" s="25">
        <v>14.38</v>
      </c>
      <c r="F688" s="26">
        <f t="shared" si="210"/>
        <v>11279.67</v>
      </c>
      <c r="G688" s="26">
        <f t="shared" si="211"/>
        <v>0</v>
      </c>
      <c r="H688" s="26">
        <f t="shared" si="212"/>
        <v>0</v>
      </c>
      <c r="I688" s="26">
        <f t="shared" si="213"/>
        <v>11279.67</v>
      </c>
      <c r="J688" s="27">
        <v>784.4</v>
      </c>
      <c r="K688" s="27">
        <v>0</v>
      </c>
      <c r="L688" s="28">
        <f t="shared" si="214"/>
        <v>784.4</v>
      </c>
      <c r="M688" s="27">
        <v>0</v>
      </c>
      <c r="N688" s="26">
        <f t="shared" si="215"/>
        <v>14.38</v>
      </c>
      <c r="O688" s="26">
        <f t="shared" si="216"/>
        <v>0</v>
      </c>
      <c r="P688" s="28">
        <f t="shared" si="217"/>
        <v>0</v>
      </c>
      <c r="Q688" s="26">
        <f t="shared" si="218"/>
        <v>14.38</v>
      </c>
      <c r="R688" s="26">
        <f t="shared" si="219"/>
        <v>0</v>
      </c>
    </row>
    <row r="689" spans="1:18" x14ac:dyDescent="0.35">
      <c r="A689" s="3" t="s">
        <v>526</v>
      </c>
      <c r="B689" s="3" t="s">
        <v>526</v>
      </c>
      <c r="C689" s="3" t="s">
        <v>526</v>
      </c>
      <c r="D689" s="3" t="s">
        <v>526</v>
      </c>
      <c r="E689" s="3" t="s">
        <v>526</v>
      </c>
      <c r="F689" s="29"/>
      <c r="G689" s="30">
        <f>SUM(G683:G688)</f>
        <v>0</v>
      </c>
      <c r="H689" s="17"/>
      <c r="I689" s="17"/>
      <c r="J689" s="17"/>
      <c r="K689" s="17"/>
      <c r="L689" s="17"/>
      <c r="M689" s="17"/>
      <c r="N689" s="17"/>
      <c r="O689" s="17"/>
      <c r="P689" s="17"/>
      <c r="Q689" s="17"/>
      <c r="R689" s="17"/>
    </row>
    <row r="691" spans="1:18" x14ac:dyDescent="0.35">
      <c r="B691" s="21" t="s">
        <v>23</v>
      </c>
      <c r="C691" s="22" t="s">
        <v>24</v>
      </c>
      <c r="D691" s="22" t="s">
        <v>25</v>
      </c>
    </row>
    <row r="692" spans="1:18" x14ac:dyDescent="0.35">
      <c r="B692" s="21" t="s">
        <v>26</v>
      </c>
      <c r="C692" s="22" t="s">
        <v>27</v>
      </c>
      <c r="D692" s="22" t="s">
        <v>28</v>
      </c>
    </row>
    <row r="693" spans="1:18" x14ac:dyDescent="0.35">
      <c r="B693" s="21" t="s">
        <v>29</v>
      </c>
      <c r="C693" s="22" t="s">
        <v>24</v>
      </c>
      <c r="D693" s="22" t="s">
        <v>30</v>
      </c>
    </row>
    <row r="694" spans="1:18" x14ac:dyDescent="0.35">
      <c r="B694" s="21" t="s">
        <v>31</v>
      </c>
      <c r="C694" s="22" t="s">
        <v>27</v>
      </c>
      <c r="D694" s="22" t="s">
        <v>177</v>
      </c>
    </row>
    <row r="695" spans="1:18" x14ac:dyDescent="0.35">
      <c r="B695" s="21" t="s">
        <v>33</v>
      </c>
      <c r="C695" s="22" t="s">
        <v>27</v>
      </c>
      <c r="D695" s="22" t="s">
        <v>498</v>
      </c>
    </row>
    <row r="696" spans="1:18" x14ac:dyDescent="0.35">
      <c r="B696" s="21" t="s">
        <v>35</v>
      </c>
      <c r="C696" s="22" t="s">
        <v>24</v>
      </c>
      <c r="D696" s="22" t="s">
        <v>179</v>
      </c>
    </row>
    <row r="697" spans="1:18" x14ac:dyDescent="0.35">
      <c r="B697" s="21" t="s">
        <v>36</v>
      </c>
      <c r="C697" s="22" t="s">
        <v>334</v>
      </c>
      <c r="D697" s="22" t="s">
        <v>335</v>
      </c>
    </row>
    <row r="699" spans="1:18" ht="21" x14ac:dyDescent="0.35">
      <c r="A699" s="11">
        <v>1</v>
      </c>
      <c r="B699" s="23" t="s">
        <v>124</v>
      </c>
      <c r="C699" s="23" t="s">
        <v>65</v>
      </c>
      <c r="D699" s="24" t="s">
        <v>125</v>
      </c>
      <c r="E699" s="25">
        <v>118.9</v>
      </c>
      <c r="F699" s="26">
        <f t="shared" ref="F699:F706" si="220">ROUND(ROUND(N699,2)*ROUND(J699,3),2)</f>
        <v>160968.6</v>
      </c>
      <c r="G699" s="26">
        <f t="shared" ref="G699:G706" si="221">ROUND(ROUND(N699,2)*ROUND(K699,3),2)</f>
        <v>0</v>
      </c>
      <c r="H699" s="26">
        <f t="shared" ref="H699:H706" si="222">IF(EXACT(J699,0),0,100*(K699/J699))</f>
        <v>0</v>
      </c>
      <c r="I699" s="26">
        <f t="shared" ref="I699:I706" si="223">ROUND((ROUND(J699,3)-ROUND(K699,3))*N699,2)</f>
        <v>160968.6</v>
      </c>
      <c r="J699" s="27">
        <v>1353.8150000000001</v>
      </c>
      <c r="K699" s="27">
        <v>0</v>
      </c>
      <c r="L699" s="28">
        <f t="shared" ref="L699:L706" si="224">ROUND(ROUND(J699,3)-ROUND(K699,3),3)</f>
        <v>1353.8150000000001</v>
      </c>
      <c r="M699" s="27">
        <v>0</v>
      </c>
      <c r="N699" s="26">
        <f t="shared" ref="N699:N706" si="225">ROUND(E699,2)</f>
        <v>118.9</v>
      </c>
      <c r="O699" s="26">
        <f t="shared" ref="O699:O706" si="226">ROUND(ROUND(M699,3)*ROUND(N699,2),2)</f>
        <v>0</v>
      </c>
      <c r="P699" s="28">
        <f t="shared" ref="P699:P706" si="227">ROUND(ROUND(K699,3)-ROUND(M699,3),2)</f>
        <v>0</v>
      </c>
      <c r="Q699" s="26">
        <f t="shared" ref="Q699:Q706" si="228">ROUND(E699,2)</f>
        <v>118.9</v>
      </c>
      <c r="R699" s="26">
        <f t="shared" ref="R699:R706" si="229">ROUND((ROUND(K699,3)-ROUND(M699,3))* Q699,2)</f>
        <v>0</v>
      </c>
    </row>
    <row r="700" spans="1:18" ht="21" x14ac:dyDescent="0.35">
      <c r="A700" s="11">
        <v>2</v>
      </c>
      <c r="B700" s="23" t="s">
        <v>293</v>
      </c>
      <c r="C700" s="23" t="s">
        <v>127</v>
      </c>
      <c r="D700" s="24" t="s">
        <v>294</v>
      </c>
      <c r="E700" s="25">
        <v>0.97</v>
      </c>
      <c r="F700" s="26">
        <f t="shared" si="220"/>
        <v>249669.93</v>
      </c>
      <c r="G700" s="26">
        <f t="shared" si="221"/>
        <v>0</v>
      </c>
      <c r="H700" s="26">
        <f t="shared" si="222"/>
        <v>0</v>
      </c>
      <c r="I700" s="26">
        <f t="shared" si="223"/>
        <v>249669.93</v>
      </c>
      <c r="J700" s="27">
        <v>257391.68</v>
      </c>
      <c r="K700" s="27">
        <v>0</v>
      </c>
      <c r="L700" s="28">
        <f t="shared" si="224"/>
        <v>257391.68</v>
      </c>
      <c r="M700" s="27">
        <v>0</v>
      </c>
      <c r="N700" s="26">
        <f t="shared" si="225"/>
        <v>0.97</v>
      </c>
      <c r="O700" s="26">
        <f t="shared" si="226"/>
        <v>0</v>
      </c>
      <c r="P700" s="28">
        <f t="shared" si="227"/>
        <v>0</v>
      </c>
      <c r="Q700" s="26">
        <f t="shared" si="228"/>
        <v>0.97</v>
      </c>
      <c r="R700" s="26">
        <f t="shared" si="229"/>
        <v>0</v>
      </c>
    </row>
    <row r="701" spans="1:18" ht="21" x14ac:dyDescent="0.35">
      <c r="A701" s="11">
        <v>3</v>
      </c>
      <c r="B701" s="23" t="s">
        <v>336</v>
      </c>
      <c r="C701" s="23" t="s">
        <v>92</v>
      </c>
      <c r="D701" s="24" t="s">
        <v>337</v>
      </c>
      <c r="E701" s="25">
        <v>3.41</v>
      </c>
      <c r="F701" s="26">
        <f t="shared" si="220"/>
        <v>13519.97</v>
      </c>
      <c r="G701" s="26">
        <f t="shared" si="221"/>
        <v>0</v>
      </c>
      <c r="H701" s="26">
        <f t="shared" si="222"/>
        <v>0</v>
      </c>
      <c r="I701" s="26">
        <f t="shared" si="223"/>
        <v>13519.97</v>
      </c>
      <c r="J701" s="27">
        <v>3964.8</v>
      </c>
      <c r="K701" s="27">
        <v>0</v>
      </c>
      <c r="L701" s="28">
        <f t="shared" si="224"/>
        <v>3964.8</v>
      </c>
      <c r="M701" s="27">
        <v>0</v>
      </c>
      <c r="N701" s="26">
        <f t="shared" si="225"/>
        <v>3.41</v>
      </c>
      <c r="O701" s="26">
        <f t="shared" si="226"/>
        <v>0</v>
      </c>
      <c r="P701" s="28">
        <f t="shared" si="227"/>
        <v>0</v>
      </c>
      <c r="Q701" s="26">
        <f t="shared" si="228"/>
        <v>3.41</v>
      </c>
      <c r="R701" s="26">
        <f t="shared" si="229"/>
        <v>0</v>
      </c>
    </row>
    <row r="702" spans="1:18" ht="21" x14ac:dyDescent="0.35">
      <c r="A702" s="11">
        <v>4</v>
      </c>
      <c r="B702" s="23" t="s">
        <v>338</v>
      </c>
      <c r="C702" s="23" t="s">
        <v>92</v>
      </c>
      <c r="D702" s="24" t="s">
        <v>339</v>
      </c>
      <c r="E702" s="25">
        <v>8.7899999999999991</v>
      </c>
      <c r="F702" s="26">
        <f t="shared" si="220"/>
        <v>34850.589999999997</v>
      </c>
      <c r="G702" s="26">
        <f t="shared" si="221"/>
        <v>0</v>
      </c>
      <c r="H702" s="26">
        <f t="shared" si="222"/>
        <v>0</v>
      </c>
      <c r="I702" s="26">
        <f t="shared" si="223"/>
        <v>34850.589999999997</v>
      </c>
      <c r="J702" s="27">
        <v>3964.8</v>
      </c>
      <c r="K702" s="27">
        <v>0</v>
      </c>
      <c r="L702" s="28">
        <f t="shared" si="224"/>
        <v>3964.8</v>
      </c>
      <c r="M702" s="27">
        <v>0</v>
      </c>
      <c r="N702" s="26">
        <f t="shared" si="225"/>
        <v>8.7899999999999991</v>
      </c>
      <c r="O702" s="26">
        <f t="shared" si="226"/>
        <v>0</v>
      </c>
      <c r="P702" s="28">
        <f t="shared" si="227"/>
        <v>0</v>
      </c>
      <c r="Q702" s="26">
        <f t="shared" si="228"/>
        <v>8.7899999999999991</v>
      </c>
      <c r="R702" s="26">
        <f t="shared" si="229"/>
        <v>0</v>
      </c>
    </row>
    <row r="703" spans="1:18" ht="73.5" x14ac:dyDescent="0.35">
      <c r="A703" s="11">
        <v>5</v>
      </c>
      <c r="B703" s="23" t="s">
        <v>340</v>
      </c>
      <c r="C703" s="23" t="s">
        <v>92</v>
      </c>
      <c r="D703" s="24" t="s">
        <v>341</v>
      </c>
      <c r="E703" s="25">
        <v>42.14</v>
      </c>
      <c r="F703" s="26">
        <f t="shared" si="220"/>
        <v>181994.23</v>
      </c>
      <c r="G703" s="26">
        <f t="shared" si="221"/>
        <v>0</v>
      </c>
      <c r="H703" s="26">
        <f t="shared" si="222"/>
        <v>0</v>
      </c>
      <c r="I703" s="26">
        <f t="shared" si="223"/>
        <v>181994.23</v>
      </c>
      <c r="J703" s="27">
        <v>4318.8</v>
      </c>
      <c r="K703" s="27">
        <v>0</v>
      </c>
      <c r="L703" s="28">
        <f t="shared" si="224"/>
        <v>4318.8</v>
      </c>
      <c r="M703" s="27">
        <v>0</v>
      </c>
      <c r="N703" s="26">
        <f t="shared" si="225"/>
        <v>42.14</v>
      </c>
      <c r="O703" s="26">
        <f t="shared" si="226"/>
        <v>0</v>
      </c>
      <c r="P703" s="28">
        <f t="shared" si="227"/>
        <v>0</v>
      </c>
      <c r="Q703" s="26">
        <f t="shared" si="228"/>
        <v>42.14</v>
      </c>
      <c r="R703" s="26">
        <f t="shared" si="229"/>
        <v>0</v>
      </c>
    </row>
    <row r="704" spans="1:18" x14ac:dyDescent="0.35">
      <c r="A704" s="11">
        <v>6</v>
      </c>
      <c r="B704" s="23" t="s">
        <v>91</v>
      </c>
      <c r="C704" s="23" t="s">
        <v>92</v>
      </c>
      <c r="D704" s="24" t="s">
        <v>93</v>
      </c>
      <c r="E704" s="25">
        <v>33.090000000000003</v>
      </c>
      <c r="F704" s="26">
        <f t="shared" si="220"/>
        <v>49469.55</v>
      </c>
      <c r="G704" s="26">
        <f t="shared" si="221"/>
        <v>0</v>
      </c>
      <c r="H704" s="26">
        <f t="shared" si="222"/>
        <v>0</v>
      </c>
      <c r="I704" s="26">
        <f t="shared" si="223"/>
        <v>49469.55</v>
      </c>
      <c r="J704" s="27">
        <v>1495</v>
      </c>
      <c r="K704" s="27">
        <v>0</v>
      </c>
      <c r="L704" s="28">
        <f t="shared" si="224"/>
        <v>1495</v>
      </c>
      <c r="M704" s="27">
        <v>0</v>
      </c>
      <c r="N704" s="26">
        <f t="shared" si="225"/>
        <v>33.090000000000003</v>
      </c>
      <c r="O704" s="26">
        <f t="shared" si="226"/>
        <v>0</v>
      </c>
      <c r="P704" s="28">
        <f t="shared" si="227"/>
        <v>0</v>
      </c>
      <c r="Q704" s="26">
        <f t="shared" si="228"/>
        <v>33.090000000000003</v>
      </c>
      <c r="R704" s="26">
        <f t="shared" si="229"/>
        <v>0</v>
      </c>
    </row>
    <row r="705" spans="1:18" ht="31.5" x14ac:dyDescent="0.35">
      <c r="A705" s="11">
        <v>7</v>
      </c>
      <c r="B705" s="23" t="s">
        <v>287</v>
      </c>
      <c r="C705" s="23" t="s">
        <v>92</v>
      </c>
      <c r="D705" s="24" t="s">
        <v>288</v>
      </c>
      <c r="E705" s="25">
        <v>13.07</v>
      </c>
      <c r="F705" s="26">
        <f t="shared" si="220"/>
        <v>1787.98</v>
      </c>
      <c r="G705" s="26">
        <f t="shared" si="221"/>
        <v>0</v>
      </c>
      <c r="H705" s="26">
        <f t="shared" si="222"/>
        <v>0</v>
      </c>
      <c r="I705" s="26">
        <f t="shared" si="223"/>
        <v>1787.98</v>
      </c>
      <c r="J705" s="27">
        <v>136.80000000000001</v>
      </c>
      <c r="K705" s="27">
        <v>0</v>
      </c>
      <c r="L705" s="28">
        <f t="shared" si="224"/>
        <v>136.80000000000001</v>
      </c>
      <c r="M705" s="27">
        <v>0</v>
      </c>
      <c r="N705" s="26">
        <f t="shared" si="225"/>
        <v>13.07</v>
      </c>
      <c r="O705" s="26">
        <f t="shared" si="226"/>
        <v>0</v>
      </c>
      <c r="P705" s="28">
        <f t="shared" si="227"/>
        <v>0</v>
      </c>
      <c r="Q705" s="26">
        <f t="shared" si="228"/>
        <v>13.07</v>
      </c>
      <c r="R705" s="26">
        <f t="shared" si="229"/>
        <v>0</v>
      </c>
    </row>
    <row r="706" spans="1:18" ht="63" x14ac:dyDescent="0.35">
      <c r="A706" s="11">
        <v>8</v>
      </c>
      <c r="B706" s="23" t="s">
        <v>342</v>
      </c>
      <c r="C706" s="23" t="s">
        <v>41</v>
      </c>
      <c r="D706" s="24" t="s">
        <v>343</v>
      </c>
      <c r="E706" s="25">
        <v>7323.91</v>
      </c>
      <c r="F706" s="26">
        <f t="shared" si="220"/>
        <v>7323.91</v>
      </c>
      <c r="G706" s="26">
        <f t="shared" si="221"/>
        <v>0</v>
      </c>
      <c r="H706" s="26">
        <f t="shared" si="222"/>
        <v>0</v>
      </c>
      <c r="I706" s="26">
        <f t="shared" si="223"/>
        <v>7323.91</v>
      </c>
      <c r="J706" s="27">
        <v>1</v>
      </c>
      <c r="K706" s="27">
        <v>0</v>
      </c>
      <c r="L706" s="28">
        <f t="shared" si="224"/>
        <v>1</v>
      </c>
      <c r="M706" s="27">
        <v>0</v>
      </c>
      <c r="N706" s="26">
        <f t="shared" si="225"/>
        <v>7323.91</v>
      </c>
      <c r="O706" s="26">
        <f t="shared" si="226"/>
        <v>0</v>
      </c>
      <c r="P706" s="28">
        <f t="shared" si="227"/>
        <v>0</v>
      </c>
      <c r="Q706" s="26">
        <f t="shared" si="228"/>
        <v>7323.91</v>
      </c>
      <c r="R706" s="26">
        <f t="shared" si="229"/>
        <v>0</v>
      </c>
    </row>
    <row r="707" spans="1:18" x14ac:dyDescent="0.35">
      <c r="A707" s="3" t="s">
        <v>527</v>
      </c>
      <c r="B707" s="3" t="s">
        <v>527</v>
      </c>
      <c r="C707" s="3" t="s">
        <v>527</v>
      </c>
      <c r="D707" s="3" t="s">
        <v>527</v>
      </c>
      <c r="E707" s="3" t="s">
        <v>527</v>
      </c>
      <c r="F707" s="29"/>
      <c r="G707" s="30">
        <f>SUM(G699:G706)</f>
        <v>0</v>
      </c>
      <c r="H707" s="17"/>
      <c r="I707" s="17"/>
      <c r="J707" s="17"/>
      <c r="K707" s="17"/>
      <c r="L707" s="17"/>
      <c r="M707" s="17"/>
      <c r="N707" s="17"/>
      <c r="O707" s="17"/>
      <c r="P707" s="17"/>
      <c r="Q707" s="17"/>
      <c r="R707" s="17"/>
    </row>
    <row r="709" spans="1:18" x14ac:dyDescent="0.35">
      <c r="B709" s="21" t="s">
        <v>23</v>
      </c>
      <c r="C709" s="22" t="s">
        <v>24</v>
      </c>
      <c r="D709" s="22" t="s">
        <v>25</v>
      </c>
    </row>
    <row r="710" spans="1:18" x14ac:dyDescent="0.35">
      <c r="B710" s="21" t="s">
        <v>26</v>
      </c>
      <c r="C710" s="22" t="s">
        <v>27</v>
      </c>
      <c r="D710" s="22" t="s">
        <v>28</v>
      </c>
    </row>
    <row r="711" spans="1:18" x14ac:dyDescent="0.35">
      <c r="B711" s="21" t="s">
        <v>29</v>
      </c>
      <c r="C711" s="22" t="s">
        <v>24</v>
      </c>
      <c r="D711" s="22" t="s">
        <v>30</v>
      </c>
    </row>
    <row r="712" spans="1:18" x14ac:dyDescent="0.35">
      <c r="B712" s="21" t="s">
        <v>31</v>
      </c>
      <c r="C712" s="22" t="s">
        <v>27</v>
      </c>
      <c r="D712" s="22" t="s">
        <v>177</v>
      </c>
    </row>
    <row r="713" spans="1:18" x14ac:dyDescent="0.35">
      <c r="B713" s="21" t="s">
        <v>33</v>
      </c>
      <c r="C713" s="22" t="s">
        <v>27</v>
      </c>
      <c r="D713" s="22" t="s">
        <v>498</v>
      </c>
    </row>
    <row r="714" spans="1:18" x14ac:dyDescent="0.35">
      <c r="B714" s="21" t="s">
        <v>35</v>
      </c>
      <c r="C714" s="22" t="s">
        <v>24</v>
      </c>
      <c r="D714" s="22" t="s">
        <v>179</v>
      </c>
    </row>
    <row r="715" spans="1:18" x14ac:dyDescent="0.35">
      <c r="B715" s="21" t="s">
        <v>36</v>
      </c>
      <c r="C715" s="22" t="s">
        <v>351</v>
      </c>
      <c r="D715" s="22" t="s">
        <v>352</v>
      </c>
    </row>
    <row r="717" spans="1:18" ht="21" x14ac:dyDescent="0.35">
      <c r="A717" s="11">
        <v>1</v>
      </c>
      <c r="B717" s="23" t="s">
        <v>137</v>
      </c>
      <c r="C717" s="23" t="s">
        <v>65</v>
      </c>
      <c r="D717" s="24" t="s">
        <v>138</v>
      </c>
      <c r="E717" s="25">
        <v>109.33</v>
      </c>
      <c r="F717" s="26">
        <f t="shared" ref="F717:F727" si="230">ROUND(ROUND(N717,2)*ROUND(J717,3),2)</f>
        <v>6399.3</v>
      </c>
      <c r="G717" s="26">
        <f t="shared" ref="G717:G727" si="231">ROUND(ROUND(N717,2)*ROUND(K717,3),2)</f>
        <v>0</v>
      </c>
      <c r="H717" s="26">
        <f t="shared" ref="H717:H727" si="232">IF(EXACT(J717,0),0,100*(K717/J717))</f>
        <v>0</v>
      </c>
      <c r="I717" s="26">
        <f t="shared" ref="I717:I727" si="233">ROUND((ROUND(J717,3)-ROUND(K717,3))*N717,2)</f>
        <v>6399.3</v>
      </c>
      <c r="J717" s="27">
        <v>58.531999999999996</v>
      </c>
      <c r="K717" s="27">
        <v>0</v>
      </c>
      <c r="L717" s="28">
        <f t="shared" ref="L717:L727" si="234">ROUND(ROUND(J717,3)-ROUND(K717,3),3)</f>
        <v>58.531999999999996</v>
      </c>
      <c r="M717" s="27">
        <v>0</v>
      </c>
      <c r="N717" s="26">
        <f t="shared" ref="N717:N727" si="235">ROUND(E717,2)</f>
        <v>109.33</v>
      </c>
      <c r="O717" s="26">
        <f t="shared" ref="O717:O727" si="236">ROUND(ROUND(M717,3)*ROUND(N717,2),2)</f>
        <v>0</v>
      </c>
      <c r="P717" s="28">
        <f t="shared" ref="P717:P727" si="237">ROUND(ROUND(K717,3)-ROUND(M717,3),2)</f>
        <v>0</v>
      </c>
      <c r="Q717" s="26">
        <f t="shared" ref="Q717:Q727" si="238">ROUND(E717,2)</f>
        <v>109.33</v>
      </c>
      <c r="R717" s="26">
        <f t="shared" ref="R717:R727" si="239">ROUND((ROUND(K717,3)-ROUND(M717,3))* Q717,2)</f>
        <v>0</v>
      </c>
    </row>
    <row r="718" spans="1:18" x14ac:dyDescent="0.35">
      <c r="A718" s="11">
        <v>2</v>
      </c>
      <c r="B718" s="23" t="s">
        <v>109</v>
      </c>
      <c r="C718" s="23" t="s">
        <v>92</v>
      </c>
      <c r="D718" s="24" t="s">
        <v>110</v>
      </c>
      <c r="E718" s="25">
        <v>24.39</v>
      </c>
      <c r="F718" s="26">
        <f t="shared" si="230"/>
        <v>1027.06</v>
      </c>
      <c r="G718" s="26">
        <f t="shared" si="231"/>
        <v>0</v>
      </c>
      <c r="H718" s="26">
        <f t="shared" si="232"/>
        <v>0</v>
      </c>
      <c r="I718" s="26">
        <f t="shared" si="233"/>
        <v>1027.06</v>
      </c>
      <c r="J718" s="27">
        <v>42.11</v>
      </c>
      <c r="K718" s="27">
        <v>0</v>
      </c>
      <c r="L718" s="28">
        <f t="shared" si="234"/>
        <v>42.11</v>
      </c>
      <c r="M718" s="27">
        <v>0</v>
      </c>
      <c r="N718" s="26">
        <f t="shared" si="235"/>
        <v>24.39</v>
      </c>
      <c r="O718" s="26">
        <f t="shared" si="236"/>
        <v>0</v>
      </c>
      <c r="P718" s="28">
        <f t="shared" si="237"/>
        <v>0</v>
      </c>
      <c r="Q718" s="26">
        <f t="shared" si="238"/>
        <v>24.39</v>
      </c>
      <c r="R718" s="26">
        <f t="shared" si="239"/>
        <v>0</v>
      </c>
    </row>
    <row r="719" spans="1:18" x14ac:dyDescent="0.35">
      <c r="A719" s="11">
        <v>3</v>
      </c>
      <c r="B719" s="23" t="s">
        <v>91</v>
      </c>
      <c r="C719" s="23" t="s">
        <v>92</v>
      </c>
      <c r="D719" s="24" t="s">
        <v>93</v>
      </c>
      <c r="E719" s="25">
        <v>33.090000000000003</v>
      </c>
      <c r="F719" s="26">
        <f t="shared" si="230"/>
        <v>5153.4399999999996</v>
      </c>
      <c r="G719" s="26">
        <f t="shared" si="231"/>
        <v>0</v>
      </c>
      <c r="H719" s="26">
        <f t="shared" si="232"/>
        <v>0</v>
      </c>
      <c r="I719" s="26">
        <f t="shared" si="233"/>
        <v>5153.4399999999996</v>
      </c>
      <c r="J719" s="27">
        <v>155.74</v>
      </c>
      <c r="K719" s="27">
        <v>0</v>
      </c>
      <c r="L719" s="28">
        <f t="shared" si="234"/>
        <v>155.74</v>
      </c>
      <c r="M719" s="27">
        <v>0</v>
      </c>
      <c r="N719" s="26">
        <f t="shared" si="235"/>
        <v>33.090000000000003</v>
      </c>
      <c r="O719" s="26">
        <f t="shared" si="236"/>
        <v>0</v>
      </c>
      <c r="P719" s="28">
        <f t="shared" si="237"/>
        <v>0</v>
      </c>
      <c r="Q719" s="26">
        <f t="shared" si="238"/>
        <v>33.090000000000003</v>
      </c>
      <c r="R719" s="26">
        <f t="shared" si="239"/>
        <v>0</v>
      </c>
    </row>
    <row r="720" spans="1:18" ht="21" x14ac:dyDescent="0.35">
      <c r="A720" s="11">
        <v>4</v>
      </c>
      <c r="B720" s="23" t="s">
        <v>143</v>
      </c>
      <c r="C720" s="23" t="s">
        <v>65</v>
      </c>
      <c r="D720" s="24" t="s">
        <v>144</v>
      </c>
      <c r="E720" s="25">
        <v>9.58</v>
      </c>
      <c r="F720" s="26">
        <f t="shared" si="230"/>
        <v>3733.98</v>
      </c>
      <c r="G720" s="26">
        <f t="shared" si="231"/>
        <v>0</v>
      </c>
      <c r="H720" s="26">
        <f t="shared" si="232"/>
        <v>0</v>
      </c>
      <c r="I720" s="26">
        <f t="shared" si="233"/>
        <v>3733.98</v>
      </c>
      <c r="J720" s="27">
        <v>389.76799999999997</v>
      </c>
      <c r="K720" s="27">
        <v>0</v>
      </c>
      <c r="L720" s="28">
        <f t="shared" si="234"/>
        <v>389.76799999999997</v>
      </c>
      <c r="M720" s="27">
        <v>0</v>
      </c>
      <c r="N720" s="26">
        <f t="shared" si="235"/>
        <v>9.58</v>
      </c>
      <c r="O720" s="26">
        <f t="shared" si="236"/>
        <v>0</v>
      </c>
      <c r="P720" s="28">
        <f t="shared" si="237"/>
        <v>0</v>
      </c>
      <c r="Q720" s="26">
        <f t="shared" si="238"/>
        <v>9.58</v>
      </c>
      <c r="R720" s="26">
        <f t="shared" si="239"/>
        <v>0</v>
      </c>
    </row>
    <row r="721" spans="1:18" ht="21" x14ac:dyDescent="0.35">
      <c r="A721" s="11">
        <v>5</v>
      </c>
      <c r="B721" s="23" t="s">
        <v>293</v>
      </c>
      <c r="C721" s="23" t="s">
        <v>127</v>
      </c>
      <c r="D721" s="24" t="s">
        <v>294</v>
      </c>
      <c r="E721" s="25">
        <v>0.97</v>
      </c>
      <c r="F721" s="26">
        <f t="shared" si="230"/>
        <v>2132.06</v>
      </c>
      <c r="G721" s="26">
        <f t="shared" si="231"/>
        <v>0</v>
      </c>
      <c r="H721" s="26">
        <f t="shared" si="232"/>
        <v>0</v>
      </c>
      <c r="I721" s="26">
        <f t="shared" si="233"/>
        <v>2132.06</v>
      </c>
      <c r="J721" s="27">
        <v>2198</v>
      </c>
      <c r="K721" s="27">
        <v>0</v>
      </c>
      <c r="L721" s="28">
        <f t="shared" si="234"/>
        <v>2198</v>
      </c>
      <c r="M721" s="27">
        <v>0</v>
      </c>
      <c r="N721" s="26">
        <f t="shared" si="235"/>
        <v>0.97</v>
      </c>
      <c r="O721" s="26">
        <f t="shared" si="236"/>
        <v>0</v>
      </c>
      <c r="P721" s="28">
        <f t="shared" si="237"/>
        <v>0</v>
      </c>
      <c r="Q721" s="26">
        <f t="shared" si="238"/>
        <v>0.97</v>
      </c>
      <c r="R721" s="26">
        <f t="shared" si="239"/>
        <v>0</v>
      </c>
    </row>
    <row r="722" spans="1:18" ht="42" x14ac:dyDescent="0.35">
      <c r="A722" s="11">
        <v>6</v>
      </c>
      <c r="B722" s="23" t="s">
        <v>528</v>
      </c>
      <c r="C722" s="23" t="s">
        <v>92</v>
      </c>
      <c r="D722" s="24" t="s">
        <v>529</v>
      </c>
      <c r="E722" s="25">
        <v>809.41</v>
      </c>
      <c r="F722" s="26">
        <f t="shared" si="230"/>
        <v>12442.25</v>
      </c>
      <c r="G722" s="26">
        <f t="shared" si="231"/>
        <v>0</v>
      </c>
      <c r="H722" s="26">
        <f t="shared" si="232"/>
        <v>0</v>
      </c>
      <c r="I722" s="26">
        <f t="shared" si="233"/>
        <v>12442.25</v>
      </c>
      <c r="J722" s="27">
        <v>15.372</v>
      </c>
      <c r="K722" s="27">
        <v>0</v>
      </c>
      <c r="L722" s="28">
        <f t="shared" si="234"/>
        <v>15.372</v>
      </c>
      <c r="M722" s="27">
        <v>0</v>
      </c>
      <c r="N722" s="26">
        <f t="shared" si="235"/>
        <v>809.41</v>
      </c>
      <c r="O722" s="26">
        <f t="shared" si="236"/>
        <v>0</v>
      </c>
      <c r="P722" s="28">
        <f t="shared" si="237"/>
        <v>0</v>
      </c>
      <c r="Q722" s="26">
        <f t="shared" si="238"/>
        <v>809.41</v>
      </c>
      <c r="R722" s="26">
        <f t="shared" si="239"/>
        <v>0</v>
      </c>
    </row>
    <row r="723" spans="1:18" ht="42" x14ac:dyDescent="0.35">
      <c r="A723" s="11">
        <v>7</v>
      </c>
      <c r="B723" s="23" t="s">
        <v>530</v>
      </c>
      <c r="C723" s="23" t="s">
        <v>92</v>
      </c>
      <c r="D723" s="24" t="s">
        <v>531</v>
      </c>
      <c r="E723" s="25">
        <v>409.98</v>
      </c>
      <c r="F723" s="26">
        <f t="shared" si="230"/>
        <v>16673.89</v>
      </c>
      <c r="G723" s="26">
        <f t="shared" si="231"/>
        <v>0</v>
      </c>
      <c r="H723" s="26">
        <f t="shared" si="232"/>
        <v>0</v>
      </c>
      <c r="I723" s="26">
        <f t="shared" si="233"/>
        <v>16673.89</v>
      </c>
      <c r="J723" s="27">
        <v>40.67</v>
      </c>
      <c r="K723" s="27">
        <v>0</v>
      </c>
      <c r="L723" s="28">
        <f t="shared" si="234"/>
        <v>40.67</v>
      </c>
      <c r="M723" s="27">
        <v>0</v>
      </c>
      <c r="N723" s="26">
        <f t="shared" si="235"/>
        <v>409.98</v>
      </c>
      <c r="O723" s="26">
        <f t="shared" si="236"/>
        <v>0</v>
      </c>
      <c r="P723" s="28">
        <f t="shared" si="237"/>
        <v>0</v>
      </c>
      <c r="Q723" s="26">
        <f t="shared" si="238"/>
        <v>409.98</v>
      </c>
      <c r="R723" s="26">
        <f t="shared" si="239"/>
        <v>0</v>
      </c>
    </row>
    <row r="724" spans="1:18" ht="42" x14ac:dyDescent="0.35">
      <c r="A724" s="11">
        <v>8</v>
      </c>
      <c r="B724" s="23" t="s">
        <v>532</v>
      </c>
      <c r="C724" s="23" t="s">
        <v>92</v>
      </c>
      <c r="D724" s="24" t="s">
        <v>533</v>
      </c>
      <c r="E724" s="25">
        <v>234.08</v>
      </c>
      <c r="F724" s="26">
        <f t="shared" si="230"/>
        <v>33243.11</v>
      </c>
      <c r="G724" s="26">
        <f t="shared" si="231"/>
        <v>0</v>
      </c>
      <c r="H724" s="26">
        <f t="shared" si="232"/>
        <v>0</v>
      </c>
      <c r="I724" s="26">
        <f t="shared" si="233"/>
        <v>33243.11</v>
      </c>
      <c r="J724" s="27">
        <v>142.01599999999999</v>
      </c>
      <c r="K724" s="27">
        <v>0</v>
      </c>
      <c r="L724" s="28">
        <f t="shared" si="234"/>
        <v>142.01599999999999</v>
      </c>
      <c r="M724" s="27">
        <v>0</v>
      </c>
      <c r="N724" s="26">
        <f t="shared" si="235"/>
        <v>234.08</v>
      </c>
      <c r="O724" s="26">
        <f t="shared" si="236"/>
        <v>0</v>
      </c>
      <c r="P724" s="28">
        <f t="shared" si="237"/>
        <v>0</v>
      </c>
      <c r="Q724" s="26">
        <f t="shared" si="238"/>
        <v>234.08</v>
      </c>
      <c r="R724" s="26">
        <f t="shared" si="239"/>
        <v>0</v>
      </c>
    </row>
    <row r="725" spans="1:18" ht="42" x14ac:dyDescent="0.35">
      <c r="A725" s="11">
        <v>9</v>
      </c>
      <c r="B725" s="23" t="s">
        <v>534</v>
      </c>
      <c r="C725" s="23" t="s">
        <v>92</v>
      </c>
      <c r="D725" s="24" t="s">
        <v>535</v>
      </c>
      <c r="E725" s="25">
        <v>437.7</v>
      </c>
      <c r="F725" s="26">
        <f t="shared" si="230"/>
        <v>23898.42</v>
      </c>
      <c r="G725" s="26">
        <f t="shared" si="231"/>
        <v>0</v>
      </c>
      <c r="H725" s="26">
        <f t="shared" si="232"/>
        <v>0</v>
      </c>
      <c r="I725" s="26">
        <f t="shared" si="233"/>
        <v>23898.42</v>
      </c>
      <c r="J725" s="27">
        <v>54.6</v>
      </c>
      <c r="K725" s="27">
        <v>0</v>
      </c>
      <c r="L725" s="28">
        <f t="shared" si="234"/>
        <v>54.6</v>
      </c>
      <c r="M725" s="27">
        <v>0</v>
      </c>
      <c r="N725" s="26">
        <f t="shared" si="235"/>
        <v>437.7</v>
      </c>
      <c r="O725" s="26">
        <f t="shared" si="236"/>
        <v>0</v>
      </c>
      <c r="P725" s="28">
        <f t="shared" si="237"/>
        <v>0</v>
      </c>
      <c r="Q725" s="26">
        <f t="shared" si="238"/>
        <v>437.7</v>
      </c>
      <c r="R725" s="26">
        <f t="shared" si="239"/>
        <v>0</v>
      </c>
    </row>
    <row r="726" spans="1:18" ht="42" x14ac:dyDescent="0.35">
      <c r="A726" s="11">
        <v>10</v>
      </c>
      <c r="B726" s="23" t="s">
        <v>536</v>
      </c>
      <c r="C726" s="23" t="s">
        <v>92</v>
      </c>
      <c r="D726" s="24" t="s">
        <v>537</v>
      </c>
      <c r="E726" s="25">
        <v>140.86000000000001</v>
      </c>
      <c r="F726" s="26">
        <f t="shared" si="230"/>
        <v>19176.12</v>
      </c>
      <c r="G726" s="26">
        <f t="shared" si="231"/>
        <v>0</v>
      </c>
      <c r="H726" s="26">
        <f t="shared" si="232"/>
        <v>0</v>
      </c>
      <c r="I726" s="26">
        <f t="shared" si="233"/>
        <v>19176.12</v>
      </c>
      <c r="J726" s="27">
        <v>136.136</v>
      </c>
      <c r="K726" s="27">
        <v>0</v>
      </c>
      <c r="L726" s="28">
        <f t="shared" si="234"/>
        <v>136.136</v>
      </c>
      <c r="M726" s="27">
        <v>0</v>
      </c>
      <c r="N726" s="26">
        <f t="shared" si="235"/>
        <v>140.86000000000001</v>
      </c>
      <c r="O726" s="26">
        <f t="shared" si="236"/>
        <v>0</v>
      </c>
      <c r="P726" s="28">
        <f t="shared" si="237"/>
        <v>0</v>
      </c>
      <c r="Q726" s="26">
        <f t="shared" si="238"/>
        <v>140.86000000000001</v>
      </c>
      <c r="R726" s="26">
        <f t="shared" si="239"/>
        <v>0</v>
      </c>
    </row>
    <row r="727" spans="1:18" ht="21" x14ac:dyDescent="0.35">
      <c r="A727" s="11">
        <v>11</v>
      </c>
      <c r="B727" s="23" t="s">
        <v>353</v>
      </c>
      <c r="C727" s="23" t="s">
        <v>92</v>
      </c>
      <c r="D727" s="24" t="s">
        <v>354</v>
      </c>
      <c r="E727" s="25">
        <v>190.85</v>
      </c>
      <c r="F727" s="26">
        <f t="shared" si="230"/>
        <v>9520.74</v>
      </c>
      <c r="G727" s="26">
        <f t="shared" si="231"/>
        <v>0</v>
      </c>
      <c r="H727" s="26">
        <f t="shared" si="232"/>
        <v>0</v>
      </c>
      <c r="I727" s="26">
        <f t="shared" si="233"/>
        <v>9520.74</v>
      </c>
      <c r="J727" s="27">
        <v>49.886000000000003</v>
      </c>
      <c r="K727" s="27">
        <v>0</v>
      </c>
      <c r="L727" s="28">
        <f t="shared" si="234"/>
        <v>49.886000000000003</v>
      </c>
      <c r="M727" s="27">
        <v>0</v>
      </c>
      <c r="N727" s="26">
        <f t="shared" si="235"/>
        <v>190.85</v>
      </c>
      <c r="O727" s="26">
        <f t="shared" si="236"/>
        <v>0</v>
      </c>
      <c r="P727" s="28">
        <f t="shared" si="237"/>
        <v>0</v>
      </c>
      <c r="Q727" s="26">
        <f t="shared" si="238"/>
        <v>190.85</v>
      </c>
      <c r="R727" s="26">
        <f t="shared" si="239"/>
        <v>0</v>
      </c>
    </row>
    <row r="728" spans="1:18" x14ac:dyDescent="0.35">
      <c r="A728" s="3" t="s">
        <v>538</v>
      </c>
      <c r="B728" s="3" t="s">
        <v>538</v>
      </c>
      <c r="C728" s="3" t="s">
        <v>538</v>
      </c>
      <c r="D728" s="3" t="s">
        <v>538</v>
      </c>
      <c r="E728" s="3" t="s">
        <v>538</v>
      </c>
      <c r="F728" s="29"/>
      <c r="G728" s="30">
        <f>SUM(G717:G727)</f>
        <v>0</v>
      </c>
      <c r="H728" s="17"/>
      <c r="I728" s="17"/>
      <c r="J728" s="17"/>
      <c r="K728" s="17"/>
      <c r="L728" s="17"/>
      <c r="M728" s="17"/>
      <c r="N728" s="17"/>
      <c r="O728" s="17"/>
      <c r="P728" s="17"/>
      <c r="Q728" s="17"/>
      <c r="R728" s="17"/>
    </row>
    <row r="730" spans="1:18" x14ac:dyDescent="0.35">
      <c r="B730" s="21" t="s">
        <v>23</v>
      </c>
      <c r="C730" s="22" t="s">
        <v>24</v>
      </c>
      <c r="D730" s="22" t="s">
        <v>25</v>
      </c>
    </row>
    <row r="731" spans="1:18" x14ac:dyDescent="0.35">
      <c r="B731" s="21" t="s">
        <v>26</v>
      </c>
      <c r="C731" s="22" t="s">
        <v>27</v>
      </c>
      <c r="D731" s="22" t="s">
        <v>28</v>
      </c>
    </row>
    <row r="732" spans="1:18" x14ac:dyDescent="0.35">
      <c r="B732" s="21" t="s">
        <v>29</v>
      </c>
      <c r="C732" s="22" t="s">
        <v>24</v>
      </c>
      <c r="D732" s="22" t="s">
        <v>30</v>
      </c>
    </row>
    <row r="733" spans="1:18" x14ac:dyDescent="0.35">
      <c r="B733" s="21" t="s">
        <v>31</v>
      </c>
      <c r="C733" s="22" t="s">
        <v>27</v>
      </c>
      <c r="D733" s="22" t="s">
        <v>177</v>
      </c>
    </row>
    <row r="734" spans="1:18" x14ac:dyDescent="0.35">
      <c r="B734" s="21" t="s">
        <v>33</v>
      </c>
      <c r="C734" s="22" t="s">
        <v>27</v>
      </c>
      <c r="D734" s="22" t="s">
        <v>498</v>
      </c>
    </row>
    <row r="735" spans="1:18" x14ac:dyDescent="0.35">
      <c r="B735" s="21" t="s">
        <v>35</v>
      </c>
      <c r="C735" s="22" t="s">
        <v>24</v>
      </c>
      <c r="D735" s="22" t="s">
        <v>179</v>
      </c>
    </row>
    <row r="736" spans="1:18" x14ac:dyDescent="0.35">
      <c r="B736" s="21" t="s">
        <v>36</v>
      </c>
      <c r="C736" s="22" t="s">
        <v>370</v>
      </c>
      <c r="D736" s="22" t="s">
        <v>371</v>
      </c>
    </row>
    <row r="738" spans="1:18" ht="42" x14ac:dyDescent="0.35">
      <c r="A738" s="11">
        <v>1</v>
      </c>
      <c r="B738" s="23" t="s">
        <v>102</v>
      </c>
      <c r="C738" s="23" t="s">
        <v>44</v>
      </c>
      <c r="D738" s="24" t="s">
        <v>103</v>
      </c>
      <c r="E738" s="25">
        <v>11.36</v>
      </c>
      <c r="F738" s="26">
        <f t="shared" ref="F738:F745" si="240">ROUND(ROUND(N738,2)*ROUND(J738,3),2)</f>
        <v>4544</v>
      </c>
      <c r="G738" s="26">
        <f t="shared" ref="G738:G745" si="241">ROUND(ROUND(N738,2)*ROUND(K738,3),2)</f>
        <v>0</v>
      </c>
      <c r="H738" s="26">
        <f t="shared" ref="H738:H745" si="242">IF(EXACT(J738,0),0,100*(K738/J738))</f>
        <v>0</v>
      </c>
      <c r="I738" s="26">
        <f t="shared" ref="I738:I745" si="243">ROUND((ROUND(J738,3)-ROUND(K738,3))*N738,2)</f>
        <v>4544</v>
      </c>
      <c r="J738" s="27">
        <v>400</v>
      </c>
      <c r="K738" s="27">
        <v>0</v>
      </c>
      <c r="L738" s="28">
        <f t="shared" ref="L738:L745" si="244">ROUND(ROUND(J738,3)-ROUND(K738,3),3)</f>
        <v>400</v>
      </c>
      <c r="M738" s="27">
        <v>0</v>
      </c>
      <c r="N738" s="26">
        <f t="shared" ref="N738:N745" si="245">ROUND(E738,2)</f>
        <v>11.36</v>
      </c>
      <c r="O738" s="26">
        <f t="shared" ref="O738:O745" si="246">ROUND(ROUND(M738,3)*ROUND(N738,2),2)</f>
        <v>0</v>
      </c>
      <c r="P738" s="28">
        <f t="shared" ref="P738:P745" si="247">ROUND(ROUND(K738,3)-ROUND(M738,3),2)</f>
        <v>0</v>
      </c>
      <c r="Q738" s="26">
        <f t="shared" ref="Q738:Q745" si="248">ROUND(E738,2)</f>
        <v>11.36</v>
      </c>
      <c r="R738" s="26">
        <f t="shared" ref="R738:R745" si="249">ROUND((ROUND(K738,3)-ROUND(M738,3))* Q738,2)</f>
        <v>0</v>
      </c>
    </row>
    <row r="739" spans="1:18" ht="42" x14ac:dyDescent="0.35">
      <c r="A739" s="11">
        <v>2</v>
      </c>
      <c r="B739" s="23" t="s">
        <v>374</v>
      </c>
      <c r="C739" s="23" t="s">
        <v>44</v>
      </c>
      <c r="D739" s="24" t="s">
        <v>375</v>
      </c>
      <c r="E739" s="25">
        <v>7.61</v>
      </c>
      <c r="F739" s="26">
        <f t="shared" si="240"/>
        <v>1217.5999999999999</v>
      </c>
      <c r="G739" s="26">
        <f t="shared" si="241"/>
        <v>0</v>
      </c>
      <c r="H739" s="26">
        <f t="shared" si="242"/>
        <v>0</v>
      </c>
      <c r="I739" s="26">
        <f t="shared" si="243"/>
        <v>1217.5999999999999</v>
      </c>
      <c r="J739" s="27">
        <v>160</v>
      </c>
      <c r="K739" s="27">
        <v>0</v>
      </c>
      <c r="L739" s="28">
        <f t="shared" si="244"/>
        <v>160</v>
      </c>
      <c r="M739" s="27">
        <v>0</v>
      </c>
      <c r="N739" s="26">
        <f t="shared" si="245"/>
        <v>7.61</v>
      </c>
      <c r="O739" s="26">
        <f t="shared" si="246"/>
        <v>0</v>
      </c>
      <c r="P739" s="28">
        <f t="shared" si="247"/>
        <v>0</v>
      </c>
      <c r="Q739" s="26">
        <f t="shared" si="248"/>
        <v>7.61</v>
      </c>
      <c r="R739" s="26">
        <f t="shared" si="249"/>
        <v>0</v>
      </c>
    </row>
    <row r="740" spans="1:18" ht="42" x14ac:dyDescent="0.35">
      <c r="A740" s="11">
        <v>3</v>
      </c>
      <c r="B740" s="23" t="s">
        <v>376</v>
      </c>
      <c r="C740" s="23" t="s">
        <v>44</v>
      </c>
      <c r="D740" s="24" t="s">
        <v>377</v>
      </c>
      <c r="E740" s="25">
        <v>23.16</v>
      </c>
      <c r="F740" s="26">
        <f t="shared" si="240"/>
        <v>138.96</v>
      </c>
      <c r="G740" s="26">
        <f t="shared" si="241"/>
        <v>0</v>
      </c>
      <c r="H740" s="26">
        <f t="shared" si="242"/>
        <v>0</v>
      </c>
      <c r="I740" s="26">
        <f t="shared" si="243"/>
        <v>138.96</v>
      </c>
      <c r="J740" s="27">
        <v>6</v>
      </c>
      <c r="K740" s="27">
        <v>0</v>
      </c>
      <c r="L740" s="28">
        <f t="shared" si="244"/>
        <v>6</v>
      </c>
      <c r="M740" s="27">
        <v>0</v>
      </c>
      <c r="N740" s="26">
        <f t="shared" si="245"/>
        <v>23.16</v>
      </c>
      <c r="O740" s="26">
        <f t="shared" si="246"/>
        <v>0</v>
      </c>
      <c r="P740" s="28">
        <f t="shared" si="247"/>
        <v>0</v>
      </c>
      <c r="Q740" s="26">
        <f t="shared" si="248"/>
        <v>23.16</v>
      </c>
      <c r="R740" s="26">
        <f t="shared" si="249"/>
        <v>0</v>
      </c>
    </row>
    <row r="741" spans="1:18" ht="73.5" x14ac:dyDescent="0.35">
      <c r="A741" s="11">
        <v>4</v>
      </c>
      <c r="B741" s="23" t="s">
        <v>378</v>
      </c>
      <c r="C741" s="23" t="s">
        <v>44</v>
      </c>
      <c r="D741" s="24" t="s">
        <v>379</v>
      </c>
      <c r="E741" s="25">
        <v>160.65</v>
      </c>
      <c r="F741" s="26">
        <f t="shared" si="240"/>
        <v>1445.85</v>
      </c>
      <c r="G741" s="26">
        <f t="shared" si="241"/>
        <v>0</v>
      </c>
      <c r="H741" s="26">
        <f t="shared" si="242"/>
        <v>0</v>
      </c>
      <c r="I741" s="26">
        <f t="shared" si="243"/>
        <v>1445.85</v>
      </c>
      <c r="J741" s="27">
        <v>9</v>
      </c>
      <c r="K741" s="27">
        <v>0</v>
      </c>
      <c r="L741" s="28">
        <f t="shared" si="244"/>
        <v>9</v>
      </c>
      <c r="M741" s="27">
        <v>0</v>
      </c>
      <c r="N741" s="26">
        <f t="shared" si="245"/>
        <v>160.65</v>
      </c>
      <c r="O741" s="26">
        <f t="shared" si="246"/>
        <v>0</v>
      </c>
      <c r="P741" s="28">
        <f t="shared" si="247"/>
        <v>0</v>
      </c>
      <c r="Q741" s="26">
        <f t="shared" si="248"/>
        <v>160.65</v>
      </c>
      <c r="R741" s="26">
        <f t="shared" si="249"/>
        <v>0</v>
      </c>
    </row>
    <row r="742" spans="1:18" ht="31.5" x14ac:dyDescent="0.35">
      <c r="A742" s="11">
        <v>5</v>
      </c>
      <c r="B742" s="23" t="s">
        <v>372</v>
      </c>
      <c r="C742" s="23" t="s">
        <v>44</v>
      </c>
      <c r="D742" s="24" t="s">
        <v>373</v>
      </c>
      <c r="E742" s="25">
        <v>27.78</v>
      </c>
      <c r="F742" s="26">
        <f t="shared" si="240"/>
        <v>2444.64</v>
      </c>
      <c r="G742" s="26">
        <f t="shared" si="241"/>
        <v>0</v>
      </c>
      <c r="H742" s="26">
        <f t="shared" si="242"/>
        <v>0</v>
      </c>
      <c r="I742" s="26">
        <f t="shared" si="243"/>
        <v>2444.64</v>
      </c>
      <c r="J742" s="27">
        <v>88</v>
      </c>
      <c r="K742" s="27">
        <v>0</v>
      </c>
      <c r="L742" s="28">
        <f t="shared" si="244"/>
        <v>88</v>
      </c>
      <c r="M742" s="27">
        <v>0</v>
      </c>
      <c r="N742" s="26">
        <f t="shared" si="245"/>
        <v>27.78</v>
      </c>
      <c r="O742" s="26">
        <f t="shared" si="246"/>
        <v>0</v>
      </c>
      <c r="P742" s="28">
        <f t="shared" si="247"/>
        <v>0</v>
      </c>
      <c r="Q742" s="26">
        <f t="shared" si="248"/>
        <v>27.78</v>
      </c>
      <c r="R742" s="26">
        <f t="shared" si="249"/>
        <v>0</v>
      </c>
    </row>
    <row r="743" spans="1:18" ht="42" x14ac:dyDescent="0.35">
      <c r="A743" s="11">
        <v>6</v>
      </c>
      <c r="B743" s="23" t="s">
        <v>380</v>
      </c>
      <c r="C743" s="23" t="s">
        <v>41</v>
      </c>
      <c r="D743" s="24" t="s">
        <v>381</v>
      </c>
      <c r="E743" s="25">
        <v>424.69</v>
      </c>
      <c r="F743" s="26">
        <f t="shared" si="240"/>
        <v>424.69</v>
      </c>
      <c r="G743" s="26">
        <f t="shared" si="241"/>
        <v>0</v>
      </c>
      <c r="H743" s="26">
        <f t="shared" si="242"/>
        <v>0</v>
      </c>
      <c r="I743" s="26">
        <f t="shared" si="243"/>
        <v>424.69</v>
      </c>
      <c r="J743" s="27">
        <v>1</v>
      </c>
      <c r="K743" s="27">
        <v>0</v>
      </c>
      <c r="L743" s="28">
        <f t="shared" si="244"/>
        <v>1</v>
      </c>
      <c r="M743" s="27">
        <v>0</v>
      </c>
      <c r="N743" s="26">
        <f t="shared" si="245"/>
        <v>424.69</v>
      </c>
      <c r="O743" s="26">
        <f t="shared" si="246"/>
        <v>0</v>
      </c>
      <c r="P743" s="28">
        <f t="shared" si="247"/>
        <v>0</v>
      </c>
      <c r="Q743" s="26">
        <f t="shared" si="248"/>
        <v>424.69</v>
      </c>
      <c r="R743" s="26">
        <f t="shared" si="249"/>
        <v>0</v>
      </c>
    </row>
    <row r="744" spans="1:18" ht="31.5" x14ac:dyDescent="0.35">
      <c r="A744" s="11">
        <v>7</v>
      </c>
      <c r="B744" s="23" t="s">
        <v>382</v>
      </c>
      <c r="C744" s="23" t="s">
        <v>44</v>
      </c>
      <c r="D744" s="24" t="s">
        <v>383</v>
      </c>
      <c r="E744" s="25">
        <v>108.11</v>
      </c>
      <c r="F744" s="26">
        <f t="shared" si="240"/>
        <v>108.11</v>
      </c>
      <c r="G744" s="26">
        <f t="shared" si="241"/>
        <v>0</v>
      </c>
      <c r="H744" s="26">
        <f t="shared" si="242"/>
        <v>0</v>
      </c>
      <c r="I744" s="26">
        <f t="shared" si="243"/>
        <v>108.11</v>
      </c>
      <c r="J744" s="27">
        <v>1</v>
      </c>
      <c r="K744" s="27">
        <v>0</v>
      </c>
      <c r="L744" s="28">
        <f t="shared" si="244"/>
        <v>1</v>
      </c>
      <c r="M744" s="27">
        <v>0</v>
      </c>
      <c r="N744" s="26">
        <f t="shared" si="245"/>
        <v>108.11</v>
      </c>
      <c r="O744" s="26">
        <f t="shared" si="246"/>
        <v>0</v>
      </c>
      <c r="P744" s="28">
        <f t="shared" si="247"/>
        <v>0</v>
      </c>
      <c r="Q744" s="26">
        <f t="shared" si="248"/>
        <v>108.11</v>
      </c>
      <c r="R744" s="26">
        <f t="shared" si="249"/>
        <v>0</v>
      </c>
    </row>
    <row r="745" spans="1:18" ht="42" x14ac:dyDescent="0.35">
      <c r="A745" s="11">
        <v>8</v>
      </c>
      <c r="B745" s="23" t="s">
        <v>384</v>
      </c>
      <c r="C745" s="23" t="s">
        <v>41</v>
      </c>
      <c r="D745" s="24" t="s">
        <v>385</v>
      </c>
      <c r="E745" s="25">
        <v>94.26</v>
      </c>
      <c r="F745" s="26">
        <f t="shared" si="240"/>
        <v>94.26</v>
      </c>
      <c r="G745" s="26">
        <f t="shared" si="241"/>
        <v>0</v>
      </c>
      <c r="H745" s="26">
        <f t="shared" si="242"/>
        <v>0</v>
      </c>
      <c r="I745" s="26">
        <f t="shared" si="243"/>
        <v>94.26</v>
      </c>
      <c r="J745" s="27">
        <v>1</v>
      </c>
      <c r="K745" s="27">
        <v>0</v>
      </c>
      <c r="L745" s="28">
        <f t="shared" si="244"/>
        <v>1</v>
      </c>
      <c r="M745" s="27">
        <v>0</v>
      </c>
      <c r="N745" s="26">
        <f t="shared" si="245"/>
        <v>94.26</v>
      </c>
      <c r="O745" s="26">
        <f t="shared" si="246"/>
        <v>0</v>
      </c>
      <c r="P745" s="28">
        <f t="shared" si="247"/>
        <v>0</v>
      </c>
      <c r="Q745" s="26">
        <f t="shared" si="248"/>
        <v>94.26</v>
      </c>
      <c r="R745" s="26">
        <f t="shared" si="249"/>
        <v>0</v>
      </c>
    </row>
    <row r="746" spans="1:18" x14ac:dyDescent="0.35">
      <c r="A746" s="3" t="s">
        <v>539</v>
      </c>
      <c r="B746" s="3" t="s">
        <v>539</v>
      </c>
      <c r="C746" s="3" t="s">
        <v>539</v>
      </c>
      <c r="D746" s="3" t="s">
        <v>539</v>
      </c>
      <c r="E746" s="3" t="s">
        <v>539</v>
      </c>
      <c r="F746" s="29"/>
      <c r="G746" s="30">
        <f>SUM(G738:G745)</f>
        <v>0</v>
      </c>
      <c r="H746" s="17"/>
      <c r="I746" s="17"/>
      <c r="J746" s="17"/>
      <c r="K746" s="17"/>
      <c r="L746" s="17"/>
      <c r="M746" s="17"/>
      <c r="N746" s="17"/>
      <c r="O746" s="17"/>
      <c r="P746" s="17"/>
      <c r="Q746" s="17"/>
      <c r="R746" s="17"/>
    </row>
    <row r="748" spans="1:18" x14ac:dyDescent="0.35">
      <c r="B748" s="21" t="s">
        <v>23</v>
      </c>
      <c r="C748" s="22" t="s">
        <v>24</v>
      </c>
      <c r="D748" s="22" t="s">
        <v>25</v>
      </c>
    </row>
    <row r="749" spans="1:18" x14ac:dyDescent="0.35">
      <c r="B749" s="21" t="s">
        <v>26</v>
      </c>
      <c r="C749" s="22" t="s">
        <v>27</v>
      </c>
      <c r="D749" s="22" t="s">
        <v>28</v>
      </c>
    </row>
    <row r="750" spans="1:18" x14ac:dyDescent="0.35">
      <c r="B750" s="21" t="s">
        <v>29</v>
      </c>
      <c r="C750" s="22" t="s">
        <v>24</v>
      </c>
      <c r="D750" s="22" t="s">
        <v>30</v>
      </c>
    </row>
    <row r="751" spans="1:18" x14ac:dyDescent="0.35">
      <c r="B751" s="21" t="s">
        <v>31</v>
      </c>
      <c r="C751" s="22" t="s">
        <v>27</v>
      </c>
      <c r="D751" s="22" t="s">
        <v>177</v>
      </c>
    </row>
    <row r="752" spans="1:18" x14ac:dyDescent="0.35">
      <c r="B752" s="21" t="s">
        <v>33</v>
      </c>
      <c r="C752" s="22" t="s">
        <v>27</v>
      </c>
      <c r="D752" s="22" t="s">
        <v>498</v>
      </c>
    </row>
    <row r="753" spans="1:18" x14ac:dyDescent="0.35">
      <c r="B753" s="21" t="s">
        <v>35</v>
      </c>
      <c r="C753" s="22" t="s">
        <v>24</v>
      </c>
      <c r="D753" s="22" t="s">
        <v>179</v>
      </c>
    </row>
    <row r="754" spans="1:18" x14ac:dyDescent="0.35">
      <c r="B754" s="21" t="s">
        <v>36</v>
      </c>
      <c r="C754" s="22" t="s">
        <v>387</v>
      </c>
      <c r="D754" s="22" t="s">
        <v>388</v>
      </c>
    </row>
    <row r="756" spans="1:18" ht="21" x14ac:dyDescent="0.35">
      <c r="A756" s="11">
        <v>1</v>
      </c>
      <c r="B756" s="23" t="s">
        <v>283</v>
      </c>
      <c r="C756" s="23" t="s">
        <v>65</v>
      </c>
      <c r="D756" s="24" t="s">
        <v>284</v>
      </c>
      <c r="E756" s="25">
        <v>118.01</v>
      </c>
      <c r="F756" s="26">
        <f>ROUND(ROUND(N756,2)*ROUND(J756,3),2)</f>
        <v>3965.61</v>
      </c>
      <c r="G756" s="26">
        <f>ROUND(ROUND(N756,2)*ROUND(K756,3),2)</f>
        <v>0</v>
      </c>
      <c r="H756" s="26">
        <f>IF(EXACT(J756,0),0,100*(K756/J756))</f>
        <v>0</v>
      </c>
      <c r="I756" s="26">
        <f>ROUND((ROUND(J756,3)-ROUND(K756,3))*N756,2)</f>
        <v>3965.61</v>
      </c>
      <c r="J756" s="27">
        <v>33.603999999999999</v>
      </c>
      <c r="K756" s="27">
        <v>0</v>
      </c>
      <c r="L756" s="28">
        <f>ROUND(ROUND(J756,3)-ROUND(K756,3),3)</f>
        <v>33.603999999999999</v>
      </c>
      <c r="M756" s="27">
        <v>0</v>
      </c>
      <c r="N756" s="26">
        <f>ROUND(E756,2)</f>
        <v>118.01</v>
      </c>
      <c r="O756" s="26">
        <f>ROUND(ROUND(M756,3)*ROUND(N756,2),2)</f>
        <v>0</v>
      </c>
      <c r="P756" s="28">
        <f>ROUND(ROUND(K756,3)-ROUND(M756,3),2)</f>
        <v>0</v>
      </c>
      <c r="Q756" s="26">
        <f>ROUND(E756,2)</f>
        <v>118.01</v>
      </c>
      <c r="R756" s="26">
        <f>ROUND((ROUND(K756,3)-ROUND(M756,3))* Q756,2)</f>
        <v>0</v>
      </c>
    </row>
    <row r="757" spans="1:18" x14ac:dyDescent="0.35">
      <c r="A757" s="11">
        <v>2</v>
      </c>
      <c r="B757" s="23" t="s">
        <v>91</v>
      </c>
      <c r="C757" s="23" t="s">
        <v>92</v>
      </c>
      <c r="D757" s="24" t="s">
        <v>93</v>
      </c>
      <c r="E757" s="25">
        <v>33.090000000000003</v>
      </c>
      <c r="F757" s="26">
        <f>ROUND(ROUND(N757,2)*ROUND(J757,3),2)</f>
        <v>2731.91</v>
      </c>
      <c r="G757" s="26">
        <f>ROUND(ROUND(N757,2)*ROUND(K757,3),2)</f>
        <v>0</v>
      </c>
      <c r="H757" s="26">
        <f>IF(EXACT(J757,0),0,100*(K757/J757))</f>
        <v>0</v>
      </c>
      <c r="I757" s="26">
        <f>ROUND((ROUND(J757,3)-ROUND(K757,3))*N757,2)</f>
        <v>2731.91</v>
      </c>
      <c r="J757" s="27">
        <v>82.56</v>
      </c>
      <c r="K757" s="27">
        <v>0</v>
      </c>
      <c r="L757" s="28">
        <f>ROUND(ROUND(J757,3)-ROUND(K757,3),3)</f>
        <v>82.56</v>
      </c>
      <c r="M757" s="27">
        <v>0</v>
      </c>
      <c r="N757" s="26">
        <f>ROUND(E757,2)</f>
        <v>33.090000000000003</v>
      </c>
      <c r="O757" s="26">
        <f>ROUND(ROUND(M757,3)*ROUND(N757,2),2)</f>
        <v>0</v>
      </c>
      <c r="P757" s="28">
        <f>ROUND(ROUND(K757,3)-ROUND(M757,3),2)</f>
        <v>0</v>
      </c>
      <c r="Q757" s="26">
        <f>ROUND(E757,2)</f>
        <v>33.090000000000003</v>
      </c>
      <c r="R757" s="26">
        <f>ROUND((ROUND(K757,3)-ROUND(M757,3))* Q757,2)</f>
        <v>0</v>
      </c>
    </row>
    <row r="758" spans="1:18" x14ac:dyDescent="0.35">
      <c r="A758" s="11">
        <v>3</v>
      </c>
      <c r="B758" s="23" t="s">
        <v>109</v>
      </c>
      <c r="C758" s="23" t="s">
        <v>92</v>
      </c>
      <c r="D758" s="24" t="s">
        <v>110</v>
      </c>
      <c r="E758" s="25">
        <v>24.39</v>
      </c>
      <c r="F758" s="26">
        <f>ROUND(ROUND(N758,2)*ROUND(J758,3),2)</f>
        <v>1319.6</v>
      </c>
      <c r="G758" s="26">
        <f>ROUND(ROUND(N758,2)*ROUND(K758,3),2)</f>
        <v>0</v>
      </c>
      <c r="H758" s="26">
        <f>IF(EXACT(J758,0),0,100*(K758/J758))</f>
        <v>0</v>
      </c>
      <c r="I758" s="26">
        <f>ROUND((ROUND(J758,3)-ROUND(K758,3))*N758,2)</f>
        <v>1319.6</v>
      </c>
      <c r="J758" s="27">
        <v>54.103999999999999</v>
      </c>
      <c r="K758" s="27">
        <v>0</v>
      </c>
      <c r="L758" s="28">
        <f>ROUND(ROUND(J758,3)-ROUND(K758,3),3)</f>
        <v>54.103999999999999</v>
      </c>
      <c r="M758" s="27">
        <v>0</v>
      </c>
      <c r="N758" s="26">
        <f>ROUND(E758,2)</f>
        <v>24.39</v>
      </c>
      <c r="O758" s="26">
        <f>ROUND(ROUND(M758,3)*ROUND(N758,2),2)</f>
        <v>0</v>
      </c>
      <c r="P758" s="28">
        <f>ROUND(ROUND(K758,3)-ROUND(M758,3),2)</f>
        <v>0</v>
      </c>
      <c r="Q758" s="26">
        <f>ROUND(E758,2)</f>
        <v>24.39</v>
      </c>
      <c r="R758" s="26">
        <f>ROUND((ROUND(K758,3)-ROUND(M758,3))* Q758,2)</f>
        <v>0</v>
      </c>
    </row>
    <row r="759" spans="1:18" ht="21" x14ac:dyDescent="0.35">
      <c r="A759" s="11">
        <v>4</v>
      </c>
      <c r="B759" s="23" t="s">
        <v>293</v>
      </c>
      <c r="C759" s="23" t="s">
        <v>127</v>
      </c>
      <c r="D759" s="24" t="s">
        <v>294</v>
      </c>
      <c r="E759" s="25">
        <v>0.97</v>
      </c>
      <c r="F759" s="26">
        <f>ROUND(ROUND(N759,2)*ROUND(J759,3),2)</f>
        <v>2128.1799999999998</v>
      </c>
      <c r="G759" s="26">
        <f>ROUND(ROUND(N759,2)*ROUND(K759,3),2)</f>
        <v>0</v>
      </c>
      <c r="H759" s="26">
        <f>IF(EXACT(J759,0),0,100*(K759/J759))</f>
        <v>0</v>
      </c>
      <c r="I759" s="26">
        <f>ROUND((ROUND(J759,3)-ROUND(K759,3))*N759,2)</f>
        <v>2128.1799999999998</v>
      </c>
      <c r="J759" s="27">
        <v>2194.0050000000001</v>
      </c>
      <c r="K759" s="27">
        <v>0</v>
      </c>
      <c r="L759" s="28">
        <f>ROUND(ROUND(J759,3)-ROUND(K759,3),3)</f>
        <v>2194.0050000000001</v>
      </c>
      <c r="M759" s="27">
        <v>0</v>
      </c>
      <c r="N759" s="26">
        <f>ROUND(E759,2)</f>
        <v>0.97</v>
      </c>
      <c r="O759" s="26">
        <f>ROUND(ROUND(M759,3)*ROUND(N759,2),2)</f>
        <v>0</v>
      </c>
      <c r="P759" s="28">
        <f>ROUND(ROUND(K759,3)-ROUND(M759,3),2)</f>
        <v>0</v>
      </c>
      <c r="Q759" s="26">
        <f>ROUND(E759,2)</f>
        <v>0.97</v>
      </c>
      <c r="R759" s="26">
        <f>ROUND((ROUND(K759,3)-ROUND(M759,3))* Q759,2)</f>
        <v>0</v>
      </c>
    </row>
    <row r="760" spans="1:18" ht="21" x14ac:dyDescent="0.35">
      <c r="A760" s="11">
        <v>5</v>
      </c>
      <c r="B760" s="23" t="s">
        <v>87</v>
      </c>
      <c r="C760" s="23" t="s">
        <v>65</v>
      </c>
      <c r="D760" s="24" t="s">
        <v>88</v>
      </c>
      <c r="E760" s="25">
        <v>98.73</v>
      </c>
      <c r="F760" s="26">
        <f>ROUND(ROUND(N760,2)*ROUND(J760,3),2)</f>
        <v>44736.54</v>
      </c>
      <c r="G760" s="26">
        <f>ROUND(ROUND(N760,2)*ROUND(K760,3),2)</f>
        <v>0</v>
      </c>
      <c r="H760" s="26">
        <f>IF(EXACT(J760,0),0,100*(K760/J760))</f>
        <v>0</v>
      </c>
      <c r="I760" s="26">
        <f>ROUND((ROUND(J760,3)-ROUND(K760,3))*N760,2)</f>
        <v>44736.54</v>
      </c>
      <c r="J760" s="27">
        <v>453.12</v>
      </c>
      <c r="K760" s="27">
        <v>0</v>
      </c>
      <c r="L760" s="28">
        <f>ROUND(ROUND(J760,3)-ROUND(K760,3),3)</f>
        <v>453.12</v>
      </c>
      <c r="M760" s="27">
        <v>0</v>
      </c>
      <c r="N760" s="26">
        <f>ROUND(E760,2)</f>
        <v>98.73</v>
      </c>
      <c r="O760" s="26">
        <f>ROUND(ROUND(M760,3)*ROUND(N760,2),2)</f>
        <v>0</v>
      </c>
      <c r="P760" s="28">
        <f>ROUND(ROUND(K760,3)-ROUND(M760,3),2)</f>
        <v>0</v>
      </c>
      <c r="Q760" s="26">
        <f>ROUND(E760,2)</f>
        <v>98.73</v>
      </c>
      <c r="R760" s="26">
        <f>ROUND((ROUND(K760,3)-ROUND(M760,3))* Q760,2)</f>
        <v>0</v>
      </c>
    </row>
    <row r="761" spans="1:18" x14ac:dyDescent="0.35">
      <c r="A761" s="3" t="s">
        <v>540</v>
      </c>
      <c r="B761" s="3" t="s">
        <v>540</v>
      </c>
      <c r="C761" s="3" t="s">
        <v>540</v>
      </c>
      <c r="D761" s="3" t="s">
        <v>540</v>
      </c>
      <c r="E761" s="3" t="s">
        <v>540</v>
      </c>
      <c r="F761" s="29"/>
      <c r="G761" s="30">
        <f>SUM(G756:G760)</f>
        <v>0</v>
      </c>
      <c r="H761" s="17"/>
      <c r="I761" s="17"/>
      <c r="J761" s="17"/>
      <c r="K761" s="17"/>
      <c r="L761" s="17"/>
      <c r="M761" s="17"/>
      <c r="N761" s="17"/>
      <c r="O761" s="17"/>
      <c r="P761" s="17"/>
      <c r="Q761" s="17"/>
      <c r="R761" s="17"/>
    </row>
    <row r="763" spans="1:18" x14ac:dyDescent="0.35">
      <c r="B763" s="21" t="s">
        <v>23</v>
      </c>
      <c r="C763" s="22" t="s">
        <v>24</v>
      </c>
      <c r="D763" s="22" t="s">
        <v>25</v>
      </c>
    </row>
    <row r="764" spans="1:18" x14ac:dyDescent="0.35">
      <c r="B764" s="21" t="s">
        <v>26</v>
      </c>
      <c r="C764" s="22" t="s">
        <v>27</v>
      </c>
      <c r="D764" s="22" t="s">
        <v>28</v>
      </c>
    </row>
    <row r="765" spans="1:18" x14ac:dyDescent="0.35">
      <c r="B765" s="21" t="s">
        <v>29</v>
      </c>
      <c r="C765" s="22" t="s">
        <v>24</v>
      </c>
      <c r="D765" s="22" t="s">
        <v>30</v>
      </c>
    </row>
    <row r="766" spans="1:18" x14ac:dyDescent="0.35">
      <c r="B766" s="21" t="s">
        <v>31</v>
      </c>
      <c r="C766" s="22" t="s">
        <v>27</v>
      </c>
      <c r="D766" s="22" t="s">
        <v>177</v>
      </c>
    </row>
    <row r="767" spans="1:18" x14ac:dyDescent="0.35">
      <c r="B767" s="21" t="s">
        <v>33</v>
      </c>
      <c r="C767" s="22" t="s">
        <v>27</v>
      </c>
      <c r="D767" s="22" t="s">
        <v>498</v>
      </c>
    </row>
    <row r="768" spans="1:18" x14ac:dyDescent="0.35">
      <c r="B768" s="21" t="s">
        <v>35</v>
      </c>
      <c r="C768" s="22" t="s">
        <v>24</v>
      </c>
      <c r="D768" s="22" t="s">
        <v>179</v>
      </c>
    </row>
    <row r="769" spans="1:18" x14ac:dyDescent="0.35">
      <c r="B769" s="21" t="s">
        <v>36</v>
      </c>
      <c r="C769" s="22" t="s">
        <v>390</v>
      </c>
      <c r="D769" s="22" t="s">
        <v>391</v>
      </c>
    </row>
    <row r="771" spans="1:18" ht="115.5" x14ac:dyDescent="0.35">
      <c r="A771" s="11">
        <v>1</v>
      </c>
      <c r="B771" s="23" t="s">
        <v>392</v>
      </c>
      <c r="C771" s="23" t="s">
        <v>41</v>
      </c>
      <c r="D771" s="24" t="s">
        <v>393</v>
      </c>
      <c r="E771" s="25">
        <v>20248.169999999998</v>
      </c>
      <c r="F771" s="26">
        <f>ROUND(ROUND(N771,2)*ROUND(J771,3),2)</f>
        <v>141737.19</v>
      </c>
      <c r="G771" s="26">
        <f>ROUND(ROUND(N771,2)*ROUND(K771,3),2)</f>
        <v>60744.51</v>
      </c>
      <c r="H771" s="26">
        <f>IF(EXACT(J771,0),0,100*(K771/J771))</f>
        <v>42.857142857142854</v>
      </c>
      <c r="I771" s="26">
        <f>ROUND((ROUND(J771,3)-ROUND(K771,3))*N771,2)</f>
        <v>80992.679999999993</v>
      </c>
      <c r="J771" s="27">
        <v>7</v>
      </c>
      <c r="K771" s="27">
        <v>3</v>
      </c>
      <c r="L771" s="28">
        <f>ROUND(ROUND(J771,3)-ROUND(K771,3),3)</f>
        <v>4</v>
      </c>
      <c r="M771" s="27">
        <v>0</v>
      </c>
      <c r="N771" s="26">
        <f>ROUND(E771,2)</f>
        <v>20248.169999999998</v>
      </c>
      <c r="O771" s="26">
        <f>ROUND(ROUND(M771,3)*ROUND(N771,2),2)</f>
        <v>0</v>
      </c>
      <c r="P771" s="28">
        <f>ROUND(ROUND(K771,3)-ROUND(M771,3),2)</f>
        <v>3</v>
      </c>
      <c r="Q771" s="26">
        <f>ROUND(E771,2)</f>
        <v>20248.169999999998</v>
      </c>
      <c r="R771" s="26">
        <f>ROUND((ROUND(K771,3)-ROUND(M771,3))* Q771,2)</f>
        <v>60744.51</v>
      </c>
    </row>
    <row r="772" spans="1:18" ht="31.5" x14ac:dyDescent="0.35">
      <c r="A772" s="11">
        <v>2</v>
      </c>
      <c r="B772" s="23" t="s">
        <v>394</v>
      </c>
      <c r="C772" s="23" t="s">
        <v>395</v>
      </c>
      <c r="D772" s="24" t="s">
        <v>396</v>
      </c>
      <c r="E772" s="25">
        <v>925.25</v>
      </c>
      <c r="F772" s="26">
        <f>ROUND(ROUND(N772,2)*ROUND(J772,3),2)</f>
        <v>38860.5</v>
      </c>
      <c r="G772" s="26">
        <f>ROUND(ROUND(N772,2)*ROUND(K772,3),2)</f>
        <v>0</v>
      </c>
      <c r="H772" s="26">
        <f>IF(EXACT(J772,0),0,100*(K772/J772))</f>
        <v>0</v>
      </c>
      <c r="I772" s="26">
        <f>ROUND((ROUND(J772,3)-ROUND(K772,3))*N772,2)</f>
        <v>38860.5</v>
      </c>
      <c r="J772" s="27">
        <v>42</v>
      </c>
      <c r="K772" s="27">
        <v>0</v>
      </c>
      <c r="L772" s="28">
        <f>ROUND(ROUND(J772,3)-ROUND(K772,3),3)</f>
        <v>42</v>
      </c>
      <c r="M772" s="27">
        <v>0</v>
      </c>
      <c r="N772" s="26">
        <f>ROUND(E772,2)</f>
        <v>925.25</v>
      </c>
      <c r="O772" s="26">
        <f>ROUND(ROUND(M772,3)*ROUND(N772,2),2)</f>
        <v>0</v>
      </c>
      <c r="P772" s="28">
        <f>ROUND(ROUND(K772,3)-ROUND(M772,3),2)</f>
        <v>0</v>
      </c>
      <c r="Q772" s="26">
        <f>ROUND(E772,2)</f>
        <v>925.25</v>
      </c>
      <c r="R772" s="26">
        <f>ROUND((ROUND(K772,3)-ROUND(M772,3))* Q772,2)</f>
        <v>0</v>
      </c>
    </row>
    <row r="773" spans="1:18" ht="31.5" x14ac:dyDescent="0.35">
      <c r="A773" s="11">
        <v>3</v>
      </c>
      <c r="B773" s="23" t="s">
        <v>397</v>
      </c>
      <c r="C773" s="23" t="s">
        <v>41</v>
      </c>
      <c r="D773" s="24" t="s">
        <v>398</v>
      </c>
      <c r="E773" s="25">
        <v>5178.79</v>
      </c>
      <c r="F773" s="26">
        <f>ROUND(ROUND(N773,2)*ROUND(J773,3),2)</f>
        <v>0</v>
      </c>
      <c r="G773" s="26">
        <f>ROUND(ROUND(N773,2)*ROUND(K773,3),2)</f>
        <v>20715.16</v>
      </c>
      <c r="H773" s="26">
        <f>IF(EXACT(J773,0),0,100*(K773/J773))</f>
        <v>0</v>
      </c>
      <c r="I773" s="26">
        <f>ROUND((ROUND(J773,3)-ROUND(K773,3))*N773,2)</f>
        <v>-20715.16</v>
      </c>
      <c r="J773" s="27">
        <v>0</v>
      </c>
      <c r="K773" s="27">
        <v>4</v>
      </c>
      <c r="L773" s="28">
        <f>ROUND(ROUND(J773,3)-ROUND(K773,3),3)</f>
        <v>-4</v>
      </c>
      <c r="M773" s="27">
        <v>4</v>
      </c>
      <c r="N773" s="26">
        <f>ROUND(E773,2)</f>
        <v>5178.79</v>
      </c>
      <c r="O773" s="26">
        <f>ROUND(ROUND(M773,3)*ROUND(N773,2),2)</f>
        <v>20715.16</v>
      </c>
      <c r="P773" s="28">
        <f>ROUND(ROUND(K773,3)-ROUND(M773,3),2)</f>
        <v>0</v>
      </c>
      <c r="Q773" s="26">
        <f>ROUND(E773,2)</f>
        <v>5178.79</v>
      </c>
      <c r="R773" s="26">
        <f>ROUND((ROUND(K773,3)-ROUND(M773,3))* Q773,2)</f>
        <v>0</v>
      </c>
    </row>
    <row r="774" spans="1:18" x14ac:dyDescent="0.35">
      <c r="A774" s="3" t="s">
        <v>541</v>
      </c>
      <c r="B774" s="3" t="s">
        <v>541</v>
      </c>
      <c r="C774" s="3" t="s">
        <v>541</v>
      </c>
      <c r="D774" s="3" t="s">
        <v>541</v>
      </c>
      <c r="E774" s="3" t="s">
        <v>541</v>
      </c>
      <c r="F774" s="29"/>
      <c r="G774" s="30">
        <f>SUM(G771:G773)</f>
        <v>81459.67</v>
      </c>
      <c r="H774" s="17"/>
      <c r="I774" s="17"/>
      <c r="J774" s="17"/>
      <c r="K774" s="17"/>
      <c r="L774" s="17"/>
      <c r="M774" s="17"/>
      <c r="N774" s="17"/>
      <c r="O774" s="17"/>
      <c r="P774" s="17"/>
      <c r="Q774" s="17"/>
      <c r="R774" s="17"/>
    </row>
    <row r="776" spans="1:18" x14ac:dyDescent="0.35">
      <c r="B776" s="21" t="s">
        <v>23</v>
      </c>
      <c r="C776" s="22" t="s">
        <v>24</v>
      </c>
      <c r="D776" s="22" t="s">
        <v>25</v>
      </c>
    </row>
    <row r="777" spans="1:18" x14ac:dyDescent="0.35">
      <c r="B777" s="21" t="s">
        <v>26</v>
      </c>
      <c r="C777" s="22" t="s">
        <v>27</v>
      </c>
      <c r="D777" s="22" t="s">
        <v>28</v>
      </c>
    </row>
    <row r="778" spans="1:18" x14ac:dyDescent="0.35">
      <c r="B778" s="21" t="s">
        <v>29</v>
      </c>
      <c r="C778" s="22" t="s">
        <v>24</v>
      </c>
      <c r="D778" s="22" t="s">
        <v>30</v>
      </c>
    </row>
    <row r="779" spans="1:18" x14ac:dyDescent="0.35">
      <c r="B779" s="21" t="s">
        <v>31</v>
      </c>
      <c r="C779" s="22" t="s">
        <v>27</v>
      </c>
      <c r="D779" s="22" t="s">
        <v>177</v>
      </c>
    </row>
    <row r="780" spans="1:18" x14ac:dyDescent="0.35">
      <c r="B780" s="21" t="s">
        <v>33</v>
      </c>
      <c r="C780" s="22" t="s">
        <v>27</v>
      </c>
      <c r="D780" s="22" t="s">
        <v>498</v>
      </c>
    </row>
    <row r="781" spans="1:18" x14ac:dyDescent="0.35">
      <c r="B781" s="21" t="s">
        <v>35</v>
      </c>
      <c r="C781" s="22" t="s">
        <v>27</v>
      </c>
      <c r="D781" s="22" t="s">
        <v>402</v>
      </c>
    </row>
    <row r="782" spans="1:18" x14ac:dyDescent="0.35">
      <c r="B782" s="21" t="s">
        <v>36</v>
      </c>
      <c r="C782" s="22" t="s">
        <v>24</v>
      </c>
      <c r="D782" s="22" t="s">
        <v>403</v>
      </c>
    </row>
    <row r="784" spans="1:18" ht="84" x14ac:dyDescent="0.35">
      <c r="A784" s="11">
        <v>1</v>
      </c>
      <c r="B784" s="23" t="s">
        <v>404</v>
      </c>
      <c r="C784" s="23" t="s">
        <v>44</v>
      </c>
      <c r="D784" s="24" t="s">
        <v>405</v>
      </c>
      <c r="E784" s="25">
        <v>121.35</v>
      </c>
      <c r="F784" s="26">
        <f t="shared" ref="F784:F799" si="250">ROUND(ROUND(N784,2)*ROUND(J784,3),2)</f>
        <v>719362.8</v>
      </c>
      <c r="G784" s="26">
        <f t="shared" ref="G784:G799" si="251">ROUND(ROUND(N784,2)*ROUND(K784,3),2)</f>
        <v>0</v>
      </c>
      <c r="H784" s="26">
        <f t="shared" ref="H784:H799" si="252">IF(EXACT(J784,0),0,100*(K784/J784))</f>
        <v>0</v>
      </c>
      <c r="I784" s="26">
        <f t="shared" ref="I784:I799" si="253">ROUND((ROUND(J784,3)-ROUND(K784,3))*N784,2)</f>
        <v>719362.8</v>
      </c>
      <c r="J784" s="27">
        <v>5928</v>
      </c>
      <c r="K784" s="27">
        <v>0</v>
      </c>
      <c r="L784" s="28">
        <f t="shared" ref="L784:L799" si="254">ROUND(ROUND(J784,3)-ROUND(K784,3),3)</f>
        <v>5928</v>
      </c>
      <c r="M784" s="27">
        <v>0</v>
      </c>
      <c r="N784" s="26">
        <f t="shared" ref="N784:N799" si="255">ROUND(E784,2)</f>
        <v>121.35</v>
      </c>
      <c r="O784" s="26">
        <f t="shared" ref="O784:O799" si="256">ROUND(ROUND(M784,3)*ROUND(N784,2),2)</f>
        <v>0</v>
      </c>
      <c r="P784" s="28">
        <f t="shared" ref="P784:P799" si="257">ROUND(ROUND(K784,3)-ROUND(M784,3),2)</f>
        <v>0</v>
      </c>
      <c r="Q784" s="26">
        <f t="shared" ref="Q784:Q799" si="258">ROUND(E784,2)</f>
        <v>121.35</v>
      </c>
      <c r="R784" s="26">
        <f t="shared" ref="R784:R799" si="259">ROUND((ROUND(K784,3)-ROUND(M784,3))* Q784,2)</f>
        <v>0</v>
      </c>
    </row>
    <row r="785" spans="1:18" ht="42" x14ac:dyDescent="0.35">
      <c r="A785" s="11">
        <v>2</v>
      </c>
      <c r="B785" s="23" t="s">
        <v>406</v>
      </c>
      <c r="C785" s="23" t="s">
        <v>44</v>
      </c>
      <c r="D785" s="24" t="s">
        <v>407</v>
      </c>
      <c r="E785" s="25">
        <v>24.94</v>
      </c>
      <c r="F785" s="26">
        <f t="shared" si="250"/>
        <v>175976.64</v>
      </c>
      <c r="G785" s="26">
        <f t="shared" si="251"/>
        <v>0</v>
      </c>
      <c r="H785" s="26">
        <f t="shared" si="252"/>
        <v>0</v>
      </c>
      <c r="I785" s="26">
        <f t="shared" si="253"/>
        <v>175976.64</v>
      </c>
      <c r="J785" s="27">
        <v>7056</v>
      </c>
      <c r="K785" s="27">
        <v>0</v>
      </c>
      <c r="L785" s="28">
        <f t="shared" si="254"/>
        <v>7056</v>
      </c>
      <c r="M785" s="27">
        <v>0</v>
      </c>
      <c r="N785" s="26">
        <f t="shared" si="255"/>
        <v>24.94</v>
      </c>
      <c r="O785" s="26">
        <f t="shared" si="256"/>
        <v>0</v>
      </c>
      <c r="P785" s="28">
        <f t="shared" si="257"/>
        <v>0</v>
      </c>
      <c r="Q785" s="26">
        <f t="shared" si="258"/>
        <v>24.94</v>
      </c>
      <c r="R785" s="26">
        <f t="shared" si="259"/>
        <v>0</v>
      </c>
    </row>
    <row r="786" spans="1:18" ht="31.5" x14ac:dyDescent="0.35">
      <c r="A786" s="11">
        <v>3</v>
      </c>
      <c r="B786" s="23" t="s">
        <v>408</v>
      </c>
      <c r="C786" s="23" t="s">
        <v>44</v>
      </c>
      <c r="D786" s="24" t="s">
        <v>409</v>
      </c>
      <c r="E786" s="25">
        <v>203.01</v>
      </c>
      <c r="F786" s="26">
        <f t="shared" si="250"/>
        <v>40114.78</v>
      </c>
      <c r="G786" s="26">
        <f t="shared" si="251"/>
        <v>0</v>
      </c>
      <c r="H786" s="26">
        <f t="shared" si="252"/>
        <v>0</v>
      </c>
      <c r="I786" s="26">
        <f t="shared" si="253"/>
        <v>40114.78</v>
      </c>
      <c r="J786" s="27">
        <v>197.6</v>
      </c>
      <c r="K786" s="27">
        <v>0</v>
      </c>
      <c r="L786" s="28">
        <f t="shared" si="254"/>
        <v>197.6</v>
      </c>
      <c r="M786" s="27">
        <v>0</v>
      </c>
      <c r="N786" s="26">
        <f t="shared" si="255"/>
        <v>203.01</v>
      </c>
      <c r="O786" s="26">
        <f t="shared" si="256"/>
        <v>0</v>
      </c>
      <c r="P786" s="28">
        <f t="shared" si="257"/>
        <v>0</v>
      </c>
      <c r="Q786" s="26">
        <f t="shared" si="258"/>
        <v>203.01</v>
      </c>
      <c r="R786" s="26">
        <f t="shared" si="259"/>
        <v>0</v>
      </c>
    </row>
    <row r="787" spans="1:18" ht="73.5" x14ac:dyDescent="0.35">
      <c r="A787" s="11">
        <v>4</v>
      </c>
      <c r="B787" s="23" t="s">
        <v>410</v>
      </c>
      <c r="C787" s="23" t="s">
        <v>65</v>
      </c>
      <c r="D787" s="24" t="s">
        <v>411</v>
      </c>
      <c r="E787" s="25">
        <v>126.62</v>
      </c>
      <c r="F787" s="26">
        <f t="shared" si="250"/>
        <v>777696.24</v>
      </c>
      <c r="G787" s="26">
        <f t="shared" si="251"/>
        <v>0</v>
      </c>
      <c r="H787" s="26">
        <f t="shared" si="252"/>
        <v>0</v>
      </c>
      <c r="I787" s="26">
        <f t="shared" si="253"/>
        <v>777696.24</v>
      </c>
      <c r="J787" s="27">
        <v>6141.97</v>
      </c>
      <c r="K787" s="27">
        <v>0</v>
      </c>
      <c r="L787" s="28">
        <f t="shared" si="254"/>
        <v>6141.97</v>
      </c>
      <c r="M787" s="27">
        <v>0</v>
      </c>
      <c r="N787" s="26">
        <f t="shared" si="255"/>
        <v>126.62</v>
      </c>
      <c r="O787" s="26">
        <f t="shared" si="256"/>
        <v>0</v>
      </c>
      <c r="P787" s="28">
        <f t="shared" si="257"/>
        <v>0</v>
      </c>
      <c r="Q787" s="26">
        <f t="shared" si="258"/>
        <v>126.62</v>
      </c>
      <c r="R787" s="26">
        <f t="shared" si="259"/>
        <v>0</v>
      </c>
    </row>
    <row r="788" spans="1:18" ht="52.5" x14ac:dyDescent="0.35">
      <c r="A788" s="11">
        <v>5</v>
      </c>
      <c r="B788" s="23" t="s">
        <v>412</v>
      </c>
      <c r="C788" s="23" t="s">
        <v>44</v>
      </c>
      <c r="D788" s="24" t="s">
        <v>413</v>
      </c>
      <c r="E788" s="25">
        <v>87.97</v>
      </c>
      <c r="F788" s="26">
        <f t="shared" si="250"/>
        <v>629111.81999999995</v>
      </c>
      <c r="G788" s="26">
        <f t="shared" si="251"/>
        <v>0</v>
      </c>
      <c r="H788" s="26">
        <f t="shared" si="252"/>
        <v>0</v>
      </c>
      <c r="I788" s="26">
        <f t="shared" si="253"/>
        <v>629111.81999999995</v>
      </c>
      <c r="J788" s="27">
        <v>7151.4359999999997</v>
      </c>
      <c r="K788" s="27">
        <v>0</v>
      </c>
      <c r="L788" s="28">
        <f t="shared" si="254"/>
        <v>7151.4359999999997</v>
      </c>
      <c r="M788" s="27">
        <v>0</v>
      </c>
      <c r="N788" s="26">
        <f t="shared" si="255"/>
        <v>87.97</v>
      </c>
      <c r="O788" s="26">
        <f t="shared" si="256"/>
        <v>0</v>
      </c>
      <c r="P788" s="28">
        <f t="shared" si="257"/>
        <v>0</v>
      </c>
      <c r="Q788" s="26">
        <f t="shared" si="258"/>
        <v>87.97</v>
      </c>
      <c r="R788" s="26">
        <f t="shared" si="259"/>
        <v>0</v>
      </c>
    </row>
    <row r="789" spans="1:18" ht="73.5" x14ac:dyDescent="0.35">
      <c r="A789" s="11">
        <v>6</v>
      </c>
      <c r="B789" s="23" t="s">
        <v>414</v>
      </c>
      <c r="C789" s="23" t="s">
        <v>65</v>
      </c>
      <c r="D789" s="24" t="s">
        <v>415</v>
      </c>
      <c r="E789" s="25">
        <v>126.61</v>
      </c>
      <c r="F789" s="26">
        <f t="shared" si="250"/>
        <v>350076.9</v>
      </c>
      <c r="G789" s="26">
        <f t="shared" si="251"/>
        <v>0</v>
      </c>
      <c r="H789" s="26">
        <f t="shared" si="252"/>
        <v>0</v>
      </c>
      <c r="I789" s="26">
        <f t="shared" si="253"/>
        <v>350076.9</v>
      </c>
      <c r="J789" s="27">
        <v>2765.002</v>
      </c>
      <c r="K789" s="27">
        <v>0</v>
      </c>
      <c r="L789" s="28">
        <f t="shared" si="254"/>
        <v>2765.002</v>
      </c>
      <c r="M789" s="27">
        <v>0</v>
      </c>
      <c r="N789" s="26">
        <f t="shared" si="255"/>
        <v>126.61</v>
      </c>
      <c r="O789" s="26">
        <f t="shared" si="256"/>
        <v>0</v>
      </c>
      <c r="P789" s="28">
        <f t="shared" si="257"/>
        <v>0</v>
      </c>
      <c r="Q789" s="26">
        <f t="shared" si="258"/>
        <v>126.61</v>
      </c>
      <c r="R789" s="26">
        <f t="shared" si="259"/>
        <v>0</v>
      </c>
    </row>
    <row r="790" spans="1:18" ht="42" x14ac:dyDescent="0.35">
      <c r="A790" s="11">
        <v>7</v>
      </c>
      <c r="B790" s="23" t="s">
        <v>416</v>
      </c>
      <c r="C790" s="23" t="s">
        <v>92</v>
      </c>
      <c r="D790" s="24" t="s">
        <v>417</v>
      </c>
      <c r="E790" s="25">
        <v>63.92</v>
      </c>
      <c r="F790" s="26">
        <f t="shared" si="250"/>
        <v>107690.37</v>
      </c>
      <c r="G790" s="26">
        <f t="shared" si="251"/>
        <v>0</v>
      </c>
      <c r="H790" s="26">
        <f t="shared" si="252"/>
        <v>0</v>
      </c>
      <c r="I790" s="26">
        <f t="shared" si="253"/>
        <v>107690.37</v>
      </c>
      <c r="J790" s="27">
        <v>1684.768</v>
      </c>
      <c r="K790" s="27">
        <v>0</v>
      </c>
      <c r="L790" s="28">
        <f t="shared" si="254"/>
        <v>1684.768</v>
      </c>
      <c r="M790" s="27">
        <v>0</v>
      </c>
      <c r="N790" s="26">
        <f t="shared" si="255"/>
        <v>63.92</v>
      </c>
      <c r="O790" s="26">
        <f t="shared" si="256"/>
        <v>0</v>
      </c>
      <c r="P790" s="28">
        <f t="shared" si="257"/>
        <v>0</v>
      </c>
      <c r="Q790" s="26">
        <f t="shared" si="258"/>
        <v>63.92</v>
      </c>
      <c r="R790" s="26">
        <f t="shared" si="259"/>
        <v>0</v>
      </c>
    </row>
    <row r="791" spans="1:18" ht="31.5" x14ac:dyDescent="0.35">
      <c r="A791" s="11">
        <v>8</v>
      </c>
      <c r="B791" s="23" t="s">
        <v>418</v>
      </c>
      <c r="C791" s="23" t="s">
        <v>92</v>
      </c>
      <c r="D791" s="24" t="s">
        <v>419</v>
      </c>
      <c r="E791" s="25">
        <v>87.51</v>
      </c>
      <c r="F791" s="26">
        <f t="shared" si="250"/>
        <v>385930.3</v>
      </c>
      <c r="G791" s="26">
        <f t="shared" si="251"/>
        <v>0</v>
      </c>
      <c r="H791" s="26">
        <f t="shared" si="252"/>
        <v>0</v>
      </c>
      <c r="I791" s="26">
        <f t="shared" si="253"/>
        <v>385930.3</v>
      </c>
      <c r="J791" s="27">
        <v>4410.1279999999997</v>
      </c>
      <c r="K791" s="27">
        <v>0</v>
      </c>
      <c r="L791" s="28">
        <f t="shared" si="254"/>
        <v>4410.1279999999997</v>
      </c>
      <c r="M791" s="27">
        <v>0</v>
      </c>
      <c r="N791" s="26">
        <f t="shared" si="255"/>
        <v>87.51</v>
      </c>
      <c r="O791" s="26">
        <f t="shared" si="256"/>
        <v>0</v>
      </c>
      <c r="P791" s="28">
        <f t="shared" si="257"/>
        <v>0</v>
      </c>
      <c r="Q791" s="26">
        <f t="shared" si="258"/>
        <v>87.51</v>
      </c>
      <c r="R791" s="26">
        <f t="shared" si="259"/>
        <v>0</v>
      </c>
    </row>
    <row r="792" spans="1:18" ht="31.5" x14ac:dyDescent="0.35">
      <c r="A792" s="11">
        <v>9</v>
      </c>
      <c r="B792" s="23" t="s">
        <v>420</v>
      </c>
      <c r="C792" s="23" t="s">
        <v>92</v>
      </c>
      <c r="D792" s="24" t="s">
        <v>421</v>
      </c>
      <c r="E792" s="25">
        <v>42.61</v>
      </c>
      <c r="F792" s="26">
        <f t="shared" si="250"/>
        <v>246296.07</v>
      </c>
      <c r="G792" s="26">
        <f t="shared" si="251"/>
        <v>0</v>
      </c>
      <c r="H792" s="26">
        <f t="shared" si="252"/>
        <v>0</v>
      </c>
      <c r="I792" s="26">
        <f t="shared" si="253"/>
        <v>246296.07</v>
      </c>
      <c r="J792" s="27">
        <v>5780.241</v>
      </c>
      <c r="K792" s="27">
        <v>0</v>
      </c>
      <c r="L792" s="28">
        <f t="shared" si="254"/>
        <v>5780.241</v>
      </c>
      <c r="M792" s="27">
        <v>0</v>
      </c>
      <c r="N792" s="26">
        <f t="shared" si="255"/>
        <v>42.61</v>
      </c>
      <c r="O792" s="26">
        <f t="shared" si="256"/>
        <v>0</v>
      </c>
      <c r="P792" s="28">
        <f t="shared" si="257"/>
        <v>0</v>
      </c>
      <c r="Q792" s="26">
        <f t="shared" si="258"/>
        <v>42.61</v>
      </c>
      <c r="R792" s="26">
        <f t="shared" si="259"/>
        <v>0</v>
      </c>
    </row>
    <row r="793" spans="1:18" ht="31.5" x14ac:dyDescent="0.35">
      <c r="A793" s="11">
        <v>10</v>
      </c>
      <c r="B793" s="23" t="s">
        <v>422</v>
      </c>
      <c r="C793" s="23" t="s">
        <v>92</v>
      </c>
      <c r="D793" s="24" t="s">
        <v>423</v>
      </c>
      <c r="E793" s="25">
        <v>29.82</v>
      </c>
      <c r="F793" s="26">
        <f t="shared" si="250"/>
        <v>168377.14</v>
      </c>
      <c r="G793" s="26">
        <f t="shared" si="251"/>
        <v>0</v>
      </c>
      <c r="H793" s="26">
        <f t="shared" si="252"/>
        <v>0</v>
      </c>
      <c r="I793" s="26">
        <f t="shared" si="253"/>
        <v>168377.14</v>
      </c>
      <c r="J793" s="27">
        <v>5646.45</v>
      </c>
      <c r="K793" s="27">
        <v>0</v>
      </c>
      <c r="L793" s="28">
        <f t="shared" si="254"/>
        <v>5646.45</v>
      </c>
      <c r="M793" s="27">
        <v>0</v>
      </c>
      <c r="N793" s="26">
        <f t="shared" si="255"/>
        <v>29.82</v>
      </c>
      <c r="O793" s="26">
        <f t="shared" si="256"/>
        <v>0</v>
      </c>
      <c r="P793" s="28">
        <f t="shared" si="257"/>
        <v>0</v>
      </c>
      <c r="Q793" s="26">
        <f t="shared" si="258"/>
        <v>29.82</v>
      </c>
      <c r="R793" s="26">
        <f t="shared" si="259"/>
        <v>0</v>
      </c>
    </row>
    <row r="794" spans="1:18" ht="52.5" x14ac:dyDescent="0.35">
      <c r="A794" s="11">
        <v>11</v>
      </c>
      <c r="B794" s="23" t="s">
        <v>424</v>
      </c>
      <c r="C794" s="23" t="s">
        <v>44</v>
      </c>
      <c r="D794" s="24" t="s">
        <v>425</v>
      </c>
      <c r="E794" s="25">
        <v>142.93</v>
      </c>
      <c r="F794" s="26">
        <f t="shared" si="250"/>
        <v>287225.84000000003</v>
      </c>
      <c r="G794" s="26">
        <f t="shared" si="251"/>
        <v>0</v>
      </c>
      <c r="H794" s="26">
        <f t="shared" si="252"/>
        <v>0</v>
      </c>
      <c r="I794" s="26">
        <f t="shared" si="253"/>
        <v>287225.84000000003</v>
      </c>
      <c r="J794" s="27">
        <v>2009.556</v>
      </c>
      <c r="K794" s="27">
        <v>0</v>
      </c>
      <c r="L794" s="28">
        <f t="shared" si="254"/>
        <v>2009.556</v>
      </c>
      <c r="M794" s="27">
        <v>0</v>
      </c>
      <c r="N794" s="26">
        <f t="shared" si="255"/>
        <v>142.93</v>
      </c>
      <c r="O794" s="26">
        <f t="shared" si="256"/>
        <v>0</v>
      </c>
      <c r="P794" s="28">
        <f t="shared" si="257"/>
        <v>0</v>
      </c>
      <c r="Q794" s="26">
        <f t="shared" si="258"/>
        <v>142.93</v>
      </c>
      <c r="R794" s="26">
        <f t="shared" si="259"/>
        <v>0</v>
      </c>
    </row>
    <row r="795" spans="1:18" ht="42" x14ac:dyDescent="0.35">
      <c r="A795" s="11">
        <v>12</v>
      </c>
      <c r="B795" s="23" t="s">
        <v>426</v>
      </c>
      <c r="C795" s="23" t="s">
        <v>92</v>
      </c>
      <c r="D795" s="24" t="s">
        <v>427</v>
      </c>
      <c r="E795" s="25">
        <v>106.53</v>
      </c>
      <c r="F795" s="26">
        <f t="shared" si="250"/>
        <v>179478.34</v>
      </c>
      <c r="G795" s="26">
        <f t="shared" si="251"/>
        <v>0</v>
      </c>
      <c r="H795" s="26">
        <f t="shared" si="252"/>
        <v>0</v>
      </c>
      <c r="I795" s="26">
        <f t="shared" si="253"/>
        <v>179478.34</v>
      </c>
      <c r="J795" s="27">
        <v>1684.768</v>
      </c>
      <c r="K795" s="27">
        <v>0</v>
      </c>
      <c r="L795" s="28">
        <f t="shared" si="254"/>
        <v>1684.768</v>
      </c>
      <c r="M795" s="27">
        <v>0</v>
      </c>
      <c r="N795" s="26">
        <f t="shared" si="255"/>
        <v>106.53</v>
      </c>
      <c r="O795" s="26">
        <f t="shared" si="256"/>
        <v>0</v>
      </c>
      <c r="P795" s="28">
        <f t="shared" si="257"/>
        <v>0</v>
      </c>
      <c r="Q795" s="26">
        <f t="shared" si="258"/>
        <v>106.53</v>
      </c>
      <c r="R795" s="26">
        <f t="shared" si="259"/>
        <v>0</v>
      </c>
    </row>
    <row r="796" spans="1:18" ht="52.5" x14ac:dyDescent="0.35">
      <c r="A796" s="11">
        <v>13</v>
      </c>
      <c r="B796" s="23" t="s">
        <v>428</v>
      </c>
      <c r="C796" s="23" t="s">
        <v>44</v>
      </c>
      <c r="D796" s="24" t="s">
        <v>429</v>
      </c>
      <c r="E796" s="25">
        <v>17.68</v>
      </c>
      <c r="F796" s="26">
        <f t="shared" si="250"/>
        <v>78840.78</v>
      </c>
      <c r="G796" s="26">
        <f t="shared" si="251"/>
        <v>0</v>
      </c>
      <c r="H796" s="26">
        <f t="shared" si="252"/>
        <v>0</v>
      </c>
      <c r="I796" s="26">
        <f t="shared" si="253"/>
        <v>78840.78</v>
      </c>
      <c r="J796" s="27">
        <v>4459.32</v>
      </c>
      <c r="K796" s="27">
        <v>0</v>
      </c>
      <c r="L796" s="28">
        <f t="shared" si="254"/>
        <v>4459.32</v>
      </c>
      <c r="M796" s="27">
        <v>0</v>
      </c>
      <c r="N796" s="26">
        <f t="shared" si="255"/>
        <v>17.68</v>
      </c>
      <c r="O796" s="26">
        <f t="shared" si="256"/>
        <v>0</v>
      </c>
      <c r="P796" s="28">
        <f t="shared" si="257"/>
        <v>0</v>
      </c>
      <c r="Q796" s="26">
        <f t="shared" si="258"/>
        <v>17.68</v>
      </c>
      <c r="R796" s="26">
        <f t="shared" si="259"/>
        <v>0</v>
      </c>
    </row>
    <row r="797" spans="1:18" ht="42" x14ac:dyDescent="0.35">
      <c r="A797" s="11">
        <v>14</v>
      </c>
      <c r="B797" s="23" t="s">
        <v>430</v>
      </c>
      <c r="C797" s="23" t="s">
        <v>92</v>
      </c>
      <c r="D797" s="24" t="s">
        <v>431</v>
      </c>
      <c r="E797" s="25">
        <v>127.83</v>
      </c>
      <c r="F797" s="26">
        <f t="shared" si="250"/>
        <v>982882.82</v>
      </c>
      <c r="G797" s="26">
        <f t="shared" si="251"/>
        <v>0</v>
      </c>
      <c r="H797" s="26">
        <f t="shared" si="252"/>
        <v>0</v>
      </c>
      <c r="I797" s="26">
        <f t="shared" si="253"/>
        <v>982882.82</v>
      </c>
      <c r="J797" s="27">
        <v>7688.9840000000004</v>
      </c>
      <c r="K797" s="27">
        <v>0</v>
      </c>
      <c r="L797" s="28">
        <f t="shared" si="254"/>
        <v>7688.9840000000004</v>
      </c>
      <c r="M797" s="27">
        <v>0</v>
      </c>
      <c r="N797" s="26">
        <f t="shared" si="255"/>
        <v>127.83</v>
      </c>
      <c r="O797" s="26">
        <f t="shared" si="256"/>
        <v>0</v>
      </c>
      <c r="P797" s="28">
        <f t="shared" si="257"/>
        <v>0</v>
      </c>
      <c r="Q797" s="26">
        <f t="shared" si="258"/>
        <v>127.83</v>
      </c>
      <c r="R797" s="26">
        <f t="shared" si="259"/>
        <v>0</v>
      </c>
    </row>
    <row r="798" spans="1:18" ht="21" x14ac:dyDescent="0.35">
      <c r="A798" s="11">
        <v>15</v>
      </c>
      <c r="B798" s="23" t="s">
        <v>432</v>
      </c>
      <c r="C798" s="23" t="s">
        <v>44</v>
      </c>
      <c r="D798" s="24" t="s">
        <v>433</v>
      </c>
      <c r="E798" s="25">
        <v>80.44</v>
      </c>
      <c r="F798" s="26">
        <f t="shared" si="250"/>
        <v>86875.199999999997</v>
      </c>
      <c r="G798" s="26">
        <f t="shared" si="251"/>
        <v>0</v>
      </c>
      <c r="H798" s="26">
        <f t="shared" si="252"/>
        <v>0</v>
      </c>
      <c r="I798" s="26">
        <f t="shared" si="253"/>
        <v>86875.199999999997</v>
      </c>
      <c r="J798" s="27">
        <v>1080</v>
      </c>
      <c r="K798" s="27">
        <v>0</v>
      </c>
      <c r="L798" s="28">
        <f t="shared" si="254"/>
        <v>1080</v>
      </c>
      <c r="M798" s="27">
        <v>0</v>
      </c>
      <c r="N798" s="26">
        <f t="shared" si="255"/>
        <v>80.44</v>
      </c>
      <c r="O798" s="26">
        <f t="shared" si="256"/>
        <v>0</v>
      </c>
      <c r="P798" s="28">
        <f t="shared" si="257"/>
        <v>0</v>
      </c>
      <c r="Q798" s="26">
        <f t="shared" si="258"/>
        <v>80.44</v>
      </c>
      <c r="R798" s="26">
        <f t="shared" si="259"/>
        <v>0</v>
      </c>
    </row>
    <row r="799" spans="1:18" x14ac:dyDescent="0.35">
      <c r="A799" s="11">
        <v>16</v>
      </c>
      <c r="B799" s="23" t="s">
        <v>434</v>
      </c>
      <c r="C799" s="23" t="s">
        <v>44</v>
      </c>
      <c r="D799" s="24" t="s">
        <v>435</v>
      </c>
      <c r="E799" s="25">
        <v>18.98</v>
      </c>
      <c r="F799" s="26">
        <f t="shared" si="250"/>
        <v>6377.28</v>
      </c>
      <c r="G799" s="26">
        <f t="shared" si="251"/>
        <v>0</v>
      </c>
      <c r="H799" s="26">
        <f t="shared" si="252"/>
        <v>0</v>
      </c>
      <c r="I799" s="26">
        <f t="shared" si="253"/>
        <v>6377.28</v>
      </c>
      <c r="J799" s="27">
        <v>336</v>
      </c>
      <c r="K799" s="27">
        <v>0</v>
      </c>
      <c r="L799" s="28">
        <f t="shared" si="254"/>
        <v>336</v>
      </c>
      <c r="M799" s="27">
        <v>0</v>
      </c>
      <c r="N799" s="26">
        <f t="shared" si="255"/>
        <v>18.98</v>
      </c>
      <c r="O799" s="26">
        <f t="shared" si="256"/>
        <v>0</v>
      </c>
      <c r="P799" s="28">
        <f t="shared" si="257"/>
        <v>0</v>
      </c>
      <c r="Q799" s="26">
        <f t="shared" si="258"/>
        <v>18.98</v>
      </c>
      <c r="R799" s="26">
        <f t="shared" si="259"/>
        <v>0</v>
      </c>
    </row>
    <row r="800" spans="1:18" x14ac:dyDescent="0.35">
      <c r="A800" s="3" t="s">
        <v>542</v>
      </c>
      <c r="B800" s="3" t="s">
        <v>542</v>
      </c>
      <c r="C800" s="3" t="s">
        <v>542</v>
      </c>
      <c r="D800" s="3" t="s">
        <v>542</v>
      </c>
      <c r="E800" s="3" t="s">
        <v>542</v>
      </c>
      <c r="F800" s="29"/>
      <c r="G800" s="30">
        <f>SUM(G784:G799)</f>
        <v>0</v>
      </c>
      <c r="H800" s="17"/>
      <c r="I800" s="17"/>
      <c r="J800" s="17"/>
      <c r="K800" s="17"/>
      <c r="L800" s="17"/>
      <c r="M800" s="17"/>
      <c r="N800" s="17"/>
      <c r="O800" s="17"/>
      <c r="P800" s="17"/>
      <c r="Q800" s="17"/>
      <c r="R800" s="17"/>
    </row>
    <row r="802" spans="1:18" x14ac:dyDescent="0.35">
      <c r="B802" s="21" t="s">
        <v>23</v>
      </c>
      <c r="C802" s="22" t="s">
        <v>24</v>
      </c>
      <c r="D802" s="22" t="s">
        <v>25</v>
      </c>
    </row>
    <row r="803" spans="1:18" x14ac:dyDescent="0.35">
      <c r="B803" s="21" t="s">
        <v>26</v>
      </c>
      <c r="C803" s="22" t="s">
        <v>27</v>
      </c>
      <c r="D803" s="22" t="s">
        <v>28</v>
      </c>
    </row>
    <row r="804" spans="1:18" x14ac:dyDescent="0.35">
      <c r="B804" s="21" t="s">
        <v>29</v>
      </c>
      <c r="C804" s="22" t="s">
        <v>24</v>
      </c>
      <c r="D804" s="22" t="s">
        <v>30</v>
      </c>
    </row>
    <row r="805" spans="1:18" x14ac:dyDescent="0.35">
      <c r="B805" s="21" t="s">
        <v>31</v>
      </c>
      <c r="C805" s="22" t="s">
        <v>27</v>
      </c>
      <c r="D805" s="22" t="s">
        <v>177</v>
      </c>
    </row>
    <row r="806" spans="1:18" x14ac:dyDescent="0.35">
      <c r="B806" s="21" t="s">
        <v>33</v>
      </c>
      <c r="C806" s="22" t="s">
        <v>27</v>
      </c>
      <c r="D806" s="22" t="s">
        <v>498</v>
      </c>
    </row>
    <row r="807" spans="1:18" x14ac:dyDescent="0.35">
      <c r="B807" s="21" t="s">
        <v>35</v>
      </c>
      <c r="C807" s="22" t="s">
        <v>27</v>
      </c>
      <c r="D807" s="22" t="s">
        <v>402</v>
      </c>
    </row>
    <row r="808" spans="1:18" x14ac:dyDescent="0.35">
      <c r="B808" s="21" t="s">
        <v>36</v>
      </c>
      <c r="C808" s="22" t="s">
        <v>27</v>
      </c>
      <c r="D808" s="22" t="s">
        <v>437</v>
      </c>
    </row>
    <row r="810" spans="1:18" ht="31.5" x14ac:dyDescent="0.35">
      <c r="A810" s="11">
        <v>1</v>
      </c>
      <c r="B810" s="23" t="s">
        <v>408</v>
      </c>
      <c r="C810" s="23" t="s">
        <v>44</v>
      </c>
      <c r="D810" s="24" t="s">
        <v>409</v>
      </c>
      <c r="E810" s="25">
        <v>203.01</v>
      </c>
      <c r="F810" s="26">
        <f t="shared" ref="F810:F818" si="260">ROUND(ROUND(N810,2)*ROUND(J810,3),2)</f>
        <v>51199.12</v>
      </c>
      <c r="G810" s="26">
        <f t="shared" ref="G810:G818" si="261">ROUND(ROUND(N810,2)*ROUND(K810,3),2)</f>
        <v>0</v>
      </c>
      <c r="H810" s="26">
        <f t="shared" ref="H810:H818" si="262">IF(EXACT(J810,0),0,100*(K810/J810))</f>
        <v>0</v>
      </c>
      <c r="I810" s="26">
        <f t="shared" ref="I810:I818" si="263">ROUND((ROUND(J810,3)-ROUND(K810,3))*N810,2)</f>
        <v>51199.12</v>
      </c>
      <c r="J810" s="27">
        <v>252.2</v>
      </c>
      <c r="K810" s="27">
        <v>0</v>
      </c>
      <c r="L810" s="28">
        <f t="shared" ref="L810:L818" si="264">ROUND(ROUND(J810,3)-ROUND(K810,3),3)</f>
        <v>252.2</v>
      </c>
      <c r="M810" s="27">
        <v>0</v>
      </c>
      <c r="N810" s="26">
        <f t="shared" ref="N810:N818" si="265">ROUND(E810,2)</f>
        <v>203.01</v>
      </c>
      <c r="O810" s="26">
        <f t="shared" ref="O810:O818" si="266">ROUND(ROUND(M810,3)*ROUND(N810,2),2)</f>
        <v>0</v>
      </c>
      <c r="P810" s="28">
        <f t="shared" ref="P810:P818" si="267">ROUND(ROUND(K810,3)-ROUND(M810,3),2)</f>
        <v>0</v>
      </c>
      <c r="Q810" s="26">
        <f t="shared" ref="Q810:Q818" si="268">ROUND(E810,2)</f>
        <v>203.01</v>
      </c>
      <c r="R810" s="26">
        <f t="shared" ref="R810:R818" si="269">ROUND((ROUND(K810,3)-ROUND(M810,3))* Q810,2)</f>
        <v>0</v>
      </c>
    </row>
    <row r="811" spans="1:18" ht="73.5" x14ac:dyDescent="0.35">
      <c r="A811" s="11">
        <v>2</v>
      </c>
      <c r="B811" s="23" t="s">
        <v>410</v>
      </c>
      <c r="C811" s="23" t="s">
        <v>65</v>
      </c>
      <c r="D811" s="24" t="s">
        <v>411</v>
      </c>
      <c r="E811" s="25">
        <v>126.62</v>
      </c>
      <c r="F811" s="26">
        <f t="shared" si="260"/>
        <v>1172818.76</v>
      </c>
      <c r="G811" s="26">
        <f t="shared" si="261"/>
        <v>0</v>
      </c>
      <c r="H811" s="26">
        <f t="shared" si="262"/>
        <v>0</v>
      </c>
      <c r="I811" s="26">
        <f t="shared" si="263"/>
        <v>1172818.76</v>
      </c>
      <c r="J811" s="27">
        <v>9262.5079999999998</v>
      </c>
      <c r="K811" s="27">
        <v>0</v>
      </c>
      <c r="L811" s="28">
        <f t="shared" si="264"/>
        <v>9262.5079999999998</v>
      </c>
      <c r="M811" s="27">
        <v>0</v>
      </c>
      <c r="N811" s="26">
        <f t="shared" si="265"/>
        <v>126.62</v>
      </c>
      <c r="O811" s="26">
        <f t="shared" si="266"/>
        <v>0</v>
      </c>
      <c r="P811" s="28">
        <f t="shared" si="267"/>
        <v>0</v>
      </c>
      <c r="Q811" s="26">
        <f t="shared" si="268"/>
        <v>126.62</v>
      </c>
      <c r="R811" s="26">
        <f t="shared" si="269"/>
        <v>0</v>
      </c>
    </row>
    <row r="812" spans="1:18" ht="84" x14ac:dyDescent="0.35">
      <c r="A812" s="11">
        <v>3</v>
      </c>
      <c r="B812" s="23" t="s">
        <v>404</v>
      </c>
      <c r="C812" s="23" t="s">
        <v>44</v>
      </c>
      <c r="D812" s="24" t="s">
        <v>405</v>
      </c>
      <c r="E812" s="25">
        <v>121.35</v>
      </c>
      <c r="F812" s="26">
        <f t="shared" si="260"/>
        <v>1526097.6</v>
      </c>
      <c r="G812" s="26">
        <f t="shared" si="261"/>
        <v>0</v>
      </c>
      <c r="H812" s="26">
        <f t="shared" si="262"/>
        <v>0</v>
      </c>
      <c r="I812" s="26">
        <f t="shared" si="263"/>
        <v>1526097.6</v>
      </c>
      <c r="J812" s="27">
        <v>12576</v>
      </c>
      <c r="K812" s="27">
        <v>0</v>
      </c>
      <c r="L812" s="28">
        <f t="shared" si="264"/>
        <v>12576</v>
      </c>
      <c r="M812" s="27">
        <v>0</v>
      </c>
      <c r="N812" s="26">
        <f t="shared" si="265"/>
        <v>121.35</v>
      </c>
      <c r="O812" s="26">
        <f t="shared" si="266"/>
        <v>0</v>
      </c>
      <c r="P812" s="28">
        <f t="shared" si="267"/>
        <v>0</v>
      </c>
      <c r="Q812" s="26">
        <f t="shared" si="268"/>
        <v>121.35</v>
      </c>
      <c r="R812" s="26">
        <f t="shared" si="269"/>
        <v>0</v>
      </c>
    </row>
    <row r="813" spans="1:18" ht="31.5" x14ac:dyDescent="0.35">
      <c r="A813" s="11">
        <v>4</v>
      </c>
      <c r="B813" s="23" t="s">
        <v>420</v>
      </c>
      <c r="C813" s="23" t="s">
        <v>92</v>
      </c>
      <c r="D813" s="24" t="s">
        <v>421</v>
      </c>
      <c r="E813" s="25">
        <v>42.61</v>
      </c>
      <c r="F813" s="26">
        <f t="shared" si="260"/>
        <v>121089.4</v>
      </c>
      <c r="G813" s="26">
        <f t="shared" si="261"/>
        <v>0</v>
      </c>
      <c r="H813" s="26">
        <f t="shared" si="262"/>
        <v>0</v>
      </c>
      <c r="I813" s="26">
        <f t="shared" si="263"/>
        <v>121089.4</v>
      </c>
      <c r="J813" s="27">
        <v>2841.8069999999998</v>
      </c>
      <c r="K813" s="27">
        <v>0</v>
      </c>
      <c r="L813" s="28">
        <f t="shared" si="264"/>
        <v>2841.8069999999998</v>
      </c>
      <c r="M813" s="27">
        <v>0</v>
      </c>
      <c r="N813" s="26">
        <f t="shared" si="265"/>
        <v>42.61</v>
      </c>
      <c r="O813" s="26">
        <f t="shared" si="266"/>
        <v>0</v>
      </c>
      <c r="P813" s="28">
        <f t="shared" si="267"/>
        <v>0</v>
      </c>
      <c r="Q813" s="26">
        <f t="shared" si="268"/>
        <v>42.61</v>
      </c>
      <c r="R813" s="26">
        <f t="shared" si="269"/>
        <v>0</v>
      </c>
    </row>
    <row r="814" spans="1:18" ht="31.5" x14ac:dyDescent="0.35">
      <c r="A814" s="11">
        <v>5</v>
      </c>
      <c r="B814" s="23" t="s">
        <v>422</v>
      </c>
      <c r="C814" s="23" t="s">
        <v>92</v>
      </c>
      <c r="D814" s="24" t="s">
        <v>423</v>
      </c>
      <c r="E814" s="25">
        <v>29.82</v>
      </c>
      <c r="F814" s="26">
        <f t="shared" si="260"/>
        <v>276207.99</v>
      </c>
      <c r="G814" s="26">
        <f t="shared" si="261"/>
        <v>0</v>
      </c>
      <c r="H814" s="26">
        <f t="shared" si="262"/>
        <v>0</v>
      </c>
      <c r="I814" s="26">
        <f t="shared" si="263"/>
        <v>276207.99</v>
      </c>
      <c r="J814" s="27">
        <v>9262.5079999999998</v>
      </c>
      <c r="K814" s="27">
        <v>0</v>
      </c>
      <c r="L814" s="28">
        <f t="shared" si="264"/>
        <v>9262.5079999999998</v>
      </c>
      <c r="M814" s="27">
        <v>0</v>
      </c>
      <c r="N814" s="26">
        <f t="shared" si="265"/>
        <v>29.82</v>
      </c>
      <c r="O814" s="26">
        <f t="shared" si="266"/>
        <v>0</v>
      </c>
      <c r="P814" s="28">
        <f t="shared" si="267"/>
        <v>0</v>
      </c>
      <c r="Q814" s="26">
        <f t="shared" si="268"/>
        <v>29.82</v>
      </c>
      <c r="R814" s="26">
        <f t="shared" si="269"/>
        <v>0</v>
      </c>
    </row>
    <row r="815" spans="1:18" ht="52.5" x14ac:dyDescent="0.35">
      <c r="A815" s="11">
        <v>6</v>
      </c>
      <c r="B815" s="23" t="s">
        <v>424</v>
      </c>
      <c r="C815" s="23" t="s">
        <v>44</v>
      </c>
      <c r="D815" s="24" t="s">
        <v>425</v>
      </c>
      <c r="E815" s="25">
        <v>142.93</v>
      </c>
      <c r="F815" s="26">
        <f t="shared" si="260"/>
        <v>393608.07</v>
      </c>
      <c r="G815" s="26">
        <f t="shared" si="261"/>
        <v>0</v>
      </c>
      <c r="H815" s="26">
        <f t="shared" si="262"/>
        <v>0</v>
      </c>
      <c r="I815" s="26">
        <f t="shared" si="263"/>
        <v>393608.07</v>
      </c>
      <c r="J815" s="27">
        <v>2753.8519999999999</v>
      </c>
      <c r="K815" s="27">
        <v>0</v>
      </c>
      <c r="L815" s="28">
        <f t="shared" si="264"/>
        <v>2753.8519999999999</v>
      </c>
      <c r="M815" s="27">
        <v>0</v>
      </c>
      <c r="N815" s="26">
        <f t="shared" si="265"/>
        <v>142.93</v>
      </c>
      <c r="O815" s="26">
        <f t="shared" si="266"/>
        <v>0</v>
      </c>
      <c r="P815" s="28">
        <f t="shared" si="267"/>
        <v>0</v>
      </c>
      <c r="Q815" s="26">
        <f t="shared" si="268"/>
        <v>142.93</v>
      </c>
      <c r="R815" s="26">
        <f t="shared" si="269"/>
        <v>0</v>
      </c>
    </row>
    <row r="816" spans="1:18" ht="52.5" x14ac:dyDescent="0.35">
      <c r="A816" s="11">
        <v>7</v>
      </c>
      <c r="B816" s="23" t="s">
        <v>428</v>
      </c>
      <c r="C816" s="23" t="s">
        <v>44</v>
      </c>
      <c r="D816" s="24" t="s">
        <v>429</v>
      </c>
      <c r="E816" s="25">
        <v>17.68</v>
      </c>
      <c r="F816" s="26">
        <f t="shared" si="260"/>
        <v>140161.38</v>
      </c>
      <c r="G816" s="26">
        <f t="shared" si="261"/>
        <v>0</v>
      </c>
      <c r="H816" s="26">
        <f t="shared" si="262"/>
        <v>0</v>
      </c>
      <c r="I816" s="26">
        <f t="shared" si="263"/>
        <v>140161.38</v>
      </c>
      <c r="J816" s="27">
        <v>7927.68</v>
      </c>
      <c r="K816" s="27">
        <v>0</v>
      </c>
      <c r="L816" s="28">
        <f t="shared" si="264"/>
        <v>7927.68</v>
      </c>
      <c r="M816" s="27">
        <v>0</v>
      </c>
      <c r="N816" s="26">
        <f t="shared" si="265"/>
        <v>17.68</v>
      </c>
      <c r="O816" s="26">
        <f t="shared" si="266"/>
        <v>0</v>
      </c>
      <c r="P816" s="28">
        <f t="shared" si="267"/>
        <v>0</v>
      </c>
      <c r="Q816" s="26">
        <f t="shared" si="268"/>
        <v>17.68</v>
      </c>
      <c r="R816" s="26">
        <f t="shared" si="269"/>
        <v>0</v>
      </c>
    </row>
    <row r="817" spans="1:18" ht="31.5" x14ac:dyDescent="0.35">
      <c r="A817" s="11">
        <v>8</v>
      </c>
      <c r="B817" s="23" t="s">
        <v>418</v>
      </c>
      <c r="C817" s="23" t="s">
        <v>92</v>
      </c>
      <c r="D817" s="24" t="s">
        <v>419</v>
      </c>
      <c r="E817" s="25">
        <v>87.51</v>
      </c>
      <c r="F817" s="26">
        <f t="shared" si="260"/>
        <v>922763.72</v>
      </c>
      <c r="G817" s="26">
        <f t="shared" si="261"/>
        <v>0</v>
      </c>
      <c r="H817" s="26">
        <f t="shared" si="262"/>
        <v>0</v>
      </c>
      <c r="I817" s="26">
        <f t="shared" si="263"/>
        <v>922763.72</v>
      </c>
      <c r="J817" s="27">
        <v>10544.665999999999</v>
      </c>
      <c r="K817" s="27">
        <v>0</v>
      </c>
      <c r="L817" s="28">
        <f t="shared" si="264"/>
        <v>10544.665999999999</v>
      </c>
      <c r="M817" s="27">
        <v>0</v>
      </c>
      <c r="N817" s="26">
        <f t="shared" si="265"/>
        <v>87.51</v>
      </c>
      <c r="O817" s="26">
        <f t="shared" si="266"/>
        <v>0</v>
      </c>
      <c r="P817" s="28">
        <f t="shared" si="267"/>
        <v>0</v>
      </c>
      <c r="Q817" s="26">
        <f t="shared" si="268"/>
        <v>87.51</v>
      </c>
      <c r="R817" s="26">
        <f t="shared" si="269"/>
        <v>0</v>
      </c>
    </row>
    <row r="818" spans="1:18" ht="42" x14ac:dyDescent="0.35">
      <c r="A818" s="11">
        <v>9</v>
      </c>
      <c r="B818" s="23" t="s">
        <v>430</v>
      </c>
      <c r="C818" s="23" t="s">
        <v>92</v>
      </c>
      <c r="D818" s="24" t="s">
        <v>431</v>
      </c>
      <c r="E818" s="25">
        <v>127.83</v>
      </c>
      <c r="F818" s="26">
        <f t="shared" si="260"/>
        <v>336981.1</v>
      </c>
      <c r="G818" s="26">
        <f t="shared" si="261"/>
        <v>0</v>
      </c>
      <c r="H818" s="26">
        <f t="shared" si="262"/>
        <v>0</v>
      </c>
      <c r="I818" s="26">
        <f t="shared" si="263"/>
        <v>336981.1</v>
      </c>
      <c r="J818" s="27">
        <v>2636.1660000000002</v>
      </c>
      <c r="K818" s="27">
        <v>0</v>
      </c>
      <c r="L818" s="28">
        <f t="shared" si="264"/>
        <v>2636.1660000000002</v>
      </c>
      <c r="M818" s="27">
        <v>0</v>
      </c>
      <c r="N818" s="26">
        <f t="shared" si="265"/>
        <v>127.83</v>
      </c>
      <c r="O818" s="26">
        <f t="shared" si="266"/>
        <v>0</v>
      </c>
      <c r="P818" s="28">
        <f t="shared" si="267"/>
        <v>0</v>
      </c>
      <c r="Q818" s="26">
        <f t="shared" si="268"/>
        <v>127.83</v>
      </c>
      <c r="R818" s="26">
        <f t="shared" si="269"/>
        <v>0</v>
      </c>
    </row>
    <row r="819" spans="1:18" x14ac:dyDescent="0.35">
      <c r="A819" s="3" t="s">
        <v>543</v>
      </c>
      <c r="B819" s="3" t="s">
        <v>543</v>
      </c>
      <c r="C819" s="3" t="s">
        <v>543</v>
      </c>
      <c r="D819" s="3" t="s">
        <v>543</v>
      </c>
      <c r="E819" s="3" t="s">
        <v>543</v>
      </c>
      <c r="F819" s="29"/>
      <c r="G819" s="30">
        <f>SUM(G810:G818)</f>
        <v>0</v>
      </c>
      <c r="H819" s="17"/>
      <c r="I819" s="17"/>
      <c r="J819" s="17"/>
      <c r="K819" s="17"/>
      <c r="L819" s="17"/>
      <c r="M819" s="17"/>
      <c r="N819" s="17"/>
      <c r="O819" s="17"/>
      <c r="P819" s="17"/>
      <c r="Q819" s="17"/>
      <c r="R819" s="17"/>
    </row>
    <row r="821" spans="1:18" x14ac:dyDescent="0.35">
      <c r="B821" s="21" t="s">
        <v>23</v>
      </c>
      <c r="C821" s="22" t="s">
        <v>24</v>
      </c>
      <c r="D821" s="22" t="s">
        <v>25</v>
      </c>
    </row>
    <row r="822" spans="1:18" x14ac:dyDescent="0.35">
      <c r="B822" s="21" t="s">
        <v>26</v>
      </c>
      <c r="C822" s="22" t="s">
        <v>27</v>
      </c>
      <c r="D822" s="22" t="s">
        <v>28</v>
      </c>
    </row>
    <row r="823" spans="1:18" x14ac:dyDescent="0.35">
      <c r="B823" s="21" t="s">
        <v>29</v>
      </c>
      <c r="C823" s="22" t="s">
        <v>24</v>
      </c>
      <c r="D823" s="22" t="s">
        <v>30</v>
      </c>
    </row>
    <row r="824" spans="1:18" x14ac:dyDescent="0.35">
      <c r="B824" s="21" t="s">
        <v>31</v>
      </c>
      <c r="C824" s="22" t="s">
        <v>27</v>
      </c>
      <c r="D824" s="22" t="s">
        <v>177</v>
      </c>
    </row>
    <row r="825" spans="1:18" x14ac:dyDescent="0.35">
      <c r="B825" s="21" t="s">
        <v>33</v>
      </c>
      <c r="C825" s="22" t="s">
        <v>27</v>
      </c>
      <c r="D825" s="22" t="s">
        <v>498</v>
      </c>
    </row>
    <row r="826" spans="1:18" x14ac:dyDescent="0.35">
      <c r="B826" s="21" t="s">
        <v>35</v>
      </c>
      <c r="C826" s="22" t="s">
        <v>27</v>
      </c>
      <c r="D826" s="22" t="s">
        <v>402</v>
      </c>
    </row>
    <row r="827" spans="1:18" x14ac:dyDescent="0.35">
      <c r="B827" s="21" t="s">
        <v>36</v>
      </c>
      <c r="C827" s="22" t="s">
        <v>105</v>
      </c>
      <c r="D827" s="22" t="s">
        <v>439</v>
      </c>
    </row>
    <row r="829" spans="1:18" ht="73.5" x14ac:dyDescent="0.35">
      <c r="A829" s="11">
        <v>1</v>
      </c>
      <c r="B829" s="23" t="s">
        <v>414</v>
      </c>
      <c r="C829" s="23" t="s">
        <v>65</v>
      </c>
      <c r="D829" s="24" t="s">
        <v>415</v>
      </c>
      <c r="E829" s="25">
        <v>126.61</v>
      </c>
      <c r="F829" s="26">
        <f>ROUND(ROUND(N829,2)*ROUND(J829,3),2)</f>
        <v>132376.71</v>
      </c>
      <c r="G829" s="26">
        <f>ROUND(ROUND(N829,2)*ROUND(K829,3),2)</f>
        <v>0</v>
      </c>
      <c r="H829" s="26">
        <f>IF(EXACT(J829,0),0,100*(K829/J829))</f>
        <v>0</v>
      </c>
      <c r="I829" s="26">
        <f>ROUND((ROUND(J829,3)-ROUND(K829,3))*N829,2)</f>
        <v>132376.71</v>
      </c>
      <c r="J829" s="27">
        <v>1045.547</v>
      </c>
      <c r="K829" s="27">
        <v>0</v>
      </c>
      <c r="L829" s="28">
        <f>ROUND(ROUND(J829,3)-ROUND(K829,3),3)</f>
        <v>1045.547</v>
      </c>
      <c r="M829" s="27">
        <v>0</v>
      </c>
      <c r="N829" s="26">
        <f>ROUND(E829,2)</f>
        <v>126.61</v>
      </c>
      <c r="O829" s="26">
        <f>ROUND(ROUND(M829,3)*ROUND(N829,2),2)</f>
        <v>0</v>
      </c>
      <c r="P829" s="28">
        <f>ROUND(ROUND(K829,3)-ROUND(M829,3),2)</f>
        <v>0</v>
      </c>
      <c r="Q829" s="26">
        <f>ROUND(E829,2)</f>
        <v>126.61</v>
      </c>
      <c r="R829" s="26">
        <f>ROUND((ROUND(K829,3)-ROUND(M829,3))* Q829,2)</f>
        <v>0</v>
      </c>
    </row>
    <row r="830" spans="1:18" ht="42" x14ac:dyDescent="0.35">
      <c r="A830" s="11">
        <v>2</v>
      </c>
      <c r="B830" s="23" t="s">
        <v>113</v>
      </c>
      <c r="C830" s="23" t="s">
        <v>65</v>
      </c>
      <c r="D830" s="24" t="s">
        <v>114</v>
      </c>
      <c r="E830" s="25">
        <v>38.92</v>
      </c>
      <c r="F830" s="26">
        <f>ROUND(ROUND(N830,2)*ROUND(J830,3),2)</f>
        <v>88834.94</v>
      </c>
      <c r="G830" s="26">
        <f>ROUND(ROUND(N830,2)*ROUND(K830,3),2)</f>
        <v>0</v>
      </c>
      <c r="H830" s="26">
        <f>IF(EXACT(J830,0),0,100*(K830/J830))</f>
        <v>0</v>
      </c>
      <c r="I830" s="26">
        <f>ROUND((ROUND(J830,3)-ROUND(K830,3))*N830,2)</f>
        <v>88834.94</v>
      </c>
      <c r="J830" s="27">
        <v>2282.5010000000002</v>
      </c>
      <c r="K830" s="27">
        <v>0</v>
      </c>
      <c r="L830" s="28">
        <f>ROUND(ROUND(J830,3)-ROUND(K830,3),3)</f>
        <v>2282.5010000000002</v>
      </c>
      <c r="M830" s="27">
        <v>0</v>
      </c>
      <c r="N830" s="26">
        <f>ROUND(E830,2)</f>
        <v>38.92</v>
      </c>
      <c r="O830" s="26">
        <f>ROUND(ROUND(M830,3)*ROUND(N830,2),2)</f>
        <v>0</v>
      </c>
      <c r="P830" s="28">
        <f>ROUND(ROUND(K830,3)-ROUND(M830,3),2)</f>
        <v>0</v>
      </c>
      <c r="Q830" s="26">
        <f>ROUND(E830,2)</f>
        <v>38.92</v>
      </c>
      <c r="R830" s="26">
        <f>ROUND((ROUND(K830,3)-ROUND(M830,3))* Q830,2)</f>
        <v>0</v>
      </c>
    </row>
    <row r="831" spans="1:18" ht="21" x14ac:dyDescent="0.35">
      <c r="A831" s="11">
        <v>3</v>
      </c>
      <c r="B831" s="23" t="s">
        <v>126</v>
      </c>
      <c r="C831" s="23" t="s">
        <v>127</v>
      </c>
      <c r="D831" s="24" t="s">
        <v>128</v>
      </c>
      <c r="E831" s="25">
        <v>0.98</v>
      </c>
      <c r="F831" s="26">
        <f>ROUND(ROUND(N831,2)*ROUND(J831,3),2)</f>
        <v>534170.56000000006</v>
      </c>
      <c r="G831" s="26">
        <f>ROUND(ROUND(N831,2)*ROUND(K831,3),2)</f>
        <v>0</v>
      </c>
      <c r="H831" s="26">
        <f>IF(EXACT(J831,0),0,100*(K831/J831))</f>
        <v>0</v>
      </c>
      <c r="I831" s="26">
        <f>ROUND((ROUND(J831,3)-ROUND(K831,3))*N831,2)</f>
        <v>534170.56000000006</v>
      </c>
      <c r="J831" s="27">
        <v>545072</v>
      </c>
      <c r="K831" s="27">
        <v>0</v>
      </c>
      <c r="L831" s="28">
        <f>ROUND(ROUND(J831,3)-ROUND(K831,3),3)</f>
        <v>545072</v>
      </c>
      <c r="M831" s="27">
        <v>0</v>
      </c>
      <c r="N831" s="26">
        <f>ROUND(E831,2)</f>
        <v>0.98</v>
      </c>
      <c r="O831" s="26">
        <f>ROUND(ROUND(M831,3)*ROUND(N831,2),2)</f>
        <v>0</v>
      </c>
      <c r="P831" s="28">
        <f>ROUND(ROUND(K831,3)-ROUND(M831,3),2)</f>
        <v>0</v>
      </c>
      <c r="Q831" s="26">
        <f>ROUND(E831,2)</f>
        <v>0.98</v>
      </c>
      <c r="R831" s="26">
        <f>ROUND((ROUND(K831,3)-ROUND(M831,3))* Q831,2)</f>
        <v>0</v>
      </c>
    </row>
    <row r="832" spans="1:18" ht="21" x14ac:dyDescent="0.35">
      <c r="A832" s="11">
        <v>4</v>
      </c>
      <c r="B832" s="23" t="s">
        <v>440</v>
      </c>
      <c r="C832" s="23" t="s">
        <v>65</v>
      </c>
      <c r="D832" s="24" t="s">
        <v>441</v>
      </c>
      <c r="E832" s="25">
        <v>118.46</v>
      </c>
      <c r="F832" s="26">
        <f>ROUND(ROUND(N832,2)*ROUND(J832,3),2)</f>
        <v>322846.15000000002</v>
      </c>
      <c r="G832" s="26">
        <f>ROUND(ROUND(N832,2)*ROUND(K832,3),2)</f>
        <v>0</v>
      </c>
      <c r="H832" s="26">
        <f>IF(EXACT(J832,0),0,100*(K832/J832))</f>
        <v>0</v>
      </c>
      <c r="I832" s="26">
        <f>ROUND((ROUND(J832,3)-ROUND(K832,3))*N832,2)</f>
        <v>322846.15000000002</v>
      </c>
      <c r="J832" s="27">
        <v>2725.36</v>
      </c>
      <c r="K832" s="27">
        <v>0</v>
      </c>
      <c r="L832" s="28">
        <f>ROUND(ROUND(J832,3)-ROUND(K832,3),3)</f>
        <v>2725.36</v>
      </c>
      <c r="M832" s="27">
        <v>0</v>
      </c>
      <c r="N832" s="26">
        <f>ROUND(E832,2)</f>
        <v>118.46</v>
      </c>
      <c r="O832" s="26">
        <f>ROUND(ROUND(M832,3)*ROUND(N832,2),2)</f>
        <v>0</v>
      </c>
      <c r="P832" s="28">
        <f>ROUND(ROUND(K832,3)-ROUND(M832,3),2)</f>
        <v>0</v>
      </c>
      <c r="Q832" s="26">
        <f>ROUND(E832,2)</f>
        <v>118.46</v>
      </c>
      <c r="R832" s="26">
        <f>ROUND((ROUND(K832,3)-ROUND(M832,3))* Q832,2)</f>
        <v>0</v>
      </c>
    </row>
    <row r="833" spans="1:18" ht="42" x14ac:dyDescent="0.35">
      <c r="A833" s="11">
        <v>5</v>
      </c>
      <c r="B833" s="23" t="s">
        <v>107</v>
      </c>
      <c r="C833" s="23" t="s">
        <v>65</v>
      </c>
      <c r="D833" s="24" t="s">
        <v>108</v>
      </c>
      <c r="E833" s="25">
        <v>95.84</v>
      </c>
      <c r="F833" s="26">
        <f>ROUND(ROUND(N833,2)*ROUND(J833,3),2)</f>
        <v>12110.15</v>
      </c>
      <c r="G833" s="26">
        <f>ROUND(ROUND(N833,2)*ROUND(K833,3),2)</f>
        <v>0</v>
      </c>
      <c r="H833" s="26">
        <f>IF(EXACT(J833,0),0,100*(K833/J833))</f>
        <v>0</v>
      </c>
      <c r="I833" s="26">
        <f>ROUND((ROUND(J833,3)-ROUND(K833,3))*N833,2)</f>
        <v>12110.15</v>
      </c>
      <c r="J833" s="27">
        <v>126.358</v>
      </c>
      <c r="K833" s="27">
        <v>0</v>
      </c>
      <c r="L833" s="28">
        <f>ROUND(ROUND(J833,3)-ROUND(K833,3),3)</f>
        <v>126.358</v>
      </c>
      <c r="M833" s="27">
        <v>0</v>
      </c>
      <c r="N833" s="26">
        <f>ROUND(E833,2)</f>
        <v>95.84</v>
      </c>
      <c r="O833" s="26">
        <f>ROUND(ROUND(M833,3)*ROUND(N833,2),2)</f>
        <v>0</v>
      </c>
      <c r="P833" s="28">
        <f>ROUND(ROUND(K833,3)-ROUND(M833,3),2)</f>
        <v>0</v>
      </c>
      <c r="Q833" s="26">
        <f>ROUND(E833,2)</f>
        <v>95.84</v>
      </c>
      <c r="R833" s="26">
        <f>ROUND((ROUND(K833,3)-ROUND(M833,3))* Q833,2)</f>
        <v>0</v>
      </c>
    </row>
    <row r="834" spans="1:18" x14ac:dyDescent="0.35">
      <c r="A834" s="3" t="s">
        <v>544</v>
      </c>
      <c r="B834" s="3" t="s">
        <v>544</v>
      </c>
      <c r="C834" s="3" t="s">
        <v>544</v>
      </c>
      <c r="D834" s="3" t="s">
        <v>544</v>
      </c>
      <c r="E834" s="3" t="s">
        <v>544</v>
      </c>
      <c r="F834" s="29"/>
      <c r="G834" s="30">
        <f>SUM(G829:G833)</f>
        <v>0</v>
      </c>
      <c r="H834" s="17"/>
      <c r="I834" s="17"/>
      <c r="J834" s="17"/>
      <c r="K834" s="17"/>
      <c r="L834" s="17"/>
      <c r="M834" s="17"/>
      <c r="N834" s="17"/>
      <c r="O834" s="17"/>
      <c r="P834" s="17"/>
      <c r="Q834" s="17"/>
      <c r="R834" s="17"/>
    </row>
    <row r="836" spans="1:18" x14ac:dyDescent="0.35">
      <c r="B836" s="21" t="s">
        <v>23</v>
      </c>
      <c r="C836" s="22" t="s">
        <v>24</v>
      </c>
      <c r="D836" s="22" t="s">
        <v>25</v>
      </c>
    </row>
    <row r="837" spans="1:18" x14ac:dyDescent="0.35">
      <c r="B837" s="21" t="s">
        <v>26</v>
      </c>
      <c r="C837" s="22" t="s">
        <v>27</v>
      </c>
      <c r="D837" s="22" t="s">
        <v>28</v>
      </c>
    </row>
    <row r="838" spans="1:18" x14ac:dyDescent="0.35">
      <c r="B838" s="21" t="s">
        <v>29</v>
      </c>
      <c r="C838" s="22" t="s">
        <v>24</v>
      </c>
      <c r="D838" s="22" t="s">
        <v>30</v>
      </c>
    </row>
    <row r="839" spans="1:18" x14ac:dyDescent="0.35">
      <c r="B839" s="21" t="s">
        <v>31</v>
      </c>
      <c r="C839" s="22" t="s">
        <v>27</v>
      </c>
      <c r="D839" s="22" t="s">
        <v>177</v>
      </c>
    </row>
    <row r="840" spans="1:18" x14ac:dyDescent="0.35">
      <c r="B840" s="21" t="s">
        <v>33</v>
      </c>
      <c r="C840" s="22" t="s">
        <v>27</v>
      </c>
      <c r="D840" s="22" t="s">
        <v>498</v>
      </c>
    </row>
    <row r="841" spans="1:18" x14ac:dyDescent="0.35">
      <c r="B841" s="21" t="s">
        <v>35</v>
      </c>
      <c r="C841" s="22" t="s">
        <v>27</v>
      </c>
      <c r="D841" s="22" t="s">
        <v>402</v>
      </c>
    </row>
    <row r="842" spans="1:18" x14ac:dyDescent="0.35">
      <c r="B842" s="21" t="s">
        <v>36</v>
      </c>
      <c r="C842" s="22" t="s">
        <v>116</v>
      </c>
      <c r="D842" s="22" t="s">
        <v>443</v>
      </c>
    </row>
    <row r="844" spans="1:18" ht="220.5" x14ac:dyDescent="0.35">
      <c r="A844" s="11">
        <v>1</v>
      </c>
      <c r="B844" s="23" t="s">
        <v>444</v>
      </c>
      <c r="C844" s="23" t="s">
        <v>445</v>
      </c>
      <c r="D844" s="24" t="s">
        <v>446</v>
      </c>
      <c r="E844" s="25">
        <v>8.27</v>
      </c>
      <c r="F844" s="26">
        <f t="shared" ref="F844:F850" si="270">ROUND(ROUND(N844,2)*ROUND(J844,3),2)</f>
        <v>37450.199999999997</v>
      </c>
      <c r="G844" s="26">
        <f t="shared" ref="G844:G850" si="271">ROUND(ROUND(N844,2)*ROUND(K844,3),2)</f>
        <v>0</v>
      </c>
      <c r="H844" s="26">
        <f t="shared" ref="H844:H850" si="272">IF(EXACT(J844,0),0,100*(K844/J844))</f>
        <v>0</v>
      </c>
      <c r="I844" s="26">
        <f t="shared" ref="I844:I850" si="273">ROUND((ROUND(J844,3)-ROUND(K844,3))*N844,2)</f>
        <v>37450.199999999997</v>
      </c>
      <c r="J844" s="27">
        <v>4528.4399999999996</v>
      </c>
      <c r="K844" s="27">
        <v>0</v>
      </c>
      <c r="L844" s="28">
        <f t="shared" ref="L844:L850" si="274">ROUND(ROUND(J844,3)-ROUND(K844,3),3)</f>
        <v>4528.4399999999996</v>
      </c>
      <c r="M844" s="27">
        <v>0</v>
      </c>
      <c r="N844" s="26">
        <f t="shared" ref="N844:N850" si="275">ROUND(E844,2)</f>
        <v>8.27</v>
      </c>
      <c r="O844" s="26">
        <f t="shared" ref="O844:O850" si="276">ROUND(ROUND(M844,3)*ROUND(N844,2),2)</f>
        <v>0</v>
      </c>
      <c r="P844" s="28">
        <f t="shared" ref="P844:P850" si="277">ROUND(ROUND(K844,3)-ROUND(M844,3),2)</f>
        <v>0</v>
      </c>
      <c r="Q844" s="26">
        <f t="shared" ref="Q844:Q850" si="278">ROUND(E844,2)</f>
        <v>8.27</v>
      </c>
      <c r="R844" s="26">
        <f t="shared" ref="R844:R850" si="279">ROUND((ROUND(K844,3)-ROUND(M844,3))* Q844,2)</f>
        <v>0</v>
      </c>
    </row>
    <row r="845" spans="1:18" ht="31.5" x14ac:dyDescent="0.35">
      <c r="A845" s="11">
        <v>2</v>
      </c>
      <c r="B845" s="23" t="s">
        <v>447</v>
      </c>
      <c r="C845" s="23" t="s">
        <v>41</v>
      </c>
      <c r="D845" s="24" t="s">
        <v>448</v>
      </c>
      <c r="E845" s="25">
        <v>55.51</v>
      </c>
      <c r="F845" s="26">
        <f t="shared" si="270"/>
        <v>555.1</v>
      </c>
      <c r="G845" s="26">
        <f t="shared" si="271"/>
        <v>0</v>
      </c>
      <c r="H845" s="26">
        <f t="shared" si="272"/>
        <v>0</v>
      </c>
      <c r="I845" s="26">
        <f t="shared" si="273"/>
        <v>555.1</v>
      </c>
      <c r="J845" s="27">
        <v>10</v>
      </c>
      <c r="K845" s="27">
        <v>0</v>
      </c>
      <c r="L845" s="28">
        <f t="shared" si="274"/>
        <v>10</v>
      </c>
      <c r="M845" s="27">
        <v>0</v>
      </c>
      <c r="N845" s="26">
        <f t="shared" si="275"/>
        <v>55.51</v>
      </c>
      <c r="O845" s="26">
        <f t="shared" si="276"/>
        <v>0</v>
      </c>
      <c r="P845" s="28">
        <f t="shared" si="277"/>
        <v>0</v>
      </c>
      <c r="Q845" s="26">
        <f t="shared" si="278"/>
        <v>55.51</v>
      </c>
      <c r="R845" s="26">
        <f t="shared" si="279"/>
        <v>0</v>
      </c>
    </row>
    <row r="846" spans="1:18" ht="115.5" x14ac:dyDescent="0.35">
      <c r="A846" s="11">
        <v>3</v>
      </c>
      <c r="B846" s="23" t="s">
        <v>449</v>
      </c>
      <c r="C846" s="23" t="s">
        <v>92</v>
      </c>
      <c r="D846" s="24" t="s">
        <v>450</v>
      </c>
      <c r="E846" s="25">
        <v>19.149999999999999</v>
      </c>
      <c r="F846" s="26">
        <f t="shared" si="270"/>
        <v>151002.96</v>
      </c>
      <c r="G846" s="26">
        <f t="shared" si="271"/>
        <v>0</v>
      </c>
      <c r="H846" s="26">
        <f t="shared" si="272"/>
        <v>0</v>
      </c>
      <c r="I846" s="26">
        <f t="shared" si="273"/>
        <v>151002.96</v>
      </c>
      <c r="J846" s="27">
        <v>7885.2719999999999</v>
      </c>
      <c r="K846" s="27">
        <v>0</v>
      </c>
      <c r="L846" s="28">
        <f t="shared" si="274"/>
        <v>7885.2719999999999</v>
      </c>
      <c r="M846" s="27">
        <v>0</v>
      </c>
      <c r="N846" s="26">
        <f t="shared" si="275"/>
        <v>19.149999999999999</v>
      </c>
      <c r="O846" s="26">
        <f t="shared" si="276"/>
        <v>0</v>
      </c>
      <c r="P846" s="28">
        <f t="shared" si="277"/>
        <v>0</v>
      </c>
      <c r="Q846" s="26">
        <f t="shared" si="278"/>
        <v>19.149999999999999</v>
      </c>
      <c r="R846" s="26">
        <f t="shared" si="279"/>
        <v>0</v>
      </c>
    </row>
    <row r="847" spans="1:18" ht="42" x14ac:dyDescent="0.35">
      <c r="A847" s="11">
        <v>4</v>
      </c>
      <c r="B847" s="23" t="s">
        <v>451</v>
      </c>
      <c r="C847" s="23" t="s">
        <v>44</v>
      </c>
      <c r="D847" s="24" t="s">
        <v>452</v>
      </c>
      <c r="E847" s="25">
        <v>32.76</v>
      </c>
      <c r="F847" s="26">
        <f t="shared" si="270"/>
        <v>4058.31</v>
      </c>
      <c r="G847" s="26">
        <f t="shared" si="271"/>
        <v>0</v>
      </c>
      <c r="H847" s="26">
        <f t="shared" si="272"/>
        <v>0</v>
      </c>
      <c r="I847" s="26">
        <f t="shared" si="273"/>
        <v>4058.31</v>
      </c>
      <c r="J847" s="27">
        <v>123.88</v>
      </c>
      <c r="K847" s="27">
        <v>0</v>
      </c>
      <c r="L847" s="28">
        <f t="shared" si="274"/>
        <v>123.88</v>
      </c>
      <c r="M847" s="27">
        <v>0</v>
      </c>
      <c r="N847" s="26">
        <f t="shared" si="275"/>
        <v>32.76</v>
      </c>
      <c r="O847" s="26">
        <f t="shared" si="276"/>
        <v>0</v>
      </c>
      <c r="P847" s="28">
        <f t="shared" si="277"/>
        <v>0</v>
      </c>
      <c r="Q847" s="26">
        <f t="shared" si="278"/>
        <v>32.76</v>
      </c>
      <c r="R847" s="26">
        <f t="shared" si="279"/>
        <v>0</v>
      </c>
    </row>
    <row r="848" spans="1:18" x14ac:dyDescent="0.35">
      <c r="A848" s="11">
        <v>5</v>
      </c>
      <c r="B848" s="23" t="s">
        <v>434</v>
      </c>
      <c r="C848" s="23" t="s">
        <v>44</v>
      </c>
      <c r="D848" s="24" t="s">
        <v>435</v>
      </c>
      <c r="E848" s="25">
        <v>18.98</v>
      </c>
      <c r="F848" s="26">
        <f t="shared" si="270"/>
        <v>35075.040000000001</v>
      </c>
      <c r="G848" s="26">
        <f t="shared" si="271"/>
        <v>0</v>
      </c>
      <c r="H848" s="26">
        <f t="shared" si="272"/>
        <v>0</v>
      </c>
      <c r="I848" s="26">
        <f t="shared" si="273"/>
        <v>35075.040000000001</v>
      </c>
      <c r="J848" s="27">
        <v>1848</v>
      </c>
      <c r="K848" s="27">
        <v>0</v>
      </c>
      <c r="L848" s="28">
        <f t="shared" si="274"/>
        <v>1848</v>
      </c>
      <c r="M848" s="27">
        <v>0</v>
      </c>
      <c r="N848" s="26">
        <f t="shared" si="275"/>
        <v>18.98</v>
      </c>
      <c r="O848" s="26">
        <f t="shared" si="276"/>
        <v>0</v>
      </c>
      <c r="P848" s="28">
        <f t="shared" si="277"/>
        <v>0</v>
      </c>
      <c r="Q848" s="26">
        <f t="shared" si="278"/>
        <v>18.98</v>
      </c>
      <c r="R848" s="26">
        <f t="shared" si="279"/>
        <v>0</v>
      </c>
    </row>
    <row r="849" spans="1:18" ht="42" x14ac:dyDescent="0.35">
      <c r="A849" s="11">
        <v>6</v>
      </c>
      <c r="B849" s="23" t="s">
        <v>100</v>
      </c>
      <c r="C849" s="23" t="s">
        <v>44</v>
      </c>
      <c r="D849" s="24" t="s">
        <v>101</v>
      </c>
      <c r="E849" s="25">
        <v>4.09</v>
      </c>
      <c r="F849" s="26">
        <f t="shared" si="270"/>
        <v>8099.43</v>
      </c>
      <c r="G849" s="26">
        <f t="shared" si="271"/>
        <v>0</v>
      </c>
      <c r="H849" s="26">
        <f t="shared" si="272"/>
        <v>0</v>
      </c>
      <c r="I849" s="26">
        <f t="shared" si="273"/>
        <v>8099.43</v>
      </c>
      <c r="J849" s="27">
        <v>1980.3</v>
      </c>
      <c r="K849" s="27">
        <v>0</v>
      </c>
      <c r="L849" s="28">
        <f t="shared" si="274"/>
        <v>1980.3</v>
      </c>
      <c r="M849" s="27">
        <v>0</v>
      </c>
      <c r="N849" s="26">
        <f t="shared" si="275"/>
        <v>4.09</v>
      </c>
      <c r="O849" s="26">
        <f t="shared" si="276"/>
        <v>0</v>
      </c>
      <c r="P849" s="28">
        <f t="shared" si="277"/>
        <v>0</v>
      </c>
      <c r="Q849" s="26">
        <f t="shared" si="278"/>
        <v>4.09</v>
      </c>
      <c r="R849" s="26">
        <f t="shared" si="279"/>
        <v>0</v>
      </c>
    </row>
    <row r="850" spans="1:18" ht="21" x14ac:dyDescent="0.35">
      <c r="A850" s="11">
        <v>7</v>
      </c>
      <c r="B850" s="23" t="s">
        <v>329</v>
      </c>
      <c r="C850" s="23" t="s">
        <v>92</v>
      </c>
      <c r="D850" s="24" t="s">
        <v>330</v>
      </c>
      <c r="E850" s="25">
        <v>13.5</v>
      </c>
      <c r="F850" s="26">
        <f t="shared" si="270"/>
        <v>106451.17</v>
      </c>
      <c r="G850" s="26">
        <f t="shared" si="271"/>
        <v>0</v>
      </c>
      <c r="H850" s="26">
        <f t="shared" si="272"/>
        <v>0</v>
      </c>
      <c r="I850" s="26">
        <f t="shared" si="273"/>
        <v>106451.17</v>
      </c>
      <c r="J850" s="27">
        <v>7885.2719999999999</v>
      </c>
      <c r="K850" s="27">
        <v>0</v>
      </c>
      <c r="L850" s="28">
        <f t="shared" si="274"/>
        <v>7885.2719999999999</v>
      </c>
      <c r="M850" s="27">
        <v>0</v>
      </c>
      <c r="N850" s="26">
        <f t="shared" si="275"/>
        <v>13.5</v>
      </c>
      <c r="O850" s="26">
        <f t="shared" si="276"/>
        <v>0</v>
      </c>
      <c r="P850" s="28">
        <f t="shared" si="277"/>
        <v>0</v>
      </c>
      <c r="Q850" s="26">
        <f t="shared" si="278"/>
        <v>13.5</v>
      </c>
      <c r="R850" s="26">
        <f t="shared" si="279"/>
        <v>0</v>
      </c>
    </row>
    <row r="851" spans="1:18" x14ac:dyDescent="0.35">
      <c r="A851" s="3" t="s">
        <v>545</v>
      </c>
      <c r="B851" s="3" t="s">
        <v>545</v>
      </c>
      <c r="C851" s="3" t="s">
        <v>545</v>
      </c>
      <c r="D851" s="3" t="s">
        <v>545</v>
      </c>
      <c r="E851" s="3" t="s">
        <v>545</v>
      </c>
      <c r="F851" s="29"/>
      <c r="G851" s="30">
        <f>SUM(G844:G850)</f>
        <v>0</v>
      </c>
      <c r="H851" s="17"/>
      <c r="I851" s="17"/>
      <c r="J851" s="17"/>
      <c r="K851" s="17"/>
      <c r="L851" s="17"/>
      <c r="M851" s="17"/>
      <c r="N851" s="17"/>
      <c r="O851" s="17"/>
      <c r="P851" s="17"/>
      <c r="Q851" s="17"/>
      <c r="R851" s="17"/>
    </row>
    <row r="853" spans="1:18" x14ac:dyDescent="0.35">
      <c r="B853" s="21" t="s">
        <v>23</v>
      </c>
      <c r="C853" s="22" t="s">
        <v>24</v>
      </c>
      <c r="D853" s="22" t="s">
        <v>25</v>
      </c>
    </row>
    <row r="854" spans="1:18" x14ac:dyDescent="0.35">
      <c r="B854" s="21" t="s">
        <v>26</v>
      </c>
      <c r="C854" s="22" t="s">
        <v>27</v>
      </c>
      <c r="D854" s="22" t="s">
        <v>28</v>
      </c>
    </row>
    <row r="855" spans="1:18" x14ac:dyDescent="0.35">
      <c r="B855" s="21" t="s">
        <v>29</v>
      </c>
      <c r="C855" s="22" t="s">
        <v>24</v>
      </c>
      <c r="D855" s="22" t="s">
        <v>30</v>
      </c>
    </row>
    <row r="856" spans="1:18" x14ac:dyDescent="0.35">
      <c r="B856" s="21" t="s">
        <v>31</v>
      </c>
      <c r="C856" s="22" t="s">
        <v>27</v>
      </c>
      <c r="D856" s="22" t="s">
        <v>177</v>
      </c>
    </row>
    <row r="857" spans="1:18" x14ac:dyDescent="0.35">
      <c r="B857" s="21" t="s">
        <v>33</v>
      </c>
      <c r="C857" s="22" t="s">
        <v>27</v>
      </c>
      <c r="D857" s="22" t="s">
        <v>498</v>
      </c>
    </row>
    <row r="858" spans="1:18" x14ac:dyDescent="0.35">
      <c r="B858" s="21" t="s">
        <v>35</v>
      </c>
      <c r="C858" s="22" t="s">
        <v>27</v>
      </c>
      <c r="D858" s="22" t="s">
        <v>402</v>
      </c>
    </row>
    <row r="859" spans="1:18" x14ac:dyDescent="0.35">
      <c r="B859" s="21" t="s">
        <v>36</v>
      </c>
      <c r="C859" s="22" t="s">
        <v>321</v>
      </c>
      <c r="D859" s="22" t="s">
        <v>454</v>
      </c>
    </row>
    <row r="861" spans="1:18" ht="42" x14ac:dyDescent="0.35">
      <c r="A861" s="11">
        <v>1</v>
      </c>
      <c r="B861" s="23" t="s">
        <v>455</v>
      </c>
      <c r="C861" s="23" t="s">
        <v>127</v>
      </c>
      <c r="D861" s="24" t="s">
        <v>456</v>
      </c>
      <c r="E861" s="25">
        <v>2.91</v>
      </c>
      <c r="F861" s="26">
        <f>ROUND(ROUND(N861,2)*ROUND(J861,3),2)</f>
        <v>917562.88</v>
      </c>
      <c r="G861" s="26">
        <f>ROUND(ROUND(N861,2)*ROUND(K861,3),2)</f>
        <v>0</v>
      </c>
      <c r="H861" s="26">
        <f>IF(EXACT(J861,0),0,100*(K861/J861))</f>
        <v>0</v>
      </c>
      <c r="I861" s="26">
        <f>ROUND((ROUND(J861,3)-ROUND(K861,3))*N861,2)</f>
        <v>917562.88</v>
      </c>
      <c r="J861" s="27">
        <v>315313.70500000002</v>
      </c>
      <c r="K861" s="27">
        <v>0</v>
      </c>
      <c r="L861" s="28">
        <f>ROUND(ROUND(J861,3)-ROUND(K861,3),3)</f>
        <v>315313.70500000002</v>
      </c>
      <c r="M861" s="27">
        <v>0</v>
      </c>
      <c r="N861" s="26">
        <f>ROUND(E861,2)</f>
        <v>2.91</v>
      </c>
      <c r="O861" s="26">
        <f>ROUND(ROUND(M861,3)*ROUND(N861,2),2)</f>
        <v>0</v>
      </c>
      <c r="P861" s="28">
        <f>ROUND(ROUND(K861,3)-ROUND(M861,3),2)</f>
        <v>0</v>
      </c>
      <c r="Q861" s="26">
        <f>ROUND(E861,2)</f>
        <v>2.91</v>
      </c>
      <c r="R861" s="26">
        <f>ROUND((ROUND(K861,3)-ROUND(M861,3))* Q861,2)</f>
        <v>0</v>
      </c>
    </row>
    <row r="862" spans="1:18" ht="63" x14ac:dyDescent="0.35">
      <c r="A862" s="11">
        <v>2</v>
      </c>
      <c r="B862" s="23" t="s">
        <v>457</v>
      </c>
      <c r="C862" s="23" t="s">
        <v>127</v>
      </c>
      <c r="D862" s="24" t="s">
        <v>458</v>
      </c>
      <c r="E862" s="25">
        <v>2.39</v>
      </c>
      <c r="F862" s="26">
        <f>ROUND(ROUND(N862,2)*ROUND(J862,3),2)</f>
        <v>753599.75</v>
      </c>
      <c r="G862" s="26">
        <f>ROUND(ROUND(N862,2)*ROUND(K862,3),2)</f>
        <v>0</v>
      </c>
      <c r="H862" s="26">
        <f>IF(EXACT(J862,0),0,100*(K862/J862))</f>
        <v>0</v>
      </c>
      <c r="I862" s="26">
        <f>ROUND((ROUND(J862,3)-ROUND(K862,3))*N862,2)</f>
        <v>753599.75</v>
      </c>
      <c r="J862" s="27">
        <v>315313.70500000002</v>
      </c>
      <c r="K862" s="27">
        <v>0</v>
      </c>
      <c r="L862" s="28">
        <f>ROUND(ROUND(J862,3)-ROUND(K862,3),3)</f>
        <v>315313.70500000002</v>
      </c>
      <c r="M862" s="27">
        <v>0</v>
      </c>
      <c r="N862" s="26">
        <f>ROUND(E862,2)</f>
        <v>2.39</v>
      </c>
      <c r="O862" s="26">
        <f>ROUND(ROUND(M862,3)*ROUND(N862,2),2)</f>
        <v>0</v>
      </c>
      <c r="P862" s="28">
        <f>ROUND(ROUND(K862,3)-ROUND(M862,3),2)</f>
        <v>0</v>
      </c>
      <c r="Q862" s="26">
        <f>ROUND(E862,2)</f>
        <v>2.39</v>
      </c>
      <c r="R862" s="26">
        <f>ROUND((ROUND(K862,3)-ROUND(M862,3))* Q862,2)</f>
        <v>0</v>
      </c>
    </row>
    <row r="863" spans="1:18" x14ac:dyDescent="0.35">
      <c r="A863" s="3" t="s">
        <v>546</v>
      </c>
      <c r="B863" s="3" t="s">
        <v>546</v>
      </c>
      <c r="C863" s="3" t="s">
        <v>546</v>
      </c>
      <c r="D863" s="3" t="s">
        <v>546</v>
      </c>
      <c r="E863" s="3" t="s">
        <v>546</v>
      </c>
      <c r="F863" s="29"/>
      <c r="G863" s="30">
        <f>SUM(G861:G862)</f>
        <v>0</v>
      </c>
      <c r="H863" s="17"/>
      <c r="I863" s="17"/>
      <c r="J863" s="17"/>
      <c r="K863" s="17"/>
      <c r="L863" s="17"/>
      <c r="M863" s="17"/>
      <c r="N863" s="17"/>
      <c r="O863" s="17"/>
      <c r="P863" s="17"/>
      <c r="Q863" s="17"/>
      <c r="R863" s="17"/>
    </row>
    <row r="865" spans="1:18" x14ac:dyDescent="0.35">
      <c r="B865" s="21" t="s">
        <v>23</v>
      </c>
      <c r="C865" s="22" t="s">
        <v>24</v>
      </c>
      <c r="D865" s="22" t="s">
        <v>25</v>
      </c>
    </row>
    <row r="866" spans="1:18" x14ac:dyDescent="0.35">
      <c r="B866" s="21" t="s">
        <v>26</v>
      </c>
      <c r="C866" s="22" t="s">
        <v>27</v>
      </c>
      <c r="D866" s="22" t="s">
        <v>28</v>
      </c>
    </row>
    <row r="867" spans="1:18" x14ac:dyDescent="0.35">
      <c r="B867" s="21" t="s">
        <v>29</v>
      </c>
      <c r="C867" s="22" t="s">
        <v>24</v>
      </c>
      <c r="D867" s="22" t="s">
        <v>30</v>
      </c>
    </row>
    <row r="868" spans="1:18" x14ac:dyDescent="0.35">
      <c r="B868" s="21" t="s">
        <v>31</v>
      </c>
      <c r="C868" s="22" t="s">
        <v>27</v>
      </c>
      <c r="D868" s="22" t="s">
        <v>177</v>
      </c>
    </row>
    <row r="869" spans="1:18" x14ac:dyDescent="0.35">
      <c r="B869" s="21" t="s">
        <v>33</v>
      </c>
      <c r="C869" s="22" t="s">
        <v>27</v>
      </c>
      <c r="D869" s="22" t="s">
        <v>498</v>
      </c>
    </row>
    <row r="870" spans="1:18" x14ac:dyDescent="0.35">
      <c r="B870" s="21" t="s">
        <v>35</v>
      </c>
      <c r="C870" s="22" t="s">
        <v>27</v>
      </c>
      <c r="D870" s="22" t="s">
        <v>402</v>
      </c>
    </row>
    <row r="871" spans="1:18" x14ac:dyDescent="0.35">
      <c r="B871" s="21" t="s">
        <v>36</v>
      </c>
      <c r="C871" s="22" t="s">
        <v>334</v>
      </c>
      <c r="D871" s="22" t="s">
        <v>460</v>
      </c>
    </row>
    <row r="873" spans="1:18" ht="31.5" x14ac:dyDescent="0.35">
      <c r="A873" s="11">
        <v>1</v>
      </c>
      <c r="B873" s="23" t="s">
        <v>418</v>
      </c>
      <c r="C873" s="23" t="s">
        <v>92</v>
      </c>
      <c r="D873" s="24" t="s">
        <v>419</v>
      </c>
      <c r="E873" s="25">
        <v>87.51</v>
      </c>
      <c r="F873" s="26">
        <f>ROUND(ROUND(N873,2)*ROUND(J873,3),2)</f>
        <v>396120.58</v>
      </c>
      <c r="G873" s="26">
        <f>ROUND(ROUND(N873,2)*ROUND(K873,3),2)</f>
        <v>0</v>
      </c>
      <c r="H873" s="26">
        <f>IF(EXACT(J873,0),0,100*(K873/J873))</f>
        <v>0</v>
      </c>
      <c r="I873" s="26">
        <f>ROUND((ROUND(J873,3)-ROUND(K873,3))*N873,2)</f>
        <v>396120.58</v>
      </c>
      <c r="J873" s="27">
        <v>4526.5749999999998</v>
      </c>
      <c r="K873" s="27">
        <v>0</v>
      </c>
      <c r="L873" s="28">
        <f>ROUND(ROUND(J873,3)-ROUND(K873,3),3)</f>
        <v>4526.5749999999998</v>
      </c>
      <c r="M873" s="27">
        <v>0</v>
      </c>
      <c r="N873" s="26">
        <f>ROUND(E873,2)</f>
        <v>87.51</v>
      </c>
      <c r="O873" s="26">
        <f>ROUND(ROUND(M873,3)*ROUND(N873,2),2)</f>
        <v>0</v>
      </c>
      <c r="P873" s="28">
        <f>ROUND(ROUND(K873,3)-ROUND(M873,3),2)</f>
        <v>0</v>
      </c>
      <c r="Q873" s="26">
        <f>ROUND(E873,2)</f>
        <v>87.51</v>
      </c>
      <c r="R873" s="26">
        <f>ROUND((ROUND(K873,3)-ROUND(M873,3))* Q873,2)</f>
        <v>0</v>
      </c>
    </row>
    <row r="874" spans="1:18" ht="21" x14ac:dyDescent="0.35">
      <c r="A874" s="11">
        <v>2</v>
      </c>
      <c r="B874" s="23" t="s">
        <v>440</v>
      </c>
      <c r="C874" s="23" t="s">
        <v>65</v>
      </c>
      <c r="D874" s="24" t="s">
        <v>441</v>
      </c>
      <c r="E874" s="25">
        <v>118.46</v>
      </c>
      <c r="F874" s="26">
        <f>ROUND(ROUND(N874,2)*ROUND(J874,3),2)</f>
        <v>373621.06</v>
      </c>
      <c r="G874" s="26">
        <f>ROUND(ROUND(N874,2)*ROUND(K874,3),2)</f>
        <v>0</v>
      </c>
      <c r="H874" s="26">
        <f>IF(EXACT(J874,0),0,100*(K874/J874))</f>
        <v>0</v>
      </c>
      <c r="I874" s="26">
        <f>ROUND((ROUND(J874,3)-ROUND(K874,3))*N874,2)</f>
        <v>373621.06</v>
      </c>
      <c r="J874" s="27">
        <v>3153.9850000000001</v>
      </c>
      <c r="K874" s="27">
        <v>0</v>
      </c>
      <c r="L874" s="28">
        <f>ROUND(ROUND(J874,3)-ROUND(K874,3),3)</f>
        <v>3153.9850000000001</v>
      </c>
      <c r="M874" s="27">
        <v>0</v>
      </c>
      <c r="N874" s="26">
        <f>ROUND(E874,2)</f>
        <v>118.46</v>
      </c>
      <c r="O874" s="26">
        <f>ROUND(ROUND(M874,3)*ROUND(N874,2),2)</f>
        <v>0</v>
      </c>
      <c r="P874" s="28">
        <f>ROUND(ROUND(K874,3)-ROUND(M874,3),2)</f>
        <v>0</v>
      </c>
      <c r="Q874" s="26">
        <f>ROUND(E874,2)</f>
        <v>118.46</v>
      </c>
      <c r="R874" s="26">
        <f>ROUND((ROUND(K874,3)-ROUND(M874,3))* Q874,2)</f>
        <v>0</v>
      </c>
    </row>
    <row r="875" spans="1:18" ht="42" x14ac:dyDescent="0.35">
      <c r="A875" s="11">
        <v>3</v>
      </c>
      <c r="B875" s="23" t="s">
        <v>455</v>
      </c>
      <c r="C875" s="23" t="s">
        <v>127</v>
      </c>
      <c r="D875" s="24" t="s">
        <v>456</v>
      </c>
      <c r="E875" s="25">
        <v>2.91</v>
      </c>
      <c r="F875" s="26">
        <f>ROUND(ROUND(N875,2)*ROUND(J875,3),2)</f>
        <v>81572.95</v>
      </c>
      <c r="G875" s="26">
        <f>ROUND(ROUND(N875,2)*ROUND(K875,3),2)</f>
        <v>0</v>
      </c>
      <c r="H875" s="26">
        <f>IF(EXACT(J875,0),0,100*(K875/J875))</f>
        <v>0</v>
      </c>
      <c r="I875" s="26">
        <f>ROUND((ROUND(J875,3)-ROUND(K875,3))*N875,2)</f>
        <v>81572.95</v>
      </c>
      <c r="J875" s="27">
        <v>28031.94</v>
      </c>
      <c r="K875" s="27">
        <v>0</v>
      </c>
      <c r="L875" s="28">
        <f>ROUND(ROUND(J875,3)-ROUND(K875,3),3)</f>
        <v>28031.94</v>
      </c>
      <c r="M875" s="27">
        <v>0</v>
      </c>
      <c r="N875" s="26">
        <f>ROUND(E875,2)</f>
        <v>2.91</v>
      </c>
      <c r="O875" s="26">
        <f>ROUND(ROUND(M875,3)*ROUND(N875,2),2)</f>
        <v>0</v>
      </c>
      <c r="P875" s="28">
        <f>ROUND(ROUND(K875,3)-ROUND(M875,3),2)</f>
        <v>0</v>
      </c>
      <c r="Q875" s="26">
        <f>ROUND(E875,2)</f>
        <v>2.91</v>
      </c>
      <c r="R875" s="26">
        <f>ROUND((ROUND(K875,3)-ROUND(M875,3))* Q875,2)</f>
        <v>0</v>
      </c>
    </row>
    <row r="876" spans="1:18" ht="21" x14ac:dyDescent="0.35">
      <c r="A876" s="11">
        <v>4</v>
      </c>
      <c r="B876" s="23" t="s">
        <v>126</v>
      </c>
      <c r="C876" s="23" t="s">
        <v>127</v>
      </c>
      <c r="D876" s="24" t="s">
        <v>128</v>
      </c>
      <c r="E876" s="25">
        <v>0.98</v>
      </c>
      <c r="F876" s="26">
        <f>ROUND(ROUND(N876,2)*ROUND(J876,3),2)</f>
        <v>154909.46</v>
      </c>
      <c r="G876" s="26">
        <f>ROUND(ROUND(N876,2)*ROUND(K876,3),2)</f>
        <v>0</v>
      </c>
      <c r="H876" s="26">
        <f>IF(EXACT(J876,0),0,100*(K876/J876))</f>
        <v>0</v>
      </c>
      <c r="I876" s="26">
        <f>ROUND((ROUND(J876,3)-ROUND(K876,3))*N876,2)</f>
        <v>154909.46</v>
      </c>
      <c r="J876" s="27">
        <v>158070.88</v>
      </c>
      <c r="K876" s="27">
        <v>0</v>
      </c>
      <c r="L876" s="28">
        <f>ROUND(ROUND(J876,3)-ROUND(K876,3),3)</f>
        <v>158070.88</v>
      </c>
      <c r="M876" s="27">
        <v>0</v>
      </c>
      <c r="N876" s="26">
        <f>ROUND(E876,2)</f>
        <v>0.98</v>
      </c>
      <c r="O876" s="26">
        <f>ROUND(ROUND(M876,3)*ROUND(N876,2),2)</f>
        <v>0</v>
      </c>
      <c r="P876" s="28">
        <f>ROUND(ROUND(K876,3)-ROUND(M876,3),2)</f>
        <v>0</v>
      </c>
      <c r="Q876" s="26">
        <f>ROUND(E876,2)</f>
        <v>0.98</v>
      </c>
      <c r="R876" s="26">
        <f>ROUND((ROUND(K876,3)-ROUND(M876,3))* Q876,2)</f>
        <v>0</v>
      </c>
    </row>
    <row r="877" spans="1:18" x14ac:dyDescent="0.35">
      <c r="A877" s="3" t="s">
        <v>547</v>
      </c>
      <c r="B877" s="3" t="s">
        <v>547</v>
      </c>
      <c r="C877" s="3" t="s">
        <v>547</v>
      </c>
      <c r="D877" s="3" t="s">
        <v>547</v>
      </c>
      <c r="E877" s="3" t="s">
        <v>547</v>
      </c>
      <c r="F877" s="29"/>
      <c r="G877" s="30">
        <f>SUM(G873:G876)</f>
        <v>0</v>
      </c>
      <c r="H877" s="17"/>
      <c r="I877" s="17"/>
      <c r="J877" s="17"/>
      <c r="K877" s="17"/>
      <c r="L877" s="17"/>
      <c r="M877" s="17"/>
      <c r="N877" s="17"/>
      <c r="O877" s="17"/>
      <c r="P877" s="17"/>
      <c r="Q877" s="17"/>
      <c r="R877" s="17"/>
    </row>
    <row r="879" spans="1:18" x14ac:dyDescent="0.35">
      <c r="B879" s="21" t="s">
        <v>23</v>
      </c>
      <c r="C879" s="22" t="s">
        <v>24</v>
      </c>
      <c r="D879" s="22" t="s">
        <v>25</v>
      </c>
    </row>
    <row r="880" spans="1:18" x14ac:dyDescent="0.35">
      <c r="B880" s="21" t="s">
        <v>26</v>
      </c>
      <c r="C880" s="22" t="s">
        <v>27</v>
      </c>
      <c r="D880" s="22" t="s">
        <v>28</v>
      </c>
    </row>
    <row r="881" spans="1:18" x14ac:dyDescent="0.35">
      <c r="B881" s="21" t="s">
        <v>29</v>
      </c>
      <c r="C881" s="22" t="s">
        <v>24</v>
      </c>
      <c r="D881" s="22" t="s">
        <v>30</v>
      </c>
    </row>
    <row r="882" spans="1:18" x14ac:dyDescent="0.35">
      <c r="B882" s="21" t="s">
        <v>31</v>
      </c>
      <c r="C882" s="22" t="s">
        <v>27</v>
      </c>
      <c r="D882" s="22" t="s">
        <v>177</v>
      </c>
    </row>
    <row r="883" spans="1:18" x14ac:dyDescent="0.35">
      <c r="B883" s="21" t="s">
        <v>33</v>
      </c>
      <c r="C883" s="22" t="s">
        <v>27</v>
      </c>
      <c r="D883" s="22" t="s">
        <v>498</v>
      </c>
    </row>
    <row r="884" spans="1:18" x14ac:dyDescent="0.35">
      <c r="B884" s="21" t="s">
        <v>35</v>
      </c>
      <c r="C884" s="22" t="s">
        <v>27</v>
      </c>
      <c r="D884" s="22" t="s">
        <v>402</v>
      </c>
    </row>
    <row r="885" spans="1:18" x14ac:dyDescent="0.35">
      <c r="B885" s="21" t="s">
        <v>36</v>
      </c>
      <c r="C885" s="22" t="s">
        <v>351</v>
      </c>
      <c r="D885" s="22" t="s">
        <v>462</v>
      </c>
    </row>
    <row r="887" spans="1:18" ht="42" x14ac:dyDescent="0.35">
      <c r="A887" s="11">
        <v>1</v>
      </c>
      <c r="B887" s="23" t="s">
        <v>463</v>
      </c>
      <c r="C887" s="23" t="s">
        <v>92</v>
      </c>
      <c r="D887" s="24" t="s">
        <v>464</v>
      </c>
      <c r="E887" s="25">
        <v>53.96</v>
      </c>
      <c r="F887" s="26">
        <f>ROUND(ROUND(N887,2)*ROUND(J887,3),2)</f>
        <v>108428.84</v>
      </c>
      <c r="G887" s="26">
        <f>ROUND(ROUND(N887,2)*ROUND(K887,3),2)</f>
        <v>0</v>
      </c>
      <c r="H887" s="26">
        <f>IF(EXACT(J887,0),0,100*(K887/J887))</f>
        <v>0</v>
      </c>
      <c r="I887" s="26">
        <f>ROUND((ROUND(J887,3)-ROUND(K887,3))*N887,2)</f>
        <v>108428.84</v>
      </c>
      <c r="J887" s="27">
        <v>2009.43</v>
      </c>
      <c r="K887" s="27">
        <v>0</v>
      </c>
      <c r="L887" s="28">
        <f>ROUND(ROUND(J887,3)-ROUND(K887,3),3)</f>
        <v>2009.43</v>
      </c>
      <c r="M887" s="27">
        <v>0</v>
      </c>
      <c r="N887" s="26">
        <f>ROUND(E887,2)</f>
        <v>53.96</v>
      </c>
      <c r="O887" s="26">
        <f>ROUND(ROUND(M887,3)*ROUND(N887,2),2)</f>
        <v>0</v>
      </c>
      <c r="P887" s="28">
        <f>ROUND(ROUND(K887,3)-ROUND(M887,3),2)</f>
        <v>0</v>
      </c>
      <c r="Q887" s="26">
        <f>ROUND(E887,2)</f>
        <v>53.96</v>
      </c>
      <c r="R887" s="26">
        <f>ROUND((ROUND(K887,3)-ROUND(M887,3))* Q887,2)</f>
        <v>0</v>
      </c>
    </row>
    <row r="888" spans="1:18" ht="21" x14ac:dyDescent="0.35">
      <c r="A888" s="11">
        <v>2</v>
      </c>
      <c r="B888" s="23" t="s">
        <v>465</v>
      </c>
      <c r="C888" s="23" t="s">
        <v>65</v>
      </c>
      <c r="D888" s="24" t="s">
        <v>466</v>
      </c>
      <c r="E888" s="25">
        <v>108.47</v>
      </c>
      <c r="F888" s="26">
        <f>ROUND(ROUND(N888,2)*ROUND(J888,3),2)</f>
        <v>10898.2</v>
      </c>
      <c r="G888" s="26">
        <f>ROUND(ROUND(N888,2)*ROUND(K888,3),2)</f>
        <v>0</v>
      </c>
      <c r="H888" s="26">
        <f>IF(EXACT(J888,0),0,100*(K888/J888))</f>
        <v>0</v>
      </c>
      <c r="I888" s="26">
        <f>ROUND((ROUND(J888,3)-ROUND(K888,3))*N888,2)</f>
        <v>10898.2</v>
      </c>
      <c r="J888" s="27">
        <v>100.47199999999999</v>
      </c>
      <c r="K888" s="27">
        <v>0</v>
      </c>
      <c r="L888" s="28">
        <f>ROUND(ROUND(J888,3)-ROUND(K888,3),3)</f>
        <v>100.47199999999999</v>
      </c>
      <c r="M888" s="27">
        <v>0</v>
      </c>
      <c r="N888" s="26">
        <f>ROUND(E888,2)</f>
        <v>108.47</v>
      </c>
      <c r="O888" s="26">
        <f>ROUND(ROUND(M888,3)*ROUND(N888,2),2)</f>
        <v>0</v>
      </c>
      <c r="P888" s="28">
        <f>ROUND(ROUND(K888,3)-ROUND(M888,3),2)</f>
        <v>0</v>
      </c>
      <c r="Q888" s="26">
        <f>ROUND(E888,2)</f>
        <v>108.47</v>
      </c>
      <c r="R888" s="26">
        <f>ROUND((ROUND(K888,3)-ROUND(M888,3))* Q888,2)</f>
        <v>0</v>
      </c>
    </row>
    <row r="889" spans="1:18" ht="52.5" x14ac:dyDescent="0.35">
      <c r="A889" s="11">
        <v>3</v>
      </c>
      <c r="B889" s="23" t="s">
        <v>467</v>
      </c>
      <c r="C889" s="23" t="s">
        <v>127</v>
      </c>
      <c r="D889" s="24" t="s">
        <v>468</v>
      </c>
      <c r="E889" s="25">
        <v>2.57</v>
      </c>
      <c r="F889" s="26">
        <f>ROUND(ROUND(N889,2)*ROUND(J889,3),2)</f>
        <v>187648.36</v>
      </c>
      <c r="G889" s="26">
        <f>ROUND(ROUND(N889,2)*ROUND(K889,3),2)</f>
        <v>0</v>
      </c>
      <c r="H889" s="26">
        <f>IF(EXACT(J889,0),0,100*(K889/J889))</f>
        <v>0</v>
      </c>
      <c r="I889" s="26">
        <f>ROUND((ROUND(J889,3)-ROUND(K889,3))*N889,2)</f>
        <v>187648.36</v>
      </c>
      <c r="J889" s="27">
        <v>73014.925000000003</v>
      </c>
      <c r="K889" s="27">
        <v>0</v>
      </c>
      <c r="L889" s="28">
        <f>ROUND(ROUND(J889,3)-ROUND(K889,3),3)</f>
        <v>73014.925000000003</v>
      </c>
      <c r="M889" s="27">
        <v>0</v>
      </c>
      <c r="N889" s="26">
        <f>ROUND(E889,2)</f>
        <v>2.57</v>
      </c>
      <c r="O889" s="26">
        <f>ROUND(ROUND(M889,3)*ROUND(N889,2),2)</f>
        <v>0</v>
      </c>
      <c r="P889" s="28">
        <f>ROUND(ROUND(K889,3)-ROUND(M889,3),2)</f>
        <v>0</v>
      </c>
      <c r="Q889" s="26">
        <f>ROUND(E889,2)</f>
        <v>2.57</v>
      </c>
      <c r="R889" s="26">
        <f>ROUND((ROUND(K889,3)-ROUND(M889,3))* Q889,2)</f>
        <v>0</v>
      </c>
    </row>
    <row r="890" spans="1:18" x14ac:dyDescent="0.35">
      <c r="A890" s="11">
        <v>4</v>
      </c>
      <c r="B890" s="23" t="s">
        <v>91</v>
      </c>
      <c r="C890" s="23" t="s">
        <v>92</v>
      </c>
      <c r="D890" s="24" t="s">
        <v>93</v>
      </c>
      <c r="E890" s="25">
        <v>33.090000000000003</v>
      </c>
      <c r="F890" s="26">
        <f>ROUND(ROUND(N890,2)*ROUND(J890,3),2)</f>
        <v>50.83</v>
      </c>
      <c r="G890" s="26">
        <f>ROUND(ROUND(N890,2)*ROUND(K890,3),2)</f>
        <v>0</v>
      </c>
      <c r="H890" s="26">
        <f>IF(EXACT(J890,0),0,100*(K890/J890))</f>
        <v>0</v>
      </c>
      <c r="I890" s="26">
        <f>ROUND((ROUND(J890,3)-ROUND(K890,3))*N890,2)</f>
        <v>50.83</v>
      </c>
      <c r="J890" s="27">
        <v>1.536</v>
      </c>
      <c r="K890" s="27">
        <v>0</v>
      </c>
      <c r="L890" s="28">
        <f>ROUND(ROUND(J890,3)-ROUND(K890,3),3)</f>
        <v>1.536</v>
      </c>
      <c r="M890" s="27">
        <v>0</v>
      </c>
      <c r="N890" s="26">
        <f>ROUND(E890,2)</f>
        <v>33.090000000000003</v>
      </c>
      <c r="O890" s="26">
        <f>ROUND(ROUND(M890,3)*ROUND(N890,2),2)</f>
        <v>0</v>
      </c>
      <c r="P890" s="28">
        <f>ROUND(ROUND(K890,3)-ROUND(M890,3),2)</f>
        <v>0</v>
      </c>
      <c r="Q890" s="26">
        <f>ROUND(E890,2)</f>
        <v>33.090000000000003</v>
      </c>
      <c r="R890" s="26">
        <f>ROUND((ROUND(K890,3)-ROUND(M890,3))* Q890,2)</f>
        <v>0</v>
      </c>
    </row>
    <row r="891" spans="1:18" ht="21" x14ac:dyDescent="0.35">
      <c r="A891" s="11">
        <v>5</v>
      </c>
      <c r="B891" s="23" t="s">
        <v>126</v>
      </c>
      <c r="C891" s="23" t="s">
        <v>127</v>
      </c>
      <c r="D891" s="24" t="s">
        <v>128</v>
      </c>
      <c r="E891" s="25">
        <v>0.98</v>
      </c>
      <c r="F891" s="26">
        <f>ROUND(ROUND(N891,2)*ROUND(J891,3),2)</f>
        <v>2440.67</v>
      </c>
      <c r="G891" s="26">
        <f>ROUND(ROUND(N891,2)*ROUND(K891,3),2)</f>
        <v>0</v>
      </c>
      <c r="H891" s="26">
        <f>IF(EXACT(J891,0),0,100*(K891/J891))</f>
        <v>0</v>
      </c>
      <c r="I891" s="26">
        <f>ROUND((ROUND(J891,3)-ROUND(K891,3))*N891,2)</f>
        <v>2440.67</v>
      </c>
      <c r="J891" s="27">
        <v>2490.4760000000001</v>
      </c>
      <c r="K891" s="27">
        <v>0</v>
      </c>
      <c r="L891" s="28">
        <f>ROUND(ROUND(J891,3)-ROUND(K891,3),3)</f>
        <v>2490.4760000000001</v>
      </c>
      <c r="M891" s="27">
        <v>0</v>
      </c>
      <c r="N891" s="26">
        <f>ROUND(E891,2)</f>
        <v>0.98</v>
      </c>
      <c r="O891" s="26">
        <f>ROUND(ROUND(M891,3)*ROUND(N891,2),2)</f>
        <v>0</v>
      </c>
      <c r="P891" s="28">
        <f>ROUND(ROUND(K891,3)-ROUND(M891,3),2)</f>
        <v>0</v>
      </c>
      <c r="Q891" s="26">
        <f>ROUND(E891,2)</f>
        <v>0.98</v>
      </c>
      <c r="R891" s="26">
        <f>ROUND((ROUND(K891,3)-ROUND(M891,3))* Q891,2)</f>
        <v>0</v>
      </c>
    </row>
    <row r="892" spans="1:18" x14ac:dyDescent="0.35">
      <c r="A892" s="3" t="s">
        <v>548</v>
      </c>
      <c r="B892" s="3" t="s">
        <v>548</v>
      </c>
      <c r="C892" s="3" t="s">
        <v>548</v>
      </c>
      <c r="D892" s="3" t="s">
        <v>548</v>
      </c>
      <c r="E892" s="3" t="s">
        <v>548</v>
      </c>
      <c r="F892" s="29"/>
      <c r="G892" s="30">
        <f>SUM(G887:G891)</f>
        <v>0</v>
      </c>
      <c r="H892" s="17"/>
      <c r="I892" s="17"/>
      <c r="J892" s="17"/>
      <c r="K892" s="17"/>
      <c r="L892" s="17"/>
      <c r="M892" s="17"/>
      <c r="N892" s="17"/>
      <c r="O892" s="17"/>
      <c r="P892" s="17"/>
      <c r="Q892" s="17"/>
      <c r="R892" s="17"/>
    </row>
    <row r="894" spans="1:18" x14ac:dyDescent="0.35">
      <c r="B894" s="21" t="s">
        <v>23</v>
      </c>
      <c r="C894" s="22" t="s">
        <v>24</v>
      </c>
      <c r="D894" s="22" t="s">
        <v>25</v>
      </c>
    </row>
    <row r="895" spans="1:18" x14ac:dyDescent="0.35">
      <c r="B895" s="21" t="s">
        <v>26</v>
      </c>
      <c r="C895" s="22" t="s">
        <v>27</v>
      </c>
      <c r="D895" s="22" t="s">
        <v>28</v>
      </c>
    </row>
    <row r="896" spans="1:18" x14ac:dyDescent="0.35">
      <c r="B896" s="21" t="s">
        <v>29</v>
      </c>
      <c r="C896" s="22" t="s">
        <v>24</v>
      </c>
      <c r="D896" s="22" t="s">
        <v>30</v>
      </c>
    </row>
    <row r="897" spans="1:18" x14ac:dyDescent="0.35">
      <c r="B897" s="21" t="s">
        <v>31</v>
      </c>
      <c r="C897" s="22" t="s">
        <v>27</v>
      </c>
      <c r="D897" s="22" t="s">
        <v>177</v>
      </c>
    </row>
    <row r="898" spans="1:18" x14ac:dyDescent="0.35">
      <c r="B898" s="21" t="s">
        <v>33</v>
      </c>
      <c r="C898" s="22" t="s">
        <v>27</v>
      </c>
      <c r="D898" s="22" t="s">
        <v>498</v>
      </c>
    </row>
    <row r="899" spans="1:18" x14ac:dyDescent="0.35">
      <c r="B899" s="21" t="s">
        <v>35</v>
      </c>
      <c r="C899" s="22" t="s">
        <v>27</v>
      </c>
      <c r="D899" s="22" t="s">
        <v>402</v>
      </c>
    </row>
    <row r="900" spans="1:18" x14ac:dyDescent="0.35">
      <c r="B900" s="21" t="s">
        <v>36</v>
      </c>
      <c r="C900" s="22" t="s">
        <v>370</v>
      </c>
      <c r="D900" s="22" t="s">
        <v>470</v>
      </c>
    </row>
    <row r="902" spans="1:18" ht="115.5" x14ac:dyDescent="0.35">
      <c r="A902" s="11">
        <v>1</v>
      </c>
      <c r="B902" s="23" t="s">
        <v>392</v>
      </c>
      <c r="C902" s="23" t="s">
        <v>41</v>
      </c>
      <c r="D902" s="24" t="s">
        <v>393</v>
      </c>
      <c r="E902" s="25">
        <v>20248.169999999998</v>
      </c>
      <c r="F902" s="26">
        <f>ROUND(ROUND(N902,2)*ROUND(J902,3),2)</f>
        <v>607445.1</v>
      </c>
      <c r="G902" s="26">
        <f>ROUND(ROUND(N902,2)*ROUND(K902,3),2)</f>
        <v>0</v>
      </c>
      <c r="H902" s="26">
        <f>IF(EXACT(J902,0),0,100*(K902/J902))</f>
        <v>0</v>
      </c>
      <c r="I902" s="26">
        <f>ROUND((ROUND(J902,3)-ROUND(K902,3))*N902,2)</f>
        <v>607445.1</v>
      </c>
      <c r="J902" s="27">
        <v>30</v>
      </c>
      <c r="K902" s="27">
        <v>0</v>
      </c>
      <c r="L902" s="28">
        <f>ROUND(ROUND(J902,3)-ROUND(K902,3),3)</f>
        <v>30</v>
      </c>
      <c r="M902" s="27">
        <v>0</v>
      </c>
      <c r="N902" s="26">
        <f>ROUND(E902,2)</f>
        <v>20248.169999999998</v>
      </c>
      <c r="O902" s="26">
        <f>ROUND(ROUND(M902,3)*ROUND(N902,2),2)</f>
        <v>0</v>
      </c>
      <c r="P902" s="28">
        <f>ROUND(ROUND(K902,3)-ROUND(M902,3),2)</f>
        <v>0</v>
      </c>
      <c r="Q902" s="26">
        <f>ROUND(E902,2)</f>
        <v>20248.169999999998</v>
      </c>
      <c r="R902" s="26">
        <f>ROUND((ROUND(K902,3)-ROUND(M902,3))* Q902,2)</f>
        <v>0</v>
      </c>
    </row>
    <row r="903" spans="1:18" ht="31.5" x14ac:dyDescent="0.35">
      <c r="A903" s="11">
        <v>2</v>
      </c>
      <c r="B903" s="23" t="s">
        <v>394</v>
      </c>
      <c r="C903" s="23" t="s">
        <v>395</v>
      </c>
      <c r="D903" s="24" t="s">
        <v>396</v>
      </c>
      <c r="E903" s="25">
        <v>925.25</v>
      </c>
      <c r="F903" s="26">
        <f>ROUND(ROUND(N903,2)*ROUND(J903,3),2)</f>
        <v>693937.5</v>
      </c>
      <c r="G903" s="26">
        <f>ROUND(ROUND(N903,2)*ROUND(K903,3),2)</f>
        <v>0</v>
      </c>
      <c r="H903" s="26">
        <f>IF(EXACT(J903,0),0,100*(K903/J903))</f>
        <v>0</v>
      </c>
      <c r="I903" s="26">
        <f>ROUND((ROUND(J903,3)-ROUND(K903,3))*N903,2)</f>
        <v>693937.5</v>
      </c>
      <c r="J903" s="27">
        <v>750</v>
      </c>
      <c r="K903" s="27">
        <v>0</v>
      </c>
      <c r="L903" s="28">
        <f>ROUND(ROUND(J903,3)-ROUND(K903,3),3)</f>
        <v>750</v>
      </c>
      <c r="M903" s="27">
        <v>0</v>
      </c>
      <c r="N903" s="26">
        <f>ROUND(E903,2)</f>
        <v>925.25</v>
      </c>
      <c r="O903" s="26">
        <f>ROUND(ROUND(M903,3)*ROUND(N903,2),2)</f>
        <v>0</v>
      </c>
      <c r="P903" s="28">
        <f>ROUND(ROUND(K903,3)-ROUND(M903,3),2)</f>
        <v>0</v>
      </c>
      <c r="Q903" s="26">
        <f>ROUND(E903,2)</f>
        <v>925.25</v>
      </c>
      <c r="R903" s="26">
        <f>ROUND((ROUND(K903,3)-ROUND(M903,3))* Q903,2)</f>
        <v>0</v>
      </c>
    </row>
    <row r="904" spans="1:18" x14ac:dyDescent="0.35">
      <c r="A904" s="3" t="s">
        <v>549</v>
      </c>
      <c r="B904" s="3" t="s">
        <v>549</v>
      </c>
      <c r="C904" s="3" t="s">
        <v>549</v>
      </c>
      <c r="D904" s="3" t="s">
        <v>549</v>
      </c>
      <c r="E904" s="3" t="s">
        <v>549</v>
      </c>
      <c r="F904" s="29"/>
      <c r="G904" s="30">
        <f>SUM(G902:G903)</f>
        <v>0</v>
      </c>
      <c r="H904" s="17"/>
      <c r="I904" s="17"/>
      <c r="J904" s="17"/>
      <c r="K904" s="17"/>
      <c r="L904" s="17"/>
      <c r="M904" s="17"/>
      <c r="N904" s="17"/>
      <c r="O904" s="17"/>
      <c r="P904" s="17"/>
      <c r="Q904" s="17"/>
      <c r="R904" s="17"/>
    </row>
    <row r="906" spans="1:18" x14ac:dyDescent="0.35">
      <c r="B906" s="21" t="s">
        <v>23</v>
      </c>
      <c r="C906" s="22" t="s">
        <v>24</v>
      </c>
      <c r="D906" s="22" t="s">
        <v>25</v>
      </c>
    </row>
    <row r="907" spans="1:18" x14ac:dyDescent="0.35">
      <c r="B907" s="21" t="s">
        <v>26</v>
      </c>
      <c r="C907" s="22" t="s">
        <v>27</v>
      </c>
      <c r="D907" s="22" t="s">
        <v>28</v>
      </c>
    </row>
    <row r="908" spans="1:18" x14ac:dyDescent="0.35">
      <c r="B908" s="21" t="s">
        <v>29</v>
      </c>
      <c r="C908" s="22" t="s">
        <v>24</v>
      </c>
      <c r="D908" s="22" t="s">
        <v>30</v>
      </c>
    </row>
    <row r="909" spans="1:18" x14ac:dyDescent="0.35">
      <c r="B909" s="21" t="s">
        <v>31</v>
      </c>
      <c r="C909" s="22" t="s">
        <v>27</v>
      </c>
      <c r="D909" s="22" t="s">
        <v>177</v>
      </c>
    </row>
    <row r="910" spans="1:18" x14ac:dyDescent="0.35">
      <c r="B910" s="21" t="s">
        <v>33</v>
      </c>
      <c r="C910" s="22" t="s">
        <v>27</v>
      </c>
      <c r="D910" s="22" t="s">
        <v>498</v>
      </c>
    </row>
    <row r="911" spans="1:18" x14ac:dyDescent="0.35">
      <c r="B911" s="21" t="s">
        <v>35</v>
      </c>
      <c r="C911" s="22" t="s">
        <v>27</v>
      </c>
      <c r="D911" s="22" t="s">
        <v>402</v>
      </c>
    </row>
    <row r="912" spans="1:18" x14ac:dyDescent="0.35">
      <c r="B912" s="21" t="s">
        <v>36</v>
      </c>
      <c r="C912" s="22" t="s">
        <v>387</v>
      </c>
      <c r="D912" s="22" t="s">
        <v>472</v>
      </c>
    </row>
    <row r="914" spans="1:18" ht="52.5" x14ac:dyDescent="0.35">
      <c r="A914" s="11">
        <v>1</v>
      </c>
      <c r="B914" s="23" t="s">
        <v>473</v>
      </c>
      <c r="C914" s="23" t="s">
        <v>44</v>
      </c>
      <c r="D914" s="24" t="s">
        <v>474</v>
      </c>
      <c r="E914" s="25">
        <v>97.92</v>
      </c>
      <c r="F914" s="26">
        <f>ROUND(ROUND(N914,2)*ROUND(J914,3),2)</f>
        <v>23500.799999999999</v>
      </c>
      <c r="G914" s="26">
        <f>ROUND(ROUND(N914,2)*ROUND(K914,3),2)</f>
        <v>0</v>
      </c>
      <c r="H914" s="26">
        <f>IF(EXACT(J914,0),0,100*(K914/J914))</f>
        <v>0</v>
      </c>
      <c r="I914" s="26">
        <f>ROUND((ROUND(J914,3)-ROUND(K914,3))*N914,2)</f>
        <v>23500.799999999999</v>
      </c>
      <c r="J914" s="27">
        <v>240</v>
      </c>
      <c r="K914" s="27">
        <v>0</v>
      </c>
      <c r="L914" s="28">
        <f>ROUND(ROUND(J914,3)-ROUND(K914,3),3)</f>
        <v>240</v>
      </c>
      <c r="M914" s="27">
        <v>0</v>
      </c>
      <c r="N914" s="26">
        <f>ROUND(E914,2)</f>
        <v>97.92</v>
      </c>
      <c r="O914" s="26">
        <f>ROUND(ROUND(M914,3)*ROUND(N914,2),2)</f>
        <v>0</v>
      </c>
      <c r="P914" s="28">
        <f>ROUND(ROUND(K914,3)-ROUND(M914,3),2)</f>
        <v>0</v>
      </c>
      <c r="Q914" s="26">
        <f>ROUND(E914,2)</f>
        <v>97.92</v>
      </c>
      <c r="R914" s="26">
        <f>ROUND((ROUND(K914,3)-ROUND(M914,3))* Q914,2)</f>
        <v>0</v>
      </c>
    </row>
    <row r="915" spans="1:18" x14ac:dyDescent="0.35">
      <c r="A915" s="3" t="s">
        <v>550</v>
      </c>
      <c r="B915" s="3" t="s">
        <v>550</v>
      </c>
      <c r="C915" s="3" t="s">
        <v>550</v>
      </c>
      <c r="D915" s="3" t="s">
        <v>550</v>
      </c>
      <c r="E915" s="3" t="s">
        <v>550</v>
      </c>
      <c r="F915" s="29"/>
      <c r="G915" s="30">
        <f>SUM(G914:G914)</f>
        <v>0</v>
      </c>
      <c r="H915" s="17"/>
      <c r="I915" s="17"/>
      <c r="J915" s="17"/>
      <c r="K915" s="17"/>
      <c r="L915" s="17"/>
      <c r="M915" s="17"/>
      <c r="N915" s="17"/>
      <c r="O915" s="17"/>
      <c r="P915" s="17"/>
      <c r="Q915" s="17"/>
      <c r="R915" s="17"/>
    </row>
    <row r="917" spans="1:18" x14ac:dyDescent="0.35">
      <c r="B917" s="21" t="s">
        <v>23</v>
      </c>
      <c r="C917" s="22" t="s">
        <v>24</v>
      </c>
      <c r="D917" s="22" t="s">
        <v>25</v>
      </c>
    </row>
    <row r="918" spans="1:18" x14ac:dyDescent="0.35">
      <c r="B918" s="21" t="s">
        <v>26</v>
      </c>
      <c r="C918" s="22" t="s">
        <v>27</v>
      </c>
      <c r="D918" s="22" t="s">
        <v>28</v>
      </c>
    </row>
    <row r="919" spans="1:18" x14ac:dyDescent="0.35">
      <c r="B919" s="21" t="s">
        <v>29</v>
      </c>
      <c r="C919" s="22" t="s">
        <v>24</v>
      </c>
      <c r="D919" s="22" t="s">
        <v>30</v>
      </c>
    </row>
    <row r="920" spans="1:18" x14ac:dyDescent="0.35">
      <c r="B920" s="21" t="s">
        <v>31</v>
      </c>
      <c r="C920" s="22" t="s">
        <v>27</v>
      </c>
      <c r="D920" s="22" t="s">
        <v>177</v>
      </c>
    </row>
    <row r="921" spans="1:18" x14ac:dyDescent="0.35">
      <c r="B921" s="21" t="s">
        <v>33</v>
      </c>
      <c r="C921" s="22" t="s">
        <v>27</v>
      </c>
      <c r="D921" s="22" t="s">
        <v>498</v>
      </c>
    </row>
    <row r="922" spans="1:18" x14ac:dyDescent="0.35">
      <c r="B922" s="21" t="s">
        <v>35</v>
      </c>
      <c r="C922" s="22" t="s">
        <v>27</v>
      </c>
      <c r="D922" s="22" t="s">
        <v>402</v>
      </c>
    </row>
    <row r="923" spans="1:18" x14ac:dyDescent="0.35">
      <c r="B923" s="21" t="s">
        <v>36</v>
      </c>
      <c r="C923" s="22" t="s">
        <v>390</v>
      </c>
      <c r="D923" s="22" t="s">
        <v>476</v>
      </c>
    </row>
    <row r="925" spans="1:18" ht="42" x14ac:dyDescent="0.35">
      <c r="A925" s="11">
        <v>1</v>
      </c>
      <c r="B925" s="23" t="s">
        <v>406</v>
      </c>
      <c r="C925" s="23" t="s">
        <v>44</v>
      </c>
      <c r="D925" s="24" t="s">
        <v>407</v>
      </c>
      <c r="E925" s="25">
        <v>24.94</v>
      </c>
      <c r="F925" s="26">
        <f t="shared" ref="F925:F930" si="280">ROUND(ROUND(N925,2)*ROUND(J925,3),2)</f>
        <v>8305.02</v>
      </c>
      <c r="G925" s="26">
        <f t="shared" ref="G925:G930" si="281">ROUND(ROUND(N925,2)*ROUND(K925,3),2)</f>
        <v>0</v>
      </c>
      <c r="H925" s="26">
        <f t="shared" ref="H925:H930" si="282">IF(EXACT(J925,0),0,100*(K925/J925))</f>
        <v>0</v>
      </c>
      <c r="I925" s="26">
        <f t="shared" ref="I925:I930" si="283">ROUND((ROUND(J925,3)-ROUND(K925,3))*N925,2)</f>
        <v>8305.02</v>
      </c>
      <c r="J925" s="27">
        <v>333</v>
      </c>
      <c r="K925" s="27">
        <v>0</v>
      </c>
      <c r="L925" s="28">
        <f t="shared" ref="L925:L930" si="284">ROUND(ROUND(J925,3)-ROUND(K925,3),3)</f>
        <v>333</v>
      </c>
      <c r="M925" s="27">
        <v>0</v>
      </c>
      <c r="N925" s="26">
        <f t="shared" ref="N925:N930" si="285">ROUND(E925,2)</f>
        <v>24.94</v>
      </c>
      <c r="O925" s="26">
        <f t="shared" ref="O925:O930" si="286">ROUND(ROUND(M925,3)*ROUND(N925,2),2)</f>
        <v>0</v>
      </c>
      <c r="P925" s="28">
        <f t="shared" ref="P925:P930" si="287">ROUND(ROUND(K925,3)-ROUND(M925,3),2)</f>
        <v>0</v>
      </c>
      <c r="Q925" s="26">
        <f t="shared" ref="Q925:Q930" si="288">ROUND(E925,2)</f>
        <v>24.94</v>
      </c>
      <c r="R925" s="26">
        <f t="shared" ref="R925:R930" si="289">ROUND((ROUND(K925,3)-ROUND(M925,3))* Q925,2)</f>
        <v>0</v>
      </c>
    </row>
    <row r="926" spans="1:18" ht="31.5" x14ac:dyDescent="0.35">
      <c r="A926" s="11">
        <v>2</v>
      </c>
      <c r="B926" s="23" t="s">
        <v>418</v>
      </c>
      <c r="C926" s="23" t="s">
        <v>92</v>
      </c>
      <c r="D926" s="24" t="s">
        <v>419</v>
      </c>
      <c r="E926" s="25">
        <v>87.51</v>
      </c>
      <c r="F926" s="26">
        <f t="shared" si="280"/>
        <v>14579.17</v>
      </c>
      <c r="G926" s="26">
        <f t="shared" si="281"/>
        <v>0</v>
      </c>
      <c r="H926" s="26">
        <f t="shared" si="282"/>
        <v>0</v>
      </c>
      <c r="I926" s="26">
        <f t="shared" si="283"/>
        <v>14579.17</v>
      </c>
      <c r="J926" s="27">
        <v>166.6</v>
      </c>
      <c r="K926" s="27">
        <v>0</v>
      </c>
      <c r="L926" s="28">
        <f t="shared" si="284"/>
        <v>166.6</v>
      </c>
      <c r="M926" s="27">
        <v>0</v>
      </c>
      <c r="N926" s="26">
        <f t="shared" si="285"/>
        <v>87.51</v>
      </c>
      <c r="O926" s="26">
        <f t="shared" si="286"/>
        <v>0</v>
      </c>
      <c r="P926" s="28">
        <f t="shared" si="287"/>
        <v>0</v>
      </c>
      <c r="Q926" s="26">
        <f t="shared" si="288"/>
        <v>87.51</v>
      </c>
      <c r="R926" s="26">
        <f t="shared" si="289"/>
        <v>0</v>
      </c>
    </row>
    <row r="927" spans="1:18" ht="31.5" x14ac:dyDescent="0.35">
      <c r="A927" s="11">
        <v>3</v>
      </c>
      <c r="B927" s="23" t="s">
        <v>420</v>
      </c>
      <c r="C927" s="23" t="s">
        <v>92</v>
      </c>
      <c r="D927" s="24" t="s">
        <v>421</v>
      </c>
      <c r="E927" s="25">
        <v>42.61</v>
      </c>
      <c r="F927" s="26">
        <f t="shared" si="280"/>
        <v>3549.41</v>
      </c>
      <c r="G927" s="26">
        <f t="shared" si="281"/>
        <v>0</v>
      </c>
      <c r="H927" s="26">
        <f t="shared" si="282"/>
        <v>0</v>
      </c>
      <c r="I927" s="26">
        <f t="shared" si="283"/>
        <v>3549.41</v>
      </c>
      <c r="J927" s="27">
        <v>83.3</v>
      </c>
      <c r="K927" s="27">
        <v>0</v>
      </c>
      <c r="L927" s="28">
        <f t="shared" si="284"/>
        <v>83.3</v>
      </c>
      <c r="M927" s="27">
        <v>0</v>
      </c>
      <c r="N927" s="26">
        <f t="shared" si="285"/>
        <v>42.61</v>
      </c>
      <c r="O927" s="26">
        <f t="shared" si="286"/>
        <v>0</v>
      </c>
      <c r="P927" s="28">
        <f t="shared" si="287"/>
        <v>0</v>
      </c>
      <c r="Q927" s="26">
        <f t="shared" si="288"/>
        <v>42.61</v>
      </c>
      <c r="R927" s="26">
        <f t="shared" si="289"/>
        <v>0</v>
      </c>
    </row>
    <row r="928" spans="1:18" ht="42" x14ac:dyDescent="0.35">
      <c r="A928" s="11">
        <v>4</v>
      </c>
      <c r="B928" s="23" t="s">
        <v>430</v>
      </c>
      <c r="C928" s="23" t="s">
        <v>92</v>
      </c>
      <c r="D928" s="24" t="s">
        <v>431</v>
      </c>
      <c r="E928" s="25">
        <v>127.83</v>
      </c>
      <c r="F928" s="26">
        <f t="shared" si="280"/>
        <v>10648.24</v>
      </c>
      <c r="G928" s="26">
        <f t="shared" si="281"/>
        <v>0</v>
      </c>
      <c r="H928" s="26">
        <f t="shared" si="282"/>
        <v>0</v>
      </c>
      <c r="I928" s="26">
        <f t="shared" si="283"/>
        <v>10648.24</v>
      </c>
      <c r="J928" s="27">
        <v>83.3</v>
      </c>
      <c r="K928" s="27">
        <v>0</v>
      </c>
      <c r="L928" s="28">
        <f t="shared" si="284"/>
        <v>83.3</v>
      </c>
      <c r="M928" s="27">
        <v>0</v>
      </c>
      <c r="N928" s="26">
        <f t="shared" si="285"/>
        <v>127.83</v>
      </c>
      <c r="O928" s="26">
        <f t="shared" si="286"/>
        <v>0</v>
      </c>
      <c r="P928" s="28">
        <f t="shared" si="287"/>
        <v>0</v>
      </c>
      <c r="Q928" s="26">
        <f t="shared" si="288"/>
        <v>127.83</v>
      </c>
      <c r="R928" s="26">
        <f t="shared" si="289"/>
        <v>0</v>
      </c>
    </row>
    <row r="929" spans="1:18" ht="31.5" x14ac:dyDescent="0.35">
      <c r="A929" s="11">
        <v>5</v>
      </c>
      <c r="B929" s="23" t="s">
        <v>477</v>
      </c>
      <c r="C929" s="23" t="s">
        <v>92</v>
      </c>
      <c r="D929" s="24" t="s">
        <v>478</v>
      </c>
      <c r="E929" s="25">
        <v>9.4499999999999993</v>
      </c>
      <c r="F929" s="26">
        <f t="shared" si="280"/>
        <v>1574.37</v>
      </c>
      <c r="G929" s="26">
        <f t="shared" si="281"/>
        <v>0</v>
      </c>
      <c r="H929" s="26">
        <f t="shared" si="282"/>
        <v>0</v>
      </c>
      <c r="I929" s="26">
        <f t="shared" si="283"/>
        <v>1574.37</v>
      </c>
      <c r="J929" s="27">
        <v>166.6</v>
      </c>
      <c r="K929" s="27">
        <v>0</v>
      </c>
      <c r="L929" s="28">
        <f t="shared" si="284"/>
        <v>166.6</v>
      </c>
      <c r="M929" s="27">
        <v>0</v>
      </c>
      <c r="N929" s="26">
        <f t="shared" si="285"/>
        <v>9.4499999999999993</v>
      </c>
      <c r="O929" s="26">
        <f t="shared" si="286"/>
        <v>0</v>
      </c>
      <c r="P929" s="28">
        <f t="shared" si="287"/>
        <v>0</v>
      </c>
      <c r="Q929" s="26">
        <f t="shared" si="288"/>
        <v>9.4499999999999993</v>
      </c>
      <c r="R929" s="26">
        <f t="shared" si="289"/>
        <v>0</v>
      </c>
    </row>
    <row r="930" spans="1:18" ht="73.5" x14ac:dyDescent="0.35">
      <c r="A930" s="11">
        <v>6</v>
      </c>
      <c r="B930" s="23" t="s">
        <v>410</v>
      </c>
      <c r="C930" s="23" t="s">
        <v>65</v>
      </c>
      <c r="D930" s="24" t="s">
        <v>411</v>
      </c>
      <c r="E930" s="25">
        <v>126.62</v>
      </c>
      <c r="F930" s="26">
        <f t="shared" si="280"/>
        <v>8437.9599999999991</v>
      </c>
      <c r="G930" s="26">
        <f t="shared" si="281"/>
        <v>0</v>
      </c>
      <c r="H930" s="26">
        <f t="shared" si="282"/>
        <v>0</v>
      </c>
      <c r="I930" s="26">
        <f t="shared" si="283"/>
        <v>8437.9599999999991</v>
      </c>
      <c r="J930" s="27">
        <v>66.64</v>
      </c>
      <c r="K930" s="27">
        <v>0</v>
      </c>
      <c r="L930" s="28">
        <f t="shared" si="284"/>
        <v>66.64</v>
      </c>
      <c r="M930" s="27">
        <v>0</v>
      </c>
      <c r="N930" s="26">
        <f t="shared" si="285"/>
        <v>126.62</v>
      </c>
      <c r="O930" s="26">
        <f t="shared" si="286"/>
        <v>0</v>
      </c>
      <c r="P930" s="28">
        <f t="shared" si="287"/>
        <v>0</v>
      </c>
      <c r="Q930" s="26">
        <f t="shared" si="288"/>
        <v>126.62</v>
      </c>
      <c r="R930" s="26">
        <f t="shared" si="289"/>
        <v>0</v>
      </c>
    </row>
    <row r="931" spans="1:18" x14ac:dyDescent="0.35">
      <c r="A931" s="3" t="s">
        <v>551</v>
      </c>
      <c r="B931" s="3" t="s">
        <v>551</v>
      </c>
      <c r="C931" s="3" t="s">
        <v>551</v>
      </c>
      <c r="D931" s="3" t="s">
        <v>551</v>
      </c>
      <c r="E931" s="3" t="s">
        <v>551</v>
      </c>
      <c r="F931" s="29"/>
      <c r="G931" s="30">
        <f>SUM(G925:G930)</f>
        <v>0</v>
      </c>
      <c r="H931" s="17"/>
      <c r="I931" s="17"/>
      <c r="J931" s="17"/>
      <c r="K931" s="17"/>
      <c r="L931" s="17"/>
      <c r="M931" s="17"/>
      <c r="N931" s="17"/>
      <c r="O931" s="17"/>
      <c r="P931" s="17"/>
      <c r="Q931" s="17"/>
      <c r="R931" s="17"/>
    </row>
    <row r="933" spans="1:18" x14ac:dyDescent="0.35">
      <c r="B933" s="21" t="s">
        <v>23</v>
      </c>
      <c r="C933" s="22" t="s">
        <v>24</v>
      </c>
      <c r="D933" s="22" t="s">
        <v>25</v>
      </c>
    </row>
    <row r="934" spans="1:18" x14ac:dyDescent="0.35">
      <c r="B934" s="21" t="s">
        <v>26</v>
      </c>
      <c r="C934" s="22" t="s">
        <v>27</v>
      </c>
      <c r="D934" s="22" t="s">
        <v>28</v>
      </c>
    </row>
    <row r="935" spans="1:18" x14ac:dyDescent="0.35">
      <c r="B935" s="21" t="s">
        <v>29</v>
      </c>
      <c r="C935" s="22" t="s">
        <v>24</v>
      </c>
      <c r="D935" s="22" t="s">
        <v>30</v>
      </c>
    </row>
    <row r="936" spans="1:18" x14ac:dyDescent="0.35">
      <c r="B936" s="21" t="s">
        <v>31</v>
      </c>
      <c r="C936" s="22" t="s">
        <v>27</v>
      </c>
      <c r="D936" s="22" t="s">
        <v>177</v>
      </c>
    </row>
    <row r="937" spans="1:18" x14ac:dyDescent="0.35">
      <c r="B937" s="21" t="s">
        <v>33</v>
      </c>
      <c r="C937" s="22" t="s">
        <v>27</v>
      </c>
      <c r="D937" s="22" t="s">
        <v>498</v>
      </c>
    </row>
    <row r="938" spans="1:18" x14ac:dyDescent="0.35">
      <c r="B938" s="21" t="s">
        <v>35</v>
      </c>
      <c r="C938" s="22" t="s">
        <v>27</v>
      </c>
      <c r="D938" s="22" t="s">
        <v>402</v>
      </c>
    </row>
    <row r="939" spans="1:18" x14ac:dyDescent="0.35">
      <c r="B939" s="21" t="s">
        <v>36</v>
      </c>
      <c r="C939" s="22" t="s">
        <v>480</v>
      </c>
      <c r="D939" s="22" t="s">
        <v>481</v>
      </c>
    </row>
    <row r="941" spans="1:18" ht="42" x14ac:dyDescent="0.35">
      <c r="A941" s="11">
        <v>1</v>
      </c>
      <c r="B941" s="23" t="s">
        <v>406</v>
      </c>
      <c r="C941" s="23" t="s">
        <v>44</v>
      </c>
      <c r="D941" s="24" t="s">
        <v>407</v>
      </c>
      <c r="E941" s="25">
        <v>24.94</v>
      </c>
      <c r="F941" s="26">
        <f t="shared" ref="F941:F947" si="290">ROUND(ROUND(N941,2)*ROUND(J941,3),2)</f>
        <v>25139.52</v>
      </c>
      <c r="G941" s="26">
        <f t="shared" ref="G941:G947" si="291">ROUND(ROUND(N941,2)*ROUND(K941,3),2)</f>
        <v>0</v>
      </c>
      <c r="H941" s="26">
        <f t="shared" ref="H941:H947" si="292">IF(EXACT(J941,0),0,100*(K941/J941))</f>
        <v>0</v>
      </c>
      <c r="I941" s="26">
        <f t="shared" ref="I941:I947" si="293">ROUND((ROUND(J941,3)-ROUND(K941,3))*N941,2)</f>
        <v>25139.52</v>
      </c>
      <c r="J941" s="27">
        <v>1008</v>
      </c>
      <c r="K941" s="27">
        <v>0</v>
      </c>
      <c r="L941" s="28">
        <f t="shared" ref="L941:L947" si="294">ROUND(ROUND(J941,3)-ROUND(K941,3),3)</f>
        <v>1008</v>
      </c>
      <c r="M941" s="27">
        <v>0</v>
      </c>
      <c r="N941" s="26">
        <f t="shared" ref="N941:N947" si="295">ROUND(E941,2)</f>
        <v>24.94</v>
      </c>
      <c r="O941" s="26">
        <f t="shared" ref="O941:O947" si="296">ROUND(ROUND(M941,3)*ROUND(N941,2),2)</f>
        <v>0</v>
      </c>
      <c r="P941" s="28">
        <f t="shared" ref="P941:P947" si="297">ROUND(ROUND(K941,3)-ROUND(M941,3),2)</f>
        <v>0</v>
      </c>
      <c r="Q941" s="26">
        <f t="shared" ref="Q941:Q947" si="298">ROUND(E941,2)</f>
        <v>24.94</v>
      </c>
      <c r="R941" s="26">
        <f t="shared" ref="R941:R947" si="299">ROUND((ROUND(K941,3)-ROUND(M941,3))* Q941,2)</f>
        <v>0</v>
      </c>
    </row>
    <row r="942" spans="1:18" ht="84" x14ac:dyDescent="0.35">
      <c r="A942" s="11">
        <v>2</v>
      </c>
      <c r="B942" s="23" t="s">
        <v>404</v>
      </c>
      <c r="C942" s="23" t="s">
        <v>44</v>
      </c>
      <c r="D942" s="24" t="s">
        <v>405</v>
      </c>
      <c r="E942" s="25">
        <v>121.35</v>
      </c>
      <c r="F942" s="26">
        <f t="shared" si="290"/>
        <v>48054.6</v>
      </c>
      <c r="G942" s="26">
        <f t="shared" si="291"/>
        <v>0</v>
      </c>
      <c r="H942" s="26">
        <f t="shared" si="292"/>
        <v>0</v>
      </c>
      <c r="I942" s="26">
        <f t="shared" si="293"/>
        <v>48054.6</v>
      </c>
      <c r="J942" s="27">
        <v>396</v>
      </c>
      <c r="K942" s="27">
        <v>0</v>
      </c>
      <c r="L942" s="28">
        <f t="shared" si="294"/>
        <v>396</v>
      </c>
      <c r="M942" s="27">
        <v>0</v>
      </c>
      <c r="N942" s="26">
        <f t="shared" si="295"/>
        <v>121.35</v>
      </c>
      <c r="O942" s="26">
        <f t="shared" si="296"/>
        <v>0</v>
      </c>
      <c r="P942" s="28">
        <f t="shared" si="297"/>
        <v>0</v>
      </c>
      <c r="Q942" s="26">
        <f t="shared" si="298"/>
        <v>121.35</v>
      </c>
      <c r="R942" s="26">
        <f t="shared" si="299"/>
        <v>0</v>
      </c>
    </row>
    <row r="943" spans="1:18" ht="42" x14ac:dyDescent="0.35">
      <c r="A943" s="11">
        <v>3</v>
      </c>
      <c r="B943" s="23" t="s">
        <v>416</v>
      </c>
      <c r="C943" s="23" t="s">
        <v>92</v>
      </c>
      <c r="D943" s="24" t="s">
        <v>417</v>
      </c>
      <c r="E943" s="25">
        <v>63.92</v>
      </c>
      <c r="F943" s="26">
        <f t="shared" si="290"/>
        <v>53692.800000000003</v>
      </c>
      <c r="G943" s="26">
        <f t="shared" si="291"/>
        <v>0</v>
      </c>
      <c r="H943" s="26">
        <f t="shared" si="292"/>
        <v>0</v>
      </c>
      <c r="I943" s="26">
        <f t="shared" si="293"/>
        <v>53692.800000000003</v>
      </c>
      <c r="J943" s="27">
        <v>840</v>
      </c>
      <c r="K943" s="27">
        <v>0</v>
      </c>
      <c r="L943" s="28">
        <f t="shared" si="294"/>
        <v>840</v>
      </c>
      <c r="M943" s="27">
        <v>0</v>
      </c>
      <c r="N943" s="26">
        <f t="shared" si="295"/>
        <v>63.92</v>
      </c>
      <c r="O943" s="26">
        <f t="shared" si="296"/>
        <v>0</v>
      </c>
      <c r="P943" s="28">
        <f t="shared" si="297"/>
        <v>0</v>
      </c>
      <c r="Q943" s="26">
        <f t="shared" si="298"/>
        <v>63.92</v>
      </c>
      <c r="R943" s="26">
        <f t="shared" si="299"/>
        <v>0</v>
      </c>
    </row>
    <row r="944" spans="1:18" ht="31.5" x14ac:dyDescent="0.35">
      <c r="A944" s="11">
        <v>4</v>
      </c>
      <c r="B944" s="23" t="s">
        <v>420</v>
      </c>
      <c r="C944" s="23" t="s">
        <v>92</v>
      </c>
      <c r="D944" s="24" t="s">
        <v>421</v>
      </c>
      <c r="E944" s="25">
        <v>42.61</v>
      </c>
      <c r="F944" s="26">
        <f t="shared" si="290"/>
        <v>34088</v>
      </c>
      <c r="G944" s="26">
        <f t="shared" si="291"/>
        <v>0</v>
      </c>
      <c r="H944" s="26">
        <f t="shared" si="292"/>
        <v>0</v>
      </c>
      <c r="I944" s="26">
        <f t="shared" si="293"/>
        <v>34088</v>
      </c>
      <c r="J944" s="27">
        <v>800</v>
      </c>
      <c r="K944" s="27">
        <v>0</v>
      </c>
      <c r="L944" s="28">
        <f t="shared" si="294"/>
        <v>800</v>
      </c>
      <c r="M944" s="27">
        <v>0</v>
      </c>
      <c r="N944" s="26">
        <f t="shared" si="295"/>
        <v>42.61</v>
      </c>
      <c r="O944" s="26">
        <f t="shared" si="296"/>
        <v>0</v>
      </c>
      <c r="P944" s="28">
        <f t="shared" si="297"/>
        <v>0</v>
      </c>
      <c r="Q944" s="26">
        <f t="shared" si="298"/>
        <v>42.61</v>
      </c>
      <c r="R944" s="26">
        <f t="shared" si="299"/>
        <v>0</v>
      </c>
    </row>
    <row r="945" spans="1:18" ht="31.5" x14ac:dyDescent="0.35">
      <c r="A945" s="11">
        <v>5</v>
      </c>
      <c r="B945" s="23" t="s">
        <v>422</v>
      </c>
      <c r="C945" s="23" t="s">
        <v>92</v>
      </c>
      <c r="D945" s="24" t="s">
        <v>423</v>
      </c>
      <c r="E945" s="25">
        <v>29.82</v>
      </c>
      <c r="F945" s="26">
        <f t="shared" si="290"/>
        <v>23856</v>
      </c>
      <c r="G945" s="26">
        <f t="shared" si="291"/>
        <v>0</v>
      </c>
      <c r="H945" s="26">
        <f t="shared" si="292"/>
        <v>0</v>
      </c>
      <c r="I945" s="26">
        <f t="shared" si="293"/>
        <v>23856</v>
      </c>
      <c r="J945" s="27">
        <v>800</v>
      </c>
      <c r="K945" s="27">
        <v>0</v>
      </c>
      <c r="L945" s="28">
        <f t="shared" si="294"/>
        <v>800</v>
      </c>
      <c r="M945" s="27">
        <v>0</v>
      </c>
      <c r="N945" s="26">
        <f t="shared" si="295"/>
        <v>29.82</v>
      </c>
      <c r="O945" s="26">
        <f t="shared" si="296"/>
        <v>0</v>
      </c>
      <c r="P945" s="28">
        <f t="shared" si="297"/>
        <v>0</v>
      </c>
      <c r="Q945" s="26">
        <f t="shared" si="298"/>
        <v>29.82</v>
      </c>
      <c r="R945" s="26">
        <f t="shared" si="299"/>
        <v>0</v>
      </c>
    </row>
    <row r="946" spans="1:18" ht="52.5" x14ac:dyDescent="0.35">
      <c r="A946" s="11">
        <v>6</v>
      </c>
      <c r="B946" s="23" t="s">
        <v>428</v>
      </c>
      <c r="C946" s="23" t="s">
        <v>44</v>
      </c>
      <c r="D946" s="24" t="s">
        <v>429</v>
      </c>
      <c r="E946" s="25">
        <v>17.68</v>
      </c>
      <c r="F946" s="26">
        <f t="shared" si="290"/>
        <v>81681.600000000006</v>
      </c>
      <c r="G946" s="26">
        <f t="shared" si="291"/>
        <v>0</v>
      </c>
      <c r="H946" s="26">
        <f t="shared" si="292"/>
        <v>0</v>
      </c>
      <c r="I946" s="26">
        <f t="shared" si="293"/>
        <v>81681.600000000006</v>
      </c>
      <c r="J946" s="27">
        <v>4620</v>
      </c>
      <c r="K946" s="27">
        <v>0</v>
      </c>
      <c r="L946" s="28">
        <f t="shared" si="294"/>
        <v>4620</v>
      </c>
      <c r="M946" s="27">
        <v>0</v>
      </c>
      <c r="N946" s="26">
        <f t="shared" si="295"/>
        <v>17.68</v>
      </c>
      <c r="O946" s="26">
        <f t="shared" si="296"/>
        <v>0</v>
      </c>
      <c r="P946" s="28">
        <f t="shared" si="297"/>
        <v>0</v>
      </c>
      <c r="Q946" s="26">
        <f t="shared" si="298"/>
        <v>17.68</v>
      </c>
      <c r="R946" s="26">
        <f t="shared" si="299"/>
        <v>0</v>
      </c>
    </row>
    <row r="947" spans="1:18" ht="31.5" x14ac:dyDescent="0.35">
      <c r="A947" s="11">
        <v>7</v>
      </c>
      <c r="B947" s="23" t="s">
        <v>477</v>
      </c>
      <c r="C947" s="23" t="s">
        <v>92</v>
      </c>
      <c r="D947" s="24" t="s">
        <v>478</v>
      </c>
      <c r="E947" s="25">
        <v>9.4499999999999993</v>
      </c>
      <c r="F947" s="26">
        <f t="shared" si="290"/>
        <v>56700</v>
      </c>
      <c r="G947" s="26">
        <f t="shared" si="291"/>
        <v>0</v>
      </c>
      <c r="H947" s="26">
        <f t="shared" si="292"/>
        <v>0</v>
      </c>
      <c r="I947" s="26">
        <f t="shared" si="293"/>
        <v>56700</v>
      </c>
      <c r="J947" s="27">
        <v>6000</v>
      </c>
      <c r="K947" s="27">
        <v>0</v>
      </c>
      <c r="L947" s="28">
        <f t="shared" si="294"/>
        <v>6000</v>
      </c>
      <c r="M947" s="27">
        <v>0</v>
      </c>
      <c r="N947" s="26">
        <f t="shared" si="295"/>
        <v>9.4499999999999993</v>
      </c>
      <c r="O947" s="26">
        <f t="shared" si="296"/>
        <v>0</v>
      </c>
      <c r="P947" s="28">
        <f t="shared" si="297"/>
        <v>0</v>
      </c>
      <c r="Q947" s="26">
        <f t="shared" si="298"/>
        <v>9.4499999999999993</v>
      </c>
      <c r="R947" s="26">
        <f t="shared" si="299"/>
        <v>0</v>
      </c>
    </row>
    <row r="948" spans="1:18" x14ac:dyDescent="0.35">
      <c r="A948" s="3" t="s">
        <v>552</v>
      </c>
      <c r="B948" s="3" t="s">
        <v>552</v>
      </c>
      <c r="C948" s="3" t="s">
        <v>552</v>
      </c>
      <c r="D948" s="3" t="s">
        <v>552</v>
      </c>
      <c r="E948" s="3" t="s">
        <v>552</v>
      </c>
      <c r="F948" s="29"/>
      <c r="G948" s="30">
        <f>SUM(G941:G947)</f>
        <v>0</v>
      </c>
      <c r="H948" s="17"/>
      <c r="I948" s="17"/>
      <c r="J948" s="17"/>
      <c r="K948" s="17"/>
      <c r="L948" s="17"/>
      <c r="M948" s="17"/>
      <c r="N948" s="17"/>
      <c r="O948" s="17"/>
      <c r="P948" s="17"/>
      <c r="Q948" s="17"/>
      <c r="R948" s="17"/>
    </row>
    <row r="950" spans="1:18" x14ac:dyDescent="0.35">
      <c r="B950" s="21" t="s">
        <v>23</v>
      </c>
      <c r="C950" s="22" t="s">
        <v>24</v>
      </c>
      <c r="D950" s="22" t="s">
        <v>25</v>
      </c>
    </row>
    <row r="951" spans="1:18" x14ac:dyDescent="0.35">
      <c r="B951" s="21" t="s">
        <v>26</v>
      </c>
      <c r="C951" s="22" t="s">
        <v>27</v>
      </c>
      <c r="D951" s="22" t="s">
        <v>28</v>
      </c>
    </row>
    <row r="952" spans="1:18" x14ac:dyDescent="0.35">
      <c r="B952" s="21" t="s">
        <v>29</v>
      </c>
      <c r="C952" s="22" t="s">
        <v>24</v>
      </c>
      <c r="D952" s="22" t="s">
        <v>30</v>
      </c>
    </row>
    <row r="953" spans="1:18" x14ac:dyDescent="0.35">
      <c r="B953" s="21" t="s">
        <v>31</v>
      </c>
      <c r="C953" s="22" t="s">
        <v>27</v>
      </c>
      <c r="D953" s="22" t="s">
        <v>177</v>
      </c>
    </row>
    <row r="954" spans="1:18" x14ac:dyDescent="0.35">
      <c r="B954" s="21" t="s">
        <v>33</v>
      </c>
      <c r="C954" s="22" t="s">
        <v>27</v>
      </c>
      <c r="D954" s="22" t="s">
        <v>498</v>
      </c>
    </row>
    <row r="955" spans="1:18" x14ac:dyDescent="0.35">
      <c r="B955" s="21" t="s">
        <v>35</v>
      </c>
      <c r="C955" s="22" t="s">
        <v>105</v>
      </c>
      <c r="D955" s="22" t="s">
        <v>483</v>
      </c>
    </row>
    <row r="956" spans="1:18" x14ac:dyDescent="0.35">
      <c r="B956" s="21" t="s">
        <v>36</v>
      </c>
      <c r="C956" s="22" t="s">
        <v>24</v>
      </c>
      <c r="D956" s="22" t="s">
        <v>484</v>
      </c>
    </row>
    <row r="958" spans="1:18" ht="31.5" x14ac:dyDescent="0.35">
      <c r="A958" s="11">
        <v>1</v>
      </c>
      <c r="B958" s="23" t="s">
        <v>485</v>
      </c>
      <c r="C958" s="23" t="s">
        <v>41</v>
      </c>
      <c r="D958" s="24" t="s">
        <v>486</v>
      </c>
      <c r="E958" s="25">
        <v>28.88</v>
      </c>
      <c r="F958" s="26">
        <f t="shared" ref="F958:F963" si="300">ROUND(ROUND(N958,2)*ROUND(J958,3),2)</f>
        <v>519.84</v>
      </c>
      <c r="G958" s="26">
        <f t="shared" ref="G958:G963" si="301">ROUND(ROUND(N958,2)*ROUND(K958,3),2)</f>
        <v>0</v>
      </c>
      <c r="H958" s="26">
        <f t="shared" ref="H958:H963" si="302">IF(EXACT(J958,0),0,100*(K958/J958))</f>
        <v>0</v>
      </c>
      <c r="I958" s="26">
        <f t="shared" ref="I958:I963" si="303">ROUND((ROUND(J958,3)-ROUND(K958,3))*N958,2)</f>
        <v>519.84</v>
      </c>
      <c r="J958" s="27">
        <v>18</v>
      </c>
      <c r="K958" s="27">
        <v>0</v>
      </c>
      <c r="L958" s="28">
        <f t="shared" ref="L958:L963" si="304">ROUND(ROUND(J958,3)-ROUND(K958,3),3)</f>
        <v>18</v>
      </c>
      <c r="M958" s="27">
        <v>0</v>
      </c>
      <c r="N958" s="26">
        <f t="shared" ref="N958:N963" si="305">ROUND(E958,2)</f>
        <v>28.88</v>
      </c>
      <c r="O958" s="26">
        <f t="shared" ref="O958:O963" si="306">ROUND(ROUND(M958,3)*ROUND(N958,2),2)</f>
        <v>0</v>
      </c>
      <c r="P958" s="28">
        <f t="shared" ref="P958:P963" si="307">ROUND(ROUND(K958,3)-ROUND(M958,3),2)</f>
        <v>0</v>
      </c>
      <c r="Q958" s="26">
        <f t="shared" ref="Q958:Q963" si="308">ROUND(E958,2)</f>
        <v>28.88</v>
      </c>
      <c r="R958" s="26">
        <f t="shared" ref="R958:R963" si="309">ROUND((ROUND(K958,3)-ROUND(M958,3))* Q958,2)</f>
        <v>0</v>
      </c>
    </row>
    <row r="959" spans="1:18" ht="52.5" x14ac:dyDescent="0.35">
      <c r="A959" s="11">
        <v>2</v>
      </c>
      <c r="B959" s="23" t="s">
        <v>487</v>
      </c>
      <c r="C959" s="23" t="s">
        <v>41</v>
      </c>
      <c r="D959" s="24" t="s">
        <v>488</v>
      </c>
      <c r="E959" s="25">
        <v>79.099999999999994</v>
      </c>
      <c r="F959" s="26">
        <f t="shared" si="300"/>
        <v>632.79999999999995</v>
      </c>
      <c r="G959" s="26">
        <f t="shared" si="301"/>
        <v>0</v>
      </c>
      <c r="H959" s="26">
        <f t="shared" si="302"/>
        <v>0</v>
      </c>
      <c r="I959" s="26">
        <f t="shared" si="303"/>
        <v>632.79999999999995</v>
      </c>
      <c r="J959" s="27">
        <v>8</v>
      </c>
      <c r="K959" s="27">
        <v>0</v>
      </c>
      <c r="L959" s="28">
        <f t="shared" si="304"/>
        <v>8</v>
      </c>
      <c r="M959" s="27">
        <v>0</v>
      </c>
      <c r="N959" s="26">
        <f t="shared" si="305"/>
        <v>79.099999999999994</v>
      </c>
      <c r="O959" s="26">
        <f t="shared" si="306"/>
        <v>0</v>
      </c>
      <c r="P959" s="28">
        <f t="shared" si="307"/>
        <v>0</v>
      </c>
      <c r="Q959" s="26">
        <f t="shared" si="308"/>
        <v>79.099999999999994</v>
      </c>
      <c r="R959" s="26">
        <f t="shared" si="309"/>
        <v>0</v>
      </c>
    </row>
    <row r="960" spans="1:18" ht="21" x14ac:dyDescent="0.35">
      <c r="A960" s="11">
        <v>3</v>
      </c>
      <c r="B960" s="23" t="s">
        <v>489</v>
      </c>
      <c r="C960" s="23" t="s">
        <v>44</v>
      </c>
      <c r="D960" s="24" t="s">
        <v>490</v>
      </c>
      <c r="E960" s="25">
        <v>19.04</v>
      </c>
      <c r="F960" s="26">
        <f t="shared" si="300"/>
        <v>12204.64</v>
      </c>
      <c r="G960" s="26">
        <f t="shared" si="301"/>
        <v>0</v>
      </c>
      <c r="H960" s="26">
        <f t="shared" si="302"/>
        <v>0</v>
      </c>
      <c r="I960" s="26">
        <f t="shared" si="303"/>
        <v>12204.64</v>
      </c>
      <c r="J960" s="27">
        <v>641</v>
      </c>
      <c r="K960" s="27">
        <v>0</v>
      </c>
      <c r="L960" s="28">
        <f t="shared" si="304"/>
        <v>641</v>
      </c>
      <c r="M960" s="27">
        <v>0</v>
      </c>
      <c r="N960" s="26">
        <f t="shared" si="305"/>
        <v>19.04</v>
      </c>
      <c r="O960" s="26">
        <f t="shared" si="306"/>
        <v>0</v>
      </c>
      <c r="P960" s="28">
        <f t="shared" si="307"/>
        <v>0</v>
      </c>
      <c r="Q960" s="26">
        <f t="shared" si="308"/>
        <v>19.04</v>
      </c>
      <c r="R960" s="26">
        <f t="shared" si="309"/>
        <v>0</v>
      </c>
    </row>
    <row r="961" spans="1:18" ht="42" x14ac:dyDescent="0.35">
      <c r="A961" s="11">
        <v>4</v>
      </c>
      <c r="B961" s="23" t="s">
        <v>491</v>
      </c>
      <c r="C961" s="23" t="s">
        <v>44</v>
      </c>
      <c r="D961" s="24" t="s">
        <v>492</v>
      </c>
      <c r="E961" s="25">
        <v>14.88</v>
      </c>
      <c r="F961" s="26">
        <f t="shared" si="300"/>
        <v>3422.4</v>
      </c>
      <c r="G961" s="26">
        <f t="shared" si="301"/>
        <v>0</v>
      </c>
      <c r="H961" s="26">
        <f t="shared" si="302"/>
        <v>0</v>
      </c>
      <c r="I961" s="26">
        <f t="shared" si="303"/>
        <v>3422.4</v>
      </c>
      <c r="J961" s="27">
        <v>230</v>
      </c>
      <c r="K961" s="27">
        <v>0</v>
      </c>
      <c r="L961" s="28">
        <f t="shared" si="304"/>
        <v>230</v>
      </c>
      <c r="M961" s="27">
        <v>0</v>
      </c>
      <c r="N961" s="26">
        <f t="shared" si="305"/>
        <v>14.88</v>
      </c>
      <c r="O961" s="26">
        <f t="shared" si="306"/>
        <v>0</v>
      </c>
      <c r="P961" s="28">
        <f t="shared" si="307"/>
        <v>0</v>
      </c>
      <c r="Q961" s="26">
        <f t="shared" si="308"/>
        <v>14.88</v>
      </c>
      <c r="R961" s="26">
        <f t="shared" si="309"/>
        <v>0</v>
      </c>
    </row>
    <row r="962" spans="1:18" ht="21" x14ac:dyDescent="0.35">
      <c r="A962" s="11">
        <v>5</v>
      </c>
      <c r="B962" s="23" t="s">
        <v>493</v>
      </c>
      <c r="C962" s="23" t="s">
        <v>41</v>
      </c>
      <c r="D962" s="24" t="s">
        <v>494</v>
      </c>
      <c r="E962" s="25">
        <v>36.299999999999997</v>
      </c>
      <c r="F962" s="26">
        <f t="shared" si="300"/>
        <v>1016.4</v>
      </c>
      <c r="G962" s="26">
        <f t="shared" si="301"/>
        <v>0</v>
      </c>
      <c r="H962" s="26">
        <f t="shared" si="302"/>
        <v>0</v>
      </c>
      <c r="I962" s="26">
        <f t="shared" si="303"/>
        <v>1016.4</v>
      </c>
      <c r="J962" s="27">
        <v>28</v>
      </c>
      <c r="K962" s="27">
        <v>0</v>
      </c>
      <c r="L962" s="28">
        <f t="shared" si="304"/>
        <v>28</v>
      </c>
      <c r="M962" s="27">
        <v>0</v>
      </c>
      <c r="N962" s="26">
        <f t="shared" si="305"/>
        <v>36.299999999999997</v>
      </c>
      <c r="O962" s="26">
        <f t="shared" si="306"/>
        <v>0</v>
      </c>
      <c r="P962" s="28">
        <f t="shared" si="307"/>
        <v>0</v>
      </c>
      <c r="Q962" s="26">
        <f t="shared" si="308"/>
        <v>36.299999999999997</v>
      </c>
      <c r="R962" s="26">
        <f t="shared" si="309"/>
        <v>0</v>
      </c>
    </row>
    <row r="963" spans="1:18" ht="42" x14ac:dyDescent="0.35">
      <c r="A963" s="11">
        <v>6</v>
      </c>
      <c r="B963" s="23" t="s">
        <v>495</v>
      </c>
      <c r="C963" s="23" t="s">
        <v>44</v>
      </c>
      <c r="D963" s="24" t="s">
        <v>496</v>
      </c>
      <c r="E963" s="25">
        <v>16.3</v>
      </c>
      <c r="F963" s="26">
        <f t="shared" si="300"/>
        <v>815</v>
      </c>
      <c r="G963" s="26">
        <f t="shared" si="301"/>
        <v>0</v>
      </c>
      <c r="H963" s="26">
        <f t="shared" si="302"/>
        <v>0</v>
      </c>
      <c r="I963" s="26">
        <f t="shared" si="303"/>
        <v>815</v>
      </c>
      <c r="J963" s="27">
        <v>50</v>
      </c>
      <c r="K963" s="27">
        <v>0</v>
      </c>
      <c r="L963" s="28">
        <f t="shared" si="304"/>
        <v>50</v>
      </c>
      <c r="M963" s="27">
        <v>0</v>
      </c>
      <c r="N963" s="26">
        <f t="shared" si="305"/>
        <v>16.3</v>
      </c>
      <c r="O963" s="26">
        <f t="shared" si="306"/>
        <v>0</v>
      </c>
      <c r="P963" s="28">
        <f t="shared" si="307"/>
        <v>0</v>
      </c>
      <c r="Q963" s="26">
        <f t="shared" si="308"/>
        <v>16.3</v>
      </c>
      <c r="R963" s="26">
        <f t="shared" si="309"/>
        <v>0</v>
      </c>
    </row>
    <row r="964" spans="1:18" x14ac:dyDescent="0.35">
      <c r="A964" s="3" t="s">
        <v>553</v>
      </c>
      <c r="B964" s="3" t="s">
        <v>553</v>
      </c>
      <c r="C964" s="3" t="s">
        <v>553</v>
      </c>
      <c r="D964" s="3" t="s">
        <v>553</v>
      </c>
      <c r="E964" s="3" t="s">
        <v>553</v>
      </c>
      <c r="F964" s="29"/>
      <c r="G964" s="30">
        <f>SUM(G958:G963)</f>
        <v>0</v>
      </c>
      <c r="H964" s="17"/>
      <c r="I964" s="17"/>
      <c r="J964" s="17"/>
      <c r="K964" s="17"/>
      <c r="L964" s="17"/>
      <c r="M964" s="17"/>
      <c r="N964" s="17"/>
      <c r="O964" s="17"/>
      <c r="P964" s="17"/>
      <c r="Q964" s="17"/>
      <c r="R964" s="17"/>
    </row>
    <row r="966" spans="1:18" x14ac:dyDescent="0.35">
      <c r="B966" s="21" t="s">
        <v>23</v>
      </c>
      <c r="C966" s="22" t="s">
        <v>24</v>
      </c>
      <c r="D966" s="22" t="s">
        <v>25</v>
      </c>
    </row>
    <row r="967" spans="1:18" x14ac:dyDescent="0.35">
      <c r="B967" s="21" t="s">
        <v>26</v>
      </c>
      <c r="C967" s="22" t="s">
        <v>27</v>
      </c>
      <c r="D967" s="22" t="s">
        <v>28</v>
      </c>
    </row>
    <row r="968" spans="1:18" x14ac:dyDescent="0.35">
      <c r="B968" s="21" t="s">
        <v>29</v>
      </c>
      <c r="C968" s="22" t="s">
        <v>24</v>
      </c>
      <c r="D968" s="22" t="s">
        <v>30</v>
      </c>
    </row>
    <row r="969" spans="1:18" x14ac:dyDescent="0.35">
      <c r="B969" s="21" t="s">
        <v>31</v>
      </c>
      <c r="C969" s="22" t="s">
        <v>27</v>
      </c>
      <c r="D969" s="22" t="s">
        <v>177</v>
      </c>
    </row>
    <row r="970" spans="1:18" x14ac:dyDescent="0.35">
      <c r="B970" s="21" t="s">
        <v>33</v>
      </c>
      <c r="C970" s="22" t="s">
        <v>105</v>
      </c>
      <c r="D970" s="22" t="s">
        <v>554</v>
      </c>
    </row>
    <row r="971" spans="1:18" x14ac:dyDescent="0.35">
      <c r="B971" s="21" t="s">
        <v>35</v>
      </c>
      <c r="C971" s="22" t="s">
        <v>24</v>
      </c>
      <c r="D971" s="22" t="s">
        <v>179</v>
      </c>
    </row>
    <row r="972" spans="1:18" x14ac:dyDescent="0.35">
      <c r="B972" s="21" t="s">
        <v>36</v>
      </c>
      <c r="C972" s="22" t="s">
        <v>24</v>
      </c>
      <c r="D972" s="22" t="s">
        <v>555</v>
      </c>
    </row>
    <row r="974" spans="1:18" ht="52.5" x14ac:dyDescent="0.35">
      <c r="A974" s="11">
        <v>1</v>
      </c>
      <c r="B974" s="23" t="s">
        <v>189</v>
      </c>
      <c r="C974" s="23" t="s">
        <v>92</v>
      </c>
      <c r="D974" s="24" t="s">
        <v>190</v>
      </c>
      <c r="E974" s="25">
        <v>21.52</v>
      </c>
      <c r="F974" s="26">
        <f t="shared" ref="F974:F1011" si="310">ROUND(ROUND(N974,2)*ROUND(J974,3),2)</f>
        <v>798.39</v>
      </c>
      <c r="G974" s="26">
        <f t="shared" ref="G974:G1011" si="311">ROUND(ROUND(N974,2)*ROUND(K974,3),2)</f>
        <v>0</v>
      </c>
      <c r="H974" s="26">
        <f t="shared" ref="H974:H1011" si="312">IF(EXACT(J974,0),0,100*(K974/J974))</f>
        <v>0</v>
      </c>
      <c r="I974" s="26">
        <f t="shared" ref="I974:I1011" si="313">ROUND((ROUND(J974,3)-ROUND(K974,3))*N974,2)</f>
        <v>798.39</v>
      </c>
      <c r="J974" s="27">
        <v>37.1</v>
      </c>
      <c r="K974" s="27">
        <v>0</v>
      </c>
      <c r="L974" s="28">
        <f t="shared" ref="L974:L1011" si="314">ROUND(ROUND(J974,3)-ROUND(K974,3),3)</f>
        <v>37.1</v>
      </c>
      <c r="M974" s="27">
        <v>0</v>
      </c>
      <c r="N974" s="26">
        <f t="shared" ref="N974:N1011" si="315">ROUND(E974,2)</f>
        <v>21.52</v>
      </c>
      <c r="O974" s="26">
        <f t="shared" ref="O974:O1011" si="316">ROUND(ROUND(M974,3)*ROUND(N974,2),2)</f>
        <v>0</v>
      </c>
      <c r="P974" s="28">
        <f t="shared" ref="P974:P1011" si="317">ROUND(ROUND(K974,3)-ROUND(M974,3),2)</f>
        <v>0</v>
      </c>
      <c r="Q974" s="26">
        <f t="shared" ref="Q974:Q1011" si="318">ROUND(E974,2)</f>
        <v>21.52</v>
      </c>
      <c r="R974" s="26">
        <f t="shared" ref="R974:R1011" si="319">ROUND((ROUND(K974,3)-ROUND(M974,3))* Q974,2)</f>
        <v>0</v>
      </c>
    </row>
    <row r="975" spans="1:18" ht="31.5" x14ac:dyDescent="0.35">
      <c r="A975" s="11">
        <v>2</v>
      </c>
      <c r="B975" s="23" t="s">
        <v>556</v>
      </c>
      <c r="C975" s="23" t="s">
        <v>44</v>
      </c>
      <c r="D975" s="24" t="s">
        <v>557</v>
      </c>
      <c r="E975" s="25">
        <v>6.37</v>
      </c>
      <c r="F975" s="26">
        <f t="shared" si="310"/>
        <v>495.59</v>
      </c>
      <c r="G975" s="26">
        <f t="shared" si="311"/>
        <v>845.55</v>
      </c>
      <c r="H975" s="26">
        <f t="shared" si="312"/>
        <v>170.61696658097688</v>
      </c>
      <c r="I975" s="26">
        <f t="shared" si="313"/>
        <v>-349.97</v>
      </c>
      <c r="J975" s="27">
        <v>77.8</v>
      </c>
      <c r="K975" s="27">
        <v>132.74</v>
      </c>
      <c r="L975" s="28">
        <f t="shared" si="314"/>
        <v>-54.94</v>
      </c>
      <c r="M975" s="27">
        <v>132.74</v>
      </c>
      <c r="N975" s="26">
        <f t="shared" si="315"/>
        <v>6.37</v>
      </c>
      <c r="O975" s="26">
        <f t="shared" si="316"/>
        <v>845.55</v>
      </c>
      <c r="P975" s="28">
        <f t="shared" si="317"/>
        <v>0</v>
      </c>
      <c r="Q975" s="26">
        <f t="shared" si="318"/>
        <v>6.37</v>
      </c>
      <c r="R975" s="26">
        <f t="shared" si="319"/>
        <v>0</v>
      </c>
    </row>
    <row r="976" spans="1:18" ht="42" x14ac:dyDescent="0.35">
      <c r="A976" s="11">
        <v>3</v>
      </c>
      <c r="B976" s="23" t="s">
        <v>197</v>
      </c>
      <c r="C976" s="23" t="s">
        <v>41</v>
      </c>
      <c r="D976" s="24" t="s">
        <v>198</v>
      </c>
      <c r="E976" s="25">
        <v>90.66</v>
      </c>
      <c r="F976" s="26">
        <f t="shared" si="310"/>
        <v>362.64</v>
      </c>
      <c r="G976" s="26">
        <f t="shared" si="311"/>
        <v>0</v>
      </c>
      <c r="H976" s="26">
        <f t="shared" si="312"/>
        <v>0</v>
      </c>
      <c r="I976" s="26">
        <f t="shared" si="313"/>
        <v>362.64</v>
      </c>
      <c r="J976" s="27">
        <v>4</v>
      </c>
      <c r="K976" s="27">
        <v>0</v>
      </c>
      <c r="L976" s="28">
        <f t="shared" si="314"/>
        <v>4</v>
      </c>
      <c r="M976" s="27">
        <v>0</v>
      </c>
      <c r="N976" s="26">
        <f t="shared" si="315"/>
        <v>90.66</v>
      </c>
      <c r="O976" s="26">
        <f t="shared" si="316"/>
        <v>0</v>
      </c>
      <c r="P976" s="28">
        <f t="shared" si="317"/>
        <v>0</v>
      </c>
      <c r="Q976" s="26">
        <f t="shared" si="318"/>
        <v>90.66</v>
      </c>
      <c r="R976" s="26">
        <f t="shared" si="319"/>
        <v>0</v>
      </c>
    </row>
    <row r="977" spans="1:18" ht="42" x14ac:dyDescent="0.35">
      <c r="A977" s="11">
        <v>4</v>
      </c>
      <c r="B977" s="23" t="s">
        <v>199</v>
      </c>
      <c r="C977" s="23" t="s">
        <v>41</v>
      </c>
      <c r="D977" s="24" t="s">
        <v>200</v>
      </c>
      <c r="E977" s="25">
        <v>289</v>
      </c>
      <c r="F977" s="26">
        <f t="shared" si="310"/>
        <v>578</v>
      </c>
      <c r="G977" s="26">
        <f t="shared" si="311"/>
        <v>867</v>
      </c>
      <c r="H977" s="26">
        <f t="shared" si="312"/>
        <v>150</v>
      </c>
      <c r="I977" s="26">
        <f t="shared" si="313"/>
        <v>-289</v>
      </c>
      <c r="J977" s="27">
        <v>2</v>
      </c>
      <c r="K977" s="27">
        <v>3</v>
      </c>
      <c r="L977" s="28">
        <f t="shared" si="314"/>
        <v>-1</v>
      </c>
      <c r="M977" s="27">
        <v>3</v>
      </c>
      <c r="N977" s="26">
        <f t="shared" si="315"/>
        <v>289</v>
      </c>
      <c r="O977" s="26">
        <f t="shared" si="316"/>
        <v>867</v>
      </c>
      <c r="P977" s="28">
        <f t="shared" si="317"/>
        <v>0</v>
      </c>
      <c r="Q977" s="26">
        <f t="shared" si="318"/>
        <v>289</v>
      </c>
      <c r="R977" s="26">
        <f t="shared" si="319"/>
        <v>0</v>
      </c>
    </row>
    <row r="978" spans="1:18" ht="52.5" x14ac:dyDescent="0.35">
      <c r="A978" s="11">
        <v>5</v>
      </c>
      <c r="B978" s="23" t="s">
        <v>201</v>
      </c>
      <c r="C978" s="23" t="s">
        <v>41</v>
      </c>
      <c r="D978" s="24" t="s">
        <v>202</v>
      </c>
      <c r="E978" s="25">
        <v>6.77</v>
      </c>
      <c r="F978" s="26">
        <f t="shared" si="310"/>
        <v>54.16</v>
      </c>
      <c r="G978" s="26">
        <f t="shared" si="311"/>
        <v>0</v>
      </c>
      <c r="H978" s="26">
        <f t="shared" si="312"/>
        <v>0</v>
      </c>
      <c r="I978" s="26">
        <f t="shared" si="313"/>
        <v>54.16</v>
      </c>
      <c r="J978" s="27">
        <v>8</v>
      </c>
      <c r="K978" s="27">
        <v>0</v>
      </c>
      <c r="L978" s="28">
        <f t="shared" si="314"/>
        <v>8</v>
      </c>
      <c r="M978" s="27">
        <v>0</v>
      </c>
      <c r="N978" s="26">
        <f t="shared" si="315"/>
        <v>6.77</v>
      </c>
      <c r="O978" s="26">
        <f t="shared" si="316"/>
        <v>0</v>
      </c>
      <c r="P978" s="28">
        <f t="shared" si="317"/>
        <v>0</v>
      </c>
      <c r="Q978" s="26">
        <f t="shared" si="318"/>
        <v>6.77</v>
      </c>
      <c r="R978" s="26">
        <f t="shared" si="319"/>
        <v>0</v>
      </c>
    </row>
    <row r="979" spans="1:18" ht="52.5" x14ac:dyDescent="0.35">
      <c r="A979" s="11">
        <v>6</v>
      </c>
      <c r="B979" s="23" t="s">
        <v>558</v>
      </c>
      <c r="C979" s="23" t="s">
        <v>41</v>
      </c>
      <c r="D979" s="24" t="s">
        <v>559</v>
      </c>
      <c r="E979" s="25">
        <v>73.400000000000006</v>
      </c>
      <c r="F979" s="26">
        <f t="shared" si="310"/>
        <v>734</v>
      </c>
      <c r="G979" s="26">
        <f t="shared" si="311"/>
        <v>0</v>
      </c>
      <c r="H979" s="26">
        <f t="shared" si="312"/>
        <v>0</v>
      </c>
      <c r="I979" s="26">
        <f t="shared" si="313"/>
        <v>734</v>
      </c>
      <c r="J979" s="27">
        <v>10</v>
      </c>
      <c r="K979" s="27">
        <v>0</v>
      </c>
      <c r="L979" s="28">
        <f t="shared" si="314"/>
        <v>10</v>
      </c>
      <c r="M979" s="27">
        <v>0</v>
      </c>
      <c r="N979" s="26">
        <f t="shared" si="315"/>
        <v>73.400000000000006</v>
      </c>
      <c r="O979" s="26">
        <f t="shared" si="316"/>
        <v>0</v>
      </c>
      <c r="P979" s="28">
        <f t="shared" si="317"/>
        <v>0</v>
      </c>
      <c r="Q979" s="26">
        <f t="shared" si="318"/>
        <v>73.400000000000006</v>
      </c>
      <c r="R979" s="26">
        <f t="shared" si="319"/>
        <v>0</v>
      </c>
    </row>
    <row r="980" spans="1:18" ht="52.5" x14ac:dyDescent="0.35">
      <c r="A980" s="11">
        <v>7</v>
      </c>
      <c r="B980" s="23" t="s">
        <v>203</v>
      </c>
      <c r="C980" s="23" t="s">
        <v>41</v>
      </c>
      <c r="D980" s="24" t="s">
        <v>204</v>
      </c>
      <c r="E980" s="25">
        <v>171.88</v>
      </c>
      <c r="F980" s="26">
        <f t="shared" si="310"/>
        <v>2062.56</v>
      </c>
      <c r="G980" s="26">
        <f t="shared" si="311"/>
        <v>1718.8</v>
      </c>
      <c r="H980" s="26">
        <f t="shared" si="312"/>
        <v>83.333333333333343</v>
      </c>
      <c r="I980" s="26">
        <f t="shared" si="313"/>
        <v>343.76</v>
      </c>
      <c r="J980" s="27">
        <v>12</v>
      </c>
      <c r="K980" s="27">
        <v>10</v>
      </c>
      <c r="L980" s="28">
        <f t="shared" si="314"/>
        <v>2</v>
      </c>
      <c r="M980" s="27">
        <v>10</v>
      </c>
      <c r="N980" s="26">
        <f t="shared" si="315"/>
        <v>171.88</v>
      </c>
      <c r="O980" s="26">
        <f t="shared" si="316"/>
        <v>1718.8</v>
      </c>
      <c r="P980" s="28">
        <f t="shared" si="317"/>
        <v>0</v>
      </c>
      <c r="Q980" s="26">
        <f t="shared" si="318"/>
        <v>171.88</v>
      </c>
      <c r="R980" s="26">
        <f t="shared" si="319"/>
        <v>0</v>
      </c>
    </row>
    <row r="981" spans="1:18" ht="31.5" x14ac:dyDescent="0.35">
      <c r="A981" s="11">
        <v>8</v>
      </c>
      <c r="B981" s="23" t="s">
        <v>205</v>
      </c>
      <c r="C981" s="23" t="s">
        <v>41</v>
      </c>
      <c r="D981" s="24" t="s">
        <v>206</v>
      </c>
      <c r="E981" s="25">
        <v>9.58</v>
      </c>
      <c r="F981" s="26">
        <f t="shared" si="310"/>
        <v>220.34</v>
      </c>
      <c r="G981" s="26">
        <f t="shared" si="311"/>
        <v>498.16</v>
      </c>
      <c r="H981" s="26">
        <f t="shared" si="312"/>
        <v>226.08695652173913</v>
      </c>
      <c r="I981" s="26">
        <f t="shared" si="313"/>
        <v>-277.82</v>
      </c>
      <c r="J981" s="27">
        <v>23</v>
      </c>
      <c r="K981" s="27">
        <v>52</v>
      </c>
      <c r="L981" s="28">
        <f t="shared" si="314"/>
        <v>-29</v>
      </c>
      <c r="M981" s="27">
        <v>52</v>
      </c>
      <c r="N981" s="26">
        <f t="shared" si="315"/>
        <v>9.58</v>
      </c>
      <c r="O981" s="26">
        <f t="shared" si="316"/>
        <v>498.16</v>
      </c>
      <c r="P981" s="28">
        <f t="shared" si="317"/>
        <v>0</v>
      </c>
      <c r="Q981" s="26">
        <f t="shared" si="318"/>
        <v>9.58</v>
      </c>
      <c r="R981" s="26">
        <f t="shared" si="319"/>
        <v>0</v>
      </c>
    </row>
    <row r="982" spans="1:18" ht="84" x14ac:dyDescent="0.35">
      <c r="A982" s="11">
        <v>9</v>
      </c>
      <c r="B982" s="23" t="s">
        <v>560</v>
      </c>
      <c r="C982" s="23" t="s">
        <v>41</v>
      </c>
      <c r="D982" s="24" t="s">
        <v>561</v>
      </c>
      <c r="E982" s="25">
        <v>9.84</v>
      </c>
      <c r="F982" s="26">
        <f t="shared" si="310"/>
        <v>9.84</v>
      </c>
      <c r="G982" s="26">
        <f t="shared" si="311"/>
        <v>0</v>
      </c>
      <c r="H982" s="26">
        <f t="shared" si="312"/>
        <v>0</v>
      </c>
      <c r="I982" s="26">
        <f t="shared" si="313"/>
        <v>9.84</v>
      </c>
      <c r="J982" s="27">
        <v>1</v>
      </c>
      <c r="K982" s="27">
        <v>0</v>
      </c>
      <c r="L982" s="28">
        <f t="shared" si="314"/>
        <v>1</v>
      </c>
      <c r="M982" s="27">
        <v>0</v>
      </c>
      <c r="N982" s="26">
        <f t="shared" si="315"/>
        <v>9.84</v>
      </c>
      <c r="O982" s="26">
        <f t="shared" si="316"/>
        <v>0</v>
      </c>
      <c r="P982" s="28">
        <f t="shared" si="317"/>
        <v>0</v>
      </c>
      <c r="Q982" s="26">
        <f t="shared" si="318"/>
        <v>9.84</v>
      </c>
      <c r="R982" s="26">
        <f t="shared" si="319"/>
        <v>0</v>
      </c>
    </row>
    <row r="983" spans="1:18" ht="31.5" x14ac:dyDescent="0.35">
      <c r="A983" s="11">
        <v>10</v>
      </c>
      <c r="B983" s="23" t="s">
        <v>562</v>
      </c>
      <c r="C983" s="23" t="s">
        <v>41</v>
      </c>
      <c r="D983" s="24" t="s">
        <v>563</v>
      </c>
      <c r="E983" s="25">
        <v>19.170000000000002</v>
      </c>
      <c r="F983" s="26">
        <f t="shared" si="310"/>
        <v>38.340000000000003</v>
      </c>
      <c r="G983" s="26">
        <f t="shared" si="311"/>
        <v>38.340000000000003</v>
      </c>
      <c r="H983" s="26">
        <f t="shared" si="312"/>
        <v>100</v>
      </c>
      <c r="I983" s="26">
        <f t="shared" si="313"/>
        <v>0</v>
      </c>
      <c r="J983" s="27">
        <v>2</v>
      </c>
      <c r="K983" s="27">
        <v>2</v>
      </c>
      <c r="L983" s="28">
        <f t="shared" si="314"/>
        <v>0</v>
      </c>
      <c r="M983" s="27">
        <v>2</v>
      </c>
      <c r="N983" s="26">
        <f t="shared" si="315"/>
        <v>19.170000000000002</v>
      </c>
      <c r="O983" s="26">
        <f t="shared" si="316"/>
        <v>38.340000000000003</v>
      </c>
      <c r="P983" s="28">
        <f t="shared" si="317"/>
        <v>0</v>
      </c>
      <c r="Q983" s="26">
        <f t="shared" si="318"/>
        <v>19.170000000000002</v>
      </c>
      <c r="R983" s="26">
        <f t="shared" si="319"/>
        <v>0</v>
      </c>
    </row>
    <row r="984" spans="1:18" ht="31.5" x14ac:dyDescent="0.35">
      <c r="A984" s="11">
        <v>11</v>
      </c>
      <c r="B984" s="23" t="s">
        <v>564</v>
      </c>
      <c r="C984" s="23" t="s">
        <v>41</v>
      </c>
      <c r="D984" s="24" t="s">
        <v>565</v>
      </c>
      <c r="E984" s="25">
        <v>8.26</v>
      </c>
      <c r="F984" s="26">
        <f t="shared" si="310"/>
        <v>33.04</v>
      </c>
      <c r="G984" s="26">
        <f t="shared" si="311"/>
        <v>33.04</v>
      </c>
      <c r="H984" s="26">
        <f t="shared" si="312"/>
        <v>100</v>
      </c>
      <c r="I984" s="26">
        <f t="shared" si="313"/>
        <v>0</v>
      </c>
      <c r="J984" s="27">
        <v>4</v>
      </c>
      <c r="K984" s="27">
        <v>4</v>
      </c>
      <c r="L984" s="28">
        <f t="shared" si="314"/>
        <v>0</v>
      </c>
      <c r="M984" s="27">
        <v>4</v>
      </c>
      <c r="N984" s="26">
        <f t="shared" si="315"/>
        <v>8.26</v>
      </c>
      <c r="O984" s="26">
        <f t="shared" si="316"/>
        <v>33.04</v>
      </c>
      <c r="P984" s="28">
        <f t="shared" si="317"/>
        <v>0</v>
      </c>
      <c r="Q984" s="26">
        <f t="shared" si="318"/>
        <v>8.26</v>
      </c>
      <c r="R984" s="26">
        <f t="shared" si="319"/>
        <v>0</v>
      </c>
    </row>
    <row r="985" spans="1:18" ht="42" x14ac:dyDescent="0.35">
      <c r="A985" s="11">
        <v>12</v>
      </c>
      <c r="B985" s="23" t="s">
        <v>566</v>
      </c>
      <c r="C985" s="23" t="s">
        <v>41</v>
      </c>
      <c r="D985" s="24" t="s">
        <v>567</v>
      </c>
      <c r="E985" s="25">
        <v>47.92</v>
      </c>
      <c r="F985" s="26">
        <f t="shared" si="310"/>
        <v>47.92</v>
      </c>
      <c r="G985" s="26">
        <f t="shared" si="311"/>
        <v>95.84</v>
      </c>
      <c r="H985" s="26">
        <f t="shared" si="312"/>
        <v>200</v>
      </c>
      <c r="I985" s="26">
        <f t="shared" si="313"/>
        <v>-47.92</v>
      </c>
      <c r="J985" s="27">
        <v>1</v>
      </c>
      <c r="K985" s="27">
        <v>2</v>
      </c>
      <c r="L985" s="28">
        <f t="shared" si="314"/>
        <v>-1</v>
      </c>
      <c r="M985" s="27">
        <v>2</v>
      </c>
      <c r="N985" s="26">
        <f t="shared" si="315"/>
        <v>47.92</v>
      </c>
      <c r="O985" s="26">
        <f t="shared" si="316"/>
        <v>95.84</v>
      </c>
      <c r="P985" s="28">
        <f t="shared" si="317"/>
        <v>0</v>
      </c>
      <c r="Q985" s="26">
        <f t="shared" si="318"/>
        <v>47.92</v>
      </c>
      <c r="R985" s="26">
        <f t="shared" si="319"/>
        <v>0</v>
      </c>
    </row>
    <row r="986" spans="1:18" ht="31.5" x14ac:dyDescent="0.35">
      <c r="A986" s="11">
        <v>13</v>
      </c>
      <c r="B986" s="23" t="s">
        <v>568</v>
      </c>
      <c r="C986" s="23" t="s">
        <v>41</v>
      </c>
      <c r="D986" s="24" t="s">
        <v>569</v>
      </c>
      <c r="E986" s="25">
        <v>84.26</v>
      </c>
      <c r="F986" s="26">
        <f t="shared" si="310"/>
        <v>84.26</v>
      </c>
      <c r="G986" s="26">
        <f t="shared" si="311"/>
        <v>0</v>
      </c>
      <c r="H986" s="26">
        <f t="shared" si="312"/>
        <v>0</v>
      </c>
      <c r="I986" s="26">
        <f t="shared" si="313"/>
        <v>84.26</v>
      </c>
      <c r="J986" s="27">
        <v>1</v>
      </c>
      <c r="K986" s="27">
        <v>0</v>
      </c>
      <c r="L986" s="28">
        <f t="shared" si="314"/>
        <v>1</v>
      </c>
      <c r="M986" s="27">
        <v>0</v>
      </c>
      <c r="N986" s="26">
        <f t="shared" si="315"/>
        <v>84.26</v>
      </c>
      <c r="O986" s="26">
        <f t="shared" si="316"/>
        <v>0</v>
      </c>
      <c r="P986" s="28">
        <f t="shared" si="317"/>
        <v>0</v>
      </c>
      <c r="Q986" s="26">
        <f t="shared" si="318"/>
        <v>84.26</v>
      </c>
      <c r="R986" s="26">
        <f t="shared" si="319"/>
        <v>0</v>
      </c>
    </row>
    <row r="987" spans="1:18" ht="31.5" x14ac:dyDescent="0.35">
      <c r="A987" s="11">
        <v>14</v>
      </c>
      <c r="B987" s="23" t="s">
        <v>570</v>
      </c>
      <c r="C987" s="23" t="s">
        <v>41</v>
      </c>
      <c r="D987" s="24" t="s">
        <v>571</v>
      </c>
      <c r="E987" s="25">
        <v>6.88</v>
      </c>
      <c r="F987" s="26">
        <f t="shared" si="310"/>
        <v>137.6</v>
      </c>
      <c r="G987" s="26">
        <f t="shared" si="311"/>
        <v>626.08000000000004</v>
      </c>
      <c r="H987" s="26">
        <f t="shared" si="312"/>
        <v>455</v>
      </c>
      <c r="I987" s="26">
        <f t="shared" si="313"/>
        <v>-488.48</v>
      </c>
      <c r="J987" s="27">
        <v>20</v>
      </c>
      <c r="K987" s="27">
        <v>91</v>
      </c>
      <c r="L987" s="28">
        <f t="shared" si="314"/>
        <v>-71</v>
      </c>
      <c r="M987" s="27">
        <v>91</v>
      </c>
      <c r="N987" s="26">
        <f t="shared" si="315"/>
        <v>6.88</v>
      </c>
      <c r="O987" s="26">
        <f t="shared" si="316"/>
        <v>626.08000000000004</v>
      </c>
      <c r="P987" s="28">
        <f t="shared" si="317"/>
        <v>0</v>
      </c>
      <c r="Q987" s="26">
        <f t="shared" si="318"/>
        <v>6.88</v>
      </c>
      <c r="R987" s="26">
        <f t="shared" si="319"/>
        <v>0</v>
      </c>
    </row>
    <row r="988" spans="1:18" ht="52.5" x14ac:dyDescent="0.35">
      <c r="A988" s="11">
        <v>15</v>
      </c>
      <c r="B988" s="23" t="s">
        <v>133</v>
      </c>
      <c r="C988" s="23" t="s">
        <v>92</v>
      </c>
      <c r="D988" s="24" t="s">
        <v>134</v>
      </c>
      <c r="E988" s="25">
        <v>676.92</v>
      </c>
      <c r="F988" s="26">
        <f t="shared" si="310"/>
        <v>57050.82</v>
      </c>
      <c r="G988" s="26">
        <f t="shared" si="311"/>
        <v>0</v>
      </c>
      <c r="H988" s="26">
        <f t="shared" si="312"/>
        <v>0</v>
      </c>
      <c r="I988" s="26">
        <f t="shared" si="313"/>
        <v>57050.82</v>
      </c>
      <c r="J988" s="27">
        <v>84.28</v>
      </c>
      <c r="K988" s="27">
        <v>0</v>
      </c>
      <c r="L988" s="28">
        <f t="shared" si="314"/>
        <v>84.28</v>
      </c>
      <c r="M988" s="27">
        <v>0</v>
      </c>
      <c r="N988" s="26">
        <f t="shared" si="315"/>
        <v>676.92</v>
      </c>
      <c r="O988" s="26">
        <f t="shared" si="316"/>
        <v>0</v>
      </c>
      <c r="P988" s="28">
        <f t="shared" si="317"/>
        <v>0</v>
      </c>
      <c r="Q988" s="26">
        <f t="shared" si="318"/>
        <v>676.92</v>
      </c>
      <c r="R988" s="26">
        <f t="shared" si="319"/>
        <v>0</v>
      </c>
    </row>
    <row r="989" spans="1:18" ht="42" x14ac:dyDescent="0.35">
      <c r="A989" s="11">
        <v>16</v>
      </c>
      <c r="B989" s="23" t="s">
        <v>160</v>
      </c>
      <c r="C989" s="23" t="s">
        <v>44</v>
      </c>
      <c r="D989" s="24" t="s">
        <v>161</v>
      </c>
      <c r="E989" s="25">
        <v>11.43</v>
      </c>
      <c r="F989" s="26">
        <f t="shared" si="310"/>
        <v>2644.92</v>
      </c>
      <c r="G989" s="26">
        <f t="shared" si="311"/>
        <v>0</v>
      </c>
      <c r="H989" s="26">
        <f t="shared" si="312"/>
        <v>0</v>
      </c>
      <c r="I989" s="26">
        <f t="shared" si="313"/>
        <v>2644.92</v>
      </c>
      <c r="J989" s="27">
        <v>231.40199999999999</v>
      </c>
      <c r="K989" s="27">
        <v>0</v>
      </c>
      <c r="L989" s="28">
        <f t="shared" si="314"/>
        <v>231.40199999999999</v>
      </c>
      <c r="M989" s="27">
        <v>0</v>
      </c>
      <c r="N989" s="26">
        <f t="shared" si="315"/>
        <v>11.43</v>
      </c>
      <c r="O989" s="26">
        <f t="shared" si="316"/>
        <v>0</v>
      </c>
      <c r="P989" s="28">
        <f t="shared" si="317"/>
        <v>0</v>
      </c>
      <c r="Q989" s="26">
        <f t="shared" si="318"/>
        <v>11.43</v>
      </c>
      <c r="R989" s="26">
        <f t="shared" si="319"/>
        <v>0</v>
      </c>
    </row>
    <row r="990" spans="1:18" ht="31.5" x14ac:dyDescent="0.35">
      <c r="A990" s="11">
        <v>17</v>
      </c>
      <c r="B990" s="23" t="s">
        <v>185</v>
      </c>
      <c r="C990" s="23" t="s">
        <v>44</v>
      </c>
      <c r="D990" s="24" t="s">
        <v>186</v>
      </c>
      <c r="E990" s="25">
        <v>3.11</v>
      </c>
      <c r="F990" s="26">
        <f t="shared" si="310"/>
        <v>361.69</v>
      </c>
      <c r="G990" s="26">
        <f t="shared" si="311"/>
        <v>0</v>
      </c>
      <c r="H990" s="26">
        <f t="shared" si="312"/>
        <v>0</v>
      </c>
      <c r="I990" s="26">
        <f t="shared" si="313"/>
        <v>361.69</v>
      </c>
      <c r="J990" s="27">
        <v>116.3</v>
      </c>
      <c r="K990" s="27">
        <v>0</v>
      </c>
      <c r="L990" s="28">
        <f t="shared" si="314"/>
        <v>116.3</v>
      </c>
      <c r="M990" s="27">
        <v>0</v>
      </c>
      <c r="N990" s="26">
        <f t="shared" si="315"/>
        <v>3.11</v>
      </c>
      <c r="O990" s="26">
        <f t="shared" si="316"/>
        <v>0</v>
      </c>
      <c r="P990" s="28">
        <f t="shared" si="317"/>
        <v>0</v>
      </c>
      <c r="Q990" s="26">
        <f t="shared" si="318"/>
        <v>3.11</v>
      </c>
      <c r="R990" s="26">
        <f t="shared" si="319"/>
        <v>0</v>
      </c>
    </row>
    <row r="991" spans="1:18" ht="21" x14ac:dyDescent="0.35">
      <c r="A991" s="11">
        <v>18</v>
      </c>
      <c r="B991" s="23" t="s">
        <v>191</v>
      </c>
      <c r="C991" s="23" t="s">
        <v>44</v>
      </c>
      <c r="D991" s="24" t="s">
        <v>192</v>
      </c>
      <c r="E991" s="25">
        <v>3.46</v>
      </c>
      <c r="F991" s="26">
        <f t="shared" si="310"/>
        <v>386.76</v>
      </c>
      <c r="G991" s="26">
        <f t="shared" si="311"/>
        <v>139.44</v>
      </c>
      <c r="H991" s="26">
        <f t="shared" si="312"/>
        <v>36.052961173734118</v>
      </c>
      <c r="I991" s="26">
        <f t="shared" si="313"/>
        <v>247.32</v>
      </c>
      <c r="J991" s="27">
        <v>111.78</v>
      </c>
      <c r="K991" s="27">
        <v>40.299999999999997</v>
      </c>
      <c r="L991" s="28">
        <f t="shared" si="314"/>
        <v>71.48</v>
      </c>
      <c r="M991" s="27">
        <v>40.299999999999997</v>
      </c>
      <c r="N991" s="26">
        <f t="shared" si="315"/>
        <v>3.46</v>
      </c>
      <c r="O991" s="26">
        <f t="shared" si="316"/>
        <v>139.44</v>
      </c>
      <c r="P991" s="28">
        <f t="shared" si="317"/>
        <v>0</v>
      </c>
      <c r="Q991" s="26">
        <f t="shared" si="318"/>
        <v>3.46</v>
      </c>
      <c r="R991" s="26">
        <f t="shared" si="319"/>
        <v>0</v>
      </c>
    </row>
    <row r="992" spans="1:18" ht="42" x14ac:dyDescent="0.35">
      <c r="A992" s="11">
        <v>19</v>
      </c>
      <c r="B992" s="23" t="s">
        <v>183</v>
      </c>
      <c r="C992" s="23" t="s">
        <v>92</v>
      </c>
      <c r="D992" s="24" t="s">
        <v>184</v>
      </c>
      <c r="E992" s="25">
        <v>7.89</v>
      </c>
      <c r="F992" s="26">
        <f t="shared" si="310"/>
        <v>20245.740000000002</v>
      </c>
      <c r="G992" s="26">
        <f t="shared" si="311"/>
        <v>5309.29</v>
      </c>
      <c r="H992" s="26">
        <f t="shared" si="312"/>
        <v>26.224240062353861</v>
      </c>
      <c r="I992" s="26">
        <f t="shared" si="313"/>
        <v>14936.45</v>
      </c>
      <c r="J992" s="27">
        <v>2566</v>
      </c>
      <c r="K992" s="27">
        <v>672.91399999999999</v>
      </c>
      <c r="L992" s="28">
        <f t="shared" si="314"/>
        <v>1893.086</v>
      </c>
      <c r="M992" s="27">
        <v>656.79399999999998</v>
      </c>
      <c r="N992" s="26">
        <f t="shared" si="315"/>
        <v>7.89</v>
      </c>
      <c r="O992" s="26">
        <f t="shared" si="316"/>
        <v>5182.1000000000004</v>
      </c>
      <c r="P992" s="28">
        <f t="shared" si="317"/>
        <v>16.12</v>
      </c>
      <c r="Q992" s="26">
        <f t="shared" si="318"/>
        <v>7.89</v>
      </c>
      <c r="R992" s="26">
        <f t="shared" si="319"/>
        <v>127.19</v>
      </c>
    </row>
    <row r="993" spans="1:18" ht="31.5" x14ac:dyDescent="0.35">
      <c r="A993" s="11">
        <v>20</v>
      </c>
      <c r="B993" s="23" t="s">
        <v>158</v>
      </c>
      <c r="C993" s="23" t="s">
        <v>92</v>
      </c>
      <c r="D993" s="24" t="s">
        <v>159</v>
      </c>
      <c r="E993" s="25">
        <v>8.43</v>
      </c>
      <c r="F993" s="26">
        <f t="shared" si="310"/>
        <v>4019.85</v>
      </c>
      <c r="G993" s="26">
        <f t="shared" si="311"/>
        <v>3148.14</v>
      </c>
      <c r="H993" s="26">
        <f t="shared" si="312"/>
        <v>78.314983747509686</v>
      </c>
      <c r="I993" s="26">
        <f t="shared" si="313"/>
        <v>871.7</v>
      </c>
      <c r="J993" s="27">
        <v>476.85</v>
      </c>
      <c r="K993" s="27">
        <v>373.44499999999999</v>
      </c>
      <c r="L993" s="28">
        <f t="shared" si="314"/>
        <v>103.405</v>
      </c>
      <c r="M993" s="27">
        <v>364.70499999999998</v>
      </c>
      <c r="N993" s="26">
        <f t="shared" si="315"/>
        <v>8.43</v>
      </c>
      <c r="O993" s="26">
        <f t="shared" si="316"/>
        <v>3074.46</v>
      </c>
      <c r="P993" s="28">
        <f t="shared" si="317"/>
        <v>8.74</v>
      </c>
      <c r="Q993" s="26">
        <f t="shared" si="318"/>
        <v>8.43</v>
      </c>
      <c r="R993" s="26">
        <f t="shared" si="319"/>
        <v>73.680000000000007</v>
      </c>
    </row>
    <row r="994" spans="1:18" ht="42" x14ac:dyDescent="0.35">
      <c r="A994" s="11">
        <v>21</v>
      </c>
      <c r="B994" s="23" t="s">
        <v>213</v>
      </c>
      <c r="C994" s="23" t="s">
        <v>41</v>
      </c>
      <c r="D994" s="24" t="s">
        <v>214</v>
      </c>
      <c r="E994" s="25">
        <v>460.61</v>
      </c>
      <c r="F994" s="26">
        <f t="shared" si="310"/>
        <v>460.61</v>
      </c>
      <c r="G994" s="26">
        <f t="shared" si="311"/>
        <v>1381.83</v>
      </c>
      <c r="H994" s="26">
        <f t="shared" si="312"/>
        <v>300</v>
      </c>
      <c r="I994" s="26">
        <f t="shared" si="313"/>
        <v>-921.22</v>
      </c>
      <c r="J994" s="27">
        <v>1</v>
      </c>
      <c r="K994" s="27">
        <v>3</v>
      </c>
      <c r="L994" s="28">
        <f t="shared" si="314"/>
        <v>-2</v>
      </c>
      <c r="M994" s="27">
        <v>3</v>
      </c>
      <c r="N994" s="26">
        <f t="shared" si="315"/>
        <v>460.61</v>
      </c>
      <c r="O994" s="26">
        <f t="shared" si="316"/>
        <v>1381.83</v>
      </c>
      <c r="P994" s="28">
        <f t="shared" si="317"/>
        <v>0</v>
      </c>
      <c r="Q994" s="26">
        <f t="shared" si="318"/>
        <v>460.61</v>
      </c>
      <c r="R994" s="26">
        <f t="shared" si="319"/>
        <v>0</v>
      </c>
    </row>
    <row r="995" spans="1:18" ht="42" x14ac:dyDescent="0.35">
      <c r="A995" s="11">
        <v>22</v>
      </c>
      <c r="B995" s="23" t="s">
        <v>572</v>
      </c>
      <c r="C995" s="23" t="s">
        <v>92</v>
      </c>
      <c r="D995" s="24" t="s">
        <v>573</v>
      </c>
      <c r="E995" s="25">
        <v>32.92</v>
      </c>
      <c r="F995" s="26">
        <f t="shared" si="310"/>
        <v>2096.67</v>
      </c>
      <c r="G995" s="26">
        <f t="shared" si="311"/>
        <v>0</v>
      </c>
      <c r="H995" s="26">
        <f t="shared" si="312"/>
        <v>0</v>
      </c>
      <c r="I995" s="26">
        <f t="shared" si="313"/>
        <v>2096.67</v>
      </c>
      <c r="J995" s="27">
        <v>63.69</v>
      </c>
      <c r="K995" s="27">
        <v>0</v>
      </c>
      <c r="L995" s="28">
        <f t="shared" si="314"/>
        <v>63.69</v>
      </c>
      <c r="M995" s="27">
        <v>0</v>
      </c>
      <c r="N995" s="26">
        <f t="shared" si="315"/>
        <v>32.92</v>
      </c>
      <c r="O995" s="26">
        <f t="shared" si="316"/>
        <v>0</v>
      </c>
      <c r="P995" s="28">
        <f t="shared" si="317"/>
        <v>0</v>
      </c>
      <c r="Q995" s="26">
        <f t="shared" si="318"/>
        <v>32.92</v>
      </c>
      <c r="R995" s="26">
        <f t="shared" si="319"/>
        <v>0</v>
      </c>
    </row>
    <row r="996" spans="1:18" ht="42" x14ac:dyDescent="0.35">
      <c r="A996" s="11">
        <v>23</v>
      </c>
      <c r="B996" s="23" t="s">
        <v>187</v>
      </c>
      <c r="C996" s="23" t="s">
        <v>44</v>
      </c>
      <c r="D996" s="24" t="s">
        <v>188</v>
      </c>
      <c r="E996" s="25">
        <v>10.53</v>
      </c>
      <c r="F996" s="26">
        <f t="shared" si="310"/>
        <v>2055.46</v>
      </c>
      <c r="G996" s="26">
        <f t="shared" si="311"/>
        <v>345.38</v>
      </c>
      <c r="H996" s="26">
        <f t="shared" si="312"/>
        <v>16.803278688524589</v>
      </c>
      <c r="I996" s="26">
        <f t="shared" si="313"/>
        <v>1710.07</v>
      </c>
      <c r="J996" s="27">
        <v>195.2</v>
      </c>
      <c r="K996" s="27">
        <v>32.799999999999997</v>
      </c>
      <c r="L996" s="28">
        <f t="shared" si="314"/>
        <v>162.4</v>
      </c>
      <c r="M996" s="27">
        <v>32.799999999999997</v>
      </c>
      <c r="N996" s="26">
        <f t="shared" si="315"/>
        <v>10.53</v>
      </c>
      <c r="O996" s="26">
        <f t="shared" si="316"/>
        <v>345.38</v>
      </c>
      <c r="P996" s="28">
        <f t="shared" si="317"/>
        <v>0</v>
      </c>
      <c r="Q996" s="26">
        <f t="shared" si="318"/>
        <v>10.53</v>
      </c>
      <c r="R996" s="26">
        <f t="shared" si="319"/>
        <v>0</v>
      </c>
    </row>
    <row r="997" spans="1:18" ht="63" x14ac:dyDescent="0.35">
      <c r="A997" s="11">
        <v>24</v>
      </c>
      <c r="B997" s="23" t="s">
        <v>574</v>
      </c>
      <c r="C997" s="23" t="s">
        <v>41</v>
      </c>
      <c r="D997" s="24" t="s">
        <v>575</v>
      </c>
      <c r="E997" s="25">
        <v>313.83999999999997</v>
      </c>
      <c r="F997" s="26">
        <f t="shared" si="310"/>
        <v>21654.959999999999</v>
      </c>
      <c r="G997" s="26">
        <f t="shared" si="311"/>
        <v>4393.76</v>
      </c>
      <c r="H997" s="26">
        <f t="shared" si="312"/>
        <v>20.289855072463769</v>
      </c>
      <c r="I997" s="26">
        <f t="shared" si="313"/>
        <v>17261.2</v>
      </c>
      <c r="J997" s="27">
        <v>69</v>
      </c>
      <c r="K997" s="27">
        <v>14</v>
      </c>
      <c r="L997" s="28">
        <f t="shared" si="314"/>
        <v>55</v>
      </c>
      <c r="M997" s="27">
        <v>14</v>
      </c>
      <c r="N997" s="26">
        <f t="shared" si="315"/>
        <v>313.83999999999997</v>
      </c>
      <c r="O997" s="26">
        <f t="shared" si="316"/>
        <v>4393.76</v>
      </c>
      <c r="P997" s="28">
        <f t="shared" si="317"/>
        <v>0</v>
      </c>
      <c r="Q997" s="26">
        <f t="shared" si="318"/>
        <v>313.83999999999997</v>
      </c>
      <c r="R997" s="26">
        <f t="shared" si="319"/>
        <v>0</v>
      </c>
    </row>
    <row r="998" spans="1:18" ht="31.5" x14ac:dyDescent="0.35">
      <c r="A998" s="11">
        <v>25</v>
      </c>
      <c r="B998" s="23" t="s">
        <v>207</v>
      </c>
      <c r="C998" s="23" t="s">
        <v>41</v>
      </c>
      <c r="D998" s="24" t="s">
        <v>208</v>
      </c>
      <c r="E998" s="25">
        <v>4.13</v>
      </c>
      <c r="F998" s="26">
        <f t="shared" si="310"/>
        <v>20.65</v>
      </c>
      <c r="G998" s="26">
        <f t="shared" si="311"/>
        <v>4.13</v>
      </c>
      <c r="H998" s="26">
        <f t="shared" si="312"/>
        <v>20</v>
      </c>
      <c r="I998" s="26">
        <f t="shared" si="313"/>
        <v>16.52</v>
      </c>
      <c r="J998" s="27">
        <v>5</v>
      </c>
      <c r="K998" s="27">
        <v>1</v>
      </c>
      <c r="L998" s="28">
        <f t="shared" si="314"/>
        <v>4</v>
      </c>
      <c r="M998" s="27">
        <v>1</v>
      </c>
      <c r="N998" s="26">
        <f t="shared" si="315"/>
        <v>4.13</v>
      </c>
      <c r="O998" s="26">
        <f t="shared" si="316"/>
        <v>4.13</v>
      </c>
      <c r="P998" s="28">
        <f t="shared" si="317"/>
        <v>0</v>
      </c>
      <c r="Q998" s="26">
        <f t="shared" si="318"/>
        <v>4.13</v>
      </c>
      <c r="R998" s="26">
        <f t="shared" si="319"/>
        <v>0</v>
      </c>
    </row>
    <row r="999" spans="1:18" ht="42" x14ac:dyDescent="0.35">
      <c r="A999" s="11">
        <v>26</v>
      </c>
      <c r="B999" s="23" t="s">
        <v>576</v>
      </c>
      <c r="C999" s="23" t="s">
        <v>92</v>
      </c>
      <c r="D999" s="24" t="s">
        <v>577</v>
      </c>
      <c r="E999" s="25">
        <v>40.92</v>
      </c>
      <c r="F999" s="26">
        <f t="shared" si="310"/>
        <v>44.19</v>
      </c>
      <c r="G999" s="26">
        <f t="shared" si="311"/>
        <v>0</v>
      </c>
      <c r="H999" s="26">
        <f t="shared" si="312"/>
        <v>0</v>
      </c>
      <c r="I999" s="26">
        <f t="shared" si="313"/>
        <v>44.19</v>
      </c>
      <c r="J999" s="27">
        <v>1.08</v>
      </c>
      <c r="K999" s="27">
        <v>0</v>
      </c>
      <c r="L999" s="28">
        <f t="shared" si="314"/>
        <v>1.08</v>
      </c>
      <c r="M999" s="27">
        <v>0</v>
      </c>
      <c r="N999" s="26">
        <f t="shared" si="315"/>
        <v>40.92</v>
      </c>
      <c r="O999" s="26">
        <f t="shared" si="316"/>
        <v>0</v>
      </c>
      <c r="P999" s="28">
        <f t="shared" si="317"/>
        <v>0</v>
      </c>
      <c r="Q999" s="26">
        <f t="shared" si="318"/>
        <v>40.92</v>
      </c>
      <c r="R999" s="26">
        <f t="shared" si="319"/>
        <v>0</v>
      </c>
    </row>
    <row r="1000" spans="1:18" ht="31.5" x14ac:dyDescent="0.35">
      <c r="A1000" s="11">
        <v>27</v>
      </c>
      <c r="B1000" s="23" t="s">
        <v>578</v>
      </c>
      <c r="C1000" s="23" t="s">
        <v>41</v>
      </c>
      <c r="D1000" s="24" t="s">
        <v>579</v>
      </c>
      <c r="E1000" s="25">
        <v>15.67</v>
      </c>
      <c r="F1000" s="26">
        <f t="shared" si="310"/>
        <v>47.01</v>
      </c>
      <c r="G1000" s="26">
        <f t="shared" si="311"/>
        <v>0</v>
      </c>
      <c r="H1000" s="26">
        <f t="shared" si="312"/>
        <v>0</v>
      </c>
      <c r="I1000" s="26">
        <f t="shared" si="313"/>
        <v>47.01</v>
      </c>
      <c r="J1000" s="27">
        <v>3</v>
      </c>
      <c r="K1000" s="27">
        <v>0</v>
      </c>
      <c r="L1000" s="28">
        <f t="shared" si="314"/>
        <v>3</v>
      </c>
      <c r="M1000" s="27">
        <v>0</v>
      </c>
      <c r="N1000" s="26">
        <f t="shared" si="315"/>
        <v>15.67</v>
      </c>
      <c r="O1000" s="26">
        <f t="shared" si="316"/>
        <v>0</v>
      </c>
      <c r="P1000" s="28">
        <f t="shared" si="317"/>
        <v>0</v>
      </c>
      <c r="Q1000" s="26">
        <f t="shared" si="318"/>
        <v>15.67</v>
      </c>
      <c r="R1000" s="26">
        <f t="shared" si="319"/>
        <v>0</v>
      </c>
    </row>
    <row r="1001" spans="1:18" ht="42" x14ac:dyDescent="0.35">
      <c r="A1001" s="11">
        <v>28</v>
      </c>
      <c r="B1001" s="23" t="s">
        <v>193</v>
      </c>
      <c r="C1001" s="23" t="s">
        <v>41</v>
      </c>
      <c r="D1001" s="24" t="s">
        <v>194</v>
      </c>
      <c r="E1001" s="25">
        <v>33.49</v>
      </c>
      <c r="F1001" s="26">
        <f t="shared" si="310"/>
        <v>267.92</v>
      </c>
      <c r="G1001" s="26">
        <f t="shared" si="311"/>
        <v>0</v>
      </c>
      <c r="H1001" s="26">
        <f t="shared" si="312"/>
        <v>0</v>
      </c>
      <c r="I1001" s="26">
        <f t="shared" si="313"/>
        <v>267.92</v>
      </c>
      <c r="J1001" s="27">
        <v>8</v>
      </c>
      <c r="K1001" s="27">
        <v>0</v>
      </c>
      <c r="L1001" s="28">
        <f t="shared" si="314"/>
        <v>8</v>
      </c>
      <c r="M1001" s="27">
        <v>0</v>
      </c>
      <c r="N1001" s="26">
        <f t="shared" si="315"/>
        <v>33.49</v>
      </c>
      <c r="O1001" s="26">
        <f t="shared" si="316"/>
        <v>0</v>
      </c>
      <c r="P1001" s="28">
        <f t="shared" si="317"/>
        <v>0</v>
      </c>
      <c r="Q1001" s="26">
        <f t="shared" si="318"/>
        <v>33.49</v>
      </c>
      <c r="R1001" s="26">
        <f t="shared" si="319"/>
        <v>0</v>
      </c>
    </row>
    <row r="1002" spans="1:18" ht="42" x14ac:dyDescent="0.35">
      <c r="A1002" s="11">
        <v>29</v>
      </c>
      <c r="B1002" s="23" t="s">
        <v>113</v>
      </c>
      <c r="C1002" s="23" t="s">
        <v>65</v>
      </c>
      <c r="D1002" s="24" t="s">
        <v>114</v>
      </c>
      <c r="E1002" s="25">
        <v>38.92</v>
      </c>
      <c r="F1002" s="26">
        <f t="shared" si="310"/>
        <v>8875.32</v>
      </c>
      <c r="G1002" s="26">
        <f t="shared" si="311"/>
        <v>2579.0700000000002</v>
      </c>
      <c r="H1002" s="26">
        <f t="shared" si="312"/>
        <v>29.05893702859148</v>
      </c>
      <c r="I1002" s="26">
        <f t="shared" si="313"/>
        <v>6296.24</v>
      </c>
      <c r="J1002" s="27">
        <v>228.04</v>
      </c>
      <c r="K1002" s="27">
        <v>66.266000000000005</v>
      </c>
      <c r="L1002" s="28">
        <f t="shared" si="314"/>
        <v>161.774</v>
      </c>
      <c r="M1002" s="27">
        <v>61.76</v>
      </c>
      <c r="N1002" s="26">
        <f t="shared" si="315"/>
        <v>38.92</v>
      </c>
      <c r="O1002" s="26">
        <f t="shared" si="316"/>
        <v>2403.6999999999998</v>
      </c>
      <c r="P1002" s="28">
        <f t="shared" si="317"/>
        <v>4.51</v>
      </c>
      <c r="Q1002" s="26">
        <f t="shared" si="318"/>
        <v>38.92</v>
      </c>
      <c r="R1002" s="26">
        <f t="shared" si="319"/>
        <v>175.37</v>
      </c>
    </row>
    <row r="1003" spans="1:18" x14ac:dyDescent="0.35">
      <c r="A1003" s="11">
        <v>30</v>
      </c>
      <c r="B1003" s="23" t="s">
        <v>331</v>
      </c>
      <c r="C1003" s="23" t="s">
        <v>92</v>
      </c>
      <c r="D1003" s="24" t="s">
        <v>332</v>
      </c>
      <c r="E1003" s="25">
        <v>14.34</v>
      </c>
      <c r="F1003" s="26">
        <f t="shared" si="310"/>
        <v>1553.02</v>
      </c>
      <c r="G1003" s="26">
        <f t="shared" si="311"/>
        <v>0</v>
      </c>
      <c r="H1003" s="26">
        <f t="shared" si="312"/>
        <v>0</v>
      </c>
      <c r="I1003" s="26">
        <f t="shared" si="313"/>
        <v>1553.02</v>
      </c>
      <c r="J1003" s="27">
        <v>108.3</v>
      </c>
      <c r="K1003" s="27">
        <v>0</v>
      </c>
      <c r="L1003" s="28">
        <f t="shared" si="314"/>
        <v>108.3</v>
      </c>
      <c r="M1003" s="27">
        <v>0</v>
      </c>
      <c r="N1003" s="26">
        <f t="shared" si="315"/>
        <v>14.34</v>
      </c>
      <c r="O1003" s="26">
        <f t="shared" si="316"/>
        <v>0</v>
      </c>
      <c r="P1003" s="28">
        <f t="shared" si="317"/>
        <v>0</v>
      </c>
      <c r="Q1003" s="26">
        <f t="shared" si="318"/>
        <v>14.34</v>
      </c>
      <c r="R1003" s="26">
        <f t="shared" si="319"/>
        <v>0</v>
      </c>
    </row>
    <row r="1004" spans="1:18" ht="73.5" x14ac:dyDescent="0.35">
      <c r="A1004" s="11">
        <v>31</v>
      </c>
      <c r="B1004" s="23" t="s">
        <v>580</v>
      </c>
      <c r="C1004" s="23" t="s">
        <v>41</v>
      </c>
      <c r="D1004" s="24" t="s">
        <v>581</v>
      </c>
      <c r="E1004" s="25">
        <v>65.430000000000007</v>
      </c>
      <c r="F1004" s="26">
        <f t="shared" si="310"/>
        <v>1046.8800000000001</v>
      </c>
      <c r="G1004" s="26">
        <f t="shared" si="311"/>
        <v>327.14999999999998</v>
      </c>
      <c r="H1004" s="26">
        <f t="shared" si="312"/>
        <v>31.25</v>
      </c>
      <c r="I1004" s="26">
        <f t="shared" si="313"/>
        <v>719.73</v>
      </c>
      <c r="J1004" s="27">
        <v>16</v>
      </c>
      <c r="K1004" s="27">
        <v>5</v>
      </c>
      <c r="L1004" s="28">
        <f t="shared" si="314"/>
        <v>11</v>
      </c>
      <c r="M1004" s="27">
        <v>5</v>
      </c>
      <c r="N1004" s="26">
        <f t="shared" si="315"/>
        <v>65.430000000000007</v>
      </c>
      <c r="O1004" s="26">
        <f t="shared" si="316"/>
        <v>327.14999999999998</v>
      </c>
      <c r="P1004" s="28">
        <f t="shared" si="317"/>
        <v>0</v>
      </c>
      <c r="Q1004" s="26">
        <f t="shared" si="318"/>
        <v>65.430000000000007</v>
      </c>
      <c r="R1004" s="26">
        <f t="shared" si="319"/>
        <v>0</v>
      </c>
    </row>
    <row r="1005" spans="1:18" ht="31.5" x14ac:dyDescent="0.35">
      <c r="A1005" s="11">
        <v>32</v>
      </c>
      <c r="B1005" s="23" t="s">
        <v>582</v>
      </c>
      <c r="C1005" s="23" t="s">
        <v>92</v>
      </c>
      <c r="D1005" s="24" t="s">
        <v>583</v>
      </c>
      <c r="E1005" s="25">
        <v>1.32</v>
      </c>
      <c r="F1005" s="26">
        <f t="shared" si="310"/>
        <v>1253.5999999999999</v>
      </c>
      <c r="G1005" s="26">
        <f t="shared" si="311"/>
        <v>1701.23</v>
      </c>
      <c r="H1005" s="26">
        <f t="shared" si="312"/>
        <v>135.70706538907024</v>
      </c>
      <c r="I1005" s="26">
        <f t="shared" si="313"/>
        <v>-447.63</v>
      </c>
      <c r="J1005" s="27">
        <v>949.7</v>
      </c>
      <c r="K1005" s="27">
        <v>1288.81</v>
      </c>
      <c r="L1005" s="28">
        <f t="shared" si="314"/>
        <v>-339.11</v>
      </c>
      <c r="M1005" s="27">
        <v>1288.81</v>
      </c>
      <c r="N1005" s="26">
        <f t="shared" si="315"/>
        <v>1.32</v>
      </c>
      <c r="O1005" s="26">
        <f t="shared" si="316"/>
        <v>1701.23</v>
      </c>
      <c r="P1005" s="28">
        <f t="shared" si="317"/>
        <v>0</v>
      </c>
      <c r="Q1005" s="26">
        <f t="shared" si="318"/>
        <v>1.32</v>
      </c>
      <c r="R1005" s="26">
        <f t="shared" si="319"/>
        <v>0</v>
      </c>
    </row>
    <row r="1006" spans="1:18" ht="94.5" x14ac:dyDescent="0.35">
      <c r="A1006" s="11">
        <v>33</v>
      </c>
      <c r="B1006" s="23" t="s">
        <v>584</v>
      </c>
      <c r="C1006" s="23" t="s">
        <v>41</v>
      </c>
      <c r="D1006" s="24" t="s">
        <v>585</v>
      </c>
      <c r="E1006" s="25">
        <v>3481.78</v>
      </c>
      <c r="F1006" s="26">
        <f t="shared" si="310"/>
        <v>3481.78</v>
      </c>
      <c r="G1006" s="26">
        <f t="shared" si="311"/>
        <v>3481.78</v>
      </c>
      <c r="H1006" s="26">
        <f t="shared" si="312"/>
        <v>100</v>
      </c>
      <c r="I1006" s="26">
        <f t="shared" si="313"/>
        <v>0</v>
      </c>
      <c r="J1006" s="27">
        <v>1</v>
      </c>
      <c r="K1006" s="27">
        <v>1</v>
      </c>
      <c r="L1006" s="28">
        <f t="shared" si="314"/>
        <v>0</v>
      </c>
      <c r="M1006" s="27">
        <v>1</v>
      </c>
      <c r="N1006" s="26">
        <f t="shared" si="315"/>
        <v>3481.78</v>
      </c>
      <c r="O1006" s="26">
        <f t="shared" si="316"/>
        <v>3481.78</v>
      </c>
      <c r="P1006" s="28">
        <f t="shared" si="317"/>
        <v>0</v>
      </c>
      <c r="Q1006" s="26">
        <f t="shared" si="318"/>
        <v>3481.78</v>
      </c>
      <c r="R1006" s="26">
        <f t="shared" si="319"/>
        <v>0</v>
      </c>
    </row>
    <row r="1007" spans="1:18" ht="63" x14ac:dyDescent="0.35">
      <c r="A1007" s="11">
        <v>34</v>
      </c>
      <c r="B1007" s="23" t="s">
        <v>586</v>
      </c>
      <c r="C1007" s="23" t="s">
        <v>41</v>
      </c>
      <c r="D1007" s="24" t="s">
        <v>587</v>
      </c>
      <c r="E1007" s="25">
        <v>1264.67</v>
      </c>
      <c r="F1007" s="26">
        <f t="shared" si="310"/>
        <v>2529.34</v>
      </c>
      <c r="G1007" s="26">
        <f t="shared" si="311"/>
        <v>2529.34</v>
      </c>
      <c r="H1007" s="26">
        <f t="shared" si="312"/>
        <v>100</v>
      </c>
      <c r="I1007" s="26">
        <f t="shared" si="313"/>
        <v>0</v>
      </c>
      <c r="J1007" s="27">
        <v>2</v>
      </c>
      <c r="K1007" s="27">
        <v>2</v>
      </c>
      <c r="L1007" s="28">
        <f t="shared" si="314"/>
        <v>0</v>
      </c>
      <c r="M1007" s="27">
        <v>2</v>
      </c>
      <c r="N1007" s="26">
        <f t="shared" si="315"/>
        <v>1264.67</v>
      </c>
      <c r="O1007" s="26">
        <f t="shared" si="316"/>
        <v>2529.34</v>
      </c>
      <c r="P1007" s="28">
        <f t="shared" si="317"/>
        <v>0</v>
      </c>
      <c r="Q1007" s="26">
        <f t="shared" si="318"/>
        <v>1264.67</v>
      </c>
      <c r="R1007" s="26">
        <f t="shared" si="319"/>
        <v>0</v>
      </c>
    </row>
    <row r="1008" spans="1:18" ht="63" x14ac:dyDescent="0.35">
      <c r="A1008" s="11">
        <v>35</v>
      </c>
      <c r="B1008" s="23" t="s">
        <v>588</v>
      </c>
      <c r="C1008" s="23" t="s">
        <v>41</v>
      </c>
      <c r="D1008" s="24" t="s">
        <v>589</v>
      </c>
      <c r="E1008" s="25">
        <v>1457.3</v>
      </c>
      <c r="F1008" s="26">
        <f t="shared" si="310"/>
        <v>1457.3</v>
      </c>
      <c r="G1008" s="26">
        <f t="shared" si="311"/>
        <v>0</v>
      </c>
      <c r="H1008" s="26">
        <f t="shared" si="312"/>
        <v>0</v>
      </c>
      <c r="I1008" s="26">
        <f t="shared" si="313"/>
        <v>1457.3</v>
      </c>
      <c r="J1008" s="27">
        <v>1</v>
      </c>
      <c r="K1008" s="27">
        <v>0</v>
      </c>
      <c r="L1008" s="28">
        <f t="shared" si="314"/>
        <v>1</v>
      </c>
      <c r="M1008" s="27">
        <v>0</v>
      </c>
      <c r="N1008" s="26">
        <f t="shared" si="315"/>
        <v>1457.3</v>
      </c>
      <c r="O1008" s="26">
        <f t="shared" si="316"/>
        <v>0</v>
      </c>
      <c r="P1008" s="28">
        <f t="shared" si="317"/>
        <v>0</v>
      </c>
      <c r="Q1008" s="26">
        <f t="shared" si="318"/>
        <v>1457.3</v>
      </c>
      <c r="R1008" s="26">
        <f t="shared" si="319"/>
        <v>0</v>
      </c>
    </row>
    <row r="1009" spans="1:18" ht="73.5" x14ac:dyDescent="0.35">
      <c r="A1009" s="11">
        <v>36</v>
      </c>
      <c r="B1009" s="23" t="s">
        <v>590</v>
      </c>
      <c r="C1009" s="23" t="s">
        <v>41</v>
      </c>
      <c r="D1009" s="24" t="s">
        <v>591</v>
      </c>
      <c r="E1009" s="25">
        <v>2160.2600000000002</v>
      </c>
      <c r="F1009" s="26">
        <f t="shared" si="310"/>
        <v>2160.2600000000002</v>
      </c>
      <c r="G1009" s="26">
        <f t="shared" si="311"/>
        <v>0</v>
      </c>
      <c r="H1009" s="26">
        <f t="shared" si="312"/>
        <v>0</v>
      </c>
      <c r="I1009" s="26">
        <f t="shared" si="313"/>
        <v>2160.2600000000002</v>
      </c>
      <c r="J1009" s="27">
        <v>1</v>
      </c>
      <c r="K1009" s="27">
        <v>0</v>
      </c>
      <c r="L1009" s="28">
        <f t="shared" si="314"/>
        <v>1</v>
      </c>
      <c r="M1009" s="27">
        <v>0</v>
      </c>
      <c r="N1009" s="26">
        <f t="shared" si="315"/>
        <v>2160.2600000000002</v>
      </c>
      <c r="O1009" s="26">
        <f t="shared" si="316"/>
        <v>0</v>
      </c>
      <c r="P1009" s="28">
        <f t="shared" si="317"/>
        <v>0</v>
      </c>
      <c r="Q1009" s="26">
        <f t="shared" si="318"/>
        <v>2160.2600000000002</v>
      </c>
      <c r="R1009" s="26">
        <f t="shared" si="319"/>
        <v>0</v>
      </c>
    </row>
    <row r="1010" spans="1:18" ht="21" x14ac:dyDescent="0.35">
      <c r="A1010" s="11">
        <v>37</v>
      </c>
      <c r="B1010" s="23" t="s">
        <v>592</v>
      </c>
      <c r="C1010" s="23" t="s">
        <v>92</v>
      </c>
      <c r="D1010" s="24" t="s">
        <v>593</v>
      </c>
      <c r="E1010" s="25">
        <v>41.16</v>
      </c>
      <c r="F1010" s="26">
        <f t="shared" si="310"/>
        <v>305</v>
      </c>
      <c r="G1010" s="26">
        <f t="shared" si="311"/>
        <v>385.26</v>
      </c>
      <c r="H1010" s="26">
        <f t="shared" si="312"/>
        <v>126.31578947368421</v>
      </c>
      <c r="I1010" s="26">
        <f t="shared" si="313"/>
        <v>-80.260000000000005</v>
      </c>
      <c r="J1010" s="27">
        <v>7.41</v>
      </c>
      <c r="K1010" s="27">
        <v>9.36</v>
      </c>
      <c r="L1010" s="28">
        <f t="shared" si="314"/>
        <v>-1.95</v>
      </c>
      <c r="M1010" s="27">
        <v>9.36</v>
      </c>
      <c r="N1010" s="26">
        <f t="shared" si="315"/>
        <v>41.16</v>
      </c>
      <c r="O1010" s="26">
        <f t="shared" si="316"/>
        <v>385.26</v>
      </c>
      <c r="P1010" s="28">
        <f t="shared" si="317"/>
        <v>0</v>
      </c>
      <c r="Q1010" s="26">
        <f t="shared" si="318"/>
        <v>41.16</v>
      </c>
      <c r="R1010" s="26">
        <f t="shared" si="319"/>
        <v>0</v>
      </c>
    </row>
    <row r="1011" spans="1:18" ht="31.5" x14ac:dyDescent="0.35">
      <c r="A1011" s="11">
        <v>38</v>
      </c>
      <c r="B1011" s="23" t="s">
        <v>164</v>
      </c>
      <c r="C1011" s="23" t="s">
        <v>65</v>
      </c>
      <c r="D1011" s="24" t="s">
        <v>165</v>
      </c>
      <c r="E1011" s="25">
        <v>53.55</v>
      </c>
      <c r="F1011" s="26">
        <f t="shared" si="310"/>
        <v>0</v>
      </c>
      <c r="G1011" s="26">
        <f t="shared" si="311"/>
        <v>370.14</v>
      </c>
      <c r="H1011" s="26">
        <f t="shared" si="312"/>
        <v>0</v>
      </c>
      <c r="I1011" s="26">
        <f t="shared" si="313"/>
        <v>-370.14</v>
      </c>
      <c r="J1011" s="27">
        <v>0</v>
      </c>
      <c r="K1011" s="27">
        <v>6.9119999999999999</v>
      </c>
      <c r="L1011" s="28">
        <f t="shared" si="314"/>
        <v>-6.9119999999999999</v>
      </c>
      <c r="M1011" s="27">
        <v>6.9119999999999999</v>
      </c>
      <c r="N1011" s="26">
        <f t="shared" si="315"/>
        <v>53.55</v>
      </c>
      <c r="O1011" s="26">
        <f t="shared" si="316"/>
        <v>370.14</v>
      </c>
      <c r="P1011" s="28">
        <f t="shared" si="317"/>
        <v>0</v>
      </c>
      <c r="Q1011" s="26">
        <f t="shared" si="318"/>
        <v>53.55</v>
      </c>
      <c r="R1011" s="26">
        <f t="shared" si="319"/>
        <v>0</v>
      </c>
    </row>
    <row r="1012" spans="1:18" x14ac:dyDescent="0.35">
      <c r="A1012" s="3" t="s">
        <v>594</v>
      </c>
      <c r="B1012" s="3" t="s">
        <v>594</v>
      </c>
      <c r="C1012" s="3" t="s">
        <v>594</v>
      </c>
      <c r="D1012" s="3" t="s">
        <v>594</v>
      </c>
      <c r="E1012" s="3" t="s">
        <v>594</v>
      </c>
      <c r="F1012" s="29"/>
      <c r="G1012" s="30">
        <f>SUM(G974:G1011)</f>
        <v>30818.749999999996</v>
      </c>
      <c r="H1012" s="17"/>
      <c r="I1012" s="17"/>
      <c r="J1012" s="17"/>
      <c r="K1012" s="17"/>
      <c r="L1012" s="17"/>
      <c r="M1012" s="17"/>
      <c r="N1012" s="17"/>
      <c r="O1012" s="17"/>
      <c r="P1012" s="17"/>
      <c r="Q1012" s="17"/>
      <c r="R1012" s="17"/>
    </row>
    <row r="1014" spans="1:18" x14ac:dyDescent="0.35">
      <c r="B1014" s="21" t="s">
        <v>23</v>
      </c>
      <c r="C1014" s="22" t="s">
        <v>24</v>
      </c>
      <c r="D1014" s="22" t="s">
        <v>25</v>
      </c>
    </row>
    <row r="1015" spans="1:18" x14ac:dyDescent="0.35">
      <c r="B1015" s="21" t="s">
        <v>26</v>
      </c>
      <c r="C1015" s="22" t="s">
        <v>27</v>
      </c>
      <c r="D1015" s="22" t="s">
        <v>28</v>
      </c>
    </row>
    <row r="1016" spans="1:18" x14ac:dyDescent="0.35">
      <c r="B1016" s="21" t="s">
        <v>29</v>
      </c>
      <c r="C1016" s="22" t="s">
        <v>24</v>
      </c>
      <c r="D1016" s="22" t="s">
        <v>30</v>
      </c>
    </row>
    <row r="1017" spans="1:18" x14ac:dyDescent="0.35">
      <c r="B1017" s="21" t="s">
        <v>31</v>
      </c>
      <c r="C1017" s="22" t="s">
        <v>27</v>
      </c>
      <c r="D1017" s="22" t="s">
        <v>177</v>
      </c>
    </row>
    <row r="1018" spans="1:18" x14ac:dyDescent="0.35">
      <c r="B1018" s="21" t="s">
        <v>33</v>
      </c>
      <c r="C1018" s="22" t="s">
        <v>105</v>
      </c>
      <c r="D1018" s="22" t="s">
        <v>554</v>
      </c>
    </row>
    <row r="1019" spans="1:18" x14ac:dyDescent="0.35">
      <c r="B1019" s="21" t="s">
        <v>35</v>
      </c>
      <c r="C1019" s="22" t="s">
        <v>24</v>
      </c>
      <c r="D1019" s="22" t="s">
        <v>179</v>
      </c>
    </row>
    <row r="1020" spans="1:18" x14ac:dyDescent="0.35">
      <c r="B1020" s="21" t="s">
        <v>36</v>
      </c>
      <c r="C1020" s="22" t="s">
        <v>27</v>
      </c>
      <c r="D1020" s="22" t="s">
        <v>595</v>
      </c>
    </row>
    <row r="1022" spans="1:18" ht="42" x14ac:dyDescent="0.35">
      <c r="A1022" s="11">
        <v>1</v>
      </c>
      <c r="B1022" s="23" t="s">
        <v>596</v>
      </c>
      <c r="C1022" s="23" t="s">
        <v>65</v>
      </c>
      <c r="D1022" s="24" t="s">
        <v>597</v>
      </c>
      <c r="E1022" s="25">
        <v>17.62</v>
      </c>
      <c r="F1022" s="26">
        <f>ROUND(ROUND(N1022,2)*ROUND(J1022,3),2)</f>
        <v>45944.15</v>
      </c>
      <c r="G1022" s="26">
        <f>ROUND(ROUND(N1022,2)*ROUND(K1022,3),2)</f>
        <v>5647.03</v>
      </c>
      <c r="H1022" s="26">
        <f>IF(EXACT(J1022,0),0,100*(K1022/J1022))</f>
        <v>12.291083413231064</v>
      </c>
      <c r="I1022" s="26">
        <f>ROUND((ROUND(J1022,3)-ROUND(K1022,3))*N1022,2)</f>
        <v>40297.120000000003</v>
      </c>
      <c r="J1022" s="27">
        <v>2607.5</v>
      </c>
      <c r="K1022" s="27">
        <v>320.49</v>
      </c>
      <c r="L1022" s="28">
        <f>ROUND(ROUND(J1022,3)-ROUND(K1022,3),3)</f>
        <v>2287.0100000000002</v>
      </c>
      <c r="M1022" s="27">
        <v>230.97</v>
      </c>
      <c r="N1022" s="26">
        <f>ROUND(E1022,2)</f>
        <v>17.62</v>
      </c>
      <c r="O1022" s="26">
        <f>ROUND(ROUND(M1022,3)*ROUND(N1022,2),2)</f>
        <v>4069.69</v>
      </c>
      <c r="P1022" s="28">
        <f>ROUND(ROUND(K1022,3)-ROUND(M1022,3),2)</f>
        <v>89.52</v>
      </c>
      <c r="Q1022" s="26">
        <f>ROUND(E1022,2)</f>
        <v>17.62</v>
      </c>
      <c r="R1022" s="26">
        <f>ROUND((ROUND(K1022,3)-ROUND(M1022,3))* Q1022,2)</f>
        <v>1577.34</v>
      </c>
    </row>
    <row r="1023" spans="1:18" ht="52.5" x14ac:dyDescent="0.35">
      <c r="A1023" s="11">
        <v>2</v>
      </c>
      <c r="B1023" s="23" t="s">
        <v>259</v>
      </c>
      <c r="C1023" s="23" t="s">
        <v>65</v>
      </c>
      <c r="D1023" s="24" t="s">
        <v>260</v>
      </c>
      <c r="E1023" s="25">
        <v>20.260000000000002</v>
      </c>
      <c r="F1023" s="26">
        <f>ROUND(ROUND(N1023,2)*ROUND(J1023,3),2)</f>
        <v>678304.8</v>
      </c>
      <c r="G1023" s="26">
        <f>ROUND(ROUND(N1023,2)*ROUND(K1023,3),2)</f>
        <v>0</v>
      </c>
      <c r="H1023" s="26">
        <f>IF(EXACT(J1023,0),0,100*(K1023/J1023))</f>
        <v>0</v>
      </c>
      <c r="I1023" s="26">
        <f>ROUND((ROUND(J1023,3)-ROUND(K1023,3))*N1023,2)</f>
        <v>678304.8</v>
      </c>
      <c r="J1023" s="27">
        <v>33480</v>
      </c>
      <c r="K1023" s="27">
        <v>0</v>
      </c>
      <c r="L1023" s="28">
        <f>ROUND(ROUND(J1023,3)-ROUND(K1023,3),3)</f>
        <v>33480</v>
      </c>
      <c r="M1023" s="27">
        <v>0</v>
      </c>
      <c r="N1023" s="26">
        <f>ROUND(E1023,2)</f>
        <v>20.260000000000002</v>
      </c>
      <c r="O1023" s="26">
        <f>ROUND(ROUND(M1023,3)*ROUND(N1023,2),2)</f>
        <v>0</v>
      </c>
      <c r="P1023" s="28">
        <f>ROUND(ROUND(K1023,3)-ROUND(M1023,3),2)</f>
        <v>0</v>
      </c>
      <c r="Q1023" s="26">
        <f>ROUND(E1023,2)</f>
        <v>20.260000000000002</v>
      </c>
      <c r="R1023" s="26">
        <f>ROUND((ROUND(K1023,3)-ROUND(M1023,3))* Q1023,2)</f>
        <v>0</v>
      </c>
    </row>
    <row r="1024" spans="1:18" ht="52.5" x14ac:dyDescent="0.35">
      <c r="A1024" s="11">
        <v>3</v>
      </c>
      <c r="B1024" s="23" t="s">
        <v>261</v>
      </c>
      <c r="C1024" s="23" t="s">
        <v>65</v>
      </c>
      <c r="D1024" s="24" t="s">
        <v>262</v>
      </c>
      <c r="E1024" s="25">
        <v>2.15</v>
      </c>
      <c r="F1024" s="26">
        <f>ROUND(ROUND(N1024,2)*ROUND(J1024,3),2)</f>
        <v>3762.5</v>
      </c>
      <c r="G1024" s="26">
        <f>ROUND(ROUND(N1024,2)*ROUND(K1024,3),2)</f>
        <v>402.64</v>
      </c>
      <c r="H1024" s="26">
        <f>IF(EXACT(J1024,0),0,100*(K1024/J1024))</f>
        <v>10.701371428571429</v>
      </c>
      <c r="I1024" s="26">
        <f>ROUND((ROUND(J1024,3)-ROUND(K1024,3))*N1024,2)</f>
        <v>3359.86</v>
      </c>
      <c r="J1024" s="27">
        <v>1750</v>
      </c>
      <c r="K1024" s="27">
        <v>187.274</v>
      </c>
      <c r="L1024" s="28">
        <f>ROUND(ROUND(J1024,3)-ROUND(K1024,3),3)</f>
        <v>1562.7260000000001</v>
      </c>
      <c r="M1024" s="27">
        <v>187.274</v>
      </c>
      <c r="N1024" s="26">
        <f>ROUND(E1024,2)</f>
        <v>2.15</v>
      </c>
      <c r="O1024" s="26">
        <f>ROUND(ROUND(M1024,3)*ROUND(N1024,2),2)</f>
        <v>402.64</v>
      </c>
      <c r="P1024" s="28">
        <f>ROUND(ROUND(K1024,3)-ROUND(M1024,3),2)</f>
        <v>0</v>
      </c>
      <c r="Q1024" s="26">
        <f>ROUND(E1024,2)</f>
        <v>2.15</v>
      </c>
      <c r="R1024" s="26">
        <f>ROUND((ROUND(K1024,3)-ROUND(M1024,3))* Q1024,2)</f>
        <v>0</v>
      </c>
    </row>
    <row r="1025" spans="1:18" ht="52.5" x14ac:dyDescent="0.35">
      <c r="A1025" s="11">
        <v>4</v>
      </c>
      <c r="B1025" s="23" t="s">
        <v>257</v>
      </c>
      <c r="C1025" s="23" t="s">
        <v>65</v>
      </c>
      <c r="D1025" s="24" t="s">
        <v>258</v>
      </c>
      <c r="E1025" s="25">
        <v>28.71</v>
      </c>
      <c r="F1025" s="26">
        <f>ROUND(ROUND(N1025,2)*ROUND(J1025,3),2)</f>
        <v>204415.2</v>
      </c>
      <c r="G1025" s="26">
        <f>ROUND(ROUND(N1025,2)*ROUND(K1025,3),2)</f>
        <v>0</v>
      </c>
      <c r="H1025" s="26">
        <f>IF(EXACT(J1025,0),0,100*(K1025/J1025))</f>
        <v>0</v>
      </c>
      <c r="I1025" s="26">
        <f>ROUND((ROUND(J1025,3)-ROUND(K1025,3))*N1025,2)</f>
        <v>204415.2</v>
      </c>
      <c r="J1025" s="27">
        <v>7120</v>
      </c>
      <c r="K1025" s="27">
        <v>0</v>
      </c>
      <c r="L1025" s="28">
        <f>ROUND(ROUND(J1025,3)-ROUND(K1025,3),3)</f>
        <v>7120</v>
      </c>
      <c r="M1025" s="27">
        <v>0</v>
      </c>
      <c r="N1025" s="26">
        <f>ROUND(E1025,2)</f>
        <v>28.71</v>
      </c>
      <c r="O1025" s="26">
        <f>ROUND(ROUND(M1025,3)*ROUND(N1025,2),2)</f>
        <v>0</v>
      </c>
      <c r="P1025" s="28">
        <f>ROUND(ROUND(K1025,3)-ROUND(M1025,3),2)</f>
        <v>0</v>
      </c>
      <c r="Q1025" s="26">
        <f>ROUND(E1025,2)</f>
        <v>28.71</v>
      </c>
      <c r="R1025" s="26">
        <f>ROUND((ROUND(K1025,3)-ROUND(M1025,3))* Q1025,2)</f>
        <v>0</v>
      </c>
    </row>
    <row r="1026" spans="1:18" ht="42" x14ac:dyDescent="0.35">
      <c r="A1026" s="11">
        <v>5</v>
      </c>
      <c r="B1026" s="23" t="s">
        <v>166</v>
      </c>
      <c r="C1026" s="23" t="s">
        <v>65</v>
      </c>
      <c r="D1026" s="24" t="s">
        <v>167</v>
      </c>
      <c r="E1026" s="25">
        <v>24.21</v>
      </c>
      <c r="F1026" s="26">
        <f>ROUND(ROUND(N1026,2)*ROUND(J1026,3),2)</f>
        <v>0</v>
      </c>
      <c r="G1026" s="26">
        <f>ROUND(ROUND(N1026,2)*ROUND(K1026,3),2)</f>
        <v>720.49</v>
      </c>
      <c r="H1026" s="26">
        <f>IF(EXACT(J1026,0),0,100*(K1026/J1026))</f>
        <v>0</v>
      </c>
      <c r="I1026" s="26">
        <f>ROUND((ROUND(J1026,3)-ROUND(K1026,3))*N1026,2)</f>
        <v>-720.49</v>
      </c>
      <c r="J1026" s="27">
        <v>0</v>
      </c>
      <c r="K1026" s="27">
        <v>29.76</v>
      </c>
      <c r="L1026" s="28">
        <f>ROUND(ROUND(J1026,3)-ROUND(K1026,3),3)</f>
        <v>-29.76</v>
      </c>
      <c r="M1026" s="27">
        <v>0</v>
      </c>
      <c r="N1026" s="26">
        <f>ROUND(E1026,2)</f>
        <v>24.21</v>
      </c>
      <c r="O1026" s="26">
        <f>ROUND(ROUND(M1026,3)*ROUND(N1026,2),2)</f>
        <v>0</v>
      </c>
      <c r="P1026" s="28">
        <f>ROUND(ROUND(K1026,3)-ROUND(M1026,3),2)</f>
        <v>29.76</v>
      </c>
      <c r="Q1026" s="26">
        <f>ROUND(E1026,2)</f>
        <v>24.21</v>
      </c>
      <c r="R1026" s="26">
        <f>ROUND((ROUND(K1026,3)-ROUND(M1026,3))* Q1026,2)</f>
        <v>720.49</v>
      </c>
    </row>
    <row r="1027" spans="1:18" x14ac:dyDescent="0.35">
      <c r="A1027" s="3" t="s">
        <v>598</v>
      </c>
      <c r="B1027" s="3" t="s">
        <v>598</v>
      </c>
      <c r="C1027" s="3" t="s">
        <v>598</v>
      </c>
      <c r="D1027" s="3" t="s">
        <v>598</v>
      </c>
      <c r="E1027" s="3" t="s">
        <v>598</v>
      </c>
      <c r="F1027" s="29"/>
      <c r="G1027" s="30">
        <f>SUM(G1022:G1026)</f>
        <v>6770.16</v>
      </c>
      <c r="H1027" s="17"/>
      <c r="I1027" s="17"/>
      <c r="J1027" s="17"/>
      <c r="K1027" s="17"/>
      <c r="L1027" s="17"/>
      <c r="M1027" s="17"/>
      <c r="N1027" s="17"/>
      <c r="O1027" s="17"/>
      <c r="P1027" s="17"/>
      <c r="Q1027" s="17"/>
      <c r="R1027" s="17"/>
    </row>
    <row r="1029" spans="1:18" x14ac:dyDescent="0.35">
      <c r="B1029" s="21" t="s">
        <v>23</v>
      </c>
      <c r="C1029" s="22" t="s">
        <v>24</v>
      </c>
      <c r="D1029" s="22" t="s">
        <v>25</v>
      </c>
    </row>
    <row r="1030" spans="1:18" x14ac:dyDescent="0.35">
      <c r="B1030" s="21" t="s">
        <v>26</v>
      </c>
      <c r="C1030" s="22" t="s">
        <v>27</v>
      </c>
      <c r="D1030" s="22" t="s">
        <v>28</v>
      </c>
    </row>
    <row r="1031" spans="1:18" x14ac:dyDescent="0.35">
      <c r="B1031" s="21" t="s">
        <v>29</v>
      </c>
      <c r="C1031" s="22" t="s">
        <v>24</v>
      </c>
      <c r="D1031" s="22" t="s">
        <v>30</v>
      </c>
    </row>
    <row r="1032" spans="1:18" x14ac:dyDescent="0.35">
      <c r="B1032" s="21" t="s">
        <v>31</v>
      </c>
      <c r="C1032" s="22" t="s">
        <v>27</v>
      </c>
      <c r="D1032" s="22" t="s">
        <v>177</v>
      </c>
    </row>
    <row r="1033" spans="1:18" x14ac:dyDescent="0.35">
      <c r="B1033" s="21" t="s">
        <v>33</v>
      </c>
      <c r="C1033" s="22" t="s">
        <v>105</v>
      </c>
      <c r="D1033" s="22" t="s">
        <v>554</v>
      </c>
    </row>
    <row r="1034" spans="1:18" x14ac:dyDescent="0.35">
      <c r="B1034" s="21" t="s">
        <v>35</v>
      </c>
      <c r="C1034" s="22" t="s">
        <v>24</v>
      </c>
      <c r="D1034" s="22" t="s">
        <v>179</v>
      </c>
    </row>
    <row r="1035" spans="1:18" x14ac:dyDescent="0.35">
      <c r="B1035" s="21" t="s">
        <v>36</v>
      </c>
      <c r="C1035" s="22" t="s">
        <v>105</v>
      </c>
      <c r="D1035" s="22" t="s">
        <v>272</v>
      </c>
    </row>
    <row r="1037" spans="1:18" ht="42" x14ac:dyDescent="0.35">
      <c r="A1037" s="11">
        <v>1</v>
      </c>
      <c r="B1037" s="23" t="s">
        <v>599</v>
      </c>
      <c r="C1037" s="23" t="s">
        <v>44</v>
      </c>
      <c r="D1037" s="24" t="s">
        <v>280</v>
      </c>
      <c r="E1037" s="25">
        <v>186.03</v>
      </c>
      <c r="F1037" s="26">
        <f t="shared" ref="F1037:F1061" si="320">ROUND(ROUND(N1037,2)*ROUND(J1037,3),2)</f>
        <v>21393.45</v>
      </c>
      <c r="G1037" s="26">
        <f t="shared" ref="G1037:G1061" si="321">ROUND(ROUND(N1037,2)*ROUND(K1037,3),2)</f>
        <v>9337.7800000000007</v>
      </c>
      <c r="H1037" s="26">
        <f t="shared" ref="H1037:H1061" si="322">IF(EXACT(J1037,0),0,100*(K1037/J1037))</f>
        <v>43.64782608695652</v>
      </c>
      <c r="I1037" s="26">
        <f t="shared" ref="I1037:I1061" si="323">ROUND((ROUND(J1037,3)-ROUND(K1037,3))*N1037,2)</f>
        <v>12055.67</v>
      </c>
      <c r="J1037" s="27">
        <v>115</v>
      </c>
      <c r="K1037" s="27">
        <v>50.195</v>
      </c>
      <c r="L1037" s="28">
        <f t="shared" ref="L1037:L1061" si="324">ROUND(ROUND(J1037,3)-ROUND(K1037,3),3)</f>
        <v>64.805000000000007</v>
      </c>
      <c r="M1037" s="27">
        <v>50.195</v>
      </c>
      <c r="N1037" s="26">
        <f t="shared" ref="N1037:N1061" si="325">ROUND(E1037,2)</f>
        <v>186.03</v>
      </c>
      <c r="O1037" s="26">
        <f t="shared" ref="O1037:O1061" si="326">ROUND(ROUND(M1037,3)*ROUND(N1037,2),2)</f>
        <v>9337.7800000000007</v>
      </c>
      <c r="P1037" s="28">
        <f t="shared" ref="P1037:P1061" si="327">ROUND(ROUND(K1037,3)-ROUND(M1037,3),2)</f>
        <v>0</v>
      </c>
      <c r="Q1037" s="26">
        <f t="shared" ref="Q1037:Q1061" si="328">ROUND(E1037,2)</f>
        <v>186.03</v>
      </c>
      <c r="R1037" s="26">
        <f t="shared" ref="R1037:R1061" si="329">ROUND((ROUND(K1037,3)-ROUND(M1037,3))* Q1037,2)</f>
        <v>0</v>
      </c>
    </row>
    <row r="1038" spans="1:18" ht="42" x14ac:dyDescent="0.35">
      <c r="A1038" s="11">
        <v>2</v>
      </c>
      <c r="B1038" s="23" t="s">
        <v>600</v>
      </c>
      <c r="C1038" s="23" t="s">
        <v>44</v>
      </c>
      <c r="D1038" s="24" t="s">
        <v>601</v>
      </c>
      <c r="E1038" s="25">
        <v>213.66</v>
      </c>
      <c r="F1038" s="26">
        <f t="shared" si="320"/>
        <v>24570.9</v>
      </c>
      <c r="G1038" s="26">
        <f t="shared" si="321"/>
        <v>0</v>
      </c>
      <c r="H1038" s="26">
        <f t="shared" si="322"/>
        <v>0</v>
      </c>
      <c r="I1038" s="26">
        <f t="shared" si="323"/>
        <v>24570.9</v>
      </c>
      <c r="J1038" s="27">
        <v>115</v>
      </c>
      <c r="K1038" s="27">
        <v>0</v>
      </c>
      <c r="L1038" s="28">
        <f t="shared" si="324"/>
        <v>115</v>
      </c>
      <c r="M1038" s="27">
        <v>114.9</v>
      </c>
      <c r="N1038" s="26">
        <f t="shared" si="325"/>
        <v>213.66</v>
      </c>
      <c r="O1038" s="26">
        <f t="shared" si="326"/>
        <v>24549.53</v>
      </c>
      <c r="P1038" s="28">
        <f t="shared" si="327"/>
        <v>-114.9</v>
      </c>
      <c r="Q1038" s="26">
        <f t="shared" si="328"/>
        <v>213.66</v>
      </c>
      <c r="R1038" s="26">
        <f t="shared" si="329"/>
        <v>-24549.53</v>
      </c>
    </row>
    <row r="1039" spans="1:18" ht="42" x14ac:dyDescent="0.35">
      <c r="A1039" s="11">
        <v>3</v>
      </c>
      <c r="B1039" s="23" t="s">
        <v>602</v>
      </c>
      <c r="C1039" s="23" t="s">
        <v>44</v>
      </c>
      <c r="D1039" s="24" t="s">
        <v>603</v>
      </c>
      <c r="E1039" s="25">
        <v>30.09</v>
      </c>
      <c r="F1039" s="26">
        <f t="shared" si="320"/>
        <v>3460.35</v>
      </c>
      <c r="G1039" s="26">
        <f t="shared" si="321"/>
        <v>0</v>
      </c>
      <c r="H1039" s="26">
        <f t="shared" si="322"/>
        <v>0</v>
      </c>
      <c r="I1039" s="26">
        <f t="shared" si="323"/>
        <v>3460.35</v>
      </c>
      <c r="J1039" s="27">
        <v>115</v>
      </c>
      <c r="K1039" s="27">
        <v>0</v>
      </c>
      <c r="L1039" s="28">
        <f t="shared" si="324"/>
        <v>115</v>
      </c>
      <c r="M1039" s="27">
        <v>0</v>
      </c>
      <c r="N1039" s="26">
        <f t="shared" si="325"/>
        <v>30.09</v>
      </c>
      <c r="O1039" s="26">
        <f t="shared" si="326"/>
        <v>0</v>
      </c>
      <c r="P1039" s="28">
        <f t="shared" si="327"/>
        <v>0</v>
      </c>
      <c r="Q1039" s="26">
        <f t="shared" si="328"/>
        <v>30.09</v>
      </c>
      <c r="R1039" s="26">
        <f t="shared" si="329"/>
        <v>0</v>
      </c>
    </row>
    <row r="1040" spans="1:18" ht="42" x14ac:dyDescent="0.35">
      <c r="A1040" s="11">
        <v>4</v>
      </c>
      <c r="B1040" s="23" t="s">
        <v>604</v>
      </c>
      <c r="C1040" s="23" t="s">
        <v>44</v>
      </c>
      <c r="D1040" s="24" t="s">
        <v>605</v>
      </c>
      <c r="E1040" s="25">
        <v>28.2</v>
      </c>
      <c r="F1040" s="26">
        <f t="shared" si="320"/>
        <v>3243</v>
      </c>
      <c r="G1040" s="26">
        <f t="shared" si="321"/>
        <v>0</v>
      </c>
      <c r="H1040" s="26">
        <f t="shared" si="322"/>
        <v>0</v>
      </c>
      <c r="I1040" s="26">
        <f t="shared" si="323"/>
        <v>3243</v>
      </c>
      <c r="J1040" s="27">
        <v>115</v>
      </c>
      <c r="K1040" s="27">
        <v>0</v>
      </c>
      <c r="L1040" s="28">
        <f t="shared" si="324"/>
        <v>115</v>
      </c>
      <c r="M1040" s="27">
        <v>0</v>
      </c>
      <c r="N1040" s="26">
        <f t="shared" si="325"/>
        <v>28.2</v>
      </c>
      <c r="O1040" s="26">
        <f t="shared" si="326"/>
        <v>0</v>
      </c>
      <c r="P1040" s="28">
        <f t="shared" si="327"/>
        <v>0</v>
      </c>
      <c r="Q1040" s="26">
        <f t="shared" si="328"/>
        <v>28.2</v>
      </c>
      <c r="R1040" s="26">
        <f t="shared" si="329"/>
        <v>0</v>
      </c>
    </row>
    <row r="1041" spans="1:18" ht="63" x14ac:dyDescent="0.35">
      <c r="A1041" s="11">
        <v>5</v>
      </c>
      <c r="B1041" s="23" t="s">
        <v>606</v>
      </c>
      <c r="C1041" s="23" t="s">
        <v>65</v>
      </c>
      <c r="D1041" s="24" t="s">
        <v>607</v>
      </c>
      <c r="E1041" s="25">
        <v>540.79999999999995</v>
      </c>
      <c r="F1041" s="26">
        <f t="shared" si="320"/>
        <v>4770101.5199999996</v>
      </c>
      <c r="G1041" s="26">
        <f t="shared" si="321"/>
        <v>0</v>
      </c>
      <c r="H1041" s="26">
        <f t="shared" si="322"/>
        <v>0</v>
      </c>
      <c r="I1041" s="26">
        <f t="shared" si="323"/>
        <v>4770101.5199999996</v>
      </c>
      <c r="J1041" s="27">
        <v>8820.4539999999997</v>
      </c>
      <c r="K1041" s="27">
        <v>0</v>
      </c>
      <c r="L1041" s="28">
        <f t="shared" si="324"/>
        <v>8820.4539999999997</v>
      </c>
      <c r="M1041" s="27">
        <v>0</v>
      </c>
      <c r="N1041" s="26">
        <f t="shared" si="325"/>
        <v>540.79999999999995</v>
      </c>
      <c r="O1041" s="26">
        <f t="shared" si="326"/>
        <v>0</v>
      </c>
      <c r="P1041" s="28">
        <f t="shared" si="327"/>
        <v>0</v>
      </c>
      <c r="Q1041" s="26">
        <f t="shared" si="328"/>
        <v>540.79999999999995</v>
      </c>
      <c r="R1041" s="26">
        <f t="shared" si="329"/>
        <v>0</v>
      </c>
    </row>
    <row r="1042" spans="1:18" ht="31.5" x14ac:dyDescent="0.35">
      <c r="A1042" s="11">
        <v>6</v>
      </c>
      <c r="B1042" s="23" t="s">
        <v>608</v>
      </c>
      <c r="C1042" s="23" t="s">
        <v>44</v>
      </c>
      <c r="D1042" s="24" t="s">
        <v>609</v>
      </c>
      <c r="E1042" s="25">
        <v>46.98</v>
      </c>
      <c r="F1042" s="26">
        <f t="shared" si="320"/>
        <v>5245.32</v>
      </c>
      <c r="G1042" s="26">
        <f t="shared" si="321"/>
        <v>0</v>
      </c>
      <c r="H1042" s="26">
        <f t="shared" si="322"/>
        <v>0</v>
      </c>
      <c r="I1042" s="26">
        <f t="shared" si="323"/>
        <v>5245.32</v>
      </c>
      <c r="J1042" s="27">
        <v>111.65</v>
      </c>
      <c r="K1042" s="27">
        <v>0</v>
      </c>
      <c r="L1042" s="28">
        <f t="shared" si="324"/>
        <v>111.65</v>
      </c>
      <c r="M1042" s="27">
        <v>0</v>
      </c>
      <c r="N1042" s="26">
        <f t="shared" si="325"/>
        <v>46.98</v>
      </c>
      <c r="O1042" s="26">
        <f t="shared" si="326"/>
        <v>0</v>
      </c>
      <c r="P1042" s="28">
        <f t="shared" si="327"/>
        <v>0</v>
      </c>
      <c r="Q1042" s="26">
        <f t="shared" si="328"/>
        <v>46.98</v>
      </c>
      <c r="R1042" s="26">
        <f t="shared" si="329"/>
        <v>0</v>
      </c>
    </row>
    <row r="1043" spans="1:18" ht="21" x14ac:dyDescent="0.35">
      <c r="A1043" s="11">
        <v>7</v>
      </c>
      <c r="B1043" s="23" t="s">
        <v>126</v>
      </c>
      <c r="C1043" s="23" t="s">
        <v>127</v>
      </c>
      <c r="D1043" s="24" t="s">
        <v>128</v>
      </c>
      <c r="E1043" s="25">
        <v>0.98</v>
      </c>
      <c r="F1043" s="26">
        <f t="shared" si="320"/>
        <v>1310455.93</v>
      </c>
      <c r="G1043" s="26">
        <f t="shared" si="321"/>
        <v>13624.52</v>
      </c>
      <c r="H1043" s="26">
        <f t="shared" si="322"/>
        <v>1.0396777391395766</v>
      </c>
      <c r="I1043" s="26">
        <f t="shared" si="323"/>
        <v>1296831.4099999999</v>
      </c>
      <c r="J1043" s="27">
        <v>1337199.93</v>
      </c>
      <c r="K1043" s="27">
        <v>13902.57</v>
      </c>
      <c r="L1043" s="28">
        <f t="shared" si="324"/>
        <v>1323297.3600000001</v>
      </c>
      <c r="M1043" s="27">
        <v>13902.57</v>
      </c>
      <c r="N1043" s="26">
        <f t="shared" si="325"/>
        <v>0.98</v>
      </c>
      <c r="O1043" s="26">
        <f t="shared" si="326"/>
        <v>13624.52</v>
      </c>
      <c r="P1043" s="28">
        <f t="shared" si="327"/>
        <v>0</v>
      </c>
      <c r="Q1043" s="26">
        <f t="shared" si="328"/>
        <v>0.98</v>
      </c>
      <c r="R1043" s="26">
        <f t="shared" si="329"/>
        <v>0</v>
      </c>
    </row>
    <row r="1044" spans="1:18" ht="21" x14ac:dyDescent="0.35">
      <c r="A1044" s="11">
        <v>8</v>
      </c>
      <c r="B1044" s="23" t="s">
        <v>87</v>
      </c>
      <c r="C1044" s="23" t="s">
        <v>65</v>
      </c>
      <c r="D1044" s="24" t="s">
        <v>88</v>
      </c>
      <c r="E1044" s="25">
        <v>98.73</v>
      </c>
      <c r="F1044" s="26">
        <f t="shared" si="320"/>
        <v>14493.76</v>
      </c>
      <c r="G1044" s="26">
        <f t="shared" si="321"/>
        <v>4707.45</v>
      </c>
      <c r="H1044" s="26">
        <f t="shared" si="322"/>
        <v>32.479121537853715</v>
      </c>
      <c r="I1044" s="26">
        <f t="shared" si="323"/>
        <v>9786.32</v>
      </c>
      <c r="J1044" s="27">
        <v>146.80199999999999</v>
      </c>
      <c r="K1044" s="27">
        <v>47.68</v>
      </c>
      <c r="L1044" s="28">
        <f t="shared" si="324"/>
        <v>99.122</v>
      </c>
      <c r="M1044" s="27">
        <v>28.192</v>
      </c>
      <c r="N1044" s="26">
        <f t="shared" si="325"/>
        <v>98.73</v>
      </c>
      <c r="O1044" s="26">
        <f t="shared" si="326"/>
        <v>2783.4</v>
      </c>
      <c r="P1044" s="28">
        <f t="shared" si="327"/>
        <v>19.489999999999998</v>
      </c>
      <c r="Q1044" s="26">
        <f t="shared" si="328"/>
        <v>98.73</v>
      </c>
      <c r="R1044" s="26">
        <f t="shared" si="329"/>
        <v>1924.05</v>
      </c>
    </row>
    <row r="1045" spans="1:18" ht="31.5" x14ac:dyDescent="0.35">
      <c r="A1045" s="11">
        <v>9</v>
      </c>
      <c r="B1045" s="23" t="s">
        <v>285</v>
      </c>
      <c r="C1045" s="23" t="s">
        <v>65</v>
      </c>
      <c r="D1045" s="24" t="s">
        <v>286</v>
      </c>
      <c r="E1045" s="25">
        <v>1728.46</v>
      </c>
      <c r="F1045" s="26">
        <f t="shared" si="320"/>
        <v>12202.93</v>
      </c>
      <c r="G1045" s="26">
        <f t="shared" si="321"/>
        <v>0</v>
      </c>
      <c r="H1045" s="26">
        <f t="shared" si="322"/>
        <v>0</v>
      </c>
      <c r="I1045" s="26">
        <f t="shared" si="323"/>
        <v>12202.93</v>
      </c>
      <c r="J1045" s="27">
        <v>7.06</v>
      </c>
      <c r="K1045" s="27">
        <v>0</v>
      </c>
      <c r="L1045" s="28">
        <f t="shared" si="324"/>
        <v>7.06</v>
      </c>
      <c r="M1045" s="27">
        <v>0</v>
      </c>
      <c r="N1045" s="26">
        <f t="shared" si="325"/>
        <v>1728.46</v>
      </c>
      <c r="O1045" s="26">
        <f t="shared" si="326"/>
        <v>0</v>
      </c>
      <c r="P1045" s="28">
        <f t="shared" si="327"/>
        <v>0</v>
      </c>
      <c r="Q1045" s="26">
        <f t="shared" si="328"/>
        <v>1728.46</v>
      </c>
      <c r="R1045" s="26">
        <f t="shared" si="329"/>
        <v>0</v>
      </c>
    </row>
    <row r="1046" spans="1:18" ht="31.5" x14ac:dyDescent="0.35">
      <c r="A1046" s="11">
        <v>10</v>
      </c>
      <c r="B1046" s="23" t="s">
        <v>139</v>
      </c>
      <c r="C1046" s="23" t="s">
        <v>127</v>
      </c>
      <c r="D1046" s="24" t="s">
        <v>140</v>
      </c>
      <c r="E1046" s="25">
        <v>4.1500000000000004</v>
      </c>
      <c r="F1046" s="26">
        <f t="shared" si="320"/>
        <v>42669.55</v>
      </c>
      <c r="G1046" s="26">
        <f t="shared" si="321"/>
        <v>0</v>
      </c>
      <c r="H1046" s="26">
        <f t="shared" si="322"/>
        <v>0</v>
      </c>
      <c r="I1046" s="26">
        <f t="shared" si="323"/>
        <v>42669.55</v>
      </c>
      <c r="J1046" s="27">
        <v>10281.819</v>
      </c>
      <c r="K1046" s="27">
        <v>0</v>
      </c>
      <c r="L1046" s="28">
        <f t="shared" si="324"/>
        <v>10281.819</v>
      </c>
      <c r="M1046" s="27">
        <v>0</v>
      </c>
      <c r="N1046" s="26">
        <f t="shared" si="325"/>
        <v>4.1500000000000004</v>
      </c>
      <c r="O1046" s="26">
        <f t="shared" si="326"/>
        <v>0</v>
      </c>
      <c r="P1046" s="28">
        <f t="shared" si="327"/>
        <v>0</v>
      </c>
      <c r="Q1046" s="26">
        <f t="shared" si="328"/>
        <v>4.1500000000000004</v>
      </c>
      <c r="R1046" s="26">
        <f t="shared" si="329"/>
        <v>0</v>
      </c>
    </row>
    <row r="1047" spans="1:18" ht="21" x14ac:dyDescent="0.35">
      <c r="A1047" s="11">
        <v>11</v>
      </c>
      <c r="B1047" s="23" t="s">
        <v>610</v>
      </c>
      <c r="C1047" s="23" t="s">
        <v>65</v>
      </c>
      <c r="D1047" s="24" t="s">
        <v>611</v>
      </c>
      <c r="E1047" s="25">
        <v>37.53</v>
      </c>
      <c r="F1047" s="26">
        <f t="shared" si="320"/>
        <v>331031.64</v>
      </c>
      <c r="G1047" s="26">
        <f t="shared" si="321"/>
        <v>0</v>
      </c>
      <c r="H1047" s="26">
        <f t="shared" si="322"/>
        <v>0</v>
      </c>
      <c r="I1047" s="26">
        <f t="shared" si="323"/>
        <v>331031.64</v>
      </c>
      <c r="J1047" s="27">
        <v>8820.4539999999997</v>
      </c>
      <c r="K1047" s="27">
        <v>0</v>
      </c>
      <c r="L1047" s="28">
        <f t="shared" si="324"/>
        <v>8820.4539999999997</v>
      </c>
      <c r="M1047" s="27">
        <v>0</v>
      </c>
      <c r="N1047" s="26">
        <f t="shared" si="325"/>
        <v>37.53</v>
      </c>
      <c r="O1047" s="26">
        <f t="shared" si="326"/>
        <v>0</v>
      </c>
      <c r="P1047" s="28">
        <f t="shared" si="327"/>
        <v>0</v>
      </c>
      <c r="Q1047" s="26">
        <f t="shared" si="328"/>
        <v>37.53</v>
      </c>
      <c r="R1047" s="26">
        <f t="shared" si="329"/>
        <v>0</v>
      </c>
    </row>
    <row r="1048" spans="1:18" ht="31.5" x14ac:dyDescent="0.35">
      <c r="A1048" s="11">
        <v>12</v>
      </c>
      <c r="B1048" s="23" t="s">
        <v>327</v>
      </c>
      <c r="C1048" s="23" t="s">
        <v>92</v>
      </c>
      <c r="D1048" s="24" t="s">
        <v>328</v>
      </c>
      <c r="E1048" s="25">
        <v>14.38</v>
      </c>
      <c r="F1048" s="26">
        <f t="shared" si="320"/>
        <v>0</v>
      </c>
      <c r="G1048" s="26">
        <f t="shared" si="321"/>
        <v>11246.94</v>
      </c>
      <c r="H1048" s="26">
        <f t="shared" si="322"/>
        <v>0</v>
      </c>
      <c r="I1048" s="26">
        <f t="shared" si="323"/>
        <v>-11246.94</v>
      </c>
      <c r="J1048" s="27">
        <v>0</v>
      </c>
      <c r="K1048" s="27">
        <v>782.12400000000002</v>
      </c>
      <c r="L1048" s="28">
        <f t="shared" si="324"/>
        <v>-782.12400000000002</v>
      </c>
      <c r="M1048" s="27">
        <v>726.51499999999999</v>
      </c>
      <c r="N1048" s="26">
        <f t="shared" si="325"/>
        <v>14.38</v>
      </c>
      <c r="O1048" s="26">
        <f t="shared" si="326"/>
        <v>10447.290000000001</v>
      </c>
      <c r="P1048" s="28">
        <f t="shared" si="327"/>
        <v>55.61</v>
      </c>
      <c r="Q1048" s="26">
        <f t="shared" si="328"/>
        <v>14.38</v>
      </c>
      <c r="R1048" s="26">
        <f t="shared" si="329"/>
        <v>799.66</v>
      </c>
    </row>
    <row r="1049" spans="1:18" ht="21" x14ac:dyDescent="0.35">
      <c r="A1049" s="11">
        <v>13</v>
      </c>
      <c r="B1049" s="23" t="s">
        <v>283</v>
      </c>
      <c r="C1049" s="23" t="s">
        <v>65</v>
      </c>
      <c r="D1049" s="24" t="s">
        <v>284</v>
      </c>
      <c r="E1049" s="25">
        <v>118.01</v>
      </c>
      <c r="F1049" s="26">
        <f t="shared" si="320"/>
        <v>0</v>
      </c>
      <c r="G1049" s="26">
        <f t="shared" si="321"/>
        <v>26009.4</v>
      </c>
      <c r="H1049" s="26">
        <f t="shared" si="322"/>
        <v>0</v>
      </c>
      <c r="I1049" s="26">
        <f t="shared" si="323"/>
        <v>-26009.4</v>
      </c>
      <c r="J1049" s="27">
        <v>0</v>
      </c>
      <c r="K1049" s="27">
        <v>220.4</v>
      </c>
      <c r="L1049" s="28">
        <f t="shared" si="324"/>
        <v>-220.4</v>
      </c>
      <c r="M1049" s="27">
        <v>213.87200000000001</v>
      </c>
      <c r="N1049" s="26">
        <f t="shared" si="325"/>
        <v>118.01</v>
      </c>
      <c r="O1049" s="26">
        <f t="shared" si="326"/>
        <v>25239.03</v>
      </c>
      <c r="P1049" s="28">
        <f t="shared" si="327"/>
        <v>6.53</v>
      </c>
      <c r="Q1049" s="26">
        <f t="shared" si="328"/>
        <v>118.01</v>
      </c>
      <c r="R1049" s="26">
        <f t="shared" si="329"/>
        <v>770.37</v>
      </c>
    </row>
    <row r="1050" spans="1:18" x14ac:dyDescent="0.35">
      <c r="A1050" s="11">
        <v>14</v>
      </c>
      <c r="B1050" s="23" t="s">
        <v>109</v>
      </c>
      <c r="C1050" s="23" t="s">
        <v>92</v>
      </c>
      <c r="D1050" s="24" t="s">
        <v>110</v>
      </c>
      <c r="E1050" s="25">
        <v>24.39</v>
      </c>
      <c r="F1050" s="26">
        <f t="shared" si="320"/>
        <v>0</v>
      </c>
      <c r="G1050" s="26">
        <f t="shared" si="321"/>
        <v>3113.14</v>
      </c>
      <c r="H1050" s="26">
        <f t="shared" si="322"/>
        <v>0</v>
      </c>
      <c r="I1050" s="26">
        <f t="shared" si="323"/>
        <v>-3113.14</v>
      </c>
      <c r="J1050" s="27">
        <v>0</v>
      </c>
      <c r="K1050" s="27">
        <v>127.64</v>
      </c>
      <c r="L1050" s="28">
        <f t="shared" si="324"/>
        <v>-127.64</v>
      </c>
      <c r="M1050" s="27">
        <v>95</v>
      </c>
      <c r="N1050" s="26">
        <f t="shared" si="325"/>
        <v>24.39</v>
      </c>
      <c r="O1050" s="26">
        <f t="shared" si="326"/>
        <v>2317.0500000000002</v>
      </c>
      <c r="P1050" s="28">
        <f t="shared" si="327"/>
        <v>32.64</v>
      </c>
      <c r="Q1050" s="26">
        <f t="shared" si="328"/>
        <v>24.39</v>
      </c>
      <c r="R1050" s="26">
        <f t="shared" si="329"/>
        <v>796.09</v>
      </c>
    </row>
    <row r="1051" spans="1:18" ht="52.5" x14ac:dyDescent="0.35">
      <c r="A1051" s="11">
        <v>15</v>
      </c>
      <c r="B1051" s="23" t="s">
        <v>235</v>
      </c>
      <c r="C1051" s="23" t="s">
        <v>92</v>
      </c>
      <c r="D1051" s="24" t="s">
        <v>236</v>
      </c>
      <c r="E1051" s="25">
        <v>31.41</v>
      </c>
      <c r="F1051" s="26">
        <f t="shared" si="320"/>
        <v>0</v>
      </c>
      <c r="G1051" s="26">
        <f t="shared" si="321"/>
        <v>3078.18</v>
      </c>
      <c r="H1051" s="26">
        <f t="shared" si="322"/>
        <v>0</v>
      </c>
      <c r="I1051" s="26">
        <f t="shared" si="323"/>
        <v>-3078.18</v>
      </c>
      <c r="J1051" s="27">
        <v>0</v>
      </c>
      <c r="K1051" s="27">
        <v>98</v>
      </c>
      <c r="L1051" s="28">
        <f t="shared" si="324"/>
        <v>-98</v>
      </c>
      <c r="M1051" s="27">
        <v>45.25</v>
      </c>
      <c r="N1051" s="26">
        <f t="shared" si="325"/>
        <v>31.41</v>
      </c>
      <c r="O1051" s="26">
        <f t="shared" si="326"/>
        <v>1421.3</v>
      </c>
      <c r="P1051" s="28">
        <f t="shared" si="327"/>
        <v>52.75</v>
      </c>
      <c r="Q1051" s="26">
        <f t="shared" si="328"/>
        <v>31.41</v>
      </c>
      <c r="R1051" s="26">
        <f t="shared" si="329"/>
        <v>1656.88</v>
      </c>
    </row>
    <row r="1052" spans="1:18" ht="73.5" x14ac:dyDescent="0.35">
      <c r="A1052" s="11">
        <v>16</v>
      </c>
      <c r="B1052" s="23" t="s">
        <v>277</v>
      </c>
      <c r="C1052" s="23" t="s">
        <v>65</v>
      </c>
      <c r="D1052" s="24" t="s">
        <v>278</v>
      </c>
      <c r="E1052" s="25">
        <v>263.23</v>
      </c>
      <c r="F1052" s="26">
        <f t="shared" si="320"/>
        <v>0</v>
      </c>
      <c r="G1052" s="26">
        <f t="shared" si="321"/>
        <v>34404.69</v>
      </c>
      <c r="H1052" s="26">
        <f t="shared" si="322"/>
        <v>0</v>
      </c>
      <c r="I1052" s="26">
        <f t="shared" si="323"/>
        <v>-34404.69</v>
      </c>
      <c r="J1052" s="27">
        <v>0</v>
      </c>
      <c r="K1052" s="27">
        <v>130.702</v>
      </c>
      <c r="L1052" s="28">
        <f t="shared" si="324"/>
        <v>-130.702</v>
      </c>
      <c r="M1052" s="27">
        <v>50.633000000000003</v>
      </c>
      <c r="N1052" s="26">
        <f t="shared" si="325"/>
        <v>263.23</v>
      </c>
      <c r="O1052" s="26">
        <f t="shared" si="326"/>
        <v>13328.12</v>
      </c>
      <c r="P1052" s="28">
        <f t="shared" si="327"/>
        <v>80.069999999999993</v>
      </c>
      <c r="Q1052" s="26">
        <f t="shared" si="328"/>
        <v>263.23</v>
      </c>
      <c r="R1052" s="26">
        <f t="shared" si="329"/>
        <v>21076.560000000001</v>
      </c>
    </row>
    <row r="1053" spans="1:18" ht="21" x14ac:dyDescent="0.35">
      <c r="A1053" s="11">
        <v>17</v>
      </c>
      <c r="B1053" s="23" t="s">
        <v>336</v>
      </c>
      <c r="C1053" s="23" t="s">
        <v>92</v>
      </c>
      <c r="D1053" s="24" t="s">
        <v>337</v>
      </c>
      <c r="E1053" s="25">
        <v>3.41</v>
      </c>
      <c r="F1053" s="26">
        <f t="shared" si="320"/>
        <v>0</v>
      </c>
      <c r="G1053" s="26">
        <f t="shared" si="321"/>
        <v>241.87</v>
      </c>
      <c r="H1053" s="26">
        <f t="shared" si="322"/>
        <v>0</v>
      </c>
      <c r="I1053" s="26">
        <f t="shared" si="323"/>
        <v>-241.87</v>
      </c>
      <c r="J1053" s="27">
        <v>0</v>
      </c>
      <c r="K1053" s="27">
        <v>70.930000000000007</v>
      </c>
      <c r="L1053" s="28">
        <f t="shared" si="324"/>
        <v>-70.930000000000007</v>
      </c>
      <c r="M1053" s="27">
        <v>70.930000000000007</v>
      </c>
      <c r="N1053" s="26">
        <f t="shared" si="325"/>
        <v>3.41</v>
      </c>
      <c r="O1053" s="26">
        <f t="shared" si="326"/>
        <v>241.87</v>
      </c>
      <c r="P1053" s="28">
        <f t="shared" si="327"/>
        <v>0</v>
      </c>
      <c r="Q1053" s="26">
        <f t="shared" si="328"/>
        <v>3.41</v>
      </c>
      <c r="R1053" s="26">
        <f t="shared" si="329"/>
        <v>0</v>
      </c>
    </row>
    <row r="1054" spans="1:18" ht="73.5" x14ac:dyDescent="0.35">
      <c r="A1054" s="11">
        <v>18</v>
      </c>
      <c r="B1054" s="23" t="s">
        <v>340</v>
      </c>
      <c r="C1054" s="23" t="s">
        <v>92</v>
      </c>
      <c r="D1054" s="24" t="s">
        <v>341</v>
      </c>
      <c r="E1054" s="25">
        <v>42.14</v>
      </c>
      <c r="F1054" s="26">
        <f t="shared" si="320"/>
        <v>0</v>
      </c>
      <c r="G1054" s="26">
        <f t="shared" si="321"/>
        <v>2988.99</v>
      </c>
      <c r="H1054" s="26">
        <f t="shared" si="322"/>
        <v>0</v>
      </c>
      <c r="I1054" s="26">
        <f t="shared" si="323"/>
        <v>-2988.99</v>
      </c>
      <c r="J1054" s="27">
        <v>0</v>
      </c>
      <c r="K1054" s="27">
        <v>70.930000000000007</v>
      </c>
      <c r="L1054" s="28">
        <f t="shared" si="324"/>
        <v>-70.930000000000007</v>
      </c>
      <c r="M1054" s="27">
        <v>70.930000000000007</v>
      </c>
      <c r="N1054" s="26">
        <f t="shared" si="325"/>
        <v>42.14</v>
      </c>
      <c r="O1054" s="26">
        <f t="shared" si="326"/>
        <v>2988.99</v>
      </c>
      <c r="P1054" s="28">
        <f t="shared" si="327"/>
        <v>0</v>
      </c>
      <c r="Q1054" s="26">
        <f t="shared" si="328"/>
        <v>42.14</v>
      </c>
      <c r="R1054" s="26">
        <f t="shared" si="329"/>
        <v>0</v>
      </c>
    </row>
    <row r="1055" spans="1:18" ht="21" x14ac:dyDescent="0.35">
      <c r="A1055" s="11">
        <v>19</v>
      </c>
      <c r="B1055" s="23" t="s">
        <v>329</v>
      </c>
      <c r="C1055" s="23" t="s">
        <v>92</v>
      </c>
      <c r="D1055" s="24" t="s">
        <v>330</v>
      </c>
      <c r="E1055" s="25">
        <v>13.5</v>
      </c>
      <c r="F1055" s="26">
        <f t="shared" si="320"/>
        <v>0</v>
      </c>
      <c r="G1055" s="26">
        <f t="shared" si="321"/>
        <v>767.48</v>
      </c>
      <c r="H1055" s="26">
        <f t="shared" si="322"/>
        <v>0</v>
      </c>
      <c r="I1055" s="26">
        <f t="shared" si="323"/>
        <v>-767.48</v>
      </c>
      <c r="J1055" s="27">
        <v>0</v>
      </c>
      <c r="K1055" s="27">
        <v>56.85</v>
      </c>
      <c r="L1055" s="28">
        <f t="shared" si="324"/>
        <v>-56.85</v>
      </c>
      <c r="M1055" s="27">
        <v>56.85</v>
      </c>
      <c r="N1055" s="26">
        <f t="shared" si="325"/>
        <v>13.5</v>
      </c>
      <c r="O1055" s="26">
        <f t="shared" si="326"/>
        <v>767.48</v>
      </c>
      <c r="P1055" s="28">
        <f t="shared" si="327"/>
        <v>0</v>
      </c>
      <c r="Q1055" s="26">
        <f t="shared" si="328"/>
        <v>13.5</v>
      </c>
      <c r="R1055" s="26">
        <f t="shared" si="329"/>
        <v>0</v>
      </c>
    </row>
    <row r="1056" spans="1:18" ht="21" x14ac:dyDescent="0.35">
      <c r="A1056" s="11">
        <v>20</v>
      </c>
      <c r="B1056" s="23" t="s">
        <v>306</v>
      </c>
      <c r="C1056" s="23" t="s">
        <v>65</v>
      </c>
      <c r="D1056" s="24" t="s">
        <v>307</v>
      </c>
      <c r="E1056" s="25">
        <v>41.81</v>
      </c>
      <c r="F1056" s="26">
        <f t="shared" si="320"/>
        <v>0</v>
      </c>
      <c r="G1056" s="26">
        <f t="shared" si="321"/>
        <v>0</v>
      </c>
      <c r="H1056" s="26">
        <f t="shared" si="322"/>
        <v>0</v>
      </c>
      <c r="I1056" s="26">
        <f t="shared" si="323"/>
        <v>0</v>
      </c>
      <c r="J1056" s="27">
        <v>0</v>
      </c>
      <c r="K1056" s="27">
        <v>0</v>
      </c>
      <c r="L1056" s="28">
        <f t="shared" si="324"/>
        <v>0</v>
      </c>
      <c r="M1056" s="27">
        <v>0</v>
      </c>
      <c r="N1056" s="26">
        <f t="shared" si="325"/>
        <v>41.81</v>
      </c>
      <c r="O1056" s="26">
        <f t="shared" si="326"/>
        <v>0</v>
      </c>
      <c r="P1056" s="28">
        <f t="shared" si="327"/>
        <v>0</v>
      </c>
      <c r="Q1056" s="26">
        <f t="shared" si="328"/>
        <v>41.81</v>
      </c>
      <c r="R1056" s="26">
        <f t="shared" si="329"/>
        <v>0</v>
      </c>
    </row>
    <row r="1057" spans="1:18" ht="42" x14ac:dyDescent="0.35">
      <c r="A1057" s="11">
        <v>21</v>
      </c>
      <c r="B1057" s="23" t="s">
        <v>308</v>
      </c>
      <c r="C1057" s="23" t="s">
        <v>44</v>
      </c>
      <c r="D1057" s="24" t="s">
        <v>309</v>
      </c>
      <c r="E1057" s="25">
        <v>499.81</v>
      </c>
      <c r="F1057" s="26">
        <f t="shared" si="320"/>
        <v>0</v>
      </c>
      <c r="G1057" s="26">
        <f t="shared" si="321"/>
        <v>45434.23</v>
      </c>
      <c r="H1057" s="26">
        <f t="shared" si="322"/>
        <v>0</v>
      </c>
      <c r="I1057" s="26">
        <f t="shared" si="323"/>
        <v>-45434.23</v>
      </c>
      <c r="J1057" s="27">
        <v>0</v>
      </c>
      <c r="K1057" s="27">
        <v>90.903000000000006</v>
      </c>
      <c r="L1057" s="28">
        <f t="shared" si="324"/>
        <v>-90.903000000000006</v>
      </c>
      <c r="M1057" s="27">
        <v>0</v>
      </c>
      <c r="N1057" s="26">
        <f t="shared" si="325"/>
        <v>499.81</v>
      </c>
      <c r="O1057" s="26">
        <f t="shared" si="326"/>
        <v>0</v>
      </c>
      <c r="P1057" s="28">
        <f t="shared" si="327"/>
        <v>90.9</v>
      </c>
      <c r="Q1057" s="26">
        <f t="shared" si="328"/>
        <v>499.81</v>
      </c>
      <c r="R1057" s="26">
        <f t="shared" si="329"/>
        <v>45434.23</v>
      </c>
    </row>
    <row r="1058" spans="1:18" ht="63" x14ac:dyDescent="0.35">
      <c r="A1058" s="11">
        <v>22</v>
      </c>
      <c r="B1058" s="23" t="s">
        <v>612</v>
      </c>
      <c r="C1058" s="23" t="s">
        <v>44</v>
      </c>
      <c r="D1058" s="24" t="s">
        <v>613</v>
      </c>
      <c r="E1058" s="25">
        <v>26.38</v>
      </c>
      <c r="F1058" s="26">
        <f t="shared" si="320"/>
        <v>0</v>
      </c>
      <c r="G1058" s="26">
        <f t="shared" si="321"/>
        <v>1962.67</v>
      </c>
      <c r="H1058" s="26">
        <f t="shared" si="322"/>
        <v>0</v>
      </c>
      <c r="I1058" s="26">
        <f t="shared" si="323"/>
        <v>-1962.67</v>
      </c>
      <c r="J1058" s="27">
        <v>0</v>
      </c>
      <c r="K1058" s="27">
        <v>74.400000000000006</v>
      </c>
      <c r="L1058" s="28">
        <f t="shared" si="324"/>
        <v>-74.400000000000006</v>
      </c>
      <c r="M1058" s="27">
        <v>0</v>
      </c>
      <c r="N1058" s="26">
        <f t="shared" si="325"/>
        <v>26.38</v>
      </c>
      <c r="O1058" s="26">
        <f t="shared" si="326"/>
        <v>0</v>
      </c>
      <c r="P1058" s="28">
        <f t="shared" si="327"/>
        <v>74.400000000000006</v>
      </c>
      <c r="Q1058" s="26">
        <f t="shared" si="328"/>
        <v>26.38</v>
      </c>
      <c r="R1058" s="26">
        <f t="shared" si="329"/>
        <v>1962.67</v>
      </c>
    </row>
    <row r="1059" spans="1:18" ht="63" x14ac:dyDescent="0.35">
      <c r="A1059" s="11">
        <v>23</v>
      </c>
      <c r="B1059" s="23" t="s">
        <v>515</v>
      </c>
      <c r="C1059" s="23" t="s">
        <v>44</v>
      </c>
      <c r="D1059" s="24" t="s">
        <v>516</v>
      </c>
      <c r="E1059" s="25">
        <v>2.83</v>
      </c>
      <c r="F1059" s="26">
        <f t="shared" si="320"/>
        <v>0</v>
      </c>
      <c r="G1059" s="26">
        <f t="shared" si="321"/>
        <v>52.64</v>
      </c>
      <c r="H1059" s="26">
        <f t="shared" si="322"/>
        <v>0</v>
      </c>
      <c r="I1059" s="26">
        <f t="shared" si="323"/>
        <v>-52.64</v>
      </c>
      <c r="J1059" s="27">
        <v>0</v>
      </c>
      <c r="K1059" s="27">
        <v>18.600000000000001</v>
      </c>
      <c r="L1059" s="28">
        <f t="shared" si="324"/>
        <v>-18.600000000000001</v>
      </c>
      <c r="M1059" s="27">
        <v>0</v>
      </c>
      <c r="N1059" s="26">
        <f t="shared" si="325"/>
        <v>2.83</v>
      </c>
      <c r="O1059" s="26">
        <f t="shared" si="326"/>
        <v>0</v>
      </c>
      <c r="P1059" s="28">
        <f t="shared" si="327"/>
        <v>18.600000000000001</v>
      </c>
      <c r="Q1059" s="26">
        <f t="shared" si="328"/>
        <v>2.83</v>
      </c>
      <c r="R1059" s="26">
        <f t="shared" si="329"/>
        <v>52.64</v>
      </c>
    </row>
    <row r="1060" spans="1:18" ht="84" x14ac:dyDescent="0.35">
      <c r="A1060" s="11">
        <v>24</v>
      </c>
      <c r="B1060" s="23" t="s">
        <v>301</v>
      </c>
      <c r="C1060" s="23" t="s">
        <v>44</v>
      </c>
      <c r="D1060" s="24" t="s">
        <v>302</v>
      </c>
      <c r="E1060" s="25">
        <v>3.92</v>
      </c>
      <c r="F1060" s="26">
        <f t="shared" si="320"/>
        <v>0</v>
      </c>
      <c r="G1060" s="26">
        <f t="shared" si="321"/>
        <v>227.36</v>
      </c>
      <c r="H1060" s="26">
        <f t="shared" si="322"/>
        <v>0</v>
      </c>
      <c r="I1060" s="26">
        <f t="shared" si="323"/>
        <v>-227.36</v>
      </c>
      <c r="J1060" s="27">
        <v>0</v>
      </c>
      <c r="K1060" s="27">
        <v>58</v>
      </c>
      <c r="L1060" s="28">
        <f t="shared" si="324"/>
        <v>-58</v>
      </c>
      <c r="M1060" s="27">
        <v>0</v>
      </c>
      <c r="N1060" s="26">
        <f t="shared" si="325"/>
        <v>3.92</v>
      </c>
      <c r="O1060" s="26">
        <f t="shared" si="326"/>
        <v>0</v>
      </c>
      <c r="P1060" s="28">
        <f t="shared" si="327"/>
        <v>58</v>
      </c>
      <c r="Q1060" s="26">
        <f t="shared" si="328"/>
        <v>3.92</v>
      </c>
      <c r="R1060" s="26">
        <f t="shared" si="329"/>
        <v>227.36</v>
      </c>
    </row>
    <row r="1061" spans="1:18" ht="63" x14ac:dyDescent="0.35">
      <c r="A1061" s="11">
        <v>25</v>
      </c>
      <c r="B1061" s="23" t="s">
        <v>614</v>
      </c>
      <c r="C1061" s="23" t="s">
        <v>65</v>
      </c>
      <c r="D1061" s="24" t="s">
        <v>615</v>
      </c>
      <c r="E1061" s="25">
        <v>989.66</v>
      </c>
      <c r="F1061" s="26">
        <f t="shared" si="320"/>
        <v>0</v>
      </c>
      <c r="G1061" s="26">
        <f t="shared" si="321"/>
        <v>482337.52</v>
      </c>
      <c r="H1061" s="26">
        <f t="shared" si="322"/>
        <v>0</v>
      </c>
      <c r="I1061" s="26">
        <f t="shared" si="323"/>
        <v>-482337.52</v>
      </c>
      <c r="J1061" s="27">
        <v>0</v>
      </c>
      <c r="K1061" s="27">
        <v>487.37700000000001</v>
      </c>
      <c r="L1061" s="28">
        <f t="shared" si="324"/>
        <v>-487.37700000000001</v>
      </c>
      <c r="M1061" s="27">
        <v>0</v>
      </c>
      <c r="N1061" s="26">
        <f t="shared" si="325"/>
        <v>989.66</v>
      </c>
      <c r="O1061" s="26">
        <f t="shared" si="326"/>
        <v>0</v>
      </c>
      <c r="P1061" s="28">
        <f t="shared" si="327"/>
        <v>487.38</v>
      </c>
      <c r="Q1061" s="26">
        <f t="shared" si="328"/>
        <v>989.66</v>
      </c>
      <c r="R1061" s="26">
        <f t="shared" si="329"/>
        <v>482337.52</v>
      </c>
    </row>
    <row r="1062" spans="1:18" x14ac:dyDescent="0.35">
      <c r="A1062" s="3" t="s">
        <v>616</v>
      </c>
      <c r="B1062" s="3" t="s">
        <v>616</v>
      </c>
      <c r="C1062" s="3" t="s">
        <v>616</v>
      </c>
      <c r="D1062" s="3" t="s">
        <v>616</v>
      </c>
      <c r="E1062" s="3" t="s">
        <v>616</v>
      </c>
      <c r="F1062" s="29"/>
      <c r="G1062" s="30">
        <f>SUM(G1037:G1061)</f>
        <v>639534.8600000001</v>
      </c>
      <c r="H1062" s="17"/>
      <c r="I1062" s="17"/>
      <c r="J1062" s="17"/>
      <c r="K1062" s="17"/>
      <c r="L1062" s="17"/>
      <c r="M1062" s="17"/>
      <c r="N1062" s="17"/>
      <c r="O1062" s="17"/>
      <c r="P1062" s="17"/>
      <c r="Q1062" s="17"/>
      <c r="R1062" s="17"/>
    </row>
    <row r="1064" spans="1:18" x14ac:dyDescent="0.35">
      <c r="B1064" s="21" t="s">
        <v>23</v>
      </c>
      <c r="C1064" s="22" t="s">
        <v>24</v>
      </c>
      <c r="D1064" s="22" t="s">
        <v>25</v>
      </c>
    </row>
    <row r="1065" spans="1:18" x14ac:dyDescent="0.35">
      <c r="B1065" s="21" t="s">
        <v>26</v>
      </c>
      <c r="C1065" s="22" t="s">
        <v>27</v>
      </c>
      <c r="D1065" s="22" t="s">
        <v>28</v>
      </c>
    </row>
    <row r="1066" spans="1:18" x14ac:dyDescent="0.35">
      <c r="B1066" s="21" t="s">
        <v>29</v>
      </c>
      <c r="C1066" s="22" t="s">
        <v>24</v>
      </c>
      <c r="D1066" s="22" t="s">
        <v>30</v>
      </c>
    </row>
    <row r="1067" spans="1:18" x14ac:dyDescent="0.35">
      <c r="B1067" s="21" t="s">
        <v>31</v>
      </c>
      <c r="C1067" s="22" t="s">
        <v>27</v>
      </c>
      <c r="D1067" s="22" t="s">
        <v>177</v>
      </c>
    </row>
    <row r="1068" spans="1:18" x14ac:dyDescent="0.35">
      <c r="B1068" s="21" t="s">
        <v>33</v>
      </c>
      <c r="C1068" s="22" t="s">
        <v>105</v>
      </c>
      <c r="D1068" s="22" t="s">
        <v>554</v>
      </c>
    </row>
    <row r="1069" spans="1:18" x14ac:dyDescent="0.35">
      <c r="B1069" s="21" t="s">
        <v>35</v>
      </c>
      <c r="C1069" s="22" t="s">
        <v>24</v>
      </c>
      <c r="D1069" s="22" t="s">
        <v>179</v>
      </c>
    </row>
    <row r="1070" spans="1:18" x14ac:dyDescent="0.35">
      <c r="B1070" s="21" t="s">
        <v>36</v>
      </c>
      <c r="C1070" s="22" t="s">
        <v>116</v>
      </c>
      <c r="D1070" s="22" t="s">
        <v>335</v>
      </c>
    </row>
    <row r="1072" spans="1:18" ht="21" x14ac:dyDescent="0.35">
      <c r="A1072" s="11">
        <v>1</v>
      </c>
      <c r="B1072" s="23" t="s">
        <v>126</v>
      </c>
      <c r="C1072" s="23" t="s">
        <v>127</v>
      </c>
      <c r="D1072" s="24" t="s">
        <v>128</v>
      </c>
      <c r="E1072" s="25">
        <v>0.98</v>
      </c>
      <c r="F1072" s="26">
        <f t="shared" ref="F1072:F1083" si="330">ROUND(ROUND(N1072,2)*ROUND(J1072,3),2)</f>
        <v>68441.649999999994</v>
      </c>
      <c r="G1072" s="26">
        <f t="shared" ref="G1072:G1083" si="331">ROUND(ROUND(N1072,2)*ROUND(K1072,3),2)</f>
        <v>0</v>
      </c>
      <c r="H1072" s="26">
        <f t="shared" ref="H1072:H1083" si="332">IF(EXACT(J1072,0),0,100*(K1072/J1072))</f>
        <v>0</v>
      </c>
      <c r="I1072" s="26">
        <f t="shared" ref="I1072:I1083" si="333">ROUND((ROUND(J1072,3)-ROUND(K1072,3))*N1072,2)</f>
        <v>68441.649999999994</v>
      </c>
      <c r="J1072" s="27">
        <v>69838.422999999995</v>
      </c>
      <c r="K1072" s="27">
        <v>0</v>
      </c>
      <c r="L1072" s="28">
        <f t="shared" ref="L1072:L1083" si="334">ROUND(ROUND(J1072,3)-ROUND(K1072,3),3)</f>
        <v>69838.422999999995</v>
      </c>
      <c r="M1072" s="27">
        <v>0</v>
      </c>
      <c r="N1072" s="26">
        <f t="shared" ref="N1072:N1083" si="335">ROUND(E1072,2)</f>
        <v>0.98</v>
      </c>
      <c r="O1072" s="26">
        <f t="shared" ref="O1072:O1083" si="336">ROUND(ROUND(M1072,3)*ROUND(N1072,2),2)</f>
        <v>0</v>
      </c>
      <c r="P1072" s="28">
        <f t="shared" ref="P1072:P1083" si="337">ROUND(ROUND(K1072,3)-ROUND(M1072,3),2)</f>
        <v>0</v>
      </c>
      <c r="Q1072" s="26">
        <f t="shared" ref="Q1072:Q1083" si="338">ROUND(E1072,2)</f>
        <v>0.98</v>
      </c>
      <c r="R1072" s="26">
        <f t="shared" ref="R1072:R1083" si="339">ROUND((ROUND(K1072,3)-ROUND(M1072,3))* Q1072,2)</f>
        <v>0</v>
      </c>
    </row>
    <row r="1073" spans="1:18" ht="42" x14ac:dyDescent="0.35">
      <c r="A1073" s="11">
        <v>2</v>
      </c>
      <c r="B1073" s="23" t="s">
        <v>617</v>
      </c>
      <c r="C1073" s="23" t="s">
        <v>92</v>
      </c>
      <c r="D1073" s="24" t="s">
        <v>618</v>
      </c>
      <c r="E1073" s="25">
        <v>32.18</v>
      </c>
      <c r="F1073" s="26">
        <f t="shared" si="330"/>
        <v>24443.22</v>
      </c>
      <c r="G1073" s="26">
        <f t="shared" si="331"/>
        <v>0</v>
      </c>
      <c r="H1073" s="26">
        <f t="shared" si="332"/>
        <v>0</v>
      </c>
      <c r="I1073" s="26">
        <f t="shared" si="333"/>
        <v>24443.22</v>
      </c>
      <c r="J1073" s="27">
        <v>759.57799999999997</v>
      </c>
      <c r="K1073" s="27">
        <v>0</v>
      </c>
      <c r="L1073" s="28">
        <f t="shared" si="334"/>
        <v>759.57799999999997</v>
      </c>
      <c r="M1073" s="27">
        <v>0</v>
      </c>
      <c r="N1073" s="26">
        <f t="shared" si="335"/>
        <v>32.18</v>
      </c>
      <c r="O1073" s="26">
        <f t="shared" si="336"/>
        <v>0</v>
      </c>
      <c r="P1073" s="28">
        <f t="shared" si="337"/>
        <v>0</v>
      </c>
      <c r="Q1073" s="26">
        <f t="shared" si="338"/>
        <v>32.18</v>
      </c>
      <c r="R1073" s="26">
        <f t="shared" si="339"/>
        <v>0</v>
      </c>
    </row>
    <row r="1074" spans="1:18" ht="73.5" x14ac:dyDescent="0.35">
      <c r="A1074" s="11">
        <v>3</v>
      </c>
      <c r="B1074" s="23" t="s">
        <v>340</v>
      </c>
      <c r="C1074" s="23" t="s">
        <v>92</v>
      </c>
      <c r="D1074" s="24" t="s">
        <v>341</v>
      </c>
      <c r="E1074" s="25">
        <v>42.14</v>
      </c>
      <c r="F1074" s="26">
        <f t="shared" si="330"/>
        <v>35817.4</v>
      </c>
      <c r="G1074" s="26">
        <f t="shared" si="331"/>
        <v>0</v>
      </c>
      <c r="H1074" s="26">
        <f t="shared" si="332"/>
        <v>0</v>
      </c>
      <c r="I1074" s="26">
        <f t="shared" si="333"/>
        <v>35817.4</v>
      </c>
      <c r="J1074" s="27">
        <v>849.96199999999999</v>
      </c>
      <c r="K1074" s="27">
        <v>0</v>
      </c>
      <c r="L1074" s="28">
        <f t="shared" si="334"/>
        <v>849.96199999999999</v>
      </c>
      <c r="M1074" s="27">
        <v>0</v>
      </c>
      <c r="N1074" s="26">
        <f t="shared" si="335"/>
        <v>42.14</v>
      </c>
      <c r="O1074" s="26">
        <f t="shared" si="336"/>
        <v>0</v>
      </c>
      <c r="P1074" s="28">
        <f t="shared" si="337"/>
        <v>0</v>
      </c>
      <c r="Q1074" s="26">
        <f t="shared" si="338"/>
        <v>42.14</v>
      </c>
      <c r="R1074" s="26">
        <f t="shared" si="339"/>
        <v>0</v>
      </c>
    </row>
    <row r="1075" spans="1:18" ht="21" x14ac:dyDescent="0.35">
      <c r="A1075" s="11">
        <v>4</v>
      </c>
      <c r="B1075" s="23" t="s">
        <v>336</v>
      </c>
      <c r="C1075" s="23" t="s">
        <v>92</v>
      </c>
      <c r="D1075" s="24" t="s">
        <v>337</v>
      </c>
      <c r="E1075" s="25">
        <v>3.41</v>
      </c>
      <c r="F1075" s="26">
        <f t="shared" si="330"/>
        <v>654.38</v>
      </c>
      <c r="G1075" s="26">
        <f t="shared" si="331"/>
        <v>0</v>
      </c>
      <c r="H1075" s="26">
        <f t="shared" si="332"/>
        <v>0</v>
      </c>
      <c r="I1075" s="26">
        <f t="shared" si="333"/>
        <v>654.38</v>
      </c>
      <c r="J1075" s="27">
        <v>191.9</v>
      </c>
      <c r="K1075" s="27">
        <v>0</v>
      </c>
      <c r="L1075" s="28">
        <f t="shared" si="334"/>
        <v>191.9</v>
      </c>
      <c r="M1075" s="27">
        <v>0</v>
      </c>
      <c r="N1075" s="26">
        <f t="shared" si="335"/>
        <v>3.41</v>
      </c>
      <c r="O1075" s="26">
        <f t="shared" si="336"/>
        <v>0</v>
      </c>
      <c r="P1075" s="28">
        <f t="shared" si="337"/>
        <v>0</v>
      </c>
      <c r="Q1075" s="26">
        <f t="shared" si="338"/>
        <v>3.41</v>
      </c>
      <c r="R1075" s="26">
        <f t="shared" si="339"/>
        <v>0</v>
      </c>
    </row>
    <row r="1076" spans="1:18" ht="21" x14ac:dyDescent="0.35">
      <c r="A1076" s="11">
        <v>5</v>
      </c>
      <c r="B1076" s="23" t="s">
        <v>619</v>
      </c>
      <c r="C1076" s="23" t="s">
        <v>44</v>
      </c>
      <c r="D1076" s="24" t="s">
        <v>620</v>
      </c>
      <c r="E1076" s="25">
        <v>376.04</v>
      </c>
      <c r="F1076" s="26">
        <f t="shared" si="330"/>
        <v>115068.24</v>
      </c>
      <c r="G1076" s="26">
        <f t="shared" si="331"/>
        <v>0</v>
      </c>
      <c r="H1076" s="26">
        <f t="shared" si="332"/>
        <v>0</v>
      </c>
      <c r="I1076" s="26">
        <f t="shared" si="333"/>
        <v>115068.24</v>
      </c>
      <c r="J1076" s="27">
        <v>306</v>
      </c>
      <c r="K1076" s="27">
        <v>0</v>
      </c>
      <c r="L1076" s="28">
        <f t="shared" si="334"/>
        <v>306</v>
      </c>
      <c r="M1076" s="27">
        <v>0</v>
      </c>
      <c r="N1076" s="26">
        <f t="shared" si="335"/>
        <v>376.04</v>
      </c>
      <c r="O1076" s="26">
        <f t="shared" si="336"/>
        <v>0</v>
      </c>
      <c r="P1076" s="28">
        <f t="shared" si="337"/>
        <v>0</v>
      </c>
      <c r="Q1076" s="26">
        <f t="shared" si="338"/>
        <v>376.04</v>
      </c>
      <c r="R1076" s="26">
        <f t="shared" si="339"/>
        <v>0</v>
      </c>
    </row>
    <row r="1077" spans="1:18" ht="21" x14ac:dyDescent="0.35">
      <c r="A1077" s="11">
        <v>6</v>
      </c>
      <c r="B1077" s="23" t="s">
        <v>621</v>
      </c>
      <c r="C1077" s="23" t="s">
        <v>44</v>
      </c>
      <c r="D1077" s="24" t="s">
        <v>622</v>
      </c>
      <c r="E1077" s="25">
        <v>344.68</v>
      </c>
      <c r="F1077" s="26">
        <f t="shared" si="330"/>
        <v>83274.69</v>
      </c>
      <c r="G1077" s="26">
        <f t="shared" si="331"/>
        <v>0</v>
      </c>
      <c r="H1077" s="26">
        <f t="shared" si="332"/>
        <v>0</v>
      </c>
      <c r="I1077" s="26">
        <f t="shared" si="333"/>
        <v>83274.69</v>
      </c>
      <c r="J1077" s="27">
        <v>241.6</v>
      </c>
      <c r="K1077" s="27">
        <v>0</v>
      </c>
      <c r="L1077" s="28">
        <f t="shared" si="334"/>
        <v>241.6</v>
      </c>
      <c r="M1077" s="27">
        <v>0</v>
      </c>
      <c r="N1077" s="26">
        <f t="shared" si="335"/>
        <v>344.68</v>
      </c>
      <c r="O1077" s="26">
        <f t="shared" si="336"/>
        <v>0</v>
      </c>
      <c r="P1077" s="28">
        <f t="shared" si="337"/>
        <v>0</v>
      </c>
      <c r="Q1077" s="26">
        <f t="shared" si="338"/>
        <v>344.68</v>
      </c>
      <c r="R1077" s="26">
        <f t="shared" si="339"/>
        <v>0</v>
      </c>
    </row>
    <row r="1078" spans="1:18" ht="21" x14ac:dyDescent="0.35">
      <c r="A1078" s="11">
        <v>7</v>
      </c>
      <c r="B1078" s="23" t="s">
        <v>124</v>
      </c>
      <c r="C1078" s="23" t="s">
        <v>65</v>
      </c>
      <c r="D1078" s="24" t="s">
        <v>125</v>
      </c>
      <c r="E1078" s="25">
        <v>118.9</v>
      </c>
      <c r="F1078" s="26">
        <f t="shared" si="330"/>
        <v>15449.87</v>
      </c>
      <c r="G1078" s="26">
        <f t="shared" si="331"/>
        <v>0</v>
      </c>
      <c r="H1078" s="26">
        <f t="shared" si="332"/>
        <v>0</v>
      </c>
      <c r="I1078" s="26">
        <f t="shared" si="333"/>
        <v>15449.87</v>
      </c>
      <c r="J1078" s="27">
        <v>129.94</v>
      </c>
      <c r="K1078" s="27">
        <v>0</v>
      </c>
      <c r="L1078" s="28">
        <f t="shared" si="334"/>
        <v>129.94</v>
      </c>
      <c r="M1078" s="27">
        <v>0</v>
      </c>
      <c r="N1078" s="26">
        <f t="shared" si="335"/>
        <v>118.9</v>
      </c>
      <c r="O1078" s="26">
        <f t="shared" si="336"/>
        <v>0</v>
      </c>
      <c r="P1078" s="28">
        <f t="shared" si="337"/>
        <v>0</v>
      </c>
      <c r="Q1078" s="26">
        <f t="shared" si="338"/>
        <v>118.9</v>
      </c>
      <c r="R1078" s="26">
        <f t="shared" si="339"/>
        <v>0</v>
      </c>
    </row>
    <row r="1079" spans="1:18" ht="21" x14ac:dyDescent="0.35">
      <c r="A1079" s="11">
        <v>8</v>
      </c>
      <c r="B1079" s="23" t="s">
        <v>137</v>
      </c>
      <c r="C1079" s="23" t="s">
        <v>65</v>
      </c>
      <c r="D1079" s="24" t="s">
        <v>138</v>
      </c>
      <c r="E1079" s="25">
        <v>109.33</v>
      </c>
      <c r="F1079" s="26">
        <f t="shared" si="330"/>
        <v>47957.17</v>
      </c>
      <c r="G1079" s="26">
        <f t="shared" si="331"/>
        <v>0</v>
      </c>
      <c r="H1079" s="26">
        <f t="shared" si="332"/>
        <v>0</v>
      </c>
      <c r="I1079" s="26">
        <f t="shared" si="333"/>
        <v>47957.17</v>
      </c>
      <c r="J1079" s="27">
        <v>438.64600000000002</v>
      </c>
      <c r="K1079" s="27">
        <v>0</v>
      </c>
      <c r="L1079" s="28">
        <f t="shared" si="334"/>
        <v>438.64600000000002</v>
      </c>
      <c r="M1079" s="27">
        <v>0</v>
      </c>
      <c r="N1079" s="26">
        <f t="shared" si="335"/>
        <v>109.33</v>
      </c>
      <c r="O1079" s="26">
        <f t="shared" si="336"/>
        <v>0</v>
      </c>
      <c r="P1079" s="28">
        <f t="shared" si="337"/>
        <v>0</v>
      </c>
      <c r="Q1079" s="26">
        <f t="shared" si="338"/>
        <v>109.33</v>
      </c>
      <c r="R1079" s="26">
        <f t="shared" si="339"/>
        <v>0</v>
      </c>
    </row>
    <row r="1080" spans="1:18" ht="31.5" x14ac:dyDescent="0.35">
      <c r="A1080" s="11">
        <v>9</v>
      </c>
      <c r="B1080" s="23" t="s">
        <v>623</v>
      </c>
      <c r="C1080" s="23" t="s">
        <v>127</v>
      </c>
      <c r="D1080" s="24" t="s">
        <v>624</v>
      </c>
      <c r="E1080" s="25">
        <v>2.68</v>
      </c>
      <c r="F1080" s="26">
        <f t="shared" si="330"/>
        <v>319924.53999999998</v>
      </c>
      <c r="G1080" s="26">
        <f t="shared" si="331"/>
        <v>0</v>
      </c>
      <c r="H1080" s="26">
        <f t="shared" si="332"/>
        <v>0</v>
      </c>
      <c r="I1080" s="26">
        <f t="shared" si="333"/>
        <v>319924.53999999998</v>
      </c>
      <c r="J1080" s="27">
        <v>119374.827</v>
      </c>
      <c r="K1080" s="27">
        <v>0</v>
      </c>
      <c r="L1080" s="28">
        <f t="shared" si="334"/>
        <v>119374.827</v>
      </c>
      <c r="M1080" s="27">
        <v>0</v>
      </c>
      <c r="N1080" s="26">
        <f t="shared" si="335"/>
        <v>2.68</v>
      </c>
      <c r="O1080" s="26">
        <f t="shared" si="336"/>
        <v>0</v>
      </c>
      <c r="P1080" s="28">
        <f t="shared" si="337"/>
        <v>0</v>
      </c>
      <c r="Q1080" s="26">
        <f t="shared" si="338"/>
        <v>2.68</v>
      </c>
      <c r="R1080" s="26">
        <f t="shared" si="339"/>
        <v>0</v>
      </c>
    </row>
    <row r="1081" spans="1:18" ht="21" x14ac:dyDescent="0.35">
      <c r="A1081" s="11">
        <v>10</v>
      </c>
      <c r="B1081" s="23" t="s">
        <v>625</v>
      </c>
      <c r="C1081" s="23" t="s">
        <v>626</v>
      </c>
      <c r="D1081" s="24" t="s">
        <v>627</v>
      </c>
      <c r="E1081" s="25">
        <v>27.35</v>
      </c>
      <c r="F1081" s="26">
        <f t="shared" si="330"/>
        <v>1064.1300000000001</v>
      </c>
      <c r="G1081" s="26">
        <f t="shared" si="331"/>
        <v>0</v>
      </c>
      <c r="H1081" s="26">
        <f t="shared" si="332"/>
        <v>0</v>
      </c>
      <c r="I1081" s="26">
        <f t="shared" si="333"/>
        <v>1064.1300000000001</v>
      </c>
      <c r="J1081" s="27">
        <v>38.908000000000001</v>
      </c>
      <c r="K1081" s="27">
        <v>0</v>
      </c>
      <c r="L1081" s="28">
        <f t="shared" si="334"/>
        <v>38.908000000000001</v>
      </c>
      <c r="M1081" s="27">
        <v>0</v>
      </c>
      <c r="N1081" s="26">
        <f t="shared" si="335"/>
        <v>27.35</v>
      </c>
      <c r="O1081" s="26">
        <f t="shared" si="336"/>
        <v>0</v>
      </c>
      <c r="P1081" s="28">
        <f t="shared" si="337"/>
        <v>0</v>
      </c>
      <c r="Q1081" s="26">
        <f t="shared" si="338"/>
        <v>27.35</v>
      </c>
      <c r="R1081" s="26">
        <f t="shared" si="339"/>
        <v>0</v>
      </c>
    </row>
    <row r="1082" spans="1:18" ht="21" x14ac:dyDescent="0.35">
      <c r="A1082" s="11">
        <v>11</v>
      </c>
      <c r="B1082" s="23" t="s">
        <v>628</v>
      </c>
      <c r="C1082" s="23" t="s">
        <v>626</v>
      </c>
      <c r="D1082" s="24" t="s">
        <v>629</v>
      </c>
      <c r="E1082" s="25">
        <v>17.89</v>
      </c>
      <c r="F1082" s="26">
        <f t="shared" si="330"/>
        <v>6225.72</v>
      </c>
      <c r="G1082" s="26">
        <f t="shared" si="331"/>
        <v>0</v>
      </c>
      <c r="H1082" s="26">
        <f t="shared" si="332"/>
        <v>0</v>
      </c>
      <c r="I1082" s="26">
        <f t="shared" si="333"/>
        <v>6225.72</v>
      </c>
      <c r="J1082" s="27">
        <v>348</v>
      </c>
      <c r="K1082" s="27">
        <v>0</v>
      </c>
      <c r="L1082" s="28">
        <f t="shared" si="334"/>
        <v>348</v>
      </c>
      <c r="M1082" s="27">
        <v>0</v>
      </c>
      <c r="N1082" s="26">
        <f t="shared" si="335"/>
        <v>17.89</v>
      </c>
      <c r="O1082" s="26">
        <f t="shared" si="336"/>
        <v>0</v>
      </c>
      <c r="P1082" s="28">
        <f t="shared" si="337"/>
        <v>0</v>
      </c>
      <c r="Q1082" s="26">
        <f t="shared" si="338"/>
        <v>17.89</v>
      </c>
      <c r="R1082" s="26">
        <f t="shared" si="339"/>
        <v>0</v>
      </c>
    </row>
    <row r="1083" spans="1:18" x14ac:dyDescent="0.35">
      <c r="A1083" s="11">
        <v>12</v>
      </c>
      <c r="B1083" s="23" t="s">
        <v>109</v>
      </c>
      <c r="C1083" s="23" t="s">
        <v>92</v>
      </c>
      <c r="D1083" s="24" t="s">
        <v>110</v>
      </c>
      <c r="E1083" s="25">
        <v>24.39</v>
      </c>
      <c r="F1083" s="26">
        <f t="shared" si="330"/>
        <v>6341.4</v>
      </c>
      <c r="G1083" s="26">
        <f t="shared" si="331"/>
        <v>0</v>
      </c>
      <c r="H1083" s="26">
        <f t="shared" si="332"/>
        <v>0</v>
      </c>
      <c r="I1083" s="26">
        <f t="shared" si="333"/>
        <v>6341.4</v>
      </c>
      <c r="J1083" s="27">
        <v>260</v>
      </c>
      <c r="K1083" s="27">
        <v>0</v>
      </c>
      <c r="L1083" s="28">
        <f t="shared" si="334"/>
        <v>260</v>
      </c>
      <c r="M1083" s="27">
        <v>0</v>
      </c>
      <c r="N1083" s="26">
        <f t="shared" si="335"/>
        <v>24.39</v>
      </c>
      <c r="O1083" s="26">
        <f t="shared" si="336"/>
        <v>0</v>
      </c>
      <c r="P1083" s="28">
        <f t="shared" si="337"/>
        <v>0</v>
      </c>
      <c r="Q1083" s="26">
        <f t="shared" si="338"/>
        <v>24.39</v>
      </c>
      <c r="R1083" s="26">
        <f t="shared" si="339"/>
        <v>0</v>
      </c>
    </row>
    <row r="1084" spans="1:18" x14ac:dyDescent="0.35">
      <c r="A1084" s="3" t="s">
        <v>630</v>
      </c>
      <c r="B1084" s="3" t="s">
        <v>630</v>
      </c>
      <c r="C1084" s="3" t="s">
        <v>630</v>
      </c>
      <c r="D1084" s="3" t="s">
        <v>630</v>
      </c>
      <c r="E1084" s="3" t="s">
        <v>630</v>
      </c>
      <c r="F1084" s="29"/>
      <c r="G1084" s="30">
        <f>SUM(G1072:G1083)</f>
        <v>0</v>
      </c>
      <c r="H1084" s="17"/>
      <c r="I1084" s="17"/>
      <c r="J1084" s="17"/>
      <c r="K1084" s="17"/>
      <c r="L1084" s="17"/>
      <c r="M1084" s="17"/>
      <c r="N1084" s="17"/>
      <c r="O1084" s="17"/>
      <c r="P1084" s="17"/>
      <c r="Q1084" s="17"/>
      <c r="R1084" s="17"/>
    </row>
    <row r="1086" spans="1:18" x14ac:dyDescent="0.35">
      <c r="B1086" s="21" t="s">
        <v>23</v>
      </c>
      <c r="C1086" s="22" t="s">
        <v>24</v>
      </c>
      <c r="D1086" s="22" t="s">
        <v>25</v>
      </c>
    </row>
    <row r="1087" spans="1:18" x14ac:dyDescent="0.35">
      <c r="B1087" s="21" t="s">
        <v>26</v>
      </c>
      <c r="C1087" s="22" t="s">
        <v>27</v>
      </c>
      <c r="D1087" s="22" t="s">
        <v>28</v>
      </c>
    </row>
    <row r="1088" spans="1:18" x14ac:dyDescent="0.35">
      <c r="B1088" s="21" t="s">
        <v>29</v>
      </c>
      <c r="C1088" s="22" t="s">
        <v>24</v>
      </c>
      <c r="D1088" s="22" t="s">
        <v>30</v>
      </c>
    </row>
    <row r="1089" spans="1:18" x14ac:dyDescent="0.35">
      <c r="B1089" s="21" t="s">
        <v>31</v>
      </c>
      <c r="C1089" s="22" t="s">
        <v>27</v>
      </c>
      <c r="D1089" s="22" t="s">
        <v>177</v>
      </c>
    </row>
    <row r="1090" spans="1:18" x14ac:dyDescent="0.35">
      <c r="B1090" s="21" t="s">
        <v>33</v>
      </c>
      <c r="C1090" s="22" t="s">
        <v>105</v>
      </c>
      <c r="D1090" s="22" t="s">
        <v>554</v>
      </c>
    </row>
    <row r="1091" spans="1:18" x14ac:dyDescent="0.35">
      <c r="B1091" s="21" t="s">
        <v>35</v>
      </c>
      <c r="C1091" s="22" t="s">
        <v>24</v>
      </c>
      <c r="D1091" s="22" t="s">
        <v>179</v>
      </c>
    </row>
    <row r="1092" spans="1:18" x14ac:dyDescent="0.35">
      <c r="B1092" s="21" t="s">
        <v>36</v>
      </c>
      <c r="C1092" s="22" t="s">
        <v>321</v>
      </c>
      <c r="D1092" s="22" t="s">
        <v>631</v>
      </c>
    </row>
    <row r="1093" spans="1:18" x14ac:dyDescent="0.35">
      <c r="B1093" s="21" t="s">
        <v>38</v>
      </c>
      <c r="C1093" s="22" t="s">
        <v>24</v>
      </c>
      <c r="D1093" s="22" t="s">
        <v>632</v>
      </c>
    </row>
    <row r="1095" spans="1:18" ht="21" x14ac:dyDescent="0.35">
      <c r="A1095" s="11">
        <v>1</v>
      </c>
      <c r="B1095" s="23" t="s">
        <v>143</v>
      </c>
      <c r="C1095" s="23" t="s">
        <v>65</v>
      </c>
      <c r="D1095" s="24" t="s">
        <v>144</v>
      </c>
      <c r="E1095" s="25">
        <v>9.58</v>
      </c>
      <c r="F1095" s="26">
        <f t="shared" ref="F1095:F1102" si="340">ROUND(ROUND(N1095,2)*ROUND(J1095,3),2)</f>
        <v>965.19</v>
      </c>
      <c r="G1095" s="26">
        <f t="shared" ref="G1095:G1102" si="341">ROUND(ROUND(N1095,2)*ROUND(K1095,3),2)</f>
        <v>0</v>
      </c>
      <c r="H1095" s="26">
        <f t="shared" ref="H1095:H1102" si="342">IF(EXACT(J1095,0),0,100*(K1095/J1095))</f>
        <v>0</v>
      </c>
      <c r="I1095" s="26">
        <f t="shared" ref="I1095:I1102" si="343">ROUND((ROUND(J1095,3)-ROUND(K1095,3))*N1095,2)</f>
        <v>965.19</v>
      </c>
      <c r="J1095" s="27">
        <v>100.75</v>
      </c>
      <c r="K1095" s="27">
        <v>0</v>
      </c>
      <c r="L1095" s="28">
        <f t="shared" ref="L1095:L1102" si="344">ROUND(ROUND(J1095,3)-ROUND(K1095,3),3)</f>
        <v>100.75</v>
      </c>
      <c r="M1095" s="27">
        <v>0</v>
      </c>
      <c r="N1095" s="26">
        <f t="shared" ref="N1095:N1102" si="345">ROUND(E1095,2)</f>
        <v>9.58</v>
      </c>
      <c r="O1095" s="26">
        <f t="shared" ref="O1095:O1102" si="346">ROUND(ROUND(M1095,3)*ROUND(N1095,2),2)</f>
        <v>0</v>
      </c>
      <c r="P1095" s="28">
        <f t="shared" ref="P1095:P1102" si="347">ROUND(ROUND(K1095,3)-ROUND(M1095,3),2)</f>
        <v>0</v>
      </c>
      <c r="Q1095" s="26">
        <f t="shared" ref="Q1095:Q1102" si="348">ROUND(E1095,2)</f>
        <v>9.58</v>
      </c>
      <c r="R1095" s="26">
        <f t="shared" ref="R1095:R1102" si="349">ROUND((ROUND(K1095,3)-ROUND(M1095,3))* Q1095,2)</f>
        <v>0</v>
      </c>
    </row>
    <row r="1096" spans="1:18" ht="21" x14ac:dyDescent="0.35">
      <c r="A1096" s="11">
        <v>2</v>
      </c>
      <c r="B1096" s="23" t="s">
        <v>124</v>
      </c>
      <c r="C1096" s="23" t="s">
        <v>65</v>
      </c>
      <c r="D1096" s="24" t="s">
        <v>125</v>
      </c>
      <c r="E1096" s="25">
        <v>118.9</v>
      </c>
      <c r="F1096" s="26">
        <f t="shared" si="340"/>
        <v>49248.62</v>
      </c>
      <c r="G1096" s="26">
        <f t="shared" si="341"/>
        <v>0</v>
      </c>
      <c r="H1096" s="26">
        <f t="shared" si="342"/>
        <v>0</v>
      </c>
      <c r="I1096" s="26">
        <f t="shared" si="343"/>
        <v>49248.62</v>
      </c>
      <c r="J1096" s="27">
        <v>414.202</v>
      </c>
      <c r="K1096" s="27">
        <v>0</v>
      </c>
      <c r="L1096" s="28">
        <f t="shared" si="344"/>
        <v>414.202</v>
      </c>
      <c r="M1096" s="27">
        <v>0</v>
      </c>
      <c r="N1096" s="26">
        <f t="shared" si="345"/>
        <v>118.9</v>
      </c>
      <c r="O1096" s="26">
        <f t="shared" si="346"/>
        <v>0</v>
      </c>
      <c r="P1096" s="28">
        <f t="shared" si="347"/>
        <v>0</v>
      </c>
      <c r="Q1096" s="26">
        <f t="shared" si="348"/>
        <v>118.9</v>
      </c>
      <c r="R1096" s="26">
        <f t="shared" si="349"/>
        <v>0</v>
      </c>
    </row>
    <row r="1097" spans="1:18" ht="21" x14ac:dyDescent="0.35">
      <c r="A1097" s="11">
        <v>3</v>
      </c>
      <c r="B1097" s="23" t="s">
        <v>137</v>
      </c>
      <c r="C1097" s="23" t="s">
        <v>65</v>
      </c>
      <c r="D1097" s="24" t="s">
        <v>138</v>
      </c>
      <c r="E1097" s="25">
        <v>109.33</v>
      </c>
      <c r="F1097" s="26">
        <f t="shared" si="340"/>
        <v>3025.93</v>
      </c>
      <c r="G1097" s="26">
        <f t="shared" si="341"/>
        <v>0</v>
      </c>
      <c r="H1097" s="26">
        <f t="shared" si="342"/>
        <v>0</v>
      </c>
      <c r="I1097" s="26">
        <f t="shared" si="343"/>
        <v>3025.93</v>
      </c>
      <c r="J1097" s="27">
        <v>27.677</v>
      </c>
      <c r="K1097" s="27">
        <v>0</v>
      </c>
      <c r="L1097" s="28">
        <f t="shared" si="344"/>
        <v>27.677</v>
      </c>
      <c r="M1097" s="27">
        <v>0</v>
      </c>
      <c r="N1097" s="26">
        <f t="shared" si="345"/>
        <v>109.33</v>
      </c>
      <c r="O1097" s="26">
        <f t="shared" si="346"/>
        <v>0</v>
      </c>
      <c r="P1097" s="28">
        <f t="shared" si="347"/>
        <v>0</v>
      </c>
      <c r="Q1097" s="26">
        <f t="shared" si="348"/>
        <v>109.33</v>
      </c>
      <c r="R1097" s="26">
        <f t="shared" si="349"/>
        <v>0</v>
      </c>
    </row>
    <row r="1098" spans="1:18" ht="21" x14ac:dyDescent="0.35">
      <c r="A1098" s="11">
        <v>4</v>
      </c>
      <c r="B1098" s="23" t="s">
        <v>126</v>
      </c>
      <c r="C1098" s="23" t="s">
        <v>127</v>
      </c>
      <c r="D1098" s="24" t="s">
        <v>128</v>
      </c>
      <c r="E1098" s="25">
        <v>0.98</v>
      </c>
      <c r="F1098" s="26">
        <f t="shared" si="340"/>
        <v>109422.23</v>
      </c>
      <c r="G1098" s="26">
        <f t="shared" si="341"/>
        <v>0</v>
      </c>
      <c r="H1098" s="26">
        <f t="shared" si="342"/>
        <v>0</v>
      </c>
      <c r="I1098" s="26">
        <f t="shared" si="343"/>
        <v>109422.23</v>
      </c>
      <c r="J1098" s="27">
        <v>111655.34</v>
      </c>
      <c r="K1098" s="27">
        <v>0</v>
      </c>
      <c r="L1098" s="28">
        <f t="shared" si="344"/>
        <v>111655.34</v>
      </c>
      <c r="M1098" s="27">
        <v>0</v>
      </c>
      <c r="N1098" s="26">
        <f t="shared" si="345"/>
        <v>0.98</v>
      </c>
      <c r="O1098" s="26">
        <f t="shared" si="346"/>
        <v>0</v>
      </c>
      <c r="P1098" s="28">
        <f t="shared" si="347"/>
        <v>0</v>
      </c>
      <c r="Q1098" s="26">
        <f t="shared" si="348"/>
        <v>0.98</v>
      </c>
      <c r="R1098" s="26">
        <f t="shared" si="349"/>
        <v>0</v>
      </c>
    </row>
    <row r="1099" spans="1:18" ht="31.5" x14ac:dyDescent="0.35">
      <c r="A1099" s="11">
        <v>5</v>
      </c>
      <c r="B1099" s="23" t="s">
        <v>327</v>
      </c>
      <c r="C1099" s="23" t="s">
        <v>92</v>
      </c>
      <c r="D1099" s="24" t="s">
        <v>328</v>
      </c>
      <c r="E1099" s="25">
        <v>14.38</v>
      </c>
      <c r="F1099" s="26">
        <f t="shared" si="340"/>
        <v>5596.72</v>
      </c>
      <c r="G1099" s="26">
        <f t="shared" si="341"/>
        <v>0</v>
      </c>
      <c r="H1099" s="26">
        <f t="shared" si="342"/>
        <v>0</v>
      </c>
      <c r="I1099" s="26">
        <f t="shared" si="343"/>
        <v>5596.72</v>
      </c>
      <c r="J1099" s="27">
        <v>389.202</v>
      </c>
      <c r="K1099" s="27">
        <v>0</v>
      </c>
      <c r="L1099" s="28">
        <f t="shared" si="344"/>
        <v>389.202</v>
      </c>
      <c r="M1099" s="27">
        <v>0</v>
      </c>
      <c r="N1099" s="26">
        <f t="shared" si="345"/>
        <v>14.38</v>
      </c>
      <c r="O1099" s="26">
        <f t="shared" si="346"/>
        <v>0</v>
      </c>
      <c r="P1099" s="28">
        <f t="shared" si="347"/>
        <v>0</v>
      </c>
      <c r="Q1099" s="26">
        <f t="shared" si="348"/>
        <v>14.38</v>
      </c>
      <c r="R1099" s="26">
        <f t="shared" si="349"/>
        <v>0</v>
      </c>
    </row>
    <row r="1100" spans="1:18" ht="42" x14ac:dyDescent="0.35">
      <c r="A1100" s="11">
        <v>6</v>
      </c>
      <c r="B1100" s="23" t="s">
        <v>129</v>
      </c>
      <c r="C1100" s="23" t="s">
        <v>41</v>
      </c>
      <c r="D1100" s="24" t="s">
        <v>130</v>
      </c>
      <c r="E1100" s="25">
        <v>43.56</v>
      </c>
      <c r="F1100" s="26">
        <f t="shared" si="340"/>
        <v>80917.06</v>
      </c>
      <c r="G1100" s="26">
        <f t="shared" si="341"/>
        <v>0</v>
      </c>
      <c r="H1100" s="26">
        <f t="shared" si="342"/>
        <v>0</v>
      </c>
      <c r="I1100" s="26">
        <f t="shared" si="343"/>
        <v>80917.06</v>
      </c>
      <c r="J1100" s="27">
        <v>1857.6</v>
      </c>
      <c r="K1100" s="27">
        <v>0</v>
      </c>
      <c r="L1100" s="28">
        <f t="shared" si="344"/>
        <v>1857.6</v>
      </c>
      <c r="M1100" s="27">
        <v>0</v>
      </c>
      <c r="N1100" s="26">
        <f t="shared" si="345"/>
        <v>43.56</v>
      </c>
      <c r="O1100" s="26">
        <f t="shared" si="346"/>
        <v>0</v>
      </c>
      <c r="P1100" s="28">
        <f t="shared" si="347"/>
        <v>0</v>
      </c>
      <c r="Q1100" s="26">
        <f t="shared" si="348"/>
        <v>43.56</v>
      </c>
      <c r="R1100" s="26">
        <f t="shared" si="349"/>
        <v>0</v>
      </c>
    </row>
    <row r="1101" spans="1:18" ht="42" x14ac:dyDescent="0.35">
      <c r="A1101" s="11">
        <v>7</v>
      </c>
      <c r="B1101" s="23" t="s">
        <v>281</v>
      </c>
      <c r="C1101" s="23" t="s">
        <v>92</v>
      </c>
      <c r="D1101" s="24" t="s">
        <v>282</v>
      </c>
      <c r="E1101" s="25">
        <v>9.7100000000000009</v>
      </c>
      <c r="F1101" s="26">
        <f t="shared" si="340"/>
        <v>4008.29</v>
      </c>
      <c r="G1101" s="26">
        <f t="shared" si="341"/>
        <v>0</v>
      </c>
      <c r="H1101" s="26">
        <f t="shared" si="342"/>
        <v>0</v>
      </c>
      <c r="I1101" s="26">
        <f t="shared" si="343"/>
        <v>4008.29</v>
      </c>
      <c r="J1101" s="27">
        <v>412.8</v>
      </c>
      <c r="K1101" s="27">
        <v>0</v>
      </c>
      <c r="L1101" s="28">
        <f t="shared" si="344"/>
        <v>412.8</v>
      </c>
      <c r="M1101" s="27">
        <v>0</v>
      </c>
      <c r="N1101" s="26">
        <f t="shared" si="345"/>
        <v>9.7100000000000009</v>
      </c>
      <c r="O1101" s="26">
        <f t="shared" si="346"/>
        <v>0</v>
      </c>
      <c r="P1101" s="28">
        <f t="shared" si="347"/>
        <v>0</v>
      </c>
      <c r="Q1101" s="26">
        <f t="shared" si="348"/>
        <v>9.7100000000000009</v>
      </c>
      <c r="R1101" s="26">
        <f t="shared" si="349"/>
        <v>0</v>
      </c>
    </row>
    <row r="1102" spans="1:18" x14ac:dyDescent="0.35">
      <c r="A1102" s="11">
        <v>8</v>
      </c>
      <c r="B1102" s="23" t="s">
        <v>91</v>
      </c>
      <c r="C1102" s="23" t="s">
        <v>92</v>
      </c>
      <c r="D1102" s="24" t="s">
        <v>93</v>
      </c>
      <c r="E1102" s="25">
        <v>33.090000000000003</v>
      </c>
      <c r="F1102" s="26">
        <f t="shared" si="340"/>
        <v>16904.689999999999</v>
      </c>
      <c r="G1102" s="26">
        <f t="shared" si="341"/>
        <v>0</v>
      </c>
      <c r="H1102" s="26">
        <f t="shared" si="342"/>
        <v>0</v>
      </c>
      <c r="I1102" s="26">
        <f t="shared" si="343"/>
        <v>16904.689999999999</v>
      </c>
      <c r="J1102" s="27">
        <v>510.87</v>
      </c>
      <c r="K1102" s="27">
        <v>0</v>
      </c>
      <c r="L1102" s="28">
        <f t="shared" si="344"/>
        <v>510.87</v>
      </c>
      <c r="M1102" s="27">
        <v>0</v>
      </c>
      <c r="N1102" s="26">
        <f t="shared" si="345"/>
        <v>33.090000000000003</v>
      </c>
      <c r="O1102" s="26">
        <f t="shared" si="346"/>
        <v>0</v>
      </c>
      <c r="P1102" s="28">
        <f t="shared" si="347"/>
        <v>0</v>
      </c>
      <c r="Q1102" s="26">
        <f t="shared" si="348"/>
        <v>33.090000000000003</v>
      </c>
      <c r="R1102" s="26">
        <f t="shared" si="349"/>
        <v>0</v>
      </c>
    </row>
    <row r="1103" spans="1:18" x14ac:dyDescent="0.35">
      <c r="A1103" s="3" t="s">
        <v>633</v>
      </c>
      <c r="B1103" s="3" t="s">
        <v>633</v>
      </c>
      <c r="C1103" s="3" t="s">
        <v>633</v>
      </c>
      <c r="D1103" s="3" t="s">
        <v>633</v>
      </c>
      <c r="E1103" s="3" t="s">
        <v>633</v>
      </c>
      <c r="F1103" s="29"/>
      <c r="G1103" s="30">
        <f>SUM(G1095:G1102)</f>
        <v>0</v>
      </c>
      <c r="H1103" s="17"/>
      <c r="I1103" s="17"/>
      <c r="J1103" s="17"/>
      <c r="K1103" s="17"/>
      <c r="L1103" s="17"/>
      <c r="M1103" s="17"/>
      <c r="N1103" s="17"/>
      <c r="O1103" s="17"/>
      <c r="P1103" s="17"/>
      <c r="Q1103" s="17"/>
      <c r="R1103" s="17"/>
    </row>
    <row r="1105" spans="1:18" x14ac:dyDescent="0.35">
      <c r="B1105" s="21" t="s">
        <v>23</v>
      </c>
      <c r="C1105" s="22" t="s">
        <v>24</v>
      </c>
      <c r="D1105" s="22" t="s">
        <v>25</v>
      </c>
    </row>
    <row r="1106" spans="1:18" x14ac:dyDescent="0.35">
      <c r="B1106" s="21" t="s">
        <v>26</v>
      </c>
      <c r="C1106" s="22" t="s">
        <v>27</v>
      </c>
      <c r="D1106" s="22" t="s">
        <v>28</v>
      </c>
    </row>
    <row r="1107" spans="1:18" x14ac:dyDescent="0.35">
      <c r="B1107" s="21" t="s">
        <v>29</v>
      </c>
      <c r="C1107" s="22" t="s">
        <v>24</v>
      </c>
      <c r="D1107" s="22" t="s">
        <v>30</v>
      </c>
    </row>
    <row r="1108" spans="1:18" x14ac:dyDescent="0.35">
      <c r="B1108" s="21" t="s">
        <v>31</v>
      </c>
      <c r="C1108" s="22" t="s">
        <v>27</v>
      </c>
      <c r="D1108" s="22" t="s">
        <v>177</v>
      </c>
    </row>
    <row r="1109" spans="1:18" x14ac:dyDescent="0.35">
      <c r="B1109" s="21" t="s">
        <v>33</v>
      </c>
      <c r="C1109" s="22" t="s">
        <v>105</v>
      </c>
      <c r="D1109" s="22" t="s">
        <v>554</v>
      </c>
    </row>
    <row r="1110" spans="1:18" x14ac:dyDescent="0.35">
      <c r="B1110" s="21" t="s">
        <v>35</v>
      </c>
      <c r="C1110" s="22" t="s">
        <v>24</v>
      </c>
      <c r="D1110" s="22" t="s">
        <v>179</v>
      </c>
    </row>
    <row r="1111" spans="1:18" x14ac:dyDescent="0.35">
      <c r="B1111" s="21" t="s">
        <v>36</v>
      </c>
      <c r="C1111" s="22" t="s">
        <v>321</v>
      </c>
      <c r="D1111" s="22" t="s">
        <v>631</v>
      </c>
    </row>
    <row r="1112" spans="1:18" x14ac:dyDescent="0.35">
      <c r="B1112" s="21" t="s">
        <v>38</v>
      </c>
      <c r="C1112" s="22" t="s">
        <v>27</v>
      </c>
      <c r="D1112" s="22" t="s">
        <v>634</v>
      </c>
    </row>
    <row r="1114" spans="1:18" ht="21" x14ac:dyDescent="0.35">
      <c r="A1114" s="11">
        <v>1</v>
      </c>
      <c r="B1114" s="23" t="s">
        <v>621</v>
      </c>
      <c r="C1114" s="23" t="s">
        <v>44</v>
      </c>
      <c r="D1114" s="24" t="s">
        <v>622</v>
      </c>
      <c r="E1114" s="25">
        <v>344.68</v>
      </c>
      <c r="F1114" s="26">
        <f t="shared" ref="F1114:F1123" si="350">ROUND(ROUND(N1114,2)*ROUND(J1114,3),2)</f>
        <v>111124.83</v>
      </c>
      <c r="G1114" s="26">
        <f t="shared" ref="G1114:G1123" si="351">ROUND(ROUND(N1114,2)*ROUND(K1114,3),2)</f>
        <v>0</v>
      </c>
      <c r="H1114" s="26">
        <f t="shared" ref="H1114:H1123" si="352">IF(EXACT(J1114,0),0,100*(K1114/J1114))</f>
        <v>0</v>
      </c>
      <c r="I1114" s="26">
        <f t="shared" ref="I1114:I1123" si="353">ROUND((ROUND(J1114,3)-ROUND(K1114,3))*N1114,2)</f>
        <v>111124.83</v>
      </c>
      <c r="J1114" s="27">
        <v>322.39999999999998</v>
      </c>
      <c r="K1114" s="27">
        <v>0</v>
      </c>
      <c r="L1114" s="28">
        <f t="shared" ref="L1114:L1123" si="354">ROUND(ROUND(J1114,3)-ROUND(K1114,3),3)</f>
        <v>322.39999999999998</v>
      </c>
      <c r="M1114" s="27">
        <v>0</v>
      </c>
      <c r="N1114" s="26">
        <f t="shared" ref="N1114:N1123" si="355">ROUND(E1114,2)</f>
        <v>344.68</v>
      </c>
      <c r="O1114" s="26">
        <f t="shared" ref="O1114:O1123" si="356">ROUND(ROUND(M1114,3)*ROUND(N1114,2),2)</f>
        <v>0</v>
      </c>
      <c r="P1114" s="28">
        <f t="shared" ref="P1114:P1123" si="357">ROUND(ROUND(K1114,3)-ROUND(M1114,3),2)</f>
        <v>0</v>
      </c>
      <c r="Q1114" s="26">
        <f t="shared" ref="Q1114:Q1123" si="358">ROUND(E1114,2)</f>
        <v>344.68</v>
      </c>
      <c r="R1114" s="26">
        <f t="shared" ref="R1114:R1123" si="359">ROUND((ROUND(K1114,3)-ROUND(M1114,3))* Q1114,2)</f>
        <v>0</v>
      </c>
    </row>
    <row r="1115" spans="1:18" ht="21" x14ac:dyDescent="0.35">
      <c r="A1115" s="11">
        <v>2</v>
      </c>
      <c r="B1115" s="23" t="s">
        <v>625</v>
      </c>
      <c r="C1115" s="23" t="s">
        <v>626</v>
      </c>
      <c r="D1115" s="24" t="s">
        <v>627</v>
      </c>
      <c r="E1115" s="25">
        <v>27.35</v>
      </c>
      <c r="F1115" s="26">
        <f t="shared" si="350"/>
        <v>840.19</v>
      </c>
      <c r="G1115" s="26">
        <f t="shared" si="351"/>
        <v>0</v>
      </c>
      <c r="H1115" s="26">
        <f t="shared" si="352"/>
        <v>0</v>
      </c>
      <c r="I1115" s="26">
        <f t="shared" si="353"/>
        <v>840.19</v>
      </c>
      <c r="J1115" s="27">
        <v>30.72</v>
      </c>
      <c r="K1115" s="27">
        <v>0</v>
      </c>
      <c r="L1115" s="28">
        <f t="shared" si="354"/>
        <v>30.72</v>
      </c>
      <c r="M1115" s="27">
        <v>0</v>
      </c>
      <c r="N1115" s="26">
        <f t="shared" si="355"/>
        <v>27.35</v>
      </c>
      <c r="O1115" s="26">
        <f t="shared" si="356"/>
        <v>0</v>
      </c>
      <c r="P1115" s="28">
        <f t="shared" si="357"/>
        <v>0</v>
      </c>
      <c r="Q1115" s="26">
        <f t="shared" si="358"/>
        <v>27.35</v>
      </c>
      <c r="R1115" s="26">
        <f t="shared" si="359"/>
        <v>0</v>
      </c>
    </row>
    <row r="1116" spans="1:18" ht="21" x14ac:dyDescent="0.35">
      <c r="A1116" s="11">
        <v>3</v>
      </c>
      <c r="B1116" s="23" t="s">
        <v>124</v>
      </c>
      <c r="C1116" s="23" t="s">
        <v>65</v>
      </c>
      <c r="D1116" s="24" t="s">
        <v>125</v>
      </c>
      <c r="E1116" s="25">
        <v>118.9</v>
      </c>
      <c r="F1116" s="26">
        <f t="shared" si="350"/>
        <v>55193.62</v>
      </c>
      <c r="G1116" s="26">
        <f t="shared" si="351"/>
        <v>0</v>
      </c>
      <c r="H1116" s="26">
        <f t="shared" si="352"/>
        <v>0</v>
      </c>
      <c r="I1116" s="26">
        <f t="shared" si="353"/>
        <v>55193.62</v>
      </c>
      <c r="J1116" s="27">
        <v>464.202</v>
      </c>
      <c r="K1116" s="27">
        <v>0</v>
      </c>
      <c r="L1116" s="28">
        <f t="shared" si="354"/>
        <v>464.202</v>
      </c>
      <c r="M1116" s="27">
        <v>0</v>
      </c>
      <c r="N1116" s="26">
        <f t="shared" si="355"/>
        <v>118.9</v>
      </c>
      <c r="O1116" s="26">
        <f t="shared" si="356"/>
        <v>0</v>
      </c>
      <c r="P1116" s="28">
        <f t="shared" si="357"/>
        <v>0</v>
      </c>
      <c r="Q1116" s="26">
        <f t="shared" si="358"/>
        <v>118.9</v>
      </c>
      <c r="R1116" s="26">
        <f t="shared" si="359"/>
        <v>0</v>
      </c>
    </row>
    <row r="1117" spans="1:18" ht="21" x14ac:dyDescent="0.35">
      <c r="A1117" s="11">
        <v>4</v>
      </c>
      <c r="B1117" s="23" t="s">
        <v>137</v>
      </c>
      <c r="C1117" s="23" t="s">
        <v>65</v>
      </c>
      <c r="D1117" s="24" t="s">
        <v>138</v>
      </c>
      <c r="E1117" s="25">
        <v>109.33</v>
      </c>
      <c r="F1117" s="26">
        <f t="shared" si="350"/>
        <v>7386.33</v>
      </c>
      <c r="G1117" s="26">
        <f t="shared" si="351"/>
        <v>0</v>
      </c>
      <c r="H1117" s="26">
        <f t="shared" si="352"/>
        <v>0</v>
      </c>
      <c r="I1117" s="26">
        <f t="shared" si="353"/>
        <v>7386.33</v>
      </c>
      <c r="J1117" s="27">
        <v>67.56</v>
      </c>
      <c r="K1117" s="27">
        <v>0</v>
      </c>
      <c r="L1117" s="28">
        <f t="shared" si="354"/>
        <v>67.56</v>
      </c>
      <c r="M1117" s="27">
        <v>0</v>
      </c>
      <c r="N1117" s="26">
        <f t="shared" si="355"/>
        <v>109.33</v>
      </c>
      <c r="O1117" s="26">
        <f t="shared" si="356"/>
        <v>0</v>
      </c>
      <c r="P1117" s="28">
        <f t="shared" si="357"/>
        <v>0</v>
      </c>
      <c r="Q1117" s="26">
        <f t="shared" si="358"/>
        <v>109.33</v>
      </c>
      <c r="R1117" s="26">
        <f t="shared" si="359"/>
        <v>0</v>
      </c>
    </row>
    <row r="1118" spans="1:18" ht="21" x14ac:dyDescent="0.35">
      <c r="A1118" s="11">
        <v>5</v>
      </c>
      <c r="B1118" s="23" t="s">
        <v>126</v>
      </c>
      <c r="C1118" s="23" t="s">
        <v>127</v>
      </c>
      <c r="D1118" s="24" t="s">
        <v>128</v>
      </c>
      <c r="E1118" s="25">
        <v>0.98</v>
      </c>
      <c r="F1118" s="26">
        <f t="shared" si="350"/>
        <v>108714.01</v>
      </c>
      <c r="G1118" s="26">
        <f t="shared" si="351"/>
        <v>0</v>
      </c>
      <c r="H1118" s="26">
        <f t="shared" si="352"/>
        <v>0</v>
      </c>
      <c r="I1118" s="26">
        <f t="shared" si="353"/>
        <v>108714.01</v>
      </c>
      <c r="J1118" s="27">
        <v>110932.66</v>
      </c>
      <c r="K1118" s="27">
        <v>0</v>
      </c>
      <c r="L1118" s="28">
        <f t="shared" si="354"/>
        <v>110932.66</v>
      </c>
      <c r="M1118" s="27">
        <v>0</v>
      </c>
      <c r="N1118" s="26">
        <f t="shared" si="355"/>
        <v>0.98</v>
      </c>
      <c r="O1118" s="26">
        <f t="shared" si="356"/>
        <v>0</v>
      </c>
      <c r="P1118" s="28">
        <f t="shared" si="357"/>
        <v>0</v>
      </c>
      <c r="Q1118" s="26">
        <f t="shared" si="358"/>
        <v>0.98</v>
      </c>
      <c r="R1118" s="26">
        <f t="shared" si="359"/>
        <v>0</v>
      </c>
    </row>
    <row r="1119" spans="1:18" ht="31.5" x14ac:dyDescent="0.35">
      <c r="A1119" s="11">
        <v>6</v>
      </c>
      <c r="B1119" s="23" t="s">
        <v>327</v>
      </c>
      <c r="C1119" s="23" t="s">
        <v>92</v>
      </c>
      <c r="D1119" s="24" t="s">
        <v>328</v>
      </c>
      <c r="E1119" s="25">
        <v>14.38</v>
      </c>
      <c r="F1119" s="26">
        <f t="shared" si="350"/>
        <v>5596.72</v>
      </c>
      <c r="G1119" s="26">
        <f t="shared" si="351"/>
        <v>0</v>
      </c>
      <c r="H1119" s="26">
        <f t="shared" si="352"/>
        <v>0</v>
      </c>
      <c r="I1119" s="26">
        <f t="shared" si="353"/>
        <v>5596.72</v>
      </c>
      <c r="J1119" s="27">
        <v>389.202</v>
      </c>
      <c r="K1119" s="27">
        <v>0</v>
      </c>
      <c r="L1119" s="28">
        <f t="shared" si="354"/>
        <v>389.202</v>
      </c>
      <c r="M1119" s="27">
        <v>0</v>
      </c>
      <c r="N1119" s="26">
        <f t="shared" si="355"/>
        <v>14.38</v>
      </c>
      <c r="O1119" s="26">
        <f t="shared" si="356"/>
        <v>0</v>
      </c>
      <c r="P1119" s="28">
        <f t="shared" si="357"/>
        <v>0</v>
      </c>
      <c r="Q1119" s="26">
        <f t="shared" si="358"/>
        <v>14.38</v>
      </c>
      <c r="R1119" s="26">
        <f t="shared" si="359"/>
        <v>0</v>
      </c>
    </row>
    <row r="1120" spans="1:18" ht="42" x14ac:dyDescent="0.35">
      <c r="A1120" s="11">
        <v>7</v>
      </c>
      <c r="B1120" s="23" t="s">
        <v>316</v>
      </c>
      <c r="C1120" s="23" t="s">
        <v>41</v>
      </c>
      <c r="D1120" s="24" t="s">
        <v>317</v>
      </c>
      <c r="E1120" s="25">
        <v>19.64</v>
      </c>
      <c r="F1120" s="26">
        <f t="shared" si="350"/>
        <v>18241.63</v>
      </c>
      <c r="G1120" s="26">
        <f t="shared" si="351"/>
        <v>0</v>
      </c>
      <c r="H1120" s="26">
        <f t="shared" si="352"/>
        <v>0</v>
      </c>
      <c r="I1120" s="26">
        <f t="shared" si="353"/>
        <v>18241.63</v>
      </c>
      <c r="J1120" s="27">
        <v>928.8</v>
      </c>
      <c r="K1120" s="27">
        <v>0</v>
      </c>
      <c r="L1120" s="28">
        <f t="shared" si="354"/>
        <v>928.8</v>
      </c>
      <c r="M1120" s="27">
        <v>0</v>
      </c>
      <c r="N1120" s="26">
        <f t="shared" si="355"/>
        <v>19.64</v>
      </c>
      <c r="O1120" s="26">
        <f t="shared" si="356"/>
        <v>0</v>
      </c>
      <c r="P1120" s="28">
        <f t="shared" si="357"/>
        <v>0</v>
      </c>
      <c r="Q1120" s="26">
        <f t="shared" si="358"/>
        <v>19.64</v>
      </c>
      <c r="R1120" s="26">
        <f t="shared" si="359"/>
        <v>0</v>
      </c>
    </row>
    <row r="1121" spans="1:18" ht="42" x14ac:dyDescent="0.35">
      <c r="A1121" s="11">
        <v>8</v>
      </c>
      <c r="B1121" s="23" t="s">
        <v>281</v>
      </c>
      <c r="C1121" s="23" t="s">
        <v>92</v>
      </c>
      <c r="D1121" s="24" t="s">
        <v>282</v>
      </c>
      <c r="E1121" s="25">
        <v>9.7100000000000009</v>
      </c>
      <c r="F1121" s="26">
        <f t="shared" si="350"/>
        <v>4008.29</v>
      </c>
      <c r="G1121" s="26">
        <f t="shared" si="351"/>
        <v>0</v>
      </c>
      <c r="H1121" s="26">
        <f t="shared" si="352"/>
        <v>0</v>
      </c>
      <c r="I1121" s="26">
        <f t="shared" si="353"/>
        <v>4008.29</v>
      </c>
      <c r="J1121" s="27">
        <v>412.8</v>
      </c>
      <c r="K1121" s="27">
        <v>0</v>
      </c>
      <c r="L1121" s="28">
        <f t="shared" si="354"/>
        <v>412.8</v>
      </c>
      <c r="M1121" s="27">
        <v>0</v>
      </c>
      <c r="N1121" s="26">
        <f t="shared" si="355"/>
        <v>9.7100000000000009</v>
      </c>
      <c r="O1121" s="26">
        <f t="shared" si="356"/>
        <v>0</v>
      </c>
      <c r="P1121" s="28">
        <f t="shared" si="357"/>
        <v>0</v>
      </c>
      <c r="Q1121" s="26">
        <f t="shared" si="358"/>
        <v>9.7100000000000009</v>
      </c>
      <c r="R1121" s="26">
        <f t="shared" si="359"/>
        <v>0</v>
      </c>
    </row>
    <row r="1122" spans="1:18" x14ac:dyDescent="0.35">
      <c r="A1122" s="11">
        <v>9</v>
      </c>
      <c r="B1122" s="23" t="s">
        <v>91</v>
      </c>
      <c r="C1122" s="23" t="s">
        <v>92</v>
      </c>
      <c r="D1122" s="24" t="s">
        <v>93</v>
      </c>
      <c r="E1122" s="25">
        <v>33.090000000000003</v>
      </c>
      <c r="F1122" s="26">
        <f t="shared" si="350"/>
        <v>13570.87</v>
      </c>
      <c r="G1122" s="26">
        <f t="shared" si="351"/>
        <v>0</v>
      </c>
      <c r="H1122" s="26">
        <f t="shared" si="352"/>
        <v>0</v>
      </c>
      <c r="I1122" s="26">
        <f t="shared" si="353"/>
        <v>13570.87</v>
      </c>
      <c r="J1122" s="27">
        <v>410.12</v>
      </c>
      <c r="K1122" s="27">
        <v>0</v>
      </c>
      <c r="L1122" s="28">
        <f t="shared" si="354"/>
        <v>410.12</v>
      </c>
      <c r="M1122" s="27">
        <v>0</v>
      </c>
      <c r="N1122" s="26">
        <f t="shared" si="355"/>
        <v>33.090000000000003</v>
      </c>
      <c r="O1122" s="26">
        <f t="shared" si="356"/>
        <v>0</v>
      </c>
      <c r="P1122" s="28">
        <f t="shared" si="357"/>
        <v>0</v>
      </c>
      <c r="Q1122" s="26">
        <f t="shared" si="358"/>
        <v>33.090000000000003</v>
      </c>
      <c r="R1122" s="26">
        <f t="shared" si="359"/>
        <v>0</v>
      </c>
    </row>
    <row r="1123" spans="1:18" ht="42" x14ac:dyDescent="0.35">
      <c r="A1123" s="11">
        <v>10</v>
      </c>
      <c r="B1123" s="23" t="s">
        <v>617</v>
      </c>
      <c r="C1123" s="23" t="s">
        <v>92</v>
      </c>
      <c r="D1123" s="24" t="s">
        <v>618</v>
      </c>
      <c r="E1123" s="25">
        <v>32.18</v>
      </c>
      <c r="F1123" s="26">
        <f t="shared" si="350"/>
        <v>9962.93</v>
      </c>
      <c r="G1123" s="26">
        <f t="shared" si="351"/>
        <v>0</v>
      </c>
      <c r="H1123" s="26">
        <f t="shared" si="352"/>
        <v>0</v>
      </c>
      <c r="I1123" s="26">
        <f t="shared" si="353"/>
        <v>9962.93</v>
      </c>
      <c r="J1123" s="27">
        <v>309.60000000000002</v>
      </c>
      <c r="K1123" s="27">
        <v>0</v>
      </c>
      <c r="L1123" s="28">
        <f t="shared" si="354"/>
        <v>309.60000000000002</v>
      </c>
      <c r="M1123" s="27">
        <v>0</v>
      </c>
      <c r="N1123" s="26">
        <f t="shared" si="355"/>
        <v>32.18</v>
      </c>
      <c r="O1123" s="26">
        <f t="shared" si="356"/>
        <v>0</v>
      </c>
      <c r="P1123" s="28">
        <f t="shared" si="357"/>
        <v>0</v>
      </c>
      <c r="Q1123" s="26">
        <f t="shared" si="358"/>
        <v>32.18</v>
      </c>
      <c r="R1123" s="26">
        <f t="shared" si="359"/>
        <v>0</v>
      </c>
    </row>
    <row r="1124" spans="1:18" x14ac:dyDescent="0.35">
      <c r="A1124" s="3" t="s">
        <v>635</v>
      </c>
      <c r="B1124" s="3" t="s">
        <v>635</v>
      </c>
      <c r="C1124" s="3" t="s">
        <v>635</v>
      </c>
      <c r="D1124" s="3" t="s">
        <v>635</v>
      </c>
      <c r="E1124" s="3" t="s">
        <v>635</v>
      </c>
      <c r="F1124" s="29"/>
      <c r="G1124" s="30">
        <f>SUM(G1114:G1123)</f>
        <v>0</v>
      </c>
      <c r="H1124" s="17"/>
      <c r="I1124" s="17"/>
      <c r="J1124" s="17"/>
      <c r="K1124" s="17"/>
      <c r="L1124" s="17"/>
      <c r="M1124" s="17"/>
      <c r="N1124" s="17"/>
      <c r="O1124" s="17"/>
      <c r="P1124" s="17"/>
      <c r="Q1124" s="17"/>
      <c r="R1124" s="17"/>
    </row>
    <row r="1126" spans="1:18" x14ac:dyDescent="0.35">
      <c r="B1126" s="21" t="s">
        <v>23</v>
      </c>
      <c r="C1126" s="22" t="s">
        <v>24</v>
      </c>
      <c r="D1126" s="22" t="s">
        <v>25</v>
      </c>
    </row>
    <row r="1127" spans="1:18" x14ac:dyDescent="0.35">
      <c r="B1127" s="21" t="s">
        <v>26</v>
      </c>
      <c r="C1127" s="22" t="s">
        <v>27</v>
      </c>
      <c r="D1127" s="22" t="s">
        <v>28</v>
      </c>
    </row>
    <row r="1128" spans="1:18" x14ac:dyDescent="0.35">
      <c r="B1128" s="21" t="s">
        <v>29</v>
      </c>
      <c r="C1128" s="22" t="s">
        <v>24</v>
      </c>
      <c r="D1128" s="22" t="s">
        <v>30</v>
      </c>
    </row>
    <row r="1129" spans="1:18" x14ac:dyDescent="0.35">
      <c r="B1129" s="21" t="s">
        <v>31</v>
      </c>
      <c r="C1129" s="22" t="s">
        <v>27</v>
      </c>
      <c r="D1129" s="22" t="s">
        <v>177</v>
      </c>
    </row>
    <row r="1130" spans="1:18" x14ac:dyDescent="0.35">
      <c r="B1130" s="21" t="s">
        <v>33</v>
      </c>
      <c r="C1130" s="22" t="s">
        <v>105</v>
      </c>
      <c r="D1130" s="22" t="s">
        <v>554</v>
      </c>
    </row>
    <row r="1131" spans="1:18" x14ac:dyDescent="0.35">
      <c r="B1131" s="21" t="s">
        <v>35</v>
      </c>
      <c r="C1131" s="22" t="s">
        <v>24</v>
      </c>
      <c r="D1131" s="22" t="s">
        <v>179</v>
      </c>
    </row>
    <row r="1132" spans="1:18" x14ac:dyDescent="0.35">
      <c r="B1132" s="21" t="s">
        <v>36</v>
      </c>
      <c r="C1132" s="22" t="s">
        <v>321</v>
      </c>
      <c r="D1132" s="22" t="s">
        <v>631</v>
      </c>
    </row>
    <row r="1133" spans="1:18" x14ac:dyDescent="0.35">
      <c r="B1133" s="21" t="s">
        <v>38</v>
      </c>
      <c r="C1133" s="22" t="s">
        <v>105</v>
      </c>
      <c r="D1133" s="22" t="s">
        <v>636</v>
      </c>
    </row>
    <row r="1135" spans="1:18" ht="21" x14ac:dyDescent="0.35">
      <c r="A1135" s="11">
        <v>1</v>
      </c>
      <c r="B1135" s="23" t="s">
        <v>621</v>
      </c>
      <c r="C1135" s="23" t="s">
        <v>44</v>
      </c>
      <c r="D1135" s="24" t="s">
        <v>622</v>
      </c>
      <c r="E1135" s="25">
        <v>344.68</v>
      </c>
      <c r="F1135" s="26">
        <f t="shared" ref="F1135:F1144" si="360">ROUND(ROUND(N1135,2)*ROUND(J1135,3),2)</f>
        <v>111124.83</v>
      </c>
      <c r="G1135" s="26">
        <f t="shared" ref="G1135:G1144" si="361">ROUND(ROUND(N1135,2)*ROUND(K1135,3),2)</f>
        <v>0</v>
      </c>
      <c r="H1135" s="26">
        <f t="shared" ref="H1135:H1144" si="362">IF(EXACT(J1135,0),0,100*(K1135/J1135))</f>
        <v>0</v>
      </c>
      <c r="I1135" s="26">
        <f t="shared" ref="I1135:I1144" si="363">ROUND((ROUND(J1135,3)-ROUND(K1135,3))*N1135,2)</f>
        <v>111124.83</v>
      </c>
      <c r="J1135" s="27">
        <v>322.39999999999998</v>
      </c>
      <c r="K1135" s="27">
        <v>0</v>
      </c>
      <c r="L1135" s="28">
        <f t="shared" ref="L1135:L1144" si="364">ROUND(ROUND(J1135,3)-ROUND(K1135,3),3)</f>
        <v>322.39999999999998</v>
      </c>
      <c r="M1135" s="27">
        <v>0</v>
      </c>
      <c r="N1135" s="26">
        <f t="shared" ref="N1135:N1144" si="365">ROUND(E1135,2)</f>
        <v>344.68</v>
      </c>
      <c r="O1135" s="26">
        <f t="shared" ref="O1135:O1144" si="366">ROUND(ROUND(M1135,3)*ROUND(N1135,2),2)</f>
        <v>0</v>
      </c>
      <c r="P1135" s="28">
        <f t="shared" ref="P1135:P1144" si="367">ROUND(ROUND(K1135,3)-ROUND(M1135,3),2)</f>
        <v>0</v>
      </c>
      <c r="Q1135" s="26">
        <f t="shared" ref="Q1135:Q1144" si="368">ROUND(E1135,2)</f>
        <v>344.68</v>
      </c>
      <c r="R1135" s="26">
        <f t="shared" ref="R1135:R1144" si="369">ROUND((ROUND(K1135,3)-ROUND(M1135,3))* Q1135,2)</f>
        <v>0</v>
      </c>
    </row>
    <row r="1136" spans="1:18" ht="21" x14ac:dyDescent="0.35">
      <c r="A1136" s="11">
        <v>2</v>
      </c>
      <c r="B1136" s="23" t="s">
        <v>625</v>
      </c>
      <c r="C1136" s="23" t="s">
        <v>626</v>
      </c>
      <c r="D1136" s="24" t="s">
        <v>627</v>
      </c>
      <c r="E1136" s="25">
        <v>27.35</v>
      </c>
      <c r="F1136" s="26">
        <f t="shared" si="360"/>
        <v>840.19</v>
      </c>
      <c r="G1136" s="26">
        <f t="shared" si="361"/>
        <v>0</v>
      </c>
      <c r="H1136" s="26">
        <f t="shared" si="362"/>
        <v>0</v>
      </c>
      <c r="I1136" s="26">
        <f t="shared" si="363"/>
        <v>840.19</v>
      </c>
      <c r="J1136" s="27">
        <v>30.72</v>
      </c>
      <c r="K1136" s="27">
        <v>0</v>
      </c>
      <c r="L1136" s="28">
        <f t="shared" si="364"/>
        <v>30.72</v>
      </c>
      <c r="M1136" s="27">
        <v>0</v>
      </c>
      <c r="N1136" s="26">
        <f t="shared" si="365"/>
        <v>27.35</v>
      </c>
      <c r="O1136" s="26">
        <f t="shared" si="366"/>
        <v>0</v>
      </c>
      <c r="P1136" s="28">
        <f t="shared" si="367"/>
        <v>0</v>
      </c>
      <c r="Q1136" s="26">
        <f t="shared" si="368"/>
        <v>27.35</v>
      </c>
      <c r="R1136" s="26">
        <f t="shared" si="369"/>
        <v>0</v>
      </c>
    </row>
    <row r="1137" spans="1:18" ht="21" x14ac:dyDescent="0.35">
      <c r="A1137" s="11">
        <v>3</v>
      </c>
      <c r="B1137" s="23" t="s">
        <v>124</v>
      </c>
      <c r="C1137" s="23" t="s">
        <v>65</v>
      </c>
      <c r="D1137" s="24" t="s">
        <v>125</v>
      </c>
      <c r="E1137" s="25">
        <v>118.9</v>
      </c>
      <c r="F1137" s="26">
        <f t="shared" si="360"/>
        <v>55193.62</v>
      </c>
      <c r="G1137" s="26">
        <f t="shared" si="361"/>
        <v>0</v>
      </c>
      <c r="H1137" s="26">
        <f t="shared" si="362"/>
        <v>0</v>
      </c>
      <c r="I1137" s="26">
        <f t="shared" si="363"/>
        <v>55193.62</v>
      </c>
      <c r="J1137" s="27">
        <v>464.202</v>
      </c>
      <c r="K1137" s="27">
        <v>0</v>
      </c>
      <c r="L1137" s="28">
        <f t="shared" si="364"/>
        <v>464.202</v>
      </c>
      <c r="M1137" s="27">
        <v>0</v>
      </c>
      <c r="N1137" s="26">
        <f t="shared" si="365"/>
        <v>118.9</v>
      </c>
      <c r="O1137" s="26">
        <f t="shared" si="366"/>
        <v>0</v>
      </c>
      <c r="P1137" s="28">
        <f t="shared" si="367"/>
        <v>0</v>
      </c>
      <c r="Q1137" s="26">
        <f t="shared" si="368"/>
        <v>118.9</v>
      </c>
      <c r="R1137" s="26">
        <f t="shared" si="369"/>
        <v>0</v>
      </c>
    </row>
    <row r="1138" spans="1:18" ht="21" x14ac:dyDescent="0.35">
      <c r="A1138" s="11">
        <v>4</v>
      </c>
      <c r="B1138" s="23" t="s">
        <v>137</v>
      </c>
      <c r="C1138" s="23" t="s">
        <v>65</v>
      </c>
      <c r="D1138" s="24" t="s">
        <v>138</v>
      </c>
      <c r="E1138" s="25">
        <v>109.33</v>
      </c>
      <c r="F1138" s="26">
        <f t="shared" si="360"/>
        <v>7386.33</v>
      </c>
      <c r="G1138" s="26">
        <f t="shared" si="361"/>
        <v>0</v>
      </c>
      <c r="H1138" s="26">
        <f t="shared" si="362"/>
        <v>0</v>
      </c>
      <c r="I1138" s="26">
        <f t="shared" si="363"/>
        <v>7386.33</v>
      </c>
      <c r="J1138" s="27">
        <v>67.56</v>
      </c>
      <c r="K1138" s="27">
        <v>0</v>
      </c>
      <c r="L1138" s="28">
        <f t="shared" si="364"/>
        <v>67.56</v>
      </c>
      <c r="M1138" s="27">
        <v>0</v>
      </c>
      <c r="N1138" s="26">
        <f t="shared" si="365"/>
        <v>109.33</v>
      </c>
      <c r="O1138" s="26">
        <f t="shared" si="366"/>
        <v>0</v>
      </c>
      <c r="P1138" s="28">
        <f t="shared" si="367"/>
        <v>0</v>
      </c>
      <c r="Q1138" s="26">
        <f t="shared" si="368"/>
        <v>109.33</v>
      </c>
      <c r="R1138" s="26">
        <f t="shared" si="369"/>
        <v>0</v>
      </c>
    </row>
    <row r="1139" spans="1:18" ht="31.5" x14ac:dyDescent="0.35">
      <c r="A1139" s="11">
        <v>5</v>
      </c>
      <c r="B1139" s="23" t="s">
        <v>327</v>
      </c>
      <c r="C1139" s="23" t="s">
        <v>92</v>
      </c>
      <c r="D1139" s="24" t="s">
        <v>328</v>
      </c>
      <c r="E1139" s="25">
        <v>14.38</v>
      </c>
      <c r="F1139" s="26">
        <f t="shared" si="360"/>
        <v>5596.72</v>
      </c>
      <c r="G1139" s="26">
        <f t="shared" si="361"/>
        <v>0</v>
      </c>
      <c r="H1139" s="26">
        <f t="shared" si="362"/>
        <v>0</v>
      </c>
      <c r="I1139" s="26">
        <f t="shared" si="363"/>
        <v>5596.72</v>
      </c>
      <c r="J1139" s="27">
        <v>389.202</v>
      </c>
      <c r="K1139" s="27">
        <v>0</v>
      </c>
      <c r="L1139" s="28">
        <f t="shared" si="364"/>
        <v>389.202</v>
      </c>
      <c r="M1139" s="27">
        <v>0</v>
      </c>
      <c r="N1139" s="26">
        <f t="shared" si="365"/>
        <v>14.38</v>
      </c>
      <c r="O1139" s="26">
        <f t="shared" si="366"/>
        <v>0</v>
      </c>
      <c r="P1139" s="28">
        <f t="shared" si="367"/>
        <v>0</v>
      </c>
      <c r="Q1139" s="26">
        <f t="shared" si="368"/>
        <v>14.38</v>
      </c>
      <c r="R1139" s="26">
        <f t="shared" si="369"/>
        <v>0</v>
      </c>
    </row>
    <row r="1140" spans="1:18" ht="42" x14ac:dyDescent="0.35">
      <c r="A1140" s="11">
        <v>6</v>
      </c>
      <c r="B1140" s="23" t="s">
        <v>617</v>
      </c>
      <c r="C1140" s="23" t="s">
        <v>92</v>
      </c>
      <c r="D1140" s="24" t="s">
        <v>618</v>
      </c>
      <c r="E1140" s="25">
        <v>32.18</v>
      </c>
      <c r="F1140" s="26">
        <f t="shared" si="360"/>
        <v>9962.93</v>
      </c>
      <c r="G1140" s="26">
        <f t="shared" si="361"/>
        <v>0</v>
      </c>
      <c r="H1140" s="26">
        <f t="shared" si="362"/>
        <v>0</v>
      </c>
      <c r="I1140" s="26">
        <f t="shared" si="363"/>
        <v>9962.93</v>
      </c>
      <c r="J1140" s="27">
        <v>309.60000000000002</v>
      </c>
      <c r="K1140" s="27">
        <v>0</v>
      </c>
      <c r="L1140" s="28">
        <f t="shared" si="364"/>
        <v>309.60000000000002</v>
      </c>
      <c r="M1140" s="27">
        <v>0</v>
      </c>
      <c r="N1140" s="26">
        <f t="shared" si="365"/>
        <v>32.18</v>
      </c>
      <c r="O1140" s="26">
        <f t="shared" si="366"/>
        <v>0</v>
      </c>
      <c r="P1140" s="28">
        <f t="shared" si="367"/>
        <v>0</v>
      </c>
      <c r="Q1140" s="26">
        <f t="shared" si="368"/>
        <v>32.18</v>
      </c>
      <c r="R1140" s="26">
        <f t="shared" si="369"/>
        <v>0</v>
      </c>
    </row>
    <row r="1141" spans="1:18" x14ac:dyDescent="0.35">
      <c r="A1141" s="11">
        <v>7</v>
      </c>
      <c r="B1141" s="23" t="s">
        <v>91</v>
      </c>
      <c r="C1141" s="23" t="s">
        <v>92</v>
      </c>
      <c r="D1141" s="24" t="s">
        <v>93</v>
      </c>
      <c r="E1141" s="25">
        <v>33.090000000000003</v>
      </c>
      <c r="F1141" s="26">
        <f t="shared" si="360"/>
        <v>13570.87</v>
      </c>
      <c r="G1141" s="26">
        <f t="shared" si="361"/>
        <v>0</v>
      </c>
      <c r="H1141" s="26">
        <f t="shared" si="362"/>
        <v>0</v>
      </c>
      <c r="I1141" s="26">
        <f t="shared" si="363"/>
        <v>13570.87</v>
      </c>
      <c r="J1141" s="27">
        <v>410.12</v>
      </c>
      <c r="K1141" s="27">
        <v>0</v>
      </c>
      <c r="L1141" s="28">
        <f t="shared" si="364"/>
        <v>410.12</v>
      </c>
      <c r="M1141" s="27">
        <v>0</v>
      </c>
      <c r="N1141" s="26">
        <f t="shared" si="365"/>
        <v>33.090000000000003</v>
      </c>
      <c r="O1141" s="26">
        <f t="shared" si="366"/>
        <v>0</v>
      </c>
      <c r="P1141" s="28">
        <f t="shared" si="367"/>
        <v>0</v>
      </c>
      <c r="Q1141" s="26">
        <f t="shared" si="368"/>
        <v>33.090000000000003</v>
      </c>
      <c r="R1141" s="26">
        <f t="shared" si="369"/>
        <v>0</v>
      </c>
    </row>
    <row r="1142" spans="1:18" ht="21" x14ac:dyDescent="0.35">
      <c r="A1142" s="11">
        <v>8</v>
      </c>
      <c r="B1142" s="23" t="s">
        <v>126</v>
      </c>
      <c r="C1142" s="23" t="s">
        <v>127</v>
      </c>
      <c r="D1142" s="24" t="s">
        <v>128</v>
      </c>
      <c r="E1142" s="25">
        <v>0.98</v>
      </c>
      <c r="F1142" s="26">
        <f t="shared" si="360"/>
        <v>100509.06</v>
      </c>
      <c r="G1142" s="26">
        <f t="shared" si="361"/>
        <v>0</v>
      </c>
      <c r="H1142" s="26">
        <f t="shared" si="362"/>
        <v>0</v>
      </c>
      <c r="I1142" s="26">
        <f t="shared" si="363"/>
        <v>100509.06</v>
      </c>
      <c r="J1142" s="27">
        <v>102560.27</v>
      </c>
      <c r="K1142" s="27">
        <v>0</v>
      </c>
      <c r="L1142" s="28">
        <f t="shared" si="364"/>
        <v>102560.27</v>
      </c>
      <c r="M1142" s="27">
        <v>0</v>
      </c>
      <c r="N1142" s="26">
        <f t="shared" si="365"/>
        <v>0.98</v>
      </c>
      <c r="O1142" s="26">
        <f t="shared" si="366"/>
        <v>0</v>
      </c>
      <c r="P1142" s="28">
        <f t="shared" si="367"/>
        <v>0</v>
      </c>
      <c r="Q1142" s="26">
        <f t="shared" si="368"/>
        <v>0.98</v>
      </c>
      <c r="R1142" s="26">
        <f t="shared" si="369"/>
        <v>0</v>
      </c>
    </row>
    <row r="1143" spans="1:18" ht="42" x14ac:dyDescent="0.35">
      <c r="A1143" s="11">
        <v>9</v>
      </c>
      <c r="B1143" s="23" t="s">
        <v>316</v>
      </c>
      <c r="C1143" s="23" t="s">
        <v>41</v>
      </c>
      <c r="D1143" s="24" t="s">
        <v>317</v>
      </c>
      <c r="E1143" s="25">
        <v>19.64</v>
      </c>
      <c r="F1143" s="26">
        <f t="shared" si="360"/>
        <v>18241.63</v>
      </c>
      <c r="G1143" s="26">
        <f t="shared" si="361"/>
        <v>0</v>
      </c>
      <c r="H1143" s="26">
        <f t="shared" si="362"/>
        <v>0</v>
      </c>
      <c r="I1143" s="26">
        <f t="shared" si="363"/>
        <v>18241.63</v>
      </c>
      <c r="J1143" s="27">
        <v>928.8</v>
      </c>
      <c r="K1143" s="27">
        <v>0</v>
      </c>
      <c r="L1143" s="28">
        <f t="shared" si="364"/>
        <v>928.8</v>
      </c>
      <c r="M1143" s="27">
        <v>0</v>
      </c>
      <c r="N1143" s="26">
        <f t="shared" si="365"/>
        <v>19.64</v>
      </c>
      <c r="O1143" s="26">
        <f t="shared" si="366"/>
        <v>0</v>
      </c>
      <c r="P1143" s="28">
        <f t="shared" si="367"/>
        <v>0</v>
      </c>
      <c r="Q1143" s="26">
        <f t="shared" si="368"/>
        <v>19.64</v>
      </c>
      <c r="R1143" s="26">
        <f t="shared" si="369"/>
        <v>0</v>
      </c>
    </row>
    <row r="1144" spans="1:18" ht="42" x14ac:dyDescent="0.35">
      <c r="A1144" s="11">
        <v>10</v>
      </c>
      <c r="B1144" s="23" t="s">
        <v>281</v>
      </c>
      <c r="C1144" s="23" t="s">
        <v>92</v>
      </c>
      <c r="D1144" s="24" t="s">
        <v>282</v>
      </c>
      <c r="E1144" s="25">
        <v>9.7100000000000009</v>
      </c>
      <c r="F1144" s="26">
        <f t="shared" si="360"/>
        <v>4008.29</v>
      </c>
      <c r="G1144" s="26">
        <f t="shared" si="361"/>
        <v>0</v>
      </c>
      <c r="H1144" s="26">
        <f t="shared" si="362"/>
        <v>0</v>
      </c>
      <c r="I1144" s="26">
        <f t="shared" si="363"/>
        <v>4008.29</v>
      </c>
      <c r="J1144" s="27">
        <v>412.8</v>
      </c>
      <c r="K1144" s="27">
        <v>0</v>
      </c>
      <c r="L1144" s="28">
        <f t="shared" si="364"/>
        <v>412.8</v>
      </c>
      <c r="M1144" s="27">
        <v>0</v>
      </c>
      <c r="N1144" s="26">
        <f t="shared" si="365"/>
        <v>9.7100000000000009</v>
      </c>
      <c r="O1144" s="26">
        <f t="shared" si="366"/>
        <v>0</v>
      </c>
      <c r="P1144" s="28">
        <f t="shared" si="367"/>
        <v>0</v>
      </c>
      <c r="Q1144" s="26">
        <f t="shared" si="368"/>
        <v>9.7100000000000009</v>
      </c>
      <c r="R1144" s="26">
        <f t="shared" si="369"/>
        <v>0</v>
      </c>
    </row>
    <row r="1145" spans="1:18" x14ac:dyDescent="0.35">
      <c r="A1145" s="3" t="s">
        <v>637</v>
      </c>
      <c r="B1145" s="3" t="s">
        <v>637</v>
      </c>
      <c r="C1145" s="3" t="s">
        <v>637</v>
      </c>
      <c r="D1145" s="3" t="s">
        <v>637</v>
      </c>
      <c r="E1145" s="3" t="s">
        <v>637</v>
      </c>
      <c r="F1145" s="29"/>
      <c r="G1145" s="30">
        <f>SUM(G1135:G1144)</f>
        <v>0</v>
      </c>
      <c r="H1145" s="17"/>
      <c r="I1145" s="17"/>
      <c r="J1145" s="17"/>
      <c r="K1145" s="17"/>
      <c r="L1145" s="17"/>
      <c r="M1145" s="17"/>
      <c r="N1145" s="17"/>
      <c r="O1145" s="17"/>
      <c r="P1145" s="17"/>
      <c r="Q1145" s="17"/>
      <c r="R1145" s="17"/>
    </row>
    <row r="1147" spans="1:18" x14ac:dyDescent="0.35">
      <c r="B1147" s="21" t="s">
        <v>23</v>
      </c>
      <c r="C1147" s="22" t="s">
        <v>24</v>
      </c>
      <c r="D1147" s="22" t="s">
        <v>25</v>
      </c>
    </row>
    <row r="1148" spans="1:18" x14ac:dyDescent="0.35">
      <c r="B1148" s="21" t="s">
        <v>26</v>
      </c>
      <c r="C1148" s="22" t="s">
        <v>27</v>
      </c>
      <c r="D1148" s="22" t="s">
        <v>28</v>
      </c>
    </row>
    <row r="1149" spans="1:18" x14ac:dyDescent="0.35">
      <c r="B1149" s="21" t="s">
        <v>29</v>
      </c>
      <c r="C1149" s="22" t="s">
        <v>24</v>
      </c>
      <c r="D1149" s="22" t="s">
        <v>30</v>
      </c>
    </row>
    <row r="1150" spans="1:18" x14ac:dyDescent="0.35">
      <c r="B1150" s="21" t="s">
        <v>31</v>
      </c>
      <c r="C1150" s="22" t="s">
        <v>27</v>
      </c>
      <c r="D1150" s="22" t="s">
        <v>177</v>
      </c>
    </row>
    <row r="1151" spans="1:18" x14ac:dyDescent="0.35">
      <c r="B1151" s="21" t="s">
        <v>33</v>
      </c>
      <c r="C1151" s="22" t="s">
        <v>105</v>
      </c>
      <c r="D1151" s="22" t="s">
        <v>554</v>
      </c>
    </row>
    <row r="1152" spans="1:18" x14ac:dyDescent="0.35">
      <c r="B1152" s="21" t="s">
        <v>35</v>
      </c>
      <c r="C1152" s="22" t="s">
        <v>24</v>
      </c>
      <c r="D1152" s="22" t="s">
        <v>179</v>
      </c>
    </row>
    <row r="1153" spans="1:18" x14ac:dyDescent="0.35">
      <c r="B1153" s="21" t="s">
        <v>36</v>
      </c>
      <c r="C1153" s="22" t="s">
        <v>321</v>
      </c>
      <c r="D1153" s="22" t="s">
        <v>631</v>
      </c>
    </row>
    <row r="1154" spans="1:18" x14ac:dyDescent="0.35">
      <c r="B1154" s="21" t="s">
        <v>38</v>
      </c>
      <c r="C1154" s="22" t="s">
        <v>116</v>
      </c>
      <c r="D1154" s="22" t="s">
        <v>638</v>
      </c>
    </row>
    <row r="1156" spans="1:18" ht="21" x14ac:dyDescent="0.35">
      <c r="A1156" s="11">
        <v>1</v>
      </c>
      <c r="B1156" s="23" t="s">
        <v>621</v>
      </c>
      <c r="C1156" s="23" t="s">
        <v>44</v>
      </c>
      <c r="D1156" s="24" t="s">
        <v>622</v>
      </c>
      <c r="E1156" s="25">
        <v>344.68</v>
      </c>
      <c r="F1156" s="26">
        <f t="shared" ref="F1156:F1165" si="370">ROUND(ROUND(N1156,2)*ROUND(J1156,3),2)</f>
        <v>111124.83</v>
      </c>
      <c r="G1156" s="26">
        <f t="shared" ref="G1156:G1165" si="371">ROUND(ROUND(N1156,2)*ROUND(K1156,3),2)</f>
        <v>0</v>
      </c>
      <c r="H1156" s="26">
        <f t="shared" ref="H1156:H1165" si="372">IF(EXACT(J1156,0),0,100*(K1156/J1156))</f>
        <v>0</v>
      </c>
      <c r="I1156" s="26">
        <f t="shared" ref="I1156:I1165" si="373">ROUND((ROUND(J1156,3)-ROUND(K1156,3))*N1156,2)</f>
        <v>111124.83</v>
      </c>
      <c r="J1156" s="27">
        <v>322.39999999999998</v>
      </c>
      <c r="K1156" s="27">
        <v>0</v>
      </c>
      <c r="L1156" s="28">
        <f t="shared" ref="L1156:L1165" si="374">ROUND(ROUND(J1156,3)-ROUND(K1156,3),3)</f>
        <v>322.39999999999998</v>
      </c>
      <c r="M1156" s="27">
        <v>0</v>
      </c>
      <c r="N1156" s="26">
        <f t="shared" ref="N1156:N1165" si="375">ROUND(E1156,2)</f>
        <v>344.68</v>
      </c>
      <c r="O1156" s="26">
        <f t="shared" ref="O1156:O1165" si="376">ROUND(ROUND(M1156,3)*ROUND(N1156,2),2)</f>
        <v>0</v>
      </c>
      <c r="P1156" s="28">
        <f t="shared" ref="P1156:P1165" si="377">ROUND(ROUND(K1156,3)-ROUND(M1156,3),2)</f>
        <v>0</v>
      </c>
      <c r="Q1156" s="26">
        <f t="shared" ref="Q1156:Q1165" si="378">ROUND(E1156,2)</f>
        <v>344.68</v>
      </c>
      <c r="R1156" s="26">
        <f t="shared" ref="R1156:R1165" si="379">ROUND((ROUND(K1156,3)-ROUND(M1156,3))* Q1156,2)</f>
        <v>0</v>
      </c>
    </row>
    <row r="1157" spans="1:18" ht="21" x14ac:dyDescent="0.35">
      <c r="A1157" s="11">
        <v>2</v>
      </c>
      <c r="B1157" s="23" t="s">
        <v>625</v>
      </c>
      <c r="C1157" s="23" t="s">
        <v>626</v>
      </c>
      <c r="D1157" s="24" t="s">
        <v>627</v>
      </c>
      <c r="E1157" s="25">
        <v>27.35</v>
      </c>
      <c r="F1157" s="26">
        <f t="shared" si="370"/>
        <v>840.19</v>
      </c>
      <c r="G1157" s="26">
        <f t="shared" si="371"/>
        <v>0</v>
      </c>
      <c r="H1157" s="26">
        <f t="shared" si="372"/>
        <v>0</v>
      </c>
      <c r="I1157" s="26">
        <f t="shared" si="373"/>
        <v>840.19</v>
      </c>
      <c r="J1157" s="27">
        <v>30.72</v>
      </c>
      <c r="K1157" s="27">
        <v>0</v>
      </c>
      <c r="L1157" s="28">
        <f t="shared" si="374"/>
        <v>30.72</v>
      </c>
      <c r="M1157" s="27">
        <v>0</v>
      </c>
      <c r="N1157" s="26">
        <f t="shared" si="375"/>
        <v>27.35</v>
      </c>
      <c r="O1157" s="26">
        <f t="shared" si="376"/>
        <v>0</v>
      </c>
      <c r="P1157" s="28">
        <f t="shared" si="377"/>
        <v>0</v>
      </c>
      <c r="Q1157" s="26">
        <f t="shared" si="378"/>
        <v>27.35</v>
      </c>
      <c r="R1157" s="26">
        <f t="shared" si="379"/>
        <v>0</v>
      </c>
    </row>
    <row r="1158" spans="1:18" ht="21" x14ac:dyDescent="0.35">
      <c r="A1158" s="11">
        <v>3</v>
      </c>
      <c r="B1158" s="23" t="s">
        <v>124</v>
      </c>
      <c r="C1158" s="23" t="s">
        <v>65</v>
      </c>
      <c r="D1158" s="24" t="s">
        <v>125</v>
      </c>
      <c r="E1158" s="25">
        <v>118.9</v>
      </c>
      <c r="F1158" s="26">
        <f t="shared" si="370"/>
        <v>45883.75</v>
      </c>
      <c r="G1158" s="26">
        <f t="shared" si="371"/>
        <v>0</v>
      </c>
      <c r="H1158" s="26">
        <f t="shared" si="372"/>
        <v>0</v>
      </c>
      <c r="I1158" s="26">
        <f t="shared" si="373"/>
        <v>45883.75</v>
      </c>
      <c r="J1158" s="27">
        <v>385.90199999999999</v>
      </c>
      <c r="K1158" s="27">
        <v>0</v>
      </c>
      <c r="L1158" s="28">
        <f t="shared" si="374"/>
        <v>385.90199999999999</v>
      </c>
      <c r="M1158" s="27">
        <v>0</v>
      </c>
      <c r="N1158" s="26">
        <f t="shared" si="375"/>
        <v>118.9</v>
      </c>
      <c r="O1158" s="26">
        <f t="shared" si="376"/>
        <v>0</v>
      </c>
      <c r="P1158" s="28">
        <f t="shared" si="377"/>
        <v>0</v>
      </c>
      <c r="Q1158" s="26">
        <f t="shared" si="378"/>
        <v>118.9</v>
      </c>
      <c r="R1158" s="26">
        <f t="shared" si="379"/>
        <v>0</v>
      </c>
    </row>
    <row r="1159" spans="1:18" ht="21" x14ac:dyDescent="0.35">
      <c r="A1159" s="11">
        <v>4</v>
      </c>
      <c r="B1159" s="23" t="s">
        <v>137</v>
      </c>
      <c r="C1159" s="23" t="s">
        <v>65</v>
      </c>
      <c r="D1159" s="24" t="s">
        <v>138</v>
      </c>
      <c r="E1159" s="25">
        <v>109.33</v>
      </c>
      <c r="F1159" s="26">
        <f t="shared" si="370"/>
        <v>7098.03</v>
      </c>
      <c r="G1159" s="26">
        <f t="shared" si="371"/>
        <v>0</v>
      </c>
      <c r="H1159" s="26">
        <f t="shared" si="372"/>
        <v>0</v>
      </c>
      <c r="I1159" s="26">
        <f t="shared" si="373"/>
        <v>7098.03</v>
      </c>
      <c r="J1159" s="27">
        <v>64.923000000000002</v>
      </c>
      <c r="K1159" s="27">
        <v>0</v>
      </c>
      <c r="L1159" s="28">
        <f t="shared" si="374"/>
        <v>64.923000000000002</v>
      </c>
      <c r="M1159" s="27">
        <v>0</v>
      </c>
      <c r="N1159" s="26">
        <f t="shared" si="375"/>
        <v>109.33</v>
      </c>
      <c r="O1159" s="26">
        <f t="shared" si="376"/>
        <v>0</v>
      </c>
      <c r="P1159" s="28">
        <f t="shared" si="377"/>
        <v>0</v>
      </c>
      <c r="Q1159" s="26">
        <f t="shared" si="378"/>
        <v>109.33</v>
      </c>
      <c r="R1159" s="26">
        <f t="shared" si="379"/>
        <v>0</v>
      </c>
    </row>
    <row r="1160" spans="1:18" ht="31.5" x14ac:dyDescent="0.35">
      <c r="A1160" s="11">
        <v>5</v>
      </c>
      <c r="B1160" s="23" t="s">
        <v>327</v>
      </c>
      <c r="C1160" s="23" t="s">
        <v>92</v>
      </c>
      <c r="D1160" s="24" t="s">
        <v>328</v>
      </c>
      <c r="E1160" s="25">
        <v>14.38</v>
      </c>
      <c r="F1160" s="26">
        <f t="shared" si="370"/>
        <v>5596.72</v>
      </c>
      <c r="G1160" s="26">
        <f t="shared" si="371"/>
        <v>0</v>
      </c>
      <c r="H1160" s="26">
        <f t="shared" si="372"/>
        <v>0</v>
      </c>
      <c r="I1160" s="26">
        <f t="shared" si="373"/>
        <v>5596.72</v>
      </c>
      <c r="J1160" s="27">
        <v>389.202</v>
      </c>
      <c r="K1160" s="27">
        <v>0</v>
      </c>
      <c r="L1160" s="28">
        <f t="shared" si="374"/>
        <v>389.202</v>
      </c>
      <c r="M1160" s="27">
        <v>0</v>
      </c>
      <c r="N1160" s="26">
        <f t="shared" si="375"/>
        <v>14.38</v>
      </c>
      <c r="O1160" s="26">
        <f t="shared" si="376"/>
        <v>0</v>
      </c>
      <c r="P1160" s="28">
        <f t="shared" si="377"/>
        <v>0</v>
      </c>
      <c r="Q1160" s="26">
        <f t="shared" si="378"/>
        <v>14.38</v>
      </c>
      <c r="R1160" s="26">
        <f t="shared" si="379"/>
        <v>0</v>
      </c>
    </row>
    <row r="1161" spans="1:18" ht="42" x14ac:dyDescent="0.35">
      <c r="A1161" s="11">
        <v>6</v>
      </c>
      <c r="B1161" s="23" t="s">
        <v>617</v>
      </c>
      <c r="C1161" s="23" t="s">
        <v>92</v>
      </c>
      <c r="D1161" s="24" t="s">
        <v>618</v>
      </c>
      <c r="E1161" s="25">
        <v>32.18</v>
      </c>
      <c r="F1161" s="26">
        <f t="shared" si="370"/>
        <v>9962.93</v>
      </c>
      <c r="G1161" s="26">
        <f t="shared" si="371"/>
        <v>0</v>
      </c>
      <c r="H1161" s="26">
        <f t="shared" si="372"/>
        <v>0</v>
      </c>
      <c r="I1161" s="26">
        <f t="shared" si="373"/>
        <v>9962.93</v>
      </c>
      <c r="J1161" s="27">
        <v>309.60000000000002</v>
      </c>
      <c r="K1161" s="27">
        <v>0</v>
      </c>
      <c r="L1161" s="28">
        <f t="shared" si="374"/>
        <v>309.60000000000002</v>
      </c>
      <c r="M1161" s="27">
        <v>0</v>
      </c>
      <c r="N1161" s="26">
        <f t="shared" si="375"/>
        <v>32.18</v>
      </c>
      <c r="O1161" s="26">
        <f t="shared" si="376"/>
        <v>0</v>
      </c>
      <c r="P1161" s="28">
        <f t="shared" si="377"/>
        <v>0</v>
      </c>
      <c r="Q1161" s="26">
        <f t="shared" si="378"/>
        <v>32.18</v>
      </c>
      <c r="R1161" s="26">
        <f t="shared" si="379"/>
        <v>0</v>
      </c>
    </row>
    <row r="1162" spans="1:18" x14ac:dyDescent="0.35">
      <c r="A1162" s="11">
        <v>7</v>
      </c>
      <c r="B1162" s="23" t="s">
        <v>109</v>
      </c>
      <c r="C1162" s="23" t="s">
        <v>92</v>
      </c>
      <c r="D1162" s="24" t="s">
        <v>110</v>
      </c>
      <c r="E1162" s="25">
        <v>24.39</v>
      </c>
      <c r="F1162" s="26">
        <f t="shared" si="370"/>
        <v>11782.81</v>
      </c>
      <c r="G1162" s="26">
        <f t="shared" si="371"/>
        <v>0</v>
      </c>
      <c r="H1162" s="26">
        <f t="shared" si="372"/>
        <v>0</v>
      </c>
      <c r="I1162" s="26">
        <f t="shared" si="373"/>
        <v>11782.81</v>
      </c>
      <c r="J1162" s="27">
        <v>483.1</v>
      </c>
      <c r="K1162" s="27">
        <v>0</v>
      </c>
      <c r="L1162" s="28">
        <f t="shared" si="374"/>
        <v>483.1</v>
      </c>
      <c r="M1162" s="27">
        <v>0</v>
      </c>
      <c r="N1162" s="26">
        <f t="shared" si="375"/>
        <v>24.39</v>
      </c>
      <c r="O1162" s="26">
        <f t="shared" si="376"/>
        <v>0</v>
      </c>
      <c r="P1162" s="28">
        <f t="shared" si="377"/>
        <v>0</v>
      </c>
      <c r="Q1162" s="26">
        <f t="shared" si="378"/>
        <v>24.39</v>
      </c>
      <c r="R1162" s="26">
        <f t="shared" si="379"/>
        <v>0</v>
      </c>
    </row>
    <row r="1163" spans="1:18" ht="21" x14ac:dyDescent="0.35">
      <c r="A1163" s="11">
        <v>8</v>
      </c>
      <c r="B1163" s="23" t="s">
        <v>126</v>
      </c>
      <c r="C1163" s="23" t="s">
        <v>127</v>
      </c>
      <c r="D1163" s="24" t="s">
        <v>128</v>
      </c>
      <c r="E1163" s="25">
        <v>0.98</v>
      </c>
      <c r="F1163" s="26">
        <f t="shared" si="370"/>
        <v>99172.81</v>
      </c>
      <c r="G1163" s="26">
        <f t="shared" si="371"/>
        <v>0</v>
      </c>
      <c r="H1163" s="26">
        <f t="shared" si="372"/>
        <v>0</v>
      </c>
      <c r="I1163" s="26">
        <f t="shared" si="373"/>
        <v>99172.81</v>
      </c>
      <c r="J1163" s="27">
        <v>101196.74</v>
      </c>
      <c r="K1163" s="27">
        <v>0</v>
      </c>
      <c r="L1163" s="28">
        <f t="shared" si="374"/>
        <v>101196.74</v>
      </c>
      <c r="M1163" s="27">
        <v>0</v>
      </c>
      <c r="N1163" s="26">
        <f t="shared" si="375"/>
        <v>0.98</v>
      </c>
      <c r="O1163" s="26">
        <f t="shared" si="376"/>
        <v>0</v>
      </c>
      <c r="P1163" s="28">
        <f t="shared" si="377"/>
        <v>0</v>
      </c>
      <c r="Q1163" s="26">
        <f t="shared" si="378"/>
        <v>0.98</v>
      </c>
      <c r="R1163" s="26">
        <f t="shared" si="379"/>
        <v>0</v>
      </c>
    </row>
    <row r="1164" spans="1:18" ht="42" x14ac:dyDescent="0.35">
      <c r="A1164" s="11">
        <v>9</v>
      </c>
      <c r="B1164" s="23" t="s">
        <v>316</v>
      </c>
      <c r="C1164" s="23" t="s">
        <v>41</v>
      </c>
      <c r="D1164" s="24" t="s">
        <v>317</v>
      </c>
      <c r="E1164" s="25">
        <v>19.64</v>
      </c>
      <c r="F1164" s="26">
        <f t="shared" si="370"/>
        <v>18245.560000000001</v>
      </c>
      <c r="G1164" s="26">
        <f t="shared" si="371"/>
        <v>0</v>
      </c>
      <c r="H1164" s="26">
        <f t="shared" si="372"/>
        <v>0</v>
      </c>
      <c r="I1164" s="26">
        <f t="shared" si="373"/>
        <v>18245.560000000001</v>
      </c>
      <c r="J1164" s="27">
        <v>929</v>
      </c>
      <c r="K1164" s="27">
        <v>0</v>
      </c>
      <c r="L1164" s="28">
        <f t="shared" si="374"/>
        <v>929</v>
      </c>
      <c r="M1164" s="27">
        <v>0</v>
      </c>
      <c r="N1164" s="26">
        <f t="shared" si="375"/>
        <v>19.64</v>
      </c>
      <c r="O1164" s="26">
        <f t="shared" si="376"/>
        <v>0</v>
      </c>
      <c r="P1164" s="28">
        <f t="shared" si="377"/>
        <v>0</v>
      </c>
      <c r="Q1164" s="26">
        <f t="shared" si="378"/>
        <v>19.64</v>
      </c>
      <c r="R1164" s="26">
        <f t="shared" si="379"/>
        <v>0</v>
      </c>
    </row>
    <row r="1165" spans="1:18" ht="42" x14ac:dyDescent="0.35">
      <c r="A1165" s="11">
        <v>10</v>
      </c>
      <c r="B1165" s="23" t="s">
        <v>281</v>
      </c>
      <c r="C1165" s="23" t="s">
        <v>92</v>
      </c>
      <c r="D1165" s="24" t="s">
        <v>282</v>
      </c>
      <c r="E1165" s="25">
        <v>9.7100000000000009</v>
      </c>
      <c r="F1165" s="26">
        <f t="shared" si="370"/>
        <v>4008.29</v>
      </c>
      <c r="G1165" s="26">
        <f t="shared" si="371"/>
        <v>0</v>
      </c>
      <c r="H1165" s="26">
        <f t="shared" si="372"/>
        <v>0</v>
      </c>
      <c r="I1165" s="26">
        <f t="shared" si="373"/>
        <v>4008.29</v>
      </c>
      <c r="J1165" s="27">
        <v>412.8</v>
      </c>
      <c r="K1165" s="27">
        <v>0</v>
      </c>
      <c r="L1165" s="28">
        <f t="shared" si="374"/>
        <v>412.8</v>
      </c>
      <c r="M1165" s="27">
        <v>0</v>
      </c>
      <c r="N1165" s="26">
        <f t="shared" si="375"/>
        <v>9.7100000000000009</v>
      </c>
      <c r="O1165" s="26">
        <f t="shared" si="376"/>
        <v>0</v>
      </c>
      <c r="P1165" s="28">
        <f t="shared" si="377"/>
        <v>0</v>
      </c>
      <c r="Q1165" s="26">
        <f t="shared" si="378"/>
        <v>9.7100000000000009</v>
      </c>
      <c r="R1165" s="26">
        <f t="shared" si="379"/>
        <v>0</v>
      </c>
    </row>
    <row r="1166" spans="1:18" x14ac:dyDescent="0.35">
      <c r="A1166" s="3" t="s">
        <v>639</v>
      </c>
      <c r="B1166" s="3" t="s">
        <v>639</v>
      </c>
      <c r="C1166" s="3" t="s">
        <v>639</v>
      </c>
      <c r="D1166" s="3" t="s">
        <v>639</v>
      </c>
      <c r="E1166" s="3" t="s">
        <v>639</v>
      </c>
      <c r="F1166" s="29"/>
      <c r="G1166" s="30">
        <f>SUM(G1156:G1165)</f>
        <v>0</v>
      </c>
      <c r="H1166" s="17"/>
      <c r="I1166" s="17"/>
      <c r="J1166" s="17"/>
      <c r="K1166" s="17"/>
      <c r="L1166" s="17"/>
      <c r="M1166" s="17"/>
      <c r="N1166" s="17"/>
      <c r="O1166" s="17"/>
      <c r="P1166" s="17"/>
      <c r="Q1166" s="17"/>
      <c r="R1166" s="17"/>
    </row>
    <row r="1168" spans="1:18" x14ac:dyDescent="0.35">
      <c r="B1168" s="21" t="s">
        <v>23</v>
      </c>
      <c r="C1168" s="22" t="s">
        <v>24</v>
      </c>
      <c r="D1168" s="22" t="s">
        <v>25</v>
      </c>
    </row>
    <row r="1169" spans="1:18" x14ac:dyDescent="0.35">
      <c r="B1169" s="21" t="s">
        <v>26</v>
      </c>
      <c r="C1169" s="22" t="s">
        <v>27</v>
      </c>
      <c r="D1169" s="22" t="s">
        <v>28</v>
      </c>
    </row>
    <row r="1170" spans="1:18" x14ac:dyDescent="0.35">
      <c r="B1170" s="21" t="s">
        <v>29</v>
      </c>
      <c r="C1170" s="22" t="s">
        <v>24</v>
      </c>
      <c r="D1170" s="22" t="s">
        <v>30</v>
      </c>
    </row>
    <row r="1171" spans="1:18" x14ac:dyDescent="0.35">
      <c r="B1171" s="21" t="s">
        <v>31</v>
      </c>
      <c r="C1171" s="22" t="s">
        <v>27</v>
      </c>
      <c r="D1171" s="22" t="s">
        <v>177</v>
      </c>
    </row>
    <row r="1172" spans="1:18" x14ac:dyDescent="0.35">
      <c r="B1172" s="21" t="s">
        <v>33</v>
      </c>
      <c r="C1172" s="22" t="s">
        <v>105</v>
      </c>
      <c r="D1172" s="22" t="s">
        <v>554</v>
      </c>
    </row>
    <row r="1173" spans="1:18" x14ac:dyDescent="0.35">
      <c r="B1173" s="21" t="s">
        <v>35</v>
      </c>
      <c r="C1173" s="22" t="s">
        <v>24</v>
      </c>
      <c r="D1173" s="22" t="s">
        <v>179</v>
      </c>
    </row>
    <row r="1174" spans="1:18" x14ac:dyDescent="0.35">
      <c r="B1174" s="21" t="s">
        <v>36</v>
      </c>
      <c r="C1174" s="22" t="s">
        <v>321</v>
      </c>
      <c r="D1174" s="22" t="s">
        <v>631</v>
      </c>
    </row>
    <row r="1175" spans="1:18" x14ac:dyDescent="0.35">
      <c r="B1175" s="21" t="s">
        <v>38</v>
      </c>
      <c r="C1175" s="22" t="s">
        <v>321</v>
      </c>
      <c r="D1175" s="22" t="s">
        <v>640</v>
      </c>
    </row>
    <row r="1177" spans="1:18" ht="21" x14ac:dyDescent="0.35">
      <c r="A1177" s="11">
        <v>1</v>
      </c>
      <c r="B1177" s="23" t="s">
        <v>621</v>
      </c>
      <c r="C1177" s="23" t="s">
        <v>44</v>
      </c>
      <c r="D1177" s="24" t="s">
        <v>622</v>
      </c>
      <c r="E1177" s="25">
        <v>344.68</v>
      </c>
      <c r="F1177" s="26">
        <f t="shared" ref="F1177:F1186" si="380">ROUND(ROUND(N1177,2)*ROUND(J1177,3),2)</f>
        <v>111124.83</v>
      </c>
      <c r="G1177" s="26">
        <f t="shared" ref="G1177:G1186" si="381">ROUND(ROUND(N1177,2)*ROUND(K1177,3),2)</f>
        <v>0</v>
      </c>
      <c r="H1177" s="26">
        <f t="shared" ref="H1177:H1186" si="382">IF(EXACT(J1177,0),0,100*(K1177/J1177))</f>
        <v>0</v>
      </c>
      <c r="I1177" s="26">
        <f t="shared" ref="I1177:I1186" si="383">ROUND((ROUND(J1177,3)-ROUND(K1177,3))*N1177,2)</f>
        <v>111124.83</v>
      </c>
      <c r="J1177" s="27">
        <v>322.39999999999998</v>
      </c>
      <c r="K1177" s="27">
        <v>0</v>
      </c>
      <c r="L1177" s="28">
        <f t="shared" ref="L1177:L1186" si="384">ROUND(ROUND(J1177,3)-ROUND(K1177,3),3)</f>
        <v>322.39999999999998</v>
      </c>
      <c r="M1177" s="27">
        <v>0</v>
      </c>
      <c r="N1177" s="26">
        <f t="shared" ref="N1177:N1186" si="385">ROUND(E1177,2)</f>
        <v>344.68</v>
      </c>
      <c r="O1177" s="26">
        <f t="shared" ref="O1177:O1186" si="386">ROUND(ROUND(M1177,3)*ROUND(N1177,2),2)</f>
        <v>0</v>
      </c>
      <c r="P1177" s="28">
        <f t="shared" ref="P1177:P1186" si="387">ROUND(ROUND(K1177,3)-ROUND(M1177,3),2)</f>
        <v>0</v>
      </c>
      <c r="Q1177" s="26">
        <f t="shared" ref="Q1177:Q1186" si="388">ROUND(E1177,2)</f>
        <v>344.68</v>
      </c>
      <c r="R1177" s="26">
        <f t="shared" ref="R1177:R1186" si="389">ROUND((ROUND(K1177,3)-ROUND(M1177,3))* Q1177,2)</f>
        <v>0</v>
      </c>
    </row>
    <row r="1178" spans="1:18" ht="21" x14ac:dyDescent="0.35">
      <c r="A1178" s="11">
        <v>2</v>
      </c>
      <c r="B1178" s="23" t="s">
        <v>625</v>
      </c>
      <c r="C1178" s="23" t="s">
        <v>626</v>
      </c>
      <c r="D1178" s="24" t="s">
        <v>627</v>
      </c>
      <c r="E1178" s="25">
        <v>27.35</v>
      </c>
      <c r="F1178" s="26">
        <f t="shared" si="380"/>
        <v>840.19</v>
      </c>
      <c r="G1178" s="26">
        <f t="shared" si="381"/>
        <v>0</v>
      </c>
      <c r="H1178" s="26">
        <f t="shared" si="382"/>
        <v>0</v>
      </c>
      <c r="I1178" s="26">
        <f t="shared" si="383"/>
        <v>840.19</v>
      </c>
      <c r="J1178" s="27">
        <v>30.72</v>
      </c>
      <c r="K1178" s="27">
        <v>0</v>
      </c>
      <c r="L1178" s="28">
        <f t="shared" si="384"/>
        <v>30.72</v>
      </c>
      <c r="M1178" s="27">
        <v>0</v>
      </c>
      <c r="N1178" s="26">
        <f t="shared" si="385"/>
        <v>27.35</v>
      </c>
      <c r="O1178" s="26">
        <f t="shared" si="386"/>
        <v>0</v>
      </c>
      <c r="P1178" s="28">
        <f t="shared" si="387"/>
        <v>0</v>
      </c>
      <c r="Q1178" s="26">
        <f t="shared" si="388"/>
        <v>27.35</v>
      </c>
      <c r="R1178" s="26">
        <f t="shared" si="389"/>
        <v>0</v>
      </c>
    </row>
    <row r="1179" spans="1:18" ht="21" x14ac:dyDescent="0.35">
      <c r="A1179" s="11">
        <v>3</v>
      </c>
      <c r="B1179" s="23" t="s">
        <v>124</v>
      </c>
      <c r="C1179" s="23" t="s">
        <v>65</v>
      </c>
      <c r="D1179" s="24" t="s">
        <v>125</v>
      </c>
      <c r="E1179" s="25">
        <v>118.9</v>
      </c>
      <c r="F1179" s="26">
        <f t="shared" si="380"/>
        <v>55193.62</v>
      </c>
      <c r="G1179" s="26">
        <f t="shared" si="381"/>
        <v>0</v>
      </c>
      <c r="H1179" s="26">
        <f t="shared" si="382"/>
        <v>0</v>
      </c>
      <c r="I1179" s="26">
        <f t="shared" si="383"/>
        <v>55193.62</v>
      </c>
      <c r="J1179" s="27">
        <v>464.202</v>
      </c>
      <c r="K1179" s="27">
        <v>0</v>
      </c>
      <c r="L1179" s="28">
        <f t="shared" si="384"/>
        <v>464.202</v>
      </c>
      <c r="M1179" s="27">
        <v>0</v>
      </c>
      <c r="N1179" s="26">
        <f t="shared" si="385"/>
        <v>118.9</v>
      </c>
      <c r="O1179" s="26">
        <f t="shared" si="386"/>
        <v>0</v>
      </c>
      <c r="P1179" s="28">
        <f t="shared" si="387"/>
        <v>0</v>
      </c>
      <c r="Q1179" s="26">
        <f t="shared" si="388"/>
        <v>118.9</v>
      </c>
      <c r="R1179" s="26">
        <f t="shared" si="389"/>
        <v>0</v>
      </c>
    </row>
    <row r="1180" spans="1:18" ht="21" x14ac:dyDescent="0.35">
      <c r="A1180" s="11">
        <v>4</v>
      </c>
      <c r="B1180" s="23" t="s">
        <v>137</v>
      </c>
      <c r="C1180" s="23" t="s">
        <v>65</v>
      </c>
      <c r="D1180" s="24" t="s">
        <v>138</v>
      </c>
      <c r="E1180" s="25">
        <v>109.33</v>
      </c>
      <c r="F1180" s="26">
        <f t="shared" si="380"/>
        <v>7386.33</v>
      </c>
      <c r="G1180" s="26">
        <f t="shared" si="381"/>
        <v>0</v>
      </c>
      <c r="H1180" s="26">
        <f t="shared" si="382"/>
        <v>0</v>
      </c>
      <c r="I1180" s="26">
        <f t="shared" si="383"/>
        <v>7386.33</v>
      </c>
      <c r="J1180" s="27">
        <v>67.56</v>
      </c>
      <c r="K1180" s="27">
        <v>0</v>
      </c>
      <c r="L1180" s="28">
        <f t="shared" si="384"/>
        <v>67.56</v>
      </c>
      <c r="M1180" s="27">
        <v>0</v>
      </c>
      <c r="N1180" s="26">
        <f t="shared" si="385"/>
        <v>109.33</v>
      </c>
      <c r="O1180" s="26">
        <f t="shared" si="386"/>
        <v>0</v>
      </c>
      <c r="P1180" s="28">
        <f t="shared" si="387"/>
        <v>0</v>
      </c>
      <c r="Q1180" s="26">
        <f t="shared" si="388"/>
        <v>109.33</v>
      </c>
      <c r="R1180" s="26">
        <f t="shared" si="389"/>
        <v>0</v>
      </c>
    </row>
    <row r="1181" spans="1:18" ht="21" x14ac:dyDescent="0.35">
      <c r="A1181" s="11">
        <v>5</v>
      </c>
      <c r="B1181" s="23" t="s">
        <v>126</v>
      </c>
      <c r="C1181" s="23" t="s">
        <v>127</v>
      </c>
      <c r="D1181" s="24" t="s">
        <v>128</v>
      </c>
      <c r="E1181" s="25">
        <v>0.98</v>
      </c>
      <c r="F1181" s="26">
        <f t="shared" si="380"/>
        <v>100068.88</v>
      </c>
      <c r="G1181" s="26">
        <f t="shared" si="381"/>
        <v>0</v>
      </c>
      <c r="H1181" s="26">
        <f t="shared" si="382"/>
        <v>0</v>
      </c>
      <c r="I1181" s="26">
        <f t="shared" si="383"/>
        <v>100068.88</v>
      </c>
      <c r="J1181" s="27">
        <v>102111.1</v>
      </c>
      <c r="K1181" s="27">
        <v>0</v>
      </c>
      <c r="L1181" s="28">
        <f t="shared" si="384"/>
        <v>102111.1</v>
      </c>
      <c r="M1181" s="27">
        <v>0</v>
      </c>
      <c r="N1181" s="26">
        <f t="shared" si="385"/>
        <v>0.98</v>
      </c>
      <c r="O1181" s="26">
        <f t="shared" si="386"/>
        <v>0</v>
      </c>
      <c r="P1181" s="28">
        <f t="shared" si="387"/>
        <v>0</v>
      </c>
      <c r="Q1181" s="26">
        <f t="shared" si="388"/>
        <v>0.98</v>
      </c>
      <c r="R1181" s="26">
        <f t="shared" si="389"/>
        <v>0</v>
      </c>
    </row>
    <row r="1182" spans="1:18" ht="31.5" x14ac:dyDescent="0.35">
      <c r="A1182" s="11">
        <v>6</v>
      </c>
      <c r="B1182" s="23" t="s">
        <v>327</v>
      </c>
      <c r="C1182" s="23" t="s">
        <v>92</v>
      </c>
      <c r="D1182" s="24" t="s">
        <v>328</v>
      </c>
      <c r="E1182" s="25">
        <v>14.38</v>
      </c>
      <c r="F1182" s="26">
        <f t="shared" si="380"/>
        <v>5596.72</v>
      </c>
      <c r="G1182" s="26">
        <f t="shared" si="381"/>
        <v>0</v>
      </c>
      <c r="H1182" s="26">
        <f t="shared" si="382"/>
        <v>0</v>
      </c>
      <c r="I1182" s="26">
        <f t="shared" si="383"/>
        <v>5596.72</v>
      </c>
      <c r="J1182" s="27">
        <v>389.202</v>
      </c>
      <c r="K1182" s="27">
        <v>0</v>
      </c>
      <c r="L1182" s="28">
        <f t="shared" si="384"/>
        <v>389.202</v>
      </c>
      <c r="M1182" s="27">
        <v>0</v>
      </c>
      <c r="N1182" s="26">
        <f t="shared" si="385"/>
        <v>14.38</v>
      </c>
      <c r="O1182" s="26">
        <f t="shared" si="386"/>
        <v>0</v>
      </c>
      <c r="P1182" s="28">
        <f t="shared" si="387"/>
        <v>0</v>
      </c>
      <c r="Q1182" s="26">
        <f t="shared" si="388"/>
        <v>14.38</v>
      </c>
      <c r="R1182" s="26">
        <f t="shared" si="389"/>
        <v>0</v>
      </c>
    </row>
    <row r="1183" spans="1:18" ht="42" x14ac:dyDescent="0.35">
      <c r="A1183" s="11">
        <v>7</v>
      </c>
      <c r="B1183" s="23" t="s">
        <v>617</v>
      </c>
      <c r="C1183" s="23" t="s">
        <v>92</v>
      </c>
      <c r="D1183" s="24" t="s">
        <v>618</v>
      </c>
      <c r="E1183" s="25">
        <v>32.18</v>
      </c>
      <c r="F1183" s="26">
        <f t="shared" si="380"/>
        <v>9654</v>
      </c>
      <c r="G1183" s="26">
        <f t="shared" si="381"/>
        <v>0</v>
      </c>
      <c r="H1183" s="26">
        <f t="shared" si="382"/>
        <v>0</v>
      </c>
      <c r="I1183" s="26">
        <f t="shared" si="383"/>
        <v>9654</v>
      </c>
      <c r="J1183" s="27">
        <v>300</v>
      </c>
      <c r="K1183" s="27">
        <v>0</v>
      </c>
      <c r="L1183" s="28">
        <f t="shared" si="384"/>
        <v>300</v>
      </c>
      <c r="M1183" s="27">
        <v>0</v>
      </c>
      <c r="N1183" s="26">
        <f t="shared" si="385"/>
        <v>32.18</v>
      </c>
      <c r="O1183" s="26">
        <f t="shared" si="386"/>
        <v>0</v>
      </c>
      <c r="P1183" s="28">
        <f t="shared" si="387"/>
        <v>0</v>
      </c>
      <c r="Q1183" s="26">
        <f t="shared" si="388"/>
        <v>32.18</v>
      </c>
      <c r="R1183" s="26">
        <f t="shared" si="389"/>
        <v>0</v>
      </c>
    </row>
    <row r="1184" spans="1:18" x14ac:dyDescent="0.35">
      <c r="A1184" s="11">
        <v>8</v>
      </c>
      <c r="B1184" s="23" t="s">
        <v>109</v>
      </c>
      <c r="C1184" s="23" t="s">
        <v>92</v>
      </c>
      <c r="D1184" s="24" t="s">
        <v>110</v>
      </c>
      <c r="E1184" s="25">
        <v>24.39</v>
      </c>
      <c r="F1184" s="26">
        <f t="shared" si="380"/>
        <v>10002.83</v>
      </c>
      <c r="G1184" s="26">
        <f t="shared" si="381"/>
        <v>0</v>
      </c>
      <c r="H1184" s="26">
        <f t="shared" si="382"/>
        <v>0</v>
      </c>
      <c r="I1184" s="26">
        <f t="shared" si="383"/>
        <v>10002.83</v>
      </c>
      <c r="J1184" s="27">
        <v>410.12</v>
      </c>
      <c r="K1184" s="27">
        <v>0</v>
      </c>
      <c r="L1184" s="28">
        <f t="shared" si="384"/>
        <v>410.12</v>
      </c>
      <c r="M1184" s="27">
        <v>0</v>
      </c>
      <c r="N1184" s="26">
        <f t="shared" si="385"/>
        <v>24.39</v>
      </c>
      <c r="O1184" s="26">
        <f t="shared" si="386"/>
        <v>0</v>
      </c>
      <c r="P1184" s="28">
        <f t="shared" si="387"/>
        <v>0</v>
      </c>
      <c r="Q1184" s="26">
        <f t="shared" si="388"/>
        <v>24.39</v>
      </c>
      <c r="R1184" s="26">
        <f t="shared" si="389"/>
        <v>0</v>
      </c>
    </row>
    <row r="1185" spans="1:18" ht="42" x14ac:dyDescent="0.35">
      <c r="A1185" s="11">
        <v>9</v>
      </c>
      <c r="B1185" s="23" t="s">
        <v>316</v>
      </c>
      <c r="C1185" s="23" t="s">
        <v>41</v>
      </c>
      <c r="D1185" s="24" t="s">
        <v>317</v>
      </c>
      <c r="E1185" s="25">
        <v>19.64</v>
      </c>
      <c r="F1185" s="26">
        <f t="shared" si="380"/>
        <v>18241.63</v>
      </c>
      <c r="G1185" s="26">
        <f t="shared" si="381"/>
        <v>0</v>
      </c>
      <c r="H1185" s="26">
        <f t="shared" si="382"/>
        <v>0</v>
      </c>
      <c r="I1185" s="26">
        <f t="shared" si="383"/>
        <v>18241.63</v>
      </c>
      <c r="J1185" s="27">
        <v>928.8</v>
      </c>
      <c r="K1185" s="27">
        <v>0</v>
      </c>
      <c r="L1185" s="28">
        <f t="shared" si="384"/>
        <v>928.8</v>
      </c>
      <c r="M1185" s="27">
        <v>0</v>
      </c>
      <c r="N1185" s="26">
        <f t="shared" si="385"/>
        <v>19.64</v>
      </c>
      <c r="O1185" s="26">
        <f t="shared" si="386"/>
        <v>0</v>
      </c>
      <c r="P1185" s="28">
        <f t="shared" si="387"/>
        <v>0</v>
      </c>
      <c r="Q1185" s="26">
        <f t="shared" si="388"/>
        <v>19.64</v>
      </c>
      <c r="R1185" s="26">
        <f t="shared" si="389"/>
        <v>0</v>
      </c>
    </row>
    <row r="1186" spans="1:18" ht="42" x14ac:dyDescent="0.35">
      <c r="A1186" s="11">
        <v>10</v>
      </c>
      <c r="B1186" s="23" t="s">
        <v>281</v>
      </c>
      <c r="C1186" s="23" t="s">
        <v>92</v>
      </c>
      <c r="D1186" s="24" t="s">
        <v>282</v>
      </c>
      <c r="E1186" s="25">
        <v>9.7100000000000009</v>
      </c>
      <c r="F1186" s="26">
        <f t="shared" si="380"/>
        <v>4008.29</v>
      </c>
      <c r="G1186" s="26">
        <f t="shared" si="381"/>
        <v>0</v>
      </c>
      <c r="H1186" s="26">
        <f t="shared" si="382"/>
        <v>0</v>
      </c>
      <c r="I1186" s="26">
        <f t="shared" si="383"/>
        <v>4008.29</v>
      </c>
      <c r="J1186" s="27">
        <v>412.8</v>
      </c>
      <c r="K1186" s="27">
        <v>0</v>
      </c>
      <c r="L1186" s="28">
        <f t="shared" si="384"/>
        <v>412.8</v>
      </c>
      <c r="M1186" s="27">
        <v>0</v>
      </c>
      <c r="N1186" s="26">
        <f t="shared" si="385"/>
        <v>9.7100000000000009</v>
      </c>
      <c r="O1186" s="26">
        <f t="shared" si="386"/>
        <v>0</v>
      </c>
      <c r="P1186" s="28">
        <f t="shared" si="387"/>
        <v>0</v>
      </c>
      <c r="Q1186" s="26">
        <f t="shared" si="388"/>
        <v>9.7100000000000009</v>
      </c>
      <c r="R1186" s="26">
        <f t="shared" si="389"/>
        <v>0</v>
      </c>
    </row>
    <row r="1187" spans="1:18" x14ac:dyDescent="0.35">
      <c r="A1187" s="3" t="s">
        <v>641</v>
      </c>
      <c r="B1187" s="3" t="s">
        <v>641</v>
      </c>
      <c r="C1187" s="3" t="s">
        <v>641</v>
      </c>
      <c r="D1187" s="3" t="s">
        <v>641</v>
      </c>
      <c r="E1187" s="3" t="s">
        <v>641</v>
      </c>
      <c r="F1187" s="29"/>
      <c r="G1187" s="30">
        <f>SUM(G1177:G1186)</f>
        <v>0</v>
      </c>
      <c r="H1187" s="17"/>
      <c r="I1187" s="17"/>
      <c r="J1187" s="17"/>
      <c r="K1187" s="17"/>
      <c r="L1187" s="17"/>
      <c r="M1187" s="17"/>
      <c r="N1187" s="17"/>
      <c r="O1187" s="17"/>
      <c r="P1187" s="17"/>
      <c r="Q1187" s="17"/>
      <c r="R1187" s="17"/>
    </row>
    <row r="1189" spans="1:18" x14ac:dyDescent="0.35">
      <c r="B1189" s="21" t="s">
        <v>23</v>
      </c>
      <c r="C1189" s="22" t="s">
        <v>24</v>
      </c>
      <c r="D1189" s="22" t="s">
        <v>25</v>
      </c>
    </row>
    <row r="1190" spans="1:18" x14ac:dyDescent="0.35">
      <c r="B1190" s="21" t="s">
        <v>26</v>
      </c>
      <c r="C1190" s="22" t="s">
        <v>27</v>
      </c>
      <c r="D1190" s="22" t="s">
        <v>28</v>
      </c>
    </row>
    <row r="1191" spans="1:18" x14ac:dyDescent="0.35">
      <c r="B1191" s="21" t="s">
        <v>29</v>
      </c>
      <c r="C1191" s="22" t="s">
        <v>24</v>
      </c>
      <c r="D1191" s="22" t="s">
        <v>30</v>
      </c>
    </row>
    <row r="1192" spans="1:18" x14ac:dyDescent="0.35">
      <c r="B1192" s="21" t="s">
        <v>31</v>
      </c>
      <c r="C1192" s="22" t="s">
        <v>27</v>
      </c>
      <c r="D1192" s="22" t="s">
        <v>177</v>
      </c>
    </row>
    <row r="1193" spans="1:18" x14ac:dyDescent="0.35">
      <c r="B1193" s="21" t="s">
        <v>33</v>
      </c>
      <c r="C1193" s="22" t="s">
        <v>105</v>
      </c>
      <c r="D1193" s="22" t="s">
        <v>554</v>
      </c>
    </row>
    <row r="1194" spans="1:18" x14ac:dyDescent="0.35">
      <c r="B1194" s="21" t="s">
        <v>35</v>
      </c>
      <c r="C1194" s="22" t="s">
        <v>24</v>
      </c>
      <c r="D1194" s="22" t="s">
        <v>179</v>
      </c>
    </row>
    <row r="1195" spans="1:18" x14ac:dyDescent="0.35">
      <c r="B1195" s="21" t="s">
        <v>36</v>
      </c>
      <c r="C1195" s="22" t="s">
        <v>321</v>
      </c>
      <c r="D1195" s="22" t="s">
        <v>631</v>
      </c>
    </row>
    <row r="1196" spans="1:18" x14ac:dyDescent="0.35">
      <c r="B1196" s="21" t="s">
        <v>38</v>
      </c>
      <c r="C1196" s="22" t="s">
        <v>334</v>
      </c>
      <c r="D1196" s="22" t="s">
        <v>642</v>
      </c>
    </row>
    <row r="1198" spans="1:18" ht="21" x14ac:dyDescent="0.35">
      <c r="A1198" s="11">
        <v>1</v>
      </c>
      <c r="B1198" s="23" t="s">
        <v>126</v>
      </c>
      <c r="C1198" s="23" t="s">
        <v>127</v>
      </c>
      <c r="D1198" s="24" t="s">
        <v>128</v>
      </c>
      <c r="E1198" s="25">
        <v>0.98</v>
      </c>
      <c r="F1198" s="26">
        <f t="shared" ref="F1198:F1207" si="390">ROUND(ROUND(N1198,2)*ROUND(J1198,3),2)</f>
        <v>98732.62</v>
      </c>
      <c r="G1198" s="26">
        <f t="shared" ref="G1198:G1207" si="391">ROUND(ROUND(N1198,2)*ROUND(K1198,3),2)</f>
        <v>0</v>
      </c>
      <c r="H1198" s="26">
        <f t="shared" ref="H1198:H1207" si="392">IF(EXACT(J1198,0),0,100*(K1198/J1198))</f>
        <v>0</v>
      </c>
      <c r="I1198" s="26">
        <f t="shared" ref="I1198:I1207" si="393">ROUND((ROUND(J1198,3)-ROUND(K1198,3))*N1198,2)</f>
        <v>98732.62</v>
      </c>
      <c r="J1198" s="27">
        <v>100747.567</v>
      </c>
      <c r="K1198" s="27">
        <v>0</v>
      </c>
      <c r="L1198" s="28">
        <f t="shared" ref="L1198:L1207" si="394">ROUND(ROUND(J1198,3)-ROUND(K1198,3),3)</f>
        <v>100747.567</v>
      </c>
      <c r="M1198" s="27">
        <v>0</v>
      </c>
      <c r="N1198" s="26">
        <f t="shared" ref="N1198:N1207" si="395">ROUND(E1198,2)</f>
        <v>0.98</v>
      </c>
      <c r="O1198" s="26">
        <f t="shared" ref="O1198:O1207" si="396">ROUND(ROUND(M1198,3)*ROUND(N1198,2),2)</f>
        <v>0</v>
      </c>
      <c r="P1198" s="28">
        <f t="shared" ref="P1198:P1207" si="397">ROUND(ROUND(K1198,3)-ROUND(M1198,3),2)</f>
        <v>0</v>
      </c>
      <c r="Q1198" s="26">
        <f t="shared" ref="Q1198:Q1207" si="398">ROUND(E1198,2)</f>
        <v>0.98</v>
      </c>
      <c r="R1198" s="26">
        <f t="shared" ref="R1198:R1207" si="399">ROUND((ROUND(K1198,3)-ROUND(M1198,3))* Q1198,2)</f>
        <v>0</v>
      </c>
    </row>
    <row r="1199" spans="1:18" ht="21" x14ac:dyDescent="0.35">
      <c r="A1199" s="11">
        <v>2</v>
      </c>
      <c r="B1199" s="23" t="s">
        <v>625</v>
      </c>
      <c r="C1199" s="23" t="s">
        <v>626</v>
      </c>
      <c r="D1199" s="24" t="s">
        <v>627</v>
      </c>
      <c r="E1199" s="25">
        <v>27.35</v>
      </c>
      <c r="F1199" s="26">
        <f t="shared" si="390"/>
        <v>787.68</v>
      </c>
      <c r="G1199" s="26">
        <f t="shared" si="391"/>
        <v>0</v>
      </c>
      <c r="H1199" s="26">
        <f t="shared" si="392"/>
        <v>0</v>
      </c>
      <c r="I1199" s="26">
        <f t="shared" si="393"/>
        <v>787.68</v>
      </c>
      <c r="J1199" s="27">
        <v>28.8</v>
      </c>
      <c r="K1199" s="27">
        <v>0</v>
      </c>
      <c r="L1199" s="28">
        <f t="shared" si="394"/>
        <v>28.8</v>
      </c>
      <c r="M1199" s="27">
        <v>0</v>
      </c>
      <c r="N1199" s="26">
        <f t="shared" si="395"/>
        <v>27.35</v>
      </c>
      <c r="O1199" s="26">
        <f t="shared" si="396"/>
        <v>0</v>
      </c>
      <c r="P1199" s="28">
        <f t="shared" si="397"/>
        <v>0</v>
      </c>
      <c r="Q1199" s="26">
        <f t="shared" si="398"/>
        <v>27.35</v>
      </c>
      <c r="R1199" s="26">
        <f t="shared" si="399"/>
        <v>0</v>
      </c>
    </row>
    <row r="1200" spans="1:18" ht="21" x14ac:dyDescent="0.35">
      <c r="A1200" s="11">
        <v>3</v>
      </c>
      <c r="B1200" s="23" t="s">
        <v>621</v>
      </c>
      <c r="C1200" s="23" t="s">
        <v>44</v>
      </c>
      <c r="D1200" s="24" t="s">
        <v>622</v>
      </c>
      <c r="E1200" s="25">
        <v>344.68</v>
      </c>
      <c r="F1200" s="26">
        <f t="shared" si="390"/>
        <v>104696.55</v>
      </c>
      <c r="G1200" s="26">
        <f t="shared" si="391"/>
        <v>0</v>
      </c>
      <c r="H1200" s="26">
        <f t="shared" si="392"/>
        <v>0</v>
      </c>
      <c r="I1200" s="26">
        <f t="shared" si="393"/>
        <v>104696.55</v>
      </c>
      <c r="J1200" s="27">
        <v>303.75</v>
      </c>
      <c r="K1200" s="27">
        <v>0</v>
      </c>
      <c r="L1200" s="28">
        <f t="shared" si="394"/>
        <v>303.75</v>
      </c>
      <c r="M1200" s="27">
        <v>0</v>
      </c>
      <c r="N1200" s="26">
        <f t="shared" si="395"/>
        <v>344.68</v>
      </c>
      <c r="O1200" s="26">
        <f t="shared" si="396"/>
        <v>0</v>
      </c>
      <c r="P1200" s="28">
        <f t="shared" si="397"/>
        <v>0</v>
      </c>
      <c r="Q1200" s="26">
        <f t="shared" si="398"/>
        <v>344.68</v>
      </c>
      <c r="R1200" s="26">
        <f t="shared" si="399"/>
        <v>0</v>
      </c>
    </row>
    <row r="1201" spans="1:18" ht="42" x14ac:dyDescent="0.35">
      <c r="A1201" s="11">
        <v>4</v>
      </c>
      <c r="B1201" s="23" t="s">
        <v>617</v>
      </c>
      <c r="C1201" s="23" t="s">
        <v>92</v>
      </c>
      <c r="D1201" s="24" t="s">
        <v>618</v>
      </c>
      <c r="E1201" s="25">
        <v>32.18</v>
      </c>
      <c r="F1201" s="26">
        <f t="shared" si="390"/>
        <v>4633.92</v>
      </c>
      <c r="G1201" s="26">
        <f t="shared" si="391"/>
        <v>0</v>
      </c>
      <c r="H1201" s="26">
        <f t="shared" si="392"/>
        <v>0</v>
      </c>
      <c r="I1201" s="26">
        <f t="shared" si="393"/>
        <v>4633.92</v>
      </c>
      <c r="J1201" s="27">
        <v>144</v>
      </c>
      <c r="K1201" s="27">
        <v>0</v>
      </c>
      <c r="L1201" s="28">
        <f t="shared" si="394"/>
        <v>144</v>
      </c>
      <c r="M1201" s="27">
        <v>0</v>
      </c>
      <c r="N1201" s="26">
        <f t="shared" si="395"/>
        <v>32.18</v>
      </c>
      <c r="O1201" s="26">
        <f t="shared" si="396"/>
        <v>0</v>
      </c>
      <c r="P1201" s="28">
        <f t="shared" si="397"/>
        <v>0</v>
      </c>
      <c r="Q1201" s="26">
        <f t="shared" si="398"/>
        <v>32.18</v>
      </c>
      <c r="R1201" s="26">
        <f t="shared" si="399"/>
        <v>0</v>
      </c>
    </row>
    <row r="1202" spans="1:18" ht="42" x14ac:dyDescent="0.35">
      <c r="A1202" s="11">
        <v>5</v>
      </c>
      <c r="B1202" s="23" t="s">
        <v>316</v>
      </c>
      <c r="C1202" s="23" t="s">
        <v>41</v>
      </c>
      <c r="D1202" s="24" t="s">
        <v>317</v>
      </c>
      <c r="E1202" s="25">
        <v>19.64</v>
      </c>
      <c r="F1202" s="26">
        <f t="shared" si="390"/>
        <v>19620.36</v>
      </c>
      <c r="G1202" s="26">
        <f t="shared" si="391"/>
        <v>0</v>
      </c>
      <c r="H1202" s="26">
        <f t="shared" si="392"/>
        <v>0</v>
      </c>
      <c r="I1202" s="26">
        <f t="shared" si="393"/>
        <v>19620.36</v>
      </c>
      <c r="J1202" s="27">
        <v>999</v>
      </c>
      <c r="K1202" s="27">
        <v>0</v>
      </c>
      <c r="L1202" s="28">
        <f t="shared" si="394"/>
        <v>999</v>
      </c>
      <c r="M1202" s="27">
        <v>0</v>
      </c>
      <c r="N1202" s="26">
        <f t="shared" si="395"/>
        <v>19.64</v>
      </c>
      <c r="O1202" s="26">
        <f t="shared" si="396"/>
        <v>0</v>
      </c>
      <c r="P1202" s="28">
        <f t="shared" si="397"/>
        <v>0</v>
      </c>
      <c r="Q1202" s="26">
        <f t="shared" si="398"/>
        <v>19.64</v>
      </c>
      <c r="R1202" s="26">
        <f t="shared" si="399"/>
        <v>0</v>
      </c>
    </row>
    <row r="1203" spans="1:18" ht="21" x14ac:dyDescent="0.35">
      <c r="A1203" s="11">
        <v>6</v>
      </c>
      <c r="B1203" s="23" t="s">
        <v>124</v>
      </c>
      <c r="C1203" s="23" t="s">
        <v>65</v>
      </c>
      <c r="D1203" s="24" t="s">
        <v>125</v>
      </c>
      <c r="E1203" s="25">
        <v>118.9</v>
      </c>
      <c r="F1203" s="26">
        <f t="shared" si="390"/>
        <v>55193.62</v>
      </c>
      <c r="G1203" s="26">
        <f t="shared" si="391"/>
        <v>0</v>
      </c>
      <c r="H1203" s="26">
        <f t="shared" si="392"/>
        <v>0</v>
      </c>
      <c r="I1203" s="26">
        <f t="shared" si="393"/>
        <v>55193.62</v>
      </c>
      <c r="J1203" s="27">
        <v>464.202</v>
      </c>
      <c r="K1203" s="27">
        <v>0</v>
      </c>
      <c r="L1203" s="28">
        <f t="shared" si="394"/>
        <v>464.202</v>
      </c>
      <c r="M1203" s="27">
        <v>0</v>
      </c>
      <c r="N1203" s="26">
        <f t="shared" si="395"/>
        <v>118.9</v>
      </c>
      <c r="O1203" s="26">
        <f t="shared" si="396"/>
        <v>0</v>
      </c>
      <c r="P1203" s="28">
        <f t="shared" si="397"/>
        <v>0</v>
      </c>
      <c r="Q1203" s="26">
        <f t="shared" si="398"/>
        <v>118.9</v>
      </c>
      <c r="R1203" s="26">
        <f t="shared" si="399"/>
        <v>0</v>
      </c>
    </row>
    <row r="1204" spans="1:18" ht="21" x14ac:dyDescent="0.35">
      <c r="A1204" s="11">
        <v>7</v>
      </c>
      <c r="B1204" s="23" t="s">
        <v>137</v>
      </c>
      <c r="C1204" s="23" t="s">
        <v>65</v>
      </c>
      <c r="D1204" s="24" t="s">
        <v>138</v>
      </c>
      <c r="E1204" s="25">
        <v>109.33</v>
      </c>
      <c r="F1204" s="26">
        <f t="shared" si="390"/>
        <v>7859.08</v>
      </c>
      <c r="G1204" s="26">
        <f t="shared" si="391"/>
        <v>0</v>
      </c>
      <c r="H1204" s="26">
        <f t="shared" si="392"/>
        <v>0</v>
      </c>
      <c r="I1204" s="26">
        <f t="shared" si="393"/>
        <v>7859.08</v>
      </c>
      <c r="J1204" s="27">
        <v>71.884</v>
      </c>
      <c r="K1204" s="27">
        <v>0</v>
      </c>
      <c r="L1204" s="28">
        <f t="shared" si="394"/>
        <v>71.884</v>
      </c>
      <c r="M1204" s="27">
        <v>0</v>
      </c>
      <c r="N1204" s="26">
        <f t="shared" si="395"/>
        <v>109.33</v>
      </c>
      <c r="O1204" s="26">
        <f t="shared" si="396"/>
        <v>0</v>
      </c>
      <c r="P1204" s="28">
        <f t="shared" si="397"/>
        <v>0</v>
      </c>
      <c r="Q1204" s="26">
        <f t="shared" si="398"/>
        <v>109.33</v>
      </c>
      <c r="R1204" s="26">
        <f t="shared" si="399"/>
        <v>0</v>
      </c>
    </row>
    <row r="1205" spans="1:18" ht="31.5" x14ac:dyDescent="0.35">
      <c r="A1205" s="11">
        <v>8</v>
      </c>
      <c r="B1205" s="23" t="s">
        <v>327</v>
      </c>
      <c r="C1205" s="23" t="s">
        <v>92</v>
      </c>
      <c r="D1205" s="24" t="s">
        <v>328</v>
      </c>
      <c r="E1205" s="25">
        <v>14.38</v>
      </c>
      <c r="F1205" s="26">
        <f t="shared" si="390"/>
        <v>5596.72</v>
      </c>
      <c r="G1205" s="26">
        <f t="shared" si="391"/>
        <v>0</v>
      </c>
      <c r="H1205" s="26">
        <f t="shared" si="392"/>
        <v>0</v>
      </c>
      <c r="I1205" s="26">
        <f t="shared" si="393"/>
        <v>5596.72</v>
      </c>
      <c r="J1205" s="27">
        <v>389.202</v>
      </c>
      <c r="K1205" s="27">
        <v>0</v>
      </c>
      <c r="L1205" s="28">
        <f t="shared" si="394"/>
        <v>389.202</v>
      </c>
      <c r="M1205" s="27">
        <v>0</v>
      </c>
      <c r="N1205" s="26">
        <f t="shared" si="395"/>
        <v>14.38</v>
      </c>
      <c r="O1205" s="26">
        <f t="shared" si="396"/>
        <v>0</v>
      </c>
      <c r="P1205" s="28">
        <f t="shared" si="397"/>
        <v>0</v>
      </c>
      <c r="Q1205" s="26">
        <f t="shared" si="398"/>
        <v>14.38</v>
      </c>
      <c r="R1205" s="26">
        <f t="shared" si="399"/>
        <v>0</v>
      </c>
    </row>
    <row r="1206" spans="1:18" x14ac:dyDescent="0.35">
      <c r="A1206" s="11">
        <v>9</v>
      </c>
      <c r="B1206" s="23" t="s">
        <v>109</v>
      </c>
      <c r="C1206" s="23" t="s">
        <v>92</v>
      </c>
      <c r="D1206" s="24" t="s">
        <v>110</v>
      </c>
      <c r="E1206" s="25">
        <v>24.39</v>
      </c>
      <c r="F1206" s="26">
        <f t="shared" si="390"/>
        <v>8369.18</v>
      </c>
      <c r="G1206" s="26">
        <f t="shared" si="391"/>
        <v>0</v>
      </c>
      <c r="H1206" s="26">
        <f t="shared" si="392"/>
        <v>0</v>
      </c>
      <c r="I1206" s="26">
        <f t="shared" si="393"/>
        <v>8369.18</v>
      </c>
      <c r="J1206" s="27">
        <v>343.14</v>
      </c>
      <c r="K1206" s="27">
        <v>0</v>
      </c>
      <c r="L1206" s="28">
        <f t="shared" si="394"/>
        <v>343.14</v>
      </c>
      <c r="M1206" s="27">
        <v>0</v>
      </c>
      <c r="N1206" s="26">
        <f t="shared" si="395"/>
        <v>24.39</v>
      </c>
      <c r="O1206" s="26">
        <f t="shared" si="396"/>
        <v>0</v>
      </c>
      <c r="P1206" s="28">
        <f t="shared" si="397"/>
        <v>0</v>
      </c>
      <c r="Q1206" s="26">
        <f t="shared" si="398"/>
        <v>24.39</v>
      </c>
      <c r="R1206" s="26">
        <f t="shared" si="399"/>
        <v>0</v>
      </c>
    </row>
    <row r="1207" spans="1:18" ht="42" x14ac:dyDescent="0.35">
      <c r="A1207" s="11">
        <v>10</v>
      </c>
      <c r="B1207" s="23" t="s">
        <v>281</v>
      </c>
      <c r="C1207" s="23" t="s">
        <v>92</v>
      </c>
      <c r="D1207" s="24" t="s">
        <v>282</v>
      </c>
      <c r="E1207" s="25">
        <v>9.7100000000000009</v>
      </c>
      <c r="F1207" s="26">
        <f t="shared" si="390"/>
        <v>4008.29</v>
      </c>
      <c r="G1207" s="26">
        <f t="shared" si="391"/>
        <v>0</v>
      </c>
      <c r="H1207" s="26">
        <f t="shared" si="392"/>
        <v>0</v>
      </c>
      <c r="I1207" s="26">
        <f t="shared" si="393"/>
        <v>4008.29</v>
      </c>
      <c r="J1207" s="27">
        <v>412.8</v>
      </c>
      <c r="K1207" s="27">
        <v>0</v>
      </c>
      <c r="L1207" s="28">
        <f t="shared" si="394"/>
        <v>412.8</v>
      </c>
      <c r="M1207" s="27">
        <v>0</v>
      </c>
      <c r="N1207" s="26">
        <f t="shared" si="395"/>
        <v>9.7100000000000009</v>
      </c>
      <c r="O1207" s="26">
        <f t="shared" si="396"/>
        <v>0</v>
      </c>
      <c r="P1207" s="28">
        <f t="shared" si="397"/>
        <v>0</v>
      </c>
      <c r="Q1207" s="26">
        <f t="shared" si="398"/>
        <v>9.7100000000000009</v>
      </c>
      <c r="R1207" s="26">
        <f t="shared" si="399"/>
        <v>0</v>
      </c>
    </row>
    <row r="1208" spans="1:18" x14ac:dyDescent="0.35">
      <c r="A1208" s="3" t="s">
        <v>643</v>
      </c>
      <c r="B1208" s="3" t="s">
        <v>643</v>
      </c>
      <c r="C1208" s="3" t="s">
        <v>643</v>
      </c>
      <c r="D1208" s="3" t="s">
        <v>643</v>
      </c>
      <c r="E1208" s="3" t="s">
        <v>643</v>
      </c>
      <c r="F1208" s="29"/>
      <c r="G1208" s="30">
        <f>SUM(G1198:G1207)</f>
        <v>0</v>
      </c>
      <c r="H1208" s="17"/>
      <c r="I1208" s="17"/>
      <c r="J1208" s="17"/>
      <c r="K1208" s="17"/>
      <c r="L1208" s="17"/>
      <c r="M1208" s="17"/>
      <c r="N1208" s="17"/>
      <c r="O1208" s="17"/>
      <c r="P1208" s="17"/>
      <c r="Q1208" s="17"/>
      <c r="R1208" s="17"/>
    </row>
    <row r="1210" spans="1:18" x14ac:dyDescent="0.35">
      <c r="B1210" s="21" t="s">
        <v>23</v>
      </c>
      <c r="C1210" s="22" t="s">
        <v>24</v>
      </c>
      <c r="D1210" s="22" t="s">
        <v>25</v>
      </c>
    </row>
    <row r="1211" spans="1:18" x14ac:dyDescent="0.35">
      <c r="B1211" s="21" t="s">
        <v>26</v>
      </c>
      <c r="C1211" s="22" t="s">
        <v>27</v>
      </c>
      <c r="D1211" s="22" t="s">
        <v>28</v>
      </c>
    </row>
    <row r="1212" spans="1:18" x14ac:dyDescent="0.35">
      <c r="B1212" s="21" t="s">
        <v>29</v>
      </c>
      <c r="C1212" s="22" t="s">
        <v>24</v>
      </c>
      <c r="D1212" s="22" t="s">
        <v>30</v>
      </c>
    </row>
    <row r="1213" spans="1:18" x14ac:dyDescent="0.35">
      <c r="B1213" s="21" t="s">
        <v>31</v>
      </c>
      <c r="C1213" s="22" t="s">
        <v>27</v>
      </c>
      <c r="D1213" s="22" t="s">
        <v>177</v>
      </c>
    </row>
    <row r="1214" spans="1:18" x14ac:dyDescent="0.35">
      <c r="B1214" s="21" t="s">
        <v>33</v>
      </c>
      <c r="C1214" s="22" t="s">
        <v>105</v>
      </c>
      <c r="D1214" s="22" t="s">
        <v>554</v>
      </c>
    </row>
    <row r="1215" spans="1:18" x14ac:dyDescent="0.35">
      <c r="B1215" s="21" t="s">
        <v>35</v>
      </c>
      <c r="C1215" s="22" t="s">
        <v>24</v>
      </c>
      <c r="D1215" s="22" t="s">
        <v>179</v>
      </c>
    </row>
    <row r="1216" spans="1:18" x14ac:dyDescent="0.35">
      <c r="B1216" s="21" t="s">
        <v>36</v>
      </c>
      <c r="C1216" s="22" t="s">
        <v>321</v>
      </c>
      <c r="D1216" s="22" t="s">
        <v>631</v>
      </c>
    </row>
    <row r="1217" spans="1:18" x14ac:dyDescent="0.35">
      <c r="B1217" s="21" t="s">
        <v>38</v>
      </c>
      <c r="C1217" s="22" t="s">
        <v>351</v>
      </c>
      <c r="D1217" s="22" t="s">
        <v>644</v>
      </c>
    </row>
    <row r="1219" spans="1:18" ht="21" x14ac:dyDescent="0.35">
      <c r="A1219" s="11">
        <v>1</v>
      </c>
      <c r="B1219" s="23" t="s">
        <v>124</v>
      </c>
      <c r="C1219" s="23" t="s">
        <v>65</v>
      </c>
      <c r="D1219" s="24" t="s">
        <v>125</v>
      </c>
      <c r="E1219" s="25">
        <v>118.9</v>
      </c>
      <c r="F1219" s="26">
        <f t="shared" ref="F1219:F1224" si="400">ROUND(ROUND(N1219,2)*ROUND(J1219,3),2)</f>
        <v>21676.9</v>
      </c>
      <c r="G1219" s="26">
        <f t="shared" ref="G1219:G1224" si="401">ROUND(ROUND(N1219,2)*ROUND(K1219,3),2)</f>
        <v>0</v>
      </c>
      <c r="H1219" s="26">
        <f t="shared" ref="H1219:H1224" si="402">IF(EXACT(J1219,0),0,100*(K1219/J1219))</f>
        <v>0</v>
      </c>
      <c r="I1219" s="26">
        <f t="shared" ref="I1219:I1224" si="403">ROUND((ROUND(J1219,3)-ROUND(K1219,3))*N1219,2)</f>
        <v>21676.9</v>
      </c>
      <c r="J1219" s="27">
        <v>182.31200000000001</v>
      </c>
      <c r="K1219" s="27">
        <v>0</v>
      </c>
      <c r="L1219" s="28">
        <f t="shared" ref="L1219:L1224" si="404">ROUND(ROUND(J1219,3)-ROUND(K1219,3),3)</f>
        <v>182.31200000000001</v>
      </c>
      <c r="M1219" s="27">
        <v>0</v>
      </c>
      <c r="N1219" s="26">
        <f t="shared" ref="N1219:N1224" si="405">ROUND(E1219,2)</f>
        <v>118.9</v>
      </c>
      <c r="O1219" s="26">
        <f t="shared" ref="O1219:O1224" si="406">ROUND(ROUND(M1219,3)*ROUND(N1219,2),2)</f>
        <v>0</v>
      </c>
      <c r="P1219" s="28">
        <f t="shared" ref="P1219:P1224" si="407">ROUND(ROUND(K1219,3)-ROUND(M1219,3),2)</f>
        <v>0</v>
      </c>
      <c r="Q1219" s="26">
        <f t="shared" ref="Q1219:Q1224" si="408">ROUND(E1219,2)</f>
        <v>118.9</v>
      </c>
      <c r="R1219" s="26">
        <f t="shared" ref="R1219:R1224" si="409">ROUND((ROUND(K1219,3)-ROUND(M1219,3))* Q1219,2)</f>
        <v>0</v>
      </c>
    </row>
    <row r="1220" spans="1:18" ht="21" x14ac:dyDescent="0.35">
      <c r="A1220" s="11">
        <v>2</v>
      </c>
      <c r="B1220" s="23" t="s">
        <v>126</v>
      </c>
      <c r="C1220" s="23" t="s">
        <v>127</v>
      </c>
      <c r="D1220" s="24" t="s">
        <v>128</v>
      </c>
      <c r="E1220" s="25">
        <v>0.98</v>
      </c>
      <c r="F1220" s="26">
        <f t="shared" si="400"/>
        <v>67725.149999999994</v>
      </c>
      <c r="G1220" s="26">
        <f t="shared" si="401"/>
        <v>0</v>
      </c>
      <c r="H1220" s="26">
        <f t="shared" si="402"/>
        <v>0</v>
      </c>
      <c r="I1220" s="26">
        <f t="shared" si="403"/>
        <v>67725.149999999994</v>
      </c>
      <c r="J1220" s="27">
        <v>69107.298999999999</v>
      </c>
      <c r="K1220" s="27">
        <v>0</v>
      </c>
      <c r="L1220" s="28">
        <f t="shared" si="404"/>
        <v>69107.298999999999</v>
      </c>
      <c r="M1220" s="27">
        <v>0</v>
      </c>
      <c r="N1220" s="26">
        <f t="shared" si="405"/>
        <v>0.98</v>
      </c>
      <c r="O1220" s="26">
        <f t="shared" si="406"/>
        <v>0</v>
      </c>
      <c r="P1220" s="28">
        <f t="shared" si="407"/>
        <v>0</v>
      </c>
      <c r="Q1220" s="26">
        <f t="shared" si="408"/>
        <v>0.98</v>
      </c>
      <c r="R1220" s="26">
        <f t="shared" si="409"/>
        <v>0</v>
      </c>
    </row>
    <row r="1221" spans="1:18" ht="31.5" x14ac:dyDescent="0.35">
      <c r="A1221" s="11">
        <v>3</v>
      </c>
      <c r="B1221" s="23" t="s">
        <v>327</v>
      </c>
      <c r="C1221" s="23" t="s">
        <v>92</v>
      </c>
      <c r="D1221" s="24" t="s">
        <v>328</v>
      </c>
      <c r="E1221" s="25">
        <v>14.38</v>
      </c>
      <c r="F1221" s="26">
        <f t="shared" si="400"/>
        <v>2845.92</v>
      </c>
      <c r="G1221" s="26">
        <f t="shared" si="401"/>
        <v>0</v>
      </c>
      <c r="H1221" s="26">
        <f t="shared" si="402"/>
        <v>0</v>
      </c>
      <c r="I1221" s="26">
        <f t="shared" si="403"/>
        <v>2845.92</v>
      </c>
      <c r="J1221" s="27">
        <v>197.90799999999999</v>
      </c>
      <c r="K1221" s="27">
        <v>0</v>
      </c>
      <c r="L1221" s="28">
        <f t="shared" si="404"/>
        <v>197.90799999999999</v>
      </c>
      <c r="M1221" s="27">
        <v>0</v>
      </c>
      <c r="N1221" s="26">
        <f t="shared" si="405"/>
        <v>14.38</v>
      </c>
      <c r="O1221" s="26">
        <f t="shared" si="406"/>
        <v>0</v>
      </c>
      <c r="P1221" s="28">
        <f t="shared" si="407"/>
        <v>0</v>
      </c>
      <c r="Q1221" s="26">
        <f t="shared" si="408"/>
        <v>14.38</v>
      </c>
      <c r="R1221" s="26">
        <f t="shared" si="409"/>
        <v>0</v>
      </c>
    </row>
    <row r="1222" spans="1:18" ht="52.5" x14ac:dyDescent="0.35">
      <c r="A1222" s="11">
        <v>4</v>
      </c>
      <c r="B1222" s="23" t="s">
        <v>645</v>
      </c>
      <c r="C1222" s="23" t="s">
        <v>127</v>
      </c>
      <c r="D1222" s="24" t="s">
        <v>646</v>
      </c>
      <c r="E1222" s="25">
        <v>2.68</v>
      </c>
      <c r="F1222" s="26">
        <f t="shared" si="400"/>
        <v>241516.24</v>
      </c>
      <c r="G1222" s="26">
        <f t="shared" si="401"/>
        <v>0</v>
      </c>
      <c r="H1222" s="26">
        <f t="shared" si="402"/>
        <v>0</v>
      </c>
      <c r="I1222" s="26">
        <f t="shared" si="403"/>
        <v>241516.24</v>
      </c>
      <c r="J1222" s="27">
        <v>90118</v>
      </c>
      <c r="K1222" s="27">
        <v>0</v>
      </c>
      <c r="L1222" s="28">
        <f t="shared" si="404"/>
        <v>90118</v>
      </c>
      <c r="M1222" s="27">
        <v>0</v>
      </c>
      <c r="N1222" s="26">
        <f t="shared" si="405"/>
        <v>2.68</v>
      </c>
      <c r="O1222" s="26">
        <f t="shared" si="406"/>
        <v>0</v>
      </c>
      <c r="P1222" s="28">
        <f t="shared" si="407"/>
        <v>0</v>
      </c>
      <c r="Q1222" s="26">
        <f t="shared" si="408"/>
        <v>2.68</v>
      </c>
      <c r="R1222" s="26">
        <f t="shared" si="409"/>
        <v>0</v>
      </c>
    </row>
    <row r="1223" spans="1:18" x14ac:dyDescent="0.35">
      <c r="A1223" s="11">
        <v>5</v>
      </c>
      <c r="B1223" s="23" t="s">
        <v>109</v>
      </c>
      <c r="C1223" s="23" t="s">
        <v>92</v>
      </c>
      <c r="D1223" s="24" t="s">
        <v>110</v>
      </c>
      <c r="E1223" s="25">
        <v>24.39</v>
      </c>
      <c r="F1223" s="26">
        <f t="shared" si="400"/>
        <v>2517.0500000000002</v>
      </c>
      <c r="G1223" s="26">
        <f t="shared" si="401"/>
        <v>0</v>
      </c>
      <c r="H1223" s="26">
        <f t="shared" si="402"/>
        <v>0</v>
      </c>
      <c r="I1223" s="26">
        <f t="shared" si="403"/>
        <v>2517.0500000000002</v>
      </c>
      <c r="J1223" s="27">
        <v>103.2</v>
      </c>
      <c r="K1223" s="27">
        <v>0</v>
      </c>
      <c r="L1223" s="28">
        <f t="shared" si="404"/>
        <v>103.2</v>
      </c>
      <c r="M1223" s="27">
        <v>0</v>
      </c>
      <c r="N1223" s="26">
        <f t="shared" si="405"/>
        <v>24.39</v>
      </c>
      <c r="O1223" s="26">
        <f t="shared" si="406"/>
        <v>0</v>
      </c>
      <c r="P1223" s="28">
        <f t="shared" si="407"/>
        <v>0</v>
      </c>
      <c r="Q1223" s="26">
        <f t="shared" si="408"/>
        <v>24.39</v>
      </c>
      <c r="R1223" s="26">
        <f t="shared" si="409"/>
        <v>0</v>
      </c>
    </row>
    <row r="1224" spans="1:18" ht="42" x14ac:dyDescent="0.35">
      <c r="A1224" s="11">
        <v>6</v>
      </c>
      <c r="B1224" s="23" t="s">
        <v>135</v>
      </c>
      <c r="C1224" s="23" t="s">
        <v>41</v>
      </c>
      <c r="D1224" s="24" t="s">
        <v>136</v>
      </c>
      <c r="E1224" s="25">
        <v>16.97</v>
      </c>
      <c r="F1224" s="26">
        <f t="shared" si="400"/>
        <v>15761.74</v>
      </c>
      <c r="G1224" s="26">
        <f t="shared" si="401"/>
        <v>0</v>
      </c>
      <c r="H1224" s="26">
        <f t="shared" si="402"/>
        <v>0</v>
      </c>
      <c r="I1224" s="26">
        <f t="shared" si="403"/>
        <v>15761.74</v>
      </c>
      <c r="J1224" s="27">
        <v>928.8</v>
      </c>
      <c r="K1224" s="27">
        <v>0</v>
      </c>
      <c r="L1224" s="28">
        <f t="shared" si="404"/>
        <v>928.8</v>
      </c>
      <c r="M1224" s="27">
        <v>0</v>
      </c>
      <c r="N1224" s="26">
        <f t="shared" si="405"/>
        <v>16.97</v>
      </c>
      <c r="O1224" s="26">
        <f t="shared" si="406"/>
        <v>0</v>
      </c>
      <c r="P1224" s="28">
        <f t="shared" si="407"/>
        <v>0</v>
      </c>
      <c r="Q1224" s="26">
        <f t="shared" si="408"/>
        <v>16.97</v>
      </c>
      <c r="R1224" s="26">
        <f t="shared" si="409"/>
        <v>0</v>
      </c>
    </row>
    <row r="1225" spans="1:18" x14ac:dyDescent="0.35">
      <c r="A1225" s="3" t="s">
        <v>647</v>
      </c>
      <c r="B1225" s="3" t="s">
        <v>647</v>
      </c>
      <c r="C1225" s="3" t="s">
        <v>647</v>
      </c>
      <c r="D1225" s="3" t="s">
        <v>647</v>
      </c>
      <c r="E1225" s="3" t="s">
        <v>647</v>
      </c>
      <c r="F1225" s="29"/>
      <c r="G1225" s="30">
        <f>SUM(G1219:G1224)</f>
        <v>0</v>
      </c>
      <c r="H1225" s="17"/>
      <c r="I1225" s="17"/>
      <c r="J1225" s="17"/>
      <c r="K1225" s="17"/>
      <c r="L1225" s="17"/>
      <c r="M1225" s="17"/>
      <c r="N1225" s="17"/>
      <c r="O1225" s="17"/>
      <c r="P1225" s="17"/>
      <c r="Q1225" s="17"/>
      <c r="R1225" s="17"/>
    </row>
    <row r="1227" spans="1:18" x14ac:dyDescent="0.35">
      <c r="B1227" s="21" t="s">
        <v>23</v>
      </c>
      <c r="C1227" s="22" t="s">
        <v>24</v>
      </c>
      <c r="D1227" s="22" t="s">
        <v>25</v>
      </c>
    </row>
    <row r="1228" spans="1:18" x14ac:dyDescent="0.35">
      <c r="B1228" s="21" t="s">
        <v>26</v>
      </c>
      <c r="C1228" s="22" t="s">
        <v>27</v>
      </c>
      <c r="D1228" s="22" t="s">
        <v>28</v>
      </c>
    </row>
    <row r="1229" spans="1:18" x14ac:dyDescent="0.35">
      <c r="B1229" s="21" t="s">
        <v>29</v>
      </c>
      <c r="C1229" s="22" t="s">
        <v>24</v>
      </c>
      <c r="D1229" s="22" t="s">
        <v>30</v>
      </c>
    </row>
    <row r="1230" spans="1:18" x14ac:dyDescent="0.35">
      <c r="B1230" s="21" t="s">
        <v>31</v>
      </c>
      <c r="C1230" s="22" t="s">
        <v>27</v>
      </c>
      <c r="D1230" s="22" t="s">
        <v>177</v>
      </c>
    </row>
    <row r="1231" spans="1:18" x14ac:dyDescent="0.35">
      <c r="B1231" s="21" t="s">
        <v>33</v>
      </c>
      <c r="C1231" s="22" t="s">
        <v>105</v>
      </c>
      <c r="D1231" s="22" t="s">
        <v>554</v>
      </c>
    </row>
    <row r="1232" spans="1:18" x14ac:dyDescent="0.35">
      <c r="B1232" s="21" t="s">
        <v>35</v>
      </c>
      <c r="C1232" s="22" t="s">
        <v>24</v>
      </c>
      <c r="D1232" s="22" t="s">
        <v>179</v>
      </c>
    </row>
    <row r="1233" spans="1:18" x14ac:dyDescent="0.35">
      <c r="B1233" s="21" t="s">
        <v>36</v>
      </c>
      <c r="C1233" s="22" t="s">
        <v>321</v>
      </c>
      <c r="D1233" s="22" t="s">
        <v>631</v>
      </c>
    </row>
    <row r="1234" spans="1:18" x14ac:dyDescent="0.35">
      <c r="B1234" s="21" t="s">
        <v>38</v>
      </c>
      <c r="C1234" s="22" t="s">
        <v>370</v>
      </c>
      <c r="D1234" s="22" t="s">
        <v>648</v>
      </c>
    </row>
    <row r="1236" spans="1:18" ht="21" x14ac:dyDescent="0.35">
      <c r="A1236" s="11">
        <v>1</v>
      </c>
      <c r="B1236" s="23" t="s">
        <v>137</v>
      </c>
      <c r="C1236" s="23" t="s">
        <v>65</v>
      </c>
      <c r="D1236" s="24" t="s">
        <v>138</v>
      </c>
      <c r="E1236" s="25">
        <v>109.33</v>
      </c>
      <c r="F1236" s="26">
        <f t="shared" ref="F1236:F1243" si="410">ROUND(ROUND(N1236,2)*ROUND(J1236,3),2)</f>
        <v>31384.16</v>
      </c>
      <c r="G1236" s="26">
        <f t="shared" ref="G1236:G1243" si="411">ROUND(ROUND(N1236,2)*ROUND(K1236,3),2)</f>
        <v>0</v>
      </c>
      <c r="H1236" s="26">
        <f t="shared" ref="H1236:H1243" si="412">IF(EXACT(J1236,0),0,100*(K1236/J1236))</f>
        <v>0</v>
      </c>
      <c r="I1236" s="26">
        <f t="shared" ref="I1236:I1243" si="413">ROUND((ROUND(J1236,3)-ROUND(K1236,3))*N1236,2)</f>
        <v>31384.16</v>
      </c>
      <c r="J1236" s="27">
        <v>287.05900000000003</v>
      </c>
      <c r="K1236" s="27">
        <v>0</v>
      </c>
      <c r="L1236" s="28">
        <f t="shared" ref="L1236:L1243" si="414">ROUND(ROUND(J1236,3)-ROUND(K1236,3),3)</f>
        <v>287.05900000000003</v>
      </c>
      <c r="M1236" s="27">
        <v>0</v>
      </c>
      <c r="N1236" s="26">
        <f t="shared" ref="N1236:N1243" si="415">ROUND(E1236,2)</f>
        <v>109.33</v>
      </c>
      <c r="O1236" s="26">
        <f t="shared" ref="O1236:O1243" si="416">ROUND(ROUND(M1236,3)*ROUND(N1236,2),2)</f>
        <v>0</v>
      </c>
      <c r="P1236" s="28">
        <f t="shared" ref="P1236:P1243" si="417">ROUND(ROUND(K1236,3)-ROUND(M1236,3),2)</f>
        <v>0</v>
      </c>
      <c r="Q1236" s="26">
        <f t="shared" ref="Q1236:Q1243" si="418">ROUND(E1236,2)</f>
        <v>109.33</v>
      </c>
      <c r="R1236" s="26">
        <f t="shared" ref="R1236:R1243" si="419">ROUND((ROUND(K1236,3)-ROUND(M1236,3))* Q1236,2)</f>
        <v>0</v>
      </c>
    </row>
    <row r="1237" spans="1:18" x14ac:dyDescent="0.35">
      <c r="A1237" s="11">
        <v>2</v>
      </c>
      <c r="B1237" s="23" t="s">
        <v>109</v>
      </c>
      <c r="C1237" s="23" t="s">
        <v>92</v>
      </c>
      <c r="D1237" s="24" t="s">
        <v>110</v>
      </c>
      <c r="E1237" s="25">
        <v>24.39</v>
      </c>
      <c r="F1237" s="26">
        <f t="shared" si="410"/>
        <v>11786.81</v>
      </c>
      <c r="G1237" s="26">
        <f t="shared" si="411"/>
        <v>0</v>
      </c>
      <c r="H1237" s="26">
        <f t="shared" si="412"/>
        <v>0</v>
      </c>
      <c r="I1237" s="26">
        <f t="shared" si="413"/>
        <v>11786.81</v>
      </c>
      <c r="J1237" s="27">
        <v>483.26400000000001</v>
      </c>
      <c r="K1237" s="27">
        <v>0</v>
      </c>
      <c r="L1237" s="28">
        <f t="shared" si="414"/>
        <v>483.26400000000001</v>
      </c>
      <c r="M1237" s="27">
        <v>0</v>
      </c>
      <c r="N1237" s="26">
        <f t="shared" si="415"/>
        <v>24.39</v>
      </c>
      <c r="O1237" s="26">
        <f t="shared" si="416"/>
        <v>0</v>
      </c>
      <c r="P1237" s="28">
        <f t="shared" si="417"/>
        <v>0</v>
      </c>
      <c r="Q1237" s="26">
        <f t="shared" si="418"/>
        <v>24.39</v>
      </c>
      <c r="R1237" s="26">
        <f t="shared" si="419"/>
        <v>0</v>
      </c>
    </row>
    <row r="1238" spans="1:18" ht="21" x14ac:dyDescent="0.35">
      <c r="A1238" s="11">
        <v>3</v>
      </c>
      <c r="B1238" s="23" t="s">
        <v>143</v>
      </c>
      <c r="C1238" s="23" t="s">
        <v>65</v>
      </c>
      <c r="D1238" s="24" t="s">
        <v>144</v>
      </c>
      <c r="E1238" s="25">
        <v>9.58</v>
      </c>
      <c r="F1238" s="26">
        <f t="shared" si="410"/>
        <v>10337.01</v>
      </c>
      <c r="G1238" s="26">
        <f t="shared" si="411"/>
        <v>0</v>
      </c>
      <c r="H1238" s="26">
        <f t="shared" si="412"/>
        <v>0</v>
      </c>
      <c r="I1238" s="26">
        <f t="shared" si="413"/>
        <v>10337.01</v>
      </c>
      <c r="J1238" s="27">
        <v>1079.02</v>
      </c>
      <c r="K1238" s="27">
        <v>0</v>
      </c>
      <c r="L1238" s="28">
        <f t="shared" si="414"/>
        <v>1079.02</v>
      </c>
      <c r="M1238" s="27">
        <v>0</v>
      </c>
      <c r="N1238" s="26">
        <f t="shared" si="415"/>
        <v>9.58</v>
      </c>
      <c r="O1238" s="26">
        <f t="shared" si="416"/>
        <v>0</v>
      </c>
      <c r="P1238" s="28">
        <f t="shared" si="417"/>
        <v>0</v>
      </c>
      <c r="Q1238" s="26">
        <f t="shared" si="418"/>
        <v>9.58</v>
      </c>
      <c r="R1238" s="26">
        <f t="shared" si="419"/>
        <v>0</v>
      </c>
    </row>
    <row r="1239" spans="1:18" ht="42" x14ac:dyDescent="0.35">
      <c r="A1239" s="11">
        <v>4</v>
      </c>
      <c r="B1239" s="23" t="s">
        <v>617</v>
      </c>
      <c r="C1239" s="23" t="s">
        <v>92</v>
      </c>
      <c r="D1239" s="24" t="s">
        <v>618</v>
      </c>
      <c r="E1239" s="25">
        <v>32.18</v>
      </c>
      <c r="F1239" s="26">
        <f t="shared" si="410"/>
        <v>48007.41</v>
      </c>
      <c r="G1239" s="26">
        <f t="shared" si="411"/>
        <v>0</v>
      </c>
      <c r="H1239" s="26">
        <f t="shared" si="412"/>
        <v>0</v>
      </c>
      <c r="I1239" s="26">
        <f t="shared" si="413"/>
        <v>48007.41</v>
      </c>
      <c r="J1239" s="27">
        <v>1491.84</v>
      </c>
      <c r="K1239" s="27">
        <v>0</v>
      </c>
      <c r="L1239" s="28">
        <f t="shared" si="414"/>
        <v>1491.84</v>
      </c>
      <c r="M1239" s="27">
        <v>0</v>
      </c>
      <c r="N1239" s="26">
        <f t="shared" si="415"/>
        <v>32.18</v>
      </c>
      <c r="O1239" s="26">
        <f t="shared" si="416"/>
        <v>0</v>
      </c>
      <c r="P1239" s="28">
        <f t="shared" si="417"/>
        <v>0</v>
      </c>
      <c r="Q1239" s="26">
        <f t="shared" si="418"/>
        <v>32.18</v>
      </c>
      <c r="R1239" s="26">
        <f t="shared" si="419"/>
        <v>0</v>
      </c>
    </row>
    <row r="1240" spans="1:18" ht="42" x14ac:dyDescent="0.35">
      <c r="A1240" s="11">
        <v>5</v>
      </c>
      <c r="B1240" s="23" t="s">
        <v>281</v>
      </c>
      <c r="C1240" s="23" t="s">
        <v>92</v>
      </c>
      <c r="D1240" s="24" t="s">
        <v>282</v>
      </c>
      <c r="E1240" s="25">
        <v>9.7100000000000009</v>
      </c>
      <c r="F1240" s="26">
        <f t="shared" si="410"/>
        <v>1566.03</v>
      </c>
      <c r="G1240" s="26">
        <f t="shared" si="411"/>
        <v>0</v>
      </c>
      <c r="H1240" s="26">
        <f t="shared" si="412"/>
        <v>0</v>
      </c>
      <c r="I1240" s="26">
        <f t="shared" si="413"/>
        <v>1566.03</v>
      </c>
      <c r="J1240" s="27">
        <v>161.28</v>
      </c>
      <c r="K1240" s="27">
        <v>0</v>
      </c>
      <c r="L1240" s="28">
        <f t="shared" si="414"/>
        <v>161.28</v>
      </c>
      <c r="M1240" s="27">
        <v>0</v>
      </c>
      <c r="N1240" s="26">
        <f t="shared" si="415"/>
        <v>9.7100000000000009</v>
      </c>
      <c r="O1240" s="26">
        <f t="shared" si="416"/>
        <v>0</v>
      </c>
      <c r="P1240" s="28">
        <f t="shared" si="417"/>
        <v>0</v>
      </c>
      <c r="Q1240" s="26">
        <f t="shared" si="418"/>
        <v>9.7100000000000009</v>
      </c>
      <c r="R1240" s="26">
        <f t="shared" si="419"/>
        <v>0</v>
      </c>
    </row>
    <row r="1241" spans="1:18" ht="31.5" x14ac:dyDescent="0.35">
      <c r="A1241" s="11">
        <v>6</v>
      </c>
      <c r="B1241" s="23" t="s">
        <v>649</v>
      </c>
      <c r="C1241" s="23" t="s">
        <v>127</v>
      </c>
      <c r="D1241" s="24" t="s">
        <v>650</v>
      </c>
      <c r="E1241" s="25">
        <v>2.57</v>
      </c>
      <c r="F1241" s="26">
        <f t="shared" si="410"/>
        <v>32682.69</v>
      </c>
      <c r="G1241" s="26">
        <f t="shared" si="411"/>
        <v>0</v>
      </c>
      <c r="H1241" s="26">
        <f t="shared" si="412"/>
        <v>0</v>
      </c>
      <c r="I1241" s="26">
        <f t="shared" si="413"/>
        <v>32682.69</v>
      </c>
      <c r="J1241" s="27">
        <v>12717</v>
      </c>
      <c r="K1241" s="27">
        <v>0</v>
      </c>
      <c r="L1241" s="28">
        <f t="shared" si="414"/>
        <v>12717</v>
      </c>
      <c r="M1241" s="27">
        <v>0</v>
      </c>
      <c r="N1241" s="26">
        <f t="shared" si="415"/>
        <v>2.57</v>
      </c>
      <c r="O1241" s="26">
        <f t="shared" si="416"/>
        <v>0</v>
      </c>
      <c r="P1241" s="28">
        <f t="shared" si="417"/>
        <v>0</v>
      </c>
      <c r="Q1241" s="26">
        <f t="shared" si="418"/>
        <v>2.57</v>
      </c>
      <c r="R1241" s="26">
        <f t="shared" si="419"/>
        <v>0</v>
      </c>
    </row>
    <row r="1242" spans="1:18" ht="21" x14ac:dyDescent="0.35">
      <c r="A1242" s="11">
        <v>7</v>
      </c>
      <c r="B1242" s="23" t="s">
        <v>126</v>
      </c>
      <c r="C1242" s="23" t="s">
        <v>127</v>
      </c>
      <c r="D1242" s="24" t="s">
        <v>128</v>
      </c>
      <c r="E1242" s="25">
        <v>0.98</v>
      </c>
      <c r="F1242" s="26">
        <f t="shared" si="410"/>
        <v>108982.05</v>
      </c>
      <c r="G1242" s="26">
        <f t="shared" si="411"/>
        <v>0</v>
      </c>
      <c r="H1242" s="26">
        <f t="shared" si="412"/>
        <v>0</v>
      </c>
      <c r="I1242" s="26">
        <f t="shared" si="413"/>
        <v>108982.05</v>
      </c>
      <c r="J1242" s="27">
        <v>111206.16899999999</v>
      </c>
      <c r="K1242" s="27">
        <v>0</v>
      </c>
      <c r="L1242" s="28">
        <f t="shared" si="414"/>
        <v>111206.16899999999</v>
      </c>
      <c r="M1242" s="27">
        <v>0</v>
      </c>
      <c r="N1242" s="26">
        <f t="shared" si="415"/>
        <v>0.98</v>
      </c>
      <c r="O1242" s="26">
        <f t="shared" si="416"/>
        <v>0</v>
      </c>
      <c r="P1242" s="28">
        <f t="shared" si="417"/>
        <v>0</v>
      </c>
      <c r="Q1242" s="26">
        <f t="shared" si="418"/>
        <v>0.98</v>
      </c>
      <c r="R1242" s="26">
        <f t="shared" si="419"/>
        <v>0</v>
      </c>
    </row>
    <row r="1243" spans="1:18" ht="31.5" x14ac:dyDescent="0.35">
      <c r="A1243" s="11">
        <v>8</v>
      </c>
      <c r="B1243" s="23" t="s">
        <v>346</v>
      </c>
      <c r="C1243" s="23" t="s">
        <v>41</v>
      </c>
      <c r="D1243" s="24" t="s">
        <v>347</v>
      </c>
      <c r="E1243" s="25">
        <v>11.75</v>
      </c>
      <c r="F1243" s="26">
        <f t="shared" si="410"/>
        <v>47376</v>
      </c>
      <c r="G1243" s="26">
        <f t="shared" si="411"/>
        <v>0</v>
      </c>
      <c r="H1243" s="26">
        <f t="shared" si="412"/>
        <v>0</v>
      </c>
      <c r="I1243" s="26">
        <f t="shared" si="413"/>
        <v>47376</v>
      </c>
      <c r="J1243" s="27">
        <v>4032</v>
      </c>
      <c r="K1243" s="27">
        <v>0</v>
      </c>
      <c r="L1243" s="28">
        <f t="shared" si="414"/>
        <v>4032</v>
      </c>
      <c r="M1243" s="27">
        <v>0</v>
      </c>
      <c r="N1243" s="26">
        <f t="shared" si="415"/>
        <v>11.75</v>
      </c>
      <c r="O1243" s="26">
        <f t="shared" si="416"/>
        <v>0</v>
      </c>
      <c r="P1243" s="28">
        <f t="shared" si="417"/>
        <v>0</v>
      </c>
      <c r="Q1243" s="26">
        <f t="shared" si="418"/>
        <v>11.75</v>
      </c>
      <c r="R1243" s="26">
        <f t="shared" si="419"/>
        <v>0</v>
      </c>
    </row>
    <row r="1244" spans="1:18" x14ac:dyDescent="0.35">
      <c r="A1244" s="3" t="s">
        <v>651</v>
      </c>
      <c r="B1244" s="3" t="s">
        <v>651</v>
      </c>
      <c r="C1244" s="3" t="s">
        <v>651</v>
      </c>
      <c r="D1244" s="3" t="s">
        <v>651</v>
      </c>
      <c r="E1244" s="3" t="s">
        <v>651</v>
      </c>
      <c r="F1244" s="29"/>
      <c r="G1244" s="30">
        <f>SUM(G1236:G1243)</f>
        <v>0</v>
      </c>
      <c r="H1244" s="17"/>
      <c r="I1244" s="17"/>
      <c r="J1244" s="17"/>
      <c r="K1244" s="17"/>
      <c r="L1244" s="17"/>
      <c r="M1244" s="17"/>
      <c r="N1244" s="17"/>
      <c r="O1244" s="17"/>
      <c r="P1244" s="17"/>
      <c r="Q1244" s="17"/>
      <c r="R1244" s="17"/>
    </row>
    <row r="1246" spans="1:18" x14ac:dyDescent="0.35">
      <c r="B1246" s="21" t="s">
        <v>23</v>
      </c>
      <c r="C1246" s="22" t="s">
        <v>24</v>
      </c>
      <c r="D1246" s="22" t="s">
        <v>25</v>
      </c>
    </row>
    <row r="1247" spans="1:18" x14ac:dyDescent="0.35">
      <c r="B1247" s="21" t="s">
        <v>26</v>
      </c>
      <c r="C1247" s="22" t="s">
        <v>27</v>
      </c>
      <c r="D1247" s="22" t="s">
        <v>28</v>
      </c>
    </row>
    <row r="1248" spans="1:18" x14ac:dyDescent="0.35">
      <c r="B1248" s="21" t="s">
        <v>29</v>
      </c>
      <c r="C1248" s="22" t="s">
        <v>24</v>
      </c>
      <c r="D1248" s="22" t="s">
        <v>30</v>
      </c>
    </row>
    <row r="1249" spans="1:18" x14ac:dyDescent="0.35">
      <c r="B1249" s="21" t="s">
        <v>31</v>
      </c>
      <c r="C1249" s="22" t="s">
        <v>27</v>
      </c>
      <c r="D1249" s="22" t="s">
        <v>177</v>
      </c>
    </row>
    <row r="1250" spans="1:18" x14ac:dyDescent="0.35">
      <c r="B1250" s="21" t="s">
        <v>33</v>
      </c>
      <c r="C1250" s="22" t="s">
        <v>105</v>
      </c>
      <c r="D1250" s="22" t="s">
        <v>554</v>
      </c>
    </row>
    <row r="1251" spans="1:18" x14ac:dyDescent="0.35">
      <c r="B1251" s="21" t="s">
        <v>35</v>
      </c>
      <c r="C1251" s="22" t="s">
        <v>24</v>
      </c>
      <c r="D1251" s="22" t="s">
        <v>179</v>
      </c>
    </row>
    <row r="1252" spans="1:18" x14ac:dyDescent="0.35">
      <c r="B1252" s="21" t="s">
        <v>36</v>
      </c>
      <c r="C1252" s="22" t="s">
        <v>321</v>
      </c>
      <c r="D1252" s="22" t="s">
        <v>631</v>
      </c>
    </row>
    <row r="1253" spans="1:18" x14ac:dyDescent="0.35">
      <c r="B1253" s="21" t="s">
        <v>38</v>
      </c>
      <c r="C1253" s="22" t="s">
        <v>387</v>
      </c>
      <c r="D1253" s="22" t="s">
        <v>652</v>
      </c>
    </row>
    <row r="1255" spans="1:18" ht="21" x14ac:dyDescent="0.35">
      <c r="A1255" s="11">
        <v>1</v>
      </c>
      <c r="B1255" s="23" t="s">
        <v>143</v>
      </c>
      <c r="C1255" s="23" t="s">
        <v>65</v>
      </c>
      <c r="D1255" s="24" t="s">
        <v>144</v>
      </c>
      <c r="E1255" s="25">
        <v>9.58</v>
      </c>
      <c r="F1255" s="26">
        <f t="shared" ref="F1255:F1262" si="420">ROUND(ROUND(N1255,2)*ROUND(J1255,3),2)</f>
        <v>20580.78</v>
      </c>
      <c r="G1255" s="26">
        <f t="shared" ref="G1255:G1262" si="421">ROUND(ROUND(N1255,2)*ROUND(K1255,3),2)</f>
        <v>0</v>
      </c>
      <c r="H1255" s="26">
        <f t="shared" ref="H1255:H1262" si="422">IF(EXACT(J1255,0),0,100*(K1255/J1255))</f>
        <v>0</v>
      </c>
      <c r="I1255" s="26">
        <f t="shared" ref="I1255:I1262" si="423">ROUND((ROUND(J1255,3)-ROUND(K1255,3))*N1255,2)</f>
        <v>20580.78</v>
      </c>
      <c r="J1255" s="27">
        <v>2148.3069999999998</v>
      </c>
      <c r="K1255" s="27">
        <v>0</v>
      </c>
      <c r="L1255" s="28">
        <f t="shared" ref="L1255:L1262" si="424">ROUND(ROUND(J1255,3)-ROUND(K1255,3),3)</f>
        <v>2148.3069999999998</v>
      </c>
      <c r="M1255" s="27">
        <v>0</v>
      </c>
      <c r="N1255" s="26">
        <f t="shared" ref="N1255:N1262" si="425">ROUND(E1255,2)</f>
        <v>9.58</v>
      </c>
      <c r="O1255" s="26">
        <f t="shared" ref="O1255:O1262" si="426">ROUND(ROUND(M1255,3)*ROUND(N1255,2),2)</f>
        <v>0</v>
      </c>
      <c r="P1255" s="28">
        <f t="shared" ref="P1255:P1262" si="427">ROUND(ROUND(K1255,3)-ROUND(M1255,3),2)</f>
        <v>0</v>
      </c>
      <c r="Q1255" s="26">
        <f t="shared" ref="Q1255:Q1262" si="428">ROUND(E1255,2)</f>
        <v>9.58</v>
      </c>
      <c r="R1255" s="26">
        <f t="shared" ref="R1255:R1262" si="429">ROUND((ROUND(K1255,3)-ROUND(M1255,3))* Q1255,2)</f>
        <v>0</v>
      </c>
    </row>
    <row r="1256" spans="1:18" ht="21" x14ac:dyDescent="0.35">
      <c r="A1256" s="11">
        <v>2</v>
      </c>
      <c r="B1256" s="23" t="s">
        <v>124</v>
      </c>
      <c r="C1256" s="23" t="s">
        <v>65</v>
      </c>
      <c r="D1256" s="24" t="s">
        <v>125</v>
      </c>
      <c r="E1256" s="25">
        <v>118.9</v>
      </c>
      <c r="F1256" s="26">
        <f t="shared" si="420"/>
        <v>34307.760000000002</v>
      </c>
      <c r="G1256" s="26">
        <f t="shared" si="421"/>
        <v>0</v>
      </c>
      <c r="H1256" s="26">
        <f t="shared" si="422"/>
        <v>0</v>
      </c>
      <c r="I1256" s="26">
        <f t="shared" si="423"/>
        <v>34307.760000000002</v>
      </c>
      <c r="J1256" s="27">
        <v>288.54300000000001</v>
      </c>
      <c r="K1256" s="27">
        <v>0</v>
      </c>
      <c r="L1256" s="28">
        <f t="shared" si="424"/>
        <v>288.54300000000001</v>
      </c>
      <c r="M1256" s="27">
        <v>0</v>
      </c>
      <c r="N1256" s="26">
        <f t="shared" si="425"/>
        <v>118.9</v>
      </c>
      <c r="O1256" s="26">
        <f t="shared" si="426"/>
        <v>0</v>
      </c>
      <c r="P1256" s="28">
        <f t="shared" si="427"/>
        <v>0</v>
      </c>
      <c r="Q1256" s="26">
        <f t="shared" si="428"/>
        <v>118.9</v>
      </c>
      <c r="R1256" s="26">
        <f t="shared" si="429"/>
        <v>0</v>
      </c>
    </row>
    <row r="1257" spans="1:18" ht="21" x14ac:dyDescent="0.35">
      <c r="A1257" s="11">
        <v>3</v>
      </c>
      <c r="B1257" s="23" t="s">
        <v>126</v>
      </c>
      <c r="C1257" s="23" t="s">
        <v>127</v>
      </c>
      <c r="D1257" s="24" t="s">
        <v>128</v>
      </c>
      <c r="E1257" s="25">
        <v>0.98</v>
      </c>
      <c r="F1257" s="26">
        <f t="shared" si="420"/>
        <v>171888.09</v>
      </c>
      <c r="G1257" s="26">
        <f t="shared" si="421"/>
        <v>0</v>
      </c>
      <c r="H1257" s="26">
        <f t="shared" si="422"/>
        <v>0</v>
      </c>
      <c r="I1257" s="26">
        <f t="shared" si="423"/>
        <v>171888.09</v>
      </c>
      <c r="J1257" s="27">
        <v>175396.01</v>
      </c>
      <c r="K1257" s="27">
        <v>0</v>
      </c>
      <c r="L1257" s="28">
        <f t="shared" si="424"/>
        <v>175396.01</v>
      </c>
      <c r="M1257" s="27">
        <v>0</v>
      </c>
      <c r="N1257" s="26">
        <f t="shared" si="425"/>
        <v>0.98</v>
      </c>
      <c r="O1257" s="26">
        <f t="shared" si="426"/>
        <v>0</v>
      </c>
      <c r="P1257" s="28">
        <f t="shared" si="427"/>
        <v>0</v>
      </c>
      <c r="Q1257" s="26">
        <f t="shared" si="428"/>
        <v>0.98</v>
      </c>
      <c r="R1257" s="26">
        <f t="shared" si="429"/>
        <v>0</v>
      </c>
    </row>
    <row r="1258" spans="1:18" ht="21" x14ac:dyDescent="0.35">
      <c r="A1258" s="11">
        <v>4</v>
      </c>
      <c r="B1258" s="23" t="s">
        <v>137</v>
      </c>
      <c r="C1258" s="23" t="s">
        <v>65</v>
      </c>
      <c r="D1258" s="24" t="s">
        <v>138</v>
      </c>
      <c r="E1258" s="25">
        <v>109.33</v>
      </c>
      <c r="F1258" s="26">
        <f t="shared" si="420"/>
        <v>53743.13</v>
      </c>
      <c r="G1258" s="26">
        <f t="shared" si="421"/>
        <v>0</v>
      </c>
      <c r="H1258" s="26">
        <f t="shared" si="422"/>
        <v>0</v>
      </c>
      <c r="I1258" s="26">
        <f t="shared" si="423"/>
        <v>53743.13</v>
      </c>
      <c r="J1258" s="27">
        <v>491.56799999999998</v>
      </c>
      <c r="K1258" s="27">
        <v>0</v>
      </c>
      <c r="L1258" s="28">
        <f t="shared" si="424"/>
        <v>491.56799999999998</v>
      </c>
      <c r="M1258" s="27">
        <v>0</v>
      </c>
      <c r="N1258" s="26">
        <f t="shared" si="425"/>
        <v>109.33</v>
      </c>
      <c r="O1258" s="26">
        <f t="shared" si="426"/>
        <v>0</v>
      </c>
      <c r="P1258" s="28">
        <f t="shared" si="427"/>
        <v>0</v>
      </c>
      <c r="Q1258" s="26">
        <f t="shared" si="428"/>
        <v>109.33</v>
      </c>
      <c r="R1258" s="26">
        <f t="shared" si="429"/>
        <v>0</v>
      </c>
    </row>
    <row r="1259" spans="1:18" ht="31.5" x14ac:dyDescent="0.35">
      <c r="A1259" s="11">
        <v>5</v>
      </c>
      <c r="B1259" s="23" t="s">
        <v>327</v>
      </c>
      <c r="C1259" s="23" t="s">
        <v>92</v>
      </c>
      <c r="D1259" s="24" t="s">
        <v>328</v>
      </c>
      <c r="E1259" s="25">
        <v>14.38</v>
      </c>
      <c r="F1259" s="26">
        <f t="shared" si="420"/>
        <v>5596.72</v>
      </c>
      <c r="G1259" s="26">
        <f t="shared" si="421"/>
        <v>0</v>
      </c>
      <c r="H1259" s="26">
        <f t="shared" si="422"/>
        <v>0</v>
      </c>
      <c r="I1259" s="26">
        <f t="shared" si="423"/>
        <v>5596.72</v>
      </c>
      <c r="J1259" s="27">
        <v>389.202</v>
      </c>
      <c r="K1259" s="27">
        <v>0</v>
      </c>
      <c r="L1259" s="28">
        <f t="shared" si="424"/>
        <v>389.202</v>
      </c>
      <c r="M1259" s="27">
        <v>0</v>
      </c>
      <c r="N1259" s="26">
        <f t="shared" si="425"/>
        <v>14.38</v>
      </c>
      <c r="O1259" s="26">
        <f t="shared" si="426"/>
        <v>0</v>
      </c>
      <c r="P1259" s="28">
        <f t="shared" si="427"/>
        <v>0</v>
      </c>
      <c r="Q1259" s="26">
        <f t="shared" si="428"/>
        <v>14.38</v>
      </c>
      <c r="R1259" s="26">
        <f t="shared" si="429"/>
        <v>0</v>
      </c>
    </row>
    <row r="1260" spans="1:18" x14ac:dyDescent="0.35">
      <c r="A1260" s="11">
        <v>6</v>
      </c>
      <c r="B1260" s="23" t="s">
        <v>109</v>
      </c>
      <c r="C1260" s="23" t="s">
        <v>92</v>
      </c>
      <c r="D1260" s="24" t="s">
        <v>110</v>
      </c>
      <c r="E1260" s="25">
        <v>24.39</v>
      </c>
      <c r="F1260" s="26">
        <f t="shared" si="420"/>
        <v>31295.1</v>
      </c>
      <c r="G1260" s="26">
        <f t="shared" si="421"/>
        <v>0</v>
      </c>
      <c r="H1260" s="26">
        <f t="shared" si="422"/>
        <v>0</v>
      </c>
      <c r="I1260" s="26">
        <f t="shared" si="423"/>
        <v>31295.1</v>
      </c>
      <c r="J1260" s="27">
        <v>1283.1120000000001</v>
      </c>
      <c r="K1260" s="27">
        <v>0</v>
      </c>
      <c r="L1260" s="28">
        <f t="shared" si="424"/>
        <v>1283.1120000000001</v>
      </c>
      <c r="M1260" s="27">
        <v>0</v>
      </c>
      <c r="N1260" s="26">
        <f t="shared" si="425"/>
        <v>24.39</v>
      </c>
      <c r="O1260" s="26">
        <f t="shared" si="426"/>
        <v>0</v>
      </c>
      <c r="P1260" s="28">
        <f t="shared" si="427"/>
        <v>0</v>
      </c>
      <c r="Q1260" s="26">
        <f t="shared" si="428"/>
        <v>24.39</v>
      </c>
      <c r="R1260" s="26">
        <f t="shared" si="429"/>
        <v>0</v>
      </c>
    </row>
    <row r="1261" spans="1:18" ht="42" x14ac:dyDescent="0.35">
      <c r="A1261" s="11">
        <v>7</v>
      </c>
      <c r="B1261" s="23" t="s">
        <v>129</v>
      </c>
      <c r="C1261" s="23" t="s">
        <v>41</v>
      </c>
      <c r="D1261" s="24" t="s">
        <v>130</v>
      </c>
      <c r="E1261" s="25">
        <v>43.56</v>
      </c>
      <c r="F1261" s="26">
        <f t="shared" si="420"/>
        <v>90587.38</v>
      </c>
      <c r="G1261" s="26">
        <f t="shared" si="421"/>
        <v>0</v>
      </c>
      <c r="H1261" s="26">
        <f t="shared" si="422"/>
        <v>0</v>
      </c>
      <c r="I1261" s="26">
        <f t="shared" si="423"/>
        <v>90587.38</v>
      </c>
      <c r="J1261" s="27">
        <v>2079.6</v>
      </c>
      <c r="K1261" s="27">
        <v>0</v>
      </c>
      <c r="L1261" s="28">
        <f t="shared" si="424"/>
        <v>2079.6</v>
      </c>
      <c r="M1261" s="27">
        <v>0</v>
      </c>
      <c r="N1261" s="26">
        <f t="shared" si="425"/>
        <v>43.56</v>
      </c>
      <c r="O1261" s="26">
        <f t="shared" si="426"/>
        <v>0</v>
      </c>
      <c r="P1261" s="28">
        <f t="shared" si="427"/>
        <v>0</v>
      </c>
      <c r="Q1261" s="26">
        <f t="shared" si="428"/>
        <v>43.56</v>
      </c>
      <c r="R1261" s="26">
        <f t="shared" si="429"/>
        <v>0</v>
      </c>
    </row>
    <row r="1262" spans="1:18" ht="42" x14ac:dyDescent="0.35">
      <c r="A1262" s="11">
        <v>8</v>
      </c>
      <c r="B1262" s="23" t="s">
        <v>281</v>
      </c>
      <c r="C1262" s="23" t="s">
        <v>92</v>
      </c>
      <c r="D1262" s="24" t="s">
        <v>282</v>
      </c>
      <c r="E1262" s="25">
        <v>9.7100000000000009</v>
      </c>
      <c r="F1262" s="26">
        <f t="shared" si="420"/>
        <v>4008.29</v>
      </c>
      <c r="G1262" s="26">
        <f t="shared" si="421"/>
        <v>0</v>
      </c>
      <c r="H1262" s="26">
        <f t="shared" si="422"/>
        <v>0</v>
      </c>
      <c r="I1262" s="26">
        <f t="shared" si="423"/>
        <v>4008.29</v>
      </c>
      <c r="J1262" s="27">
        <v>412.8</v>
      </c>
      <c r="K1262" s="27">
        <v>0</v>
      </c>
      <c r="L1262" s="28">
        <f t="shared" si="424"/>
        <v>412.8</v>
      </c>
      <c r="M1262" s="27">
        <v>0</v>
      </c>
      <c r="N1262" s="26">
        <f t="shared" si="425"/>
        <v>9.7100000000000009</v>
      </c>
      <c r="O1262" s="26">
        <f t="shared" si="426"/>
        <v>0</v>
      </c>
      <c r="P1262" s="28">
        <f t="shared" si="427"/>
        <v>0</v>
      </c>
      <c r="Q1262" s="26">
        <f t="shared" si="428"/>
        <v>9.7100000000000009</v>
      </c>
      <c r="R1262" s="26">
        <f t="shared" si="429"/>
        <v>0</v>
      </c>
    </row>
    <row r="1263" spans="1:18" x14ac:dyDescent="0.35">
      <c r="A1263" s="3" t="s">
        <v>653</v>
      </c>
      <c r="B1263" s="3" t="s">
        <v>653</v>
      </c>
      <c r="C1263" s="3" t="s">
        <v>653</v>
      </c>
      <c r="D1263" s="3" t="s">
        <v>653</v>
      </c>
      <c r="E1263" s="3" t="s">
        <v>653</v>
      </c>
      <c r="F1263" s="29"/>
      <c r="G1263" s="30">
        <f>SUM(G1255:G1262)</f>
        <v>0</v>
      </c>
      <c r="H1263" s="17"/>
      <c r="I1263" s="17"/>
      <c r="J1263" s="17"/>
      <c r="K1263" s="17"/>
      <c r="L1263" s="17"/>
      <c r="M1263" s="17"/>
      <c r="N1263" s="17"/>
      <c r="O1263" s="17"/>
      <c r="P1263" s="17"/>
      <c r="Q1263" s="17"/>
      <c r="R1263" s="17"/>
    </row>
    <row r="1265" spans="1:18" x14ac:dyDescent="0.35">
      <c r="B1265" s="21" t="s">
        <v>23</v>
      </c>
      <c r="C1265" s="22" t="s">
        <v>24</v>
      </c>
      <c r="D1265" s="22" t="s">
        <v>25</v>
      </c>
    </row>
    <row r="1266" spans="1:18" x14ac:dyDescent="0.35">
      <c r="B1266" s="21" t="s">
        <v>26</v>
      </c>
      <c r="C1266" s="22" t="s">
        <v>27</v>
      </c>
      <c r="D1266" s="22" t="s">
        <v>28</v>
      </c>
    </row>
    <row r="1267" spans="1:18" x14ac:dyDescent="0.35">
      <c r="B1267" s="21" t="s">
        <v>29</v>
      </c>
      <c r="C1267" s="22" t="s">
        <v>24</v>
      </c>
      <c r="D1267" s="22" t="s">
        <v>30</v>
      </c>
    </row>
    <row r="1268" spans="1:18" x14ac:dyDescent="0.35">
      <c r="B1268" s="21" t="s">
        <v>31</v>
      </c>
      <c r="C1268" s="22" t="s">
        <v>27</v>
      </c>
      <c r="D1268" s="22" t="s">
        <v>177</v>
      </c>
    </row>
    <row r="1269" spans="1:18" x14ac:dyDescent="0.35">
      <c r="B1269" s="21" t="s">
        <v>33</v>
      </c>
      <c r="C1269" s="22" t="s">
        <v>105</v>
      </c>
      <c r="D1269" s="22" t="s">
        <v>554</v>
      </c>
    </row>
    <row r="1270" spans="1:18" x14ac:dyDescent="0.35">
      <c r="B1270" s="21" t="s">
        <v>35</v>
      </c>
      <c r="C1270" s="22" t="s">
        <v>24</v>
      </c>
      <c r="D1270" s="22" t="s">
        <v>179</v>
      </c>
    </row>
    <row r="1271" spans="1:18" x14ac:dyDescent="0.35">
      <c r="B1271" s="21" t="s">
        <v>36</v>
      </c>
      <c r="C1271" s="22" t="s">
        <v>321</v>
      </c>
      <c r="D1271" s="22" t="s">
        <v>631</v>
      </c>
    </row>
    <row r="1272" spans="1:18" x14ac:dyDescent="0.35">
      <c r="B1272" s="21" t="s">
        <v>38</v>
      </c>
      <c r="C1272" s="22" t="s">
        <v>390</v>
      </c>
      <c r="D1272" s="22" t="s">
        <v>654</v>
      </c>
    </row>
    <row r="1274" spans="1:18" ht="21" x14ac:dyDescent="0.35">
      <c r="A1274" s="11">
        <v>1</v>
      </c>
      <c r="B1274" s="23" t="s">
        <v>621</v>
      </c>
      <c r="C1274" s="23" t="s">
        <v>44</v>
      </c>
      <c r="D1274" s="24" t="s">
        <v>622</v>
      </c>
      <c r="E1274" s="25">
        <v>344.68</v>
      </c>
      <c r="F1274" s="26">
        <f t="shared" ref="F1274:F1285" si="430">ROUND(ROUND(N1274,2)*ROUND(J1274,3),2)</f>
        <v>159390.37</v>
      </c>
      <c r="G1274" s="26">
        <f t="shared" ref="G1274:G1285" si="431">ROUND(ROUND(N1274,2)*ROUND(K1274,3),2)</f>
        <v>0</v>
      </c>
      <c r="H1274" s="26">
        <f t="shared" ref="H1274:H1285" si="432">IF(EXACT(J1274,0),0,100*(K1274/J1274))</f>
        <v>0</v>
      </c>
      <c r="I1274" s="26">
        <f t="shared" ref="I1274:I1285" si="433">ROUND((ROUND(J1274,3)-ROUND(K1274,3))*N1274,2)</f>
        <v>159390.37</v>
      </c>
      <c r="J1274" s="27">
        <v>462.43</v>
      </c>
      <c r="K1274" s="27">
        <v>0</v>
      </c>
      <c r="L1274" s="28">
        <f t="shared" ref="L1274:L1285" si="434">ROUND(ROUND(J1274,3)-ROUND(K1274,3),3)</f>
        <v>462.43</v>
      </c>
      <c r="M1274" s="27">
        <v>0</v>
      </c>
      <c r="N1274" s="26">
        <f t="shared" ref="N1274:N1285" si="435">ROUND(E1274,2)</f>
        <v>344.68</v>
      </c>
      <c r="O1274" s="26">
        <f t="shared" ref="O1274:O1285" si="436">ROUND(ROUND(M1274,3)*ROUND(N1274,2),2)</f>
        <v>0</v>
      </c>
      <c r="P1274" s="28">
        <f t="shared" ref="P1274:P1285" si="437">ROUND(ROUND(K1274,3)-ROUND(M1274,3),2)</f>
        <v>0</v>
      </c>
      <c r="Q1274" s="26">
        <f t="shared" ref="Q1274:Q1285" si="438">ROUND(E1274,2)</f>
        <v>344.68</v>
      </c>
      <c r="R1274" s="26">
        <f t="shared" ref="R1274:R1285" si="439">ROUND((ROUND(K1274,3)-ROUND(M1274,3))* Q1274,2)</f>
        <v>0</v>
      </c>
    </row>
    <row r="1275" spans="1:18" ht="21" x14ac:dyDescent="0.35">
      <c r="A1275" s="11">
        <v>2</v>
      </c>
      <c r="B1275" s="23" t="s">
        <v>625</v>
      </c>
      <c r="C1275" s="23" t="s">
        <v>626</v>
      </c>
      <c r="D1275" s="24" t="s">
        <v>627</v>
      </c>
      <c r="E1275" s="25">
        <v>27.35</v>
      </c>
      <c r="F1275" s="26">
        <f t="shared" si="430"/>
        <v>1299.67</v>
      </c>
      <c r="G1275" s="26">
        <f t="shared" si="431"/>
        <v>0</v>
      </c>
      <c r="H1275" s="26">
        <f t="shared" si="432"/>
        <v>0</v>
      </c>
      <c r="I1275" s="26">
        <f t="shared" si="433"/>
        <v>1299.67</v>
      </c>
      <c r="J1275" s="27">
        <v>47.52</v>
      </c>
      <c r="K1275" s="27">
        <v>0</v>
      </c>
      <c r="L1275" s="28">
        <f t="shared" si="434"/>
        <v>47.52</v>
      </c>
      <c r="M1275" s="27">
        <v>0</v>
      </c>
      <c r="N1275" s="26">
        <f t="shared" si="435"/>
        <v>27.35</v>
      </c>
      <c r="O1275" s="26">
        <f t="shared" si="436"/>
        <v>0</v>
      </c>
      <c r="P1275" s="28">
        <f t="shared" si="437"/>
        <v>0</v>
      </c>
      <c r="Q1275" s="26">
        <f t="shared" si="438"/>
        <v>27.35</v>
      </c>
      <c r="R1275" s="26">
        <f t="shared" si="439"/>
        <v>0</v>
      </c>
    </row>
    <row r="1276" spans="1:18" ht="21" x14ac:dyDescent="0.35">
      <c r="A1276" s="11">
        <v>3</v>
      </c>
      <c r="B1276" s="23" t="s">
        <v>124</v>
      </c>
      <c r="C1276" s="23" t="s">
        <v>65</v>
      </c>
      <c r="D1276" s="24" t="s">
        <v>125</v>
      </c>
      <c r="E1276" s="25">
        <v>118.9</v>
      </c>
      <c r="F1276" s="26">
        <f t="shared" si="430"/>
        <v>29397.43</v>
      </c>
      <c r="G1276" s="26">
        <f t="shared" si="431"/>
        <v>0</v>
      </c>
      <c r="H1276" s="26">
        <f t="shared" si="432"/>
        <v>0</v>
      </c>
      <c r="I1276" s="26">
        <f t="shared" si="433"/>
        <v>29397.43</v>
      </c>
      <c r="J1276" s="27">
        <v>247.245</v>
      </c>
      <c r="K1276" s="27">
        <v>0</v>
      </c>
      <c r="L1276" s="28">
        <f t="shared" si="434"/>
        <v>247.245</v>
      </c>
      <c r="M1276" s="27">
        <v>0</v>
      </c>
      <c r="N1276" s="26">
        <f t="shared" si="435"/>
        <v>118.9</v>
      </c>
      <c r="O1276" s="26">
        <f t="shared" si="436"/>
        <v>0</v>
      </c>
      <c r="P1276" s="28">
        <f t="shared" si="437"/>
        <v>0</v>
      </c>
      <c r="Q1276" s="26">
        <f t="shared" si="438"/>
        <v>118.9</v>
      </c>
      <c r="R1276" s="26">
        <f t="shared" si="439"/>
        <v>0</v>
      </c>
    </row>
    <row r="1277" spans="1:18" ht="21" x14ac:dyDescent="0.35">
      <c r="A1277" s="11">
        <v>4</v>
      </c>
      <c r="B1277" s="23" t="s">
        <v>137</v>
      </c>
      <c r="C1277" s="23" t="s">
        <v>65</v>
      </c>
      <c r="D1277" s="24" t="s">
        <v>138</v>
      </c>
      <c r="E1277" s="25">
        <v>109.33</v>
      </c>
      <c r="F1277" s="26">
        <f t="shared" si="430"/>
        <v>7402.84</v>
      </c>
      <c r="G1277" s="26">
        <f t="shared" si="431"/>
        <v>0</v>
      </c>
      <c r="H1277" s="26">
        <f t="shared" si="432"/>
        <v>0</v>
      </c>
      <c r="I1277" s="26">
        <f t="shared" si="433"/>
        <v>7402.84</v>
      </c>
      <c r="J1277" s="27">
        <v>67.710999999999999</v>
      </c>
      <c r="K1277" s="27">
        <v>0</v>
      </c>
      <c r="L1277" s="28">
        <f t="shared" si="434"/>
        <v>67.710999999999999</v>
      </c>
      <c r="M1277" s="27">
        <v>0</v>
      </c>
      <c r="N1277" s="26">
        <f t="shared" si="435"/>
        <v>109.33</v>
      </c>
      <c r="O1277" s="26">
        <f t="shared" si="436"/>
        <v>0</v>
      </c>
      <c r="P1277" s="28">
        <f t="shared" si="437"/>
        <v>0</v>
      </c>
      <c r="Q1277" s="26">
        <f t="shared" si="438"/>
        <v>109.33</v>
      </c>
      <c r="R1277" s="26">
        <f t="shared" si="439"/>
        <v>0</v>
      </c>
    </row>
    <row r="1278" spans="1:18" ht="21" x14ac:dyDescent="0.35">
      <c r="A1278" s="11">
        <v>5</v>
      </c>
      <c r="B1278" s="23" t="s">
        <v>126</v>
      </c>
      <c r="C1278" s="23" t="s">
        <v>127</v>
      </c>
      <c r="D1278" s="24" t="s">
        <v>128</v>
      </c>
      <c r="E1278" s="25">
        <v>0.98</v>
      </c>
      <c r="F1278" s="26">
        <f t="shared" si="430"/>
        <v>37179.730000000003</v>
      </c>
      <c r="G1278" s="26">
        <f t="shared" si="431"/>
        <v>0</v>
      </c>
      <c r="H1278" s="26">
        <f t="shared" si="432"/>
        <v>0</v>
      </c>
      <c r="I1278" s="26">
        <f t="shared" si="433"/>
        <v>37179.730000000003</v>
      </c>
      <c r="J1278" s="27">
        <v>37938.497000000003</v>
      </c>
      <c r="K1278" s="27">
        <v>0</v>
      </c>
      <c r="L1278" s="28">
        <f t="shared" si="434"/>
        <v>37938.497000000003</v>
      </c>
      <c r="M1278" s="27">
        <v>0</v>
      </c>
      <c r="N1278" s="26">
        <f t="shared" si="435"/>
        <v>0.98</v>
      </c>
      <c r="O1278" s="26">
        <f t="shared" si="436"/>
        <v>0</v>
      </c>
      <c r="P1278" s="28">
        <f t="shared" si="437"/>
        <v>0</v>
      </c>
      <c r="Q1278" s="26">
        <f t="shared" si="438"/>
        <v>0.98</v>
      </c>
      <c r="R1278" s="26">
        <f t="shared" si="439"/>
        <v>0</v>
      </c>
    </row>
    <row r="1279" spans="1:18" ht="31.5" x14ac:dyDescent="0.35">
      <c r="A1279" s="11">
        <v>6</v>
      </c>
      <c r="B1279" s="23" t="s">
        <v>327</v>
      </c>
      <c r="C1279" s="23" t="s">
        <v>92</v>
      </c>
      <c r="D1279" s="24" t="s">
        <v>328</v>
      </c>
      <c r="E1279" s="25">
        <v>14.38</v>
      </c>
      <c r="F1279" s="26">
        <f t="shared" si="430"/>
        <v>2374.4299999999998</v>
      </c>
      <c r="G1279" s="26">
        <f t="shared" si="431"/>
        <v>0</v>
      </c>
      <c r="H1279" s="26">
        <f t="shared" si="432"/>
        <v>0</v>
      </c>
      <c r="I1279" s="26">
        <f t="shared" si="433"/>
        <v>2374.4299999999998</v>
      </c>
      <c r="J1279" s="27">
        <v>165.12</v>
      </c>
      <c r="K1279" s="27">
        <v>0</v>
      </c>
      <c r="L1279" s="28">
        <f t="shared" si="434"/>
        <v>165.12</v>
      </c>
      <c r="M1279" s="27">
        <v>0</v>
      </c>
      <c r="N1279" s="26">
        <f t="shared" si="435"/>
        <v>14.38</v>
      </c>
      <c r="O1279" s="26">
        <f t="shared" si="436"/>
        <v>0</v>
      </c>
      <c r="P1279" s="28">
        <f t="shared" si="437"/>
        <v>0</v>
      </c>
      <c r="Q1279" s="26">
        <f t="shared" si="438"/>
        <v>14.38</v>
      </c>
      <c r="R1279" s="26">
        <f t="shared" si="439"/>
        <v>0</v>
      </c>
    </row>
    <row r="1280" spans="1:18" ht="42" x14ac:dyDescent="0.35">
      <c r="A1280" s="11">
        <v>7</v>
      </c>
      <c r="B1280" s="23" t="s">
        <v>617</v>
      </c>
      <c r="C1280" s="23" t="s">
        <v>92</v>
      </c>
      <c r="D1280" s="24" t="s">
        <v>618</v>
      </c>
      <c r="E1280" s="25">
        <v>32.18</v>
      </c>
      <c r="F1280" s="26">
        <f t="shared" si="430"/>
        <v>22046.45</v>
      </c>
      <c r="G1280" s="26">
        <f t="shared" si="431"/>
        <v>0</v>
      </c>
      <c r="H1280" s="26">
        <f t="shared" si="432"/>
        <v>0</v>
      </c>
      <c r="I1280" s="26">
        <f t="shared" si="433"/>
        <v>22046.45</v>
      </c>
      <c r="J1280" s="27">
        <v>685.09799999999996</v>
      </c>
      <c r="K1280" s="27">
        <v>0</v>
      </c>
      <c r="L1280" s="28">
        <f t="shared" si="434"/>
        <v>685.09799999999996</v>
      </c>
      <c r="M1280" s="27">
        <v>0</v>
      </c>
      <c r="N1280" s="26">
        <f t="shared" si="435"/>
        <v>32.18</v>
      </c>
      <c r="O1280" s="26">
        <f t="shared" si="436"/>
        <v>0</v>
      </c>
      <c r="P1280" s="28">
        <f t="shared" si="437"/>
        <v>0</v>
      </c>
      <c r="Q1280" s="26">
        <f t="shared" si="438"/>
        <v>32.18</v>
      </c>
      <c r="R1280" s="26">
        <f t="shared" si="439"/>
        <v>0</v>
      </c>
    </row>
    <row r="1281" spans="1:18" ht="52.5" x14ac:dyDescent="0.35">
      <c r="A1281" s="11">
        <v>8</v>
      </c>
      <c r="B1281" s="23" t="s">
        <v>645</v>
      </c>
      <c r="C1281" s="23" t="s">
        <v>127</v>
      </c>
      <c r="D1281" s="24" t="s">
        <v>646</v>
      </c>
      <c r="E1281" s="25">
        <v>2.68</v>
      </c>
      <c r="F1281" s="26">
        <f t="shared" si="430"/>
        <v>397618.2</v>
      </c>
      <c r="G1281" s="26">
        <f t="shared" si="431"/>
        <v>0</v>
      </c>
      <c r="H1281" s="26">
        <f t="shared" si="432"/>
        <v>0</v>
      </c>
      <c r="I1281" s="26">
        <f t="shared" si="433"/>
        <v>397618.2</v>
      </c>
      <c r="J1281" s="27">
        <v>148365</v>
      </c>
      <c r="K1281" s="27">
        <v>0</v>
      </c>
      <c r="L1281" s="28">
        <f t="shared" si="434"/>
        <v>148365</v>
      </c>
      <c r="M1281" s="27">
        <v>0</v>
      </c>
      <c r="N1281" s="26">
        <f t="shared" si="435"/>
        <v>2.68</v>
      </c>
      <c r="O1281" s="26">
        <f t="shared" si="436"/>
        <v>0</v>
      </c>
      <c r="P1281" s="28">
        <f t="shared" si="437"/>
        <v>0</v>
      </c>
      <c r="Q1281" s="26">
        <f t="shared" si="438"/>
        <v>2.68</v>
      </c>
      <c r="R1281" s="26">
        <f t="shared" si="439"/>
        <v>0</v>
      </c>
    </row>
    <row r="1282" spans="1:18" x14ac:dyDescent="0.35">
      <c r="A1282" s="11">
        <v>9</v>
      </c>
      <c r="B1282" s="23" t="s">
        <v>109</v>
      </c>
      <c r="C1282" s="23" t="s">
        <v>92</v>
      </c>
      <c r="D1282" s="24" t="s">
        <v>110</v>
      </c>
      <c r="E1282" s="25">
        <v>24.39</v>
      </c>
      <c r="F1282" s="26">
        <f t="shared" si="430"/>
        <v>6180.62</v>
      </c>
      <c r="G1282" s="26">
        <f t="shared" si="431"/>
        <v>0</v>
      </c>
      <c r="H1282" s="26">
        <f t="shared" si="432"/>
        <v>0</v>
      </c>
      <c r="I1282" s="26">
        <f t="shared" si="433"/>
        <v>6180.62</v>
      </c>
      <c r="J1282" s="27">
        <v>253.40799999999999</v>
      </c>
      <c r="K1282" s="27">
        <v>0</v>
      </c>
      <c r="L1282" s="28">
        <f t="shared" si="434"/>
        <v>253.40799999999999</v>
      </c>
      <c r="M1282" s="27">
        <v>0</v>
      </c>
      <c r="N1282" s="26">
        <f t="shared" si="435"/>
        <v>24.39</v>
      </c>
      <c r="O1282" s="26">
        <f t="shared" si="436"/>
        <v>0</v>
      </c>
      <c r="P1282" s="28">
        <f t="shared" si="437"/>
        <v>0</v>
      </c>
      <c r="Q1282" s="26">
        <f t="shared" si="438"/>
        <v>24.39</v>
      </c>
      <c r="R1282" s="26">
        <f t="shared" si="439"/>
        <v>0</v>
      </c>
    </row>
    <row r="1283" spans="1:18" ht="21" x14ac:dyDescent="0.35">
      <c r="A1283" s="11">
        <v>10</v>
      </c>
      <c r="B1283" s="23" t="s">
        <v>143</v>
      </c>
      <c r="C1283" s="23" t="s">
        <v>65</v>
      </c>
      <c r="D1283" s="24" t="s">
        <v>144</v>
      </c>
      <c r="E1283" s="25">
        <v>9.58</v>
      </c>
      <c r="F1283" s="26">
        <f t="shared" si="430"/>
        <v>4575.87</v>
      </c>
      <c r="G1283" s="26">
        <f t="shared" si="431"/>
        <v>0</v>
      </c>
      <c r="H1283" s="26">
        <f t="shared" si="432"/>
        <v>0</v>
      </c>
      <c r="I1283" s="26">
        <f t="shared" si="433"/>
        <v>4575.87</v>
      </c>
      <c r="J1283" s="27">
        <v>477.64800000000002</v>
      </c>
      <c r="K1283" s="27">
        <v>0</v>
      </c>
      <c r="L1283" s="28">
        <f t="shared" si="434"/>
        <v>477.64800000000002</v>
      </c>
      <c r="M1283" s="27">
        <v>0</v>
      </c>
      <c r="N1283" s="26">
        <f t="shared" si="435"/>
        <v>9.58</v>
      </c>
      <c r="O1283" s="26">
        <f t="shared" si="436"/>
        <v>0</v>
      </c>
      <c r="P1283" s="28">
        <f t="shared" si="437"/>
        <v>0</v>
      </c>
      <c r="Q1283" s="26">
        <f t="shared" si="438"/>
        <v>9.58</v>
      </c>
      <c r="R1283" s="26">
        <f t="shared" si="439"/>
        <v>0</v>
      </c>
    </row>
    <row r="1284" spans="1:18" ht="42" x14ac:dyDescent="0.35">
      <c r="A1284" s="11">
        <v>11</v>
      </c>
      <c r="B1284" s="23" t="s">
        <v>316</v>
      </c>
      <c r="C1284" s="23" t="s">
        <v>41</v>
      </c>
      <c r="D1284" s="24" t="s">
        <v>317</v>
      </c>
      <c r="E1284" s="25">
        <v>19.64</v>
      </c>
      <c r="F1284" s="26">
        <f t="shared" si="430"/>
        <v>18241.63</v>
      </c>
      <c r="G1284" s="26">
        <f t="shared" si="431"/>
        <v>0</v>
      </c>
      <c r="H1284" s="26">
        <f t="shared" si="432"/>
        <v>0</v>
      </c>
      <c r="I1284" s="26">
        <f t="shared" si="433"/>
        <v>18241.63</v>
      </c>
      <c r="J1284" s="27">
        <v>928.8</v>
      </c>
      <c r="K1284" s="27">
        <v>0</v>
      </c>
      <c r="L1284" s="28">
        <f t="shared" si="434"/>
        <v>928.8</v>
      </c>
      <c r="M1284" s="27">
        <v>0</v>
      </c>
      <c r="N1284" s="26">
        <f t="shared" si="435"/>
        <v>19.64</v>
      </c>
      <c r="O1284" s="26">
        <f t="shared" si="436"/>
        <v>0</v>
      </c>
      <c r="P1284" s="28">
        <f t="shared" si="437"/>
        <v>0</v>
      </c>
      <c r="Q1284" s="26">
        <f t="shared" si="438"/>
        <v>19.64</v>
      </c>
      <c r="R1284" s="26">
        <f t="shared" si="439"/>
        <v>0</v>
      </c>
    </row>
    <row r="1285" spans="1:18" ht="42" x14ac:dyDescent="0.35">
      <c r="A1285" s="11">
        <v>12</v>
      </c>
      <c r="B1285" s="23" t="s">
        <v>281</v>
      </c>
      <c r="C1285" s="23" t="s">
        <v>92</v>
      </c>
      <c r="D1285" s="24" t="s">
        <v>282</v>
      </c>
      <c r="E1285" s="25">
        <v>9.7100000000000009</v>
      </c>
      <c r="F1285" s="26">
        <f t="shared" si="430"/>
        <v>4008.29</v>
      </c>
      <c r="G1285" s="26">
        <f t="shared" si="431"/>
        <v>0</v>
      </c>
      <c r="H1285" s="26">
        <f t="shared" si="432"/>
        <v>0</v>
      </c>
      <c r="I1285" s="26">
        <f t="shared" si="433"/>
        <v>4008.29</v>
      </c>
      <c r="J1285" s="27">
        <v>412.8</v>
      </c>
      <c r="K1285" s="27">
        <v>0</v>
      </c>
      <c r="L1285" s="28">
        <f t="shared" si="434"/>
        <v>412.8</v>
      </c>
      <c r="M1285" s="27">
        <v>0</v>
      </c>
      <c r="N1285" s="26">
        <f t="shared" si="435"/>
        <v>9.7100000000000009</v>
      </c>
      <c r="O1285" s="26">
        <f t="shared" si="436"/>
        <v>0</v>
      </c>
      <c r="P1285" s="28">
        <f t="shared" si="437"/>
        <v>0</v>
      </c>
      <c r="Q1285" s="26">
        <f t="shared" si="438"/>
        <v>9.7100000000000009</v>
      </c>
      <c r="R1285" s="26">
        <f t="shared" si="439"/>
        <v>0</v>
      </c>
    </row>
    <row r="1286" spans="1:18" x14ac:dyDescent="0.35">
      <c r="A1286" s="3" t="s">
        <v>655</v>
      </c>
      <c r="B1286" s="3" t="s">
        <v>655</v>
      </c>
      <c r="C1286" s="3" t="s">
        <v>655</v>
      </c>
      <c r="D1286" s="3" t="s">
        <v>655</v>
      </c>
      <c r="E1286" s="3" t="s">
        <v>655</v>
      </c>
      <c r="F1286" s="29"/>
      <c r="G1286" s="30">
        <f>SUM(G1274:G1285)</f>
        <v>0</v>
      </c>
      <c r="H1286" s="17"/>
      <c r="I1286" s="17"/>
      <c r="J1286" s="17"/>
      <c r="K1286" s="17"/>
      <c r="L1286" s="17"/>
      <c r="M1286" s="17"/>
      <c r="N1286" s="17"/>
      <c r="O1286" s="17"/>
      <c r="P1286" s="17"/>
      <c r="Q1286" s="17"/>
      <c r="R1286" s="17"/>
    </row>
    <row r="1288" spans="1:18" x14ac:dyDescent="0.35">
      <c r="B1288" s="21" t="s">
        <v>23</v>
      </c>
      <c r="C1288" s="22" t="s">
        <v>24</v>
      </c>
      <c r="D1288" s="22" t="s">
        <v>25</v>
      </c>
    </row>
    <row r="1289" spans="1:18" x14ac:dyDescent="0.35">
      <c r="B1289" s="21" t="s">
        <v>26</v>
      </c>
      <c r="C1289" s="22" t="s">
        <v>27</v>
      </c>
      <c r="D1289" s="22" t="s">
        <v>28</v>
      </c>
    </row>
    <row r="1290" spans="1:18" x14ac:dyDescent="0.35">
      <c r="B1290" s="21" t="s">
        <v>29</v>
      </c>
      <c r="C1290" s="22" t="s">
        <v>24</v>
      </c>
      <c r="D1290" s="22" t="s">
        <v>30</v>
      </c>
    </row>
    <row r="1291" spans="1:18" x14ac:dyDescent="0.35">
      <c r="B1291" s="21" t="s">
        <v>31</v>
      </c>
      <c r="C1291" s="22" t="s">
        <v>27</v>
      </c>
      <c r="D1291" s="22" t="s">
        <v>177</v>
      </c>
    </row>
    <row r="1292" spans="1:18" x14ac:dyDescent="0.35">
      <c r="B1292" s="21" t="s">
        <v>33</v>
      </c>
      <c r="C1292" s="22" t="s">
        <v>105</v>
      </c>
      <c r="D1292" s="22" t="s">
        <v>554</v>
      </c>
    </row>
    <row r="1293" spans="1:18" x14ac:dyDescent="0.35">
      <c r="B1293" s="21" t="s">
        <v>35</v>
      </c>
      <c r="C1293" s="22" t="s">
        <v>24</v>
      </c>
      <c r="D1293" s="22" t="s">
        <v>179</v>
      </c>
    </row>
    <row r="1294" spans="1:18" x14ac:dyDescent="0.35">
      <c r="B1294" s="21" t="s">
        <v>36</v>
      </c>
      <c r="C1294" s="22" t="s">
        <v>334</v>
      </c>
      <c r="D1294" s="22" t="s">
        <v>322</v>
      </c>
    </row>
    <row r="1296" spans="1:18" ht="21" x14ac:dyDescent="0.35">
      <c r="A1296" s="11">
        <v>1</v>
      </c>
      <c r="B1296" s="23" t="s">
        <v>137</v>
      </c>
      <c r="C1296" s="23" t="s">
        <v>65</v>
      </c>
      <c r="D1296" s="24" t="s">
        <v>138</v>
      </c>
      <c r="E1296" s="25">
        <v>109.33</v>
      </c>
      <c r="F1296" s="26">
        <f t="shared" ref="F1296:F1303" si="440">ROUND(ROUND(N1296,2)*ROUND(J1296,3),2)</f>
        <v>165236.10999999999</v>
      </c>
      <c r="G1296" s="26">
        <f t="shared" ref="G1296:G1303" si="441">ROUND(ROUND(N1296,2)*ROUND(K1296,3),2)</f>
        <v>0</v>
      </c>
      <c r="H1296" s="26">
        <f t="shared" ref="H1296:H1303" si="442">IF(EXACT(J1296,0),0,100*(K1296/J1296))</f>
        <v>0</v>
      </c>
      <c r="I1296" s="26">
        <f t="shared" ref="I1296:I1303" si="443">ROUND((ROUND(J1296,3)-ROUND(K1296,3))*N1296,2)</f>
        <v>165236.10999999999</v>
      </c>
      <c r="J1296" s="27">
        <v>1511.3520000000001</v>
      </c>
      <c r="K1296" s="27">
        <v>0</v>
      </c>
      <c r="L1296" s="28">
        <f t="shared" ref="L1296:L1303" si="444">ROUND(ROUND(J1296,3)-ROUND(K1296,3),3)</f>
        <v>1511.3520000000001</v>
      </c>
      <c r="M1296" s="27">
        <v>0</v>
      </c>
      <c r="N1296" s="26">
        <f t="shared" ref="N1296:N1303" si="445">ROUND(E1296,2)</f>
        <v>109.33</v>
      </c>
      <c r="O1296" s="26">
        <f t="shared" ref="O1296:O1303" si="446">ROUND(ROUND(M1296,3)*ROUND(N1296,2),2)</f>
        <v>0</v>
      </c>
      <c r="P1296" s="28">
        <f t="shared" ref="P1296:P1303" si="447">ROUND(ROUND(K1296,3)-ROUND(M1296,3),2)</f>
        <v>0</v>
      </c>
      <c r="Q1296" s="26">
        <f t="shared" ref="Q1296:Q1303" si="448">ROUND(E1296,2)</f>
        <v>109.33</v>
      </c>
      <c r="R1296" s="26">
        <f t="shared" ref="R1296:R1303" si="449">ROUND((ROUND(K1296,3)-ROUND(M1296,3))* Q1296,2)</f>
        <v>0</v>
      </c>
    </row>
    <row r="1297" spans="1:18" ht="31.5" x14ac:dyDescent="0.35">
      <c r="A1297" s="11">
        <v>2</v>
      </c>
      <c r="B1297" s="23" t="s">
        <v>327</v>
      </c>
      <c r="C1297" s="23" t="s">
        <v>92</v>
      </c>
      <c r="D1297" s="24" t="s">
        <v>328</v>
      </c>
      <c r="E1297" s="25">
        <v>14.38</v>
      </c>
      <c r="F1297" s="26">
        <f t="shared" si="440"/>
        <v>12223</v>
      </c>
      <c r="G1297" s="26">
        <f t="shared" si="441"/>
        <v>0</v>
      </c>
      <c r="H1297" s="26">
        <f t="shared" si="442"/>
        <v>0</v>
      </c>
      <c r="I1297" s="26">
        <f t="shared" si="443"/>
        <v>12223</v>
      </c>
      <c r="J1297" s="27">
        <v>850</v>
      </c>
      <c r="K1297" s="27">
        <v>0</v>
      </c>
      <c r="L1297" s="28">
        <f t="shared" si="444"/>
        <v>850</v>
      </c>
      <c r="M1297" s="27">
        <v>0</v>
      </c>
      <c r="N1297" s="26">
        <f t="shared" si="445"/>
        <v>14.38</v>
      </c>
      <c r="O1297" s="26">
        <f t="shared" si="446"/>
        <v>0</v>
      </c>
      <c r="P1297" s="28">
        <f t="shared" si="447"/>
        <v>0</v>
      </c>
      <c r="Q1297" s="26">
        <f t="shared" si="448"/>
        <v>14.38</v>
      </c>
      <c r="R1297" s="26">
        <f t="shared" si="449"/>
        <v>0</v>
      </c>
    </row>
    <row r="1298" spans="1:18" ht="21" x14ac:dyDescent="0.35">
      <c r="A1298" s="11">
        <v>3</v>
      </c>
      <c r="B1298" s="23" t="s">
        <v>87</v>
      </c>
      <c r="C1298" s="23" t="s">
        <v>65</v>
      </c>
      <c r="D1298" s="24" t="s">
        <v>88</v>
      </c>
      <c r="E1298" s="25">
        <v>98.73</v>
      </c>
      <c r="F1298" s="26">
        <f t="shared" si="440"/>
        <v>138636.67000000001</v>
      </c>
      <c r="G1298" s="26">
        <f t="shared" si="441"/>
        <v>0</v>
      </c>
      <c r="H1298" s="26">
        <f t="shared" si="442"/>
        <v>0</v>
      </c>
      <c r="I1298" s="26">
        <f t="shared" si="443"/>
        <v>138636.67000000001</v>
      </c>
      <c r="J1298" s="27">
        <v>1404.2</v>
      </c>
      <c r="K1298" s="27">
        <v>0</v>
      </c>
      <c r="L1298" s="28">
        <f t="shared" si="444"/>
        <v>1404.2</v>
      </c>
      <c r="M1298" s="27">
        <v>0</v>
      </c>
      <c r="N1298" s="26">
        <f t="shared" si="445"/>
        <v>98.73</v>
      </c>
      <c r="O1298" s="26">
        <f t="shared" si="446"/>
        <v>0</v>
      </c>
      <c r="P1298" s="28">
        <f t="shared" si="447"/>
        <v>0</v>
      </c>
      <c r="Q1298" s="26">
        <f t="shared" si="448"/>
        <v>98.73</v>
      </c>
      <c r="R1298" s="26">
        <f t="shared" si="449"/>
        <v>0</v>
      </c>
    </row>
    <row r="1299" spans="1:18" x14ac:dyDescent="0.35">
      <c r="A1299" s="11">
        <v>4</v>
      </c>
      <c r="B1299" s="23" t="s">
        <v>109</v>
      </c>
      <c r="C1299" s="23" t="s">
        <v>92</v>
      </c>
      <c r="D1299" s="24" t="s">
        <v>110</v>
      </c>
      <c r="E1299" s="25">
        <v>24.39</v>
      </c>
      <c r="F1299" s="26">
        <f t="shared" si="440"/>
        <v>61983.19</v>
      </c>
      <c r="G1299" s="26">
        <f t="shared" si="441"/>
        <v>0</v>
      </c>
      <c r="H1299" s="26">
        <f t="shared" si="442"/>
        <v>0</v>
      </c>
      <c r="I1299" s="26">
        <f t="shared" si="443"/>
        <v>61983.19</v>
      </c>
      <c r="J1299" s="27">
        <v>2541.3359999999998</v>
      </c>
      <c r="K1299" s="27">
        <v>0</v>
      </c>
      <c r="L1299" s="28">
        <f t="shared" si="444"/>
        <v>2541.3359999999998</v>
      </c>
      <c r="M1299" s="27">
        <v>0</v>
      </c>
      <c r="N1299" s="26">
        <f t="shared" si="445"/>
        <v>24.39</v>
      </c>
      <c r="O1299" s="26">
        <f t="shared" si="446"/>
        <v>0</v>
      </c>
      <c r="P1299" s="28">
        <f t="shared" si="447"/>
        <v>0</v>
      </c>
      <c r="Q1299" s="26">
        <f t="shared" si="448"/>
        <v>24.39</v>
      </c>
      <c r="R1299" s="26">
        <f t="shared" si="449"/>
        <v>0</v>
      </c>
    </row>
    <row r="1300" spans="1:18" ht="42" x14ac:dyDescent="0.35">
      <c r="A1300" s="11">
        <v>5</v>
      </c>
      <c r="B1300" s="23" t="s">
        <v>316</v>
      </c>
      <c r="C1300" s="23" t="s">
        <v>41</v>
      </c>
      <c r="D1300" s="24" t="s">
        <v>317</v>
      </c>
      <c r="E1300" s="25">
        <v>19.64</v>
      </c>
      <c r="F1300" s="26">
        <f t="shared" si="440"/>
        <v>18241.63</v>
      </c>
      <c r="G1300" s="26">
        <f t="shared" si="441"/>
        <v>0</v>
      </c>
      <c r="H1300" s="26">
        <f t="shared" si="442"/>
        <v>0</v>
      </c>
      <c r="I1300" s="26">
        <f t="shared" si="443"/>
        <v>18241.63</v>
      </c>
      <c r="J1300" s="27">
        <v>928.8</v>
      </c>
      <c r="K1300" s="27">
        <v>0</v>
      </c>
      <c r="L1300" s="28">
        <f t="shared" si="444"/>
        <v>928.8</v>
      </c>
      <c r="M1300" s="27">
        <v>0</v>
      </c>
      <c r="N1300" s="26">
        <f t="shared" si="445"/>
        <v>19.64</v>
      </c>
      <c r="O1300" s="26">
        <f t="shared" si="446"/>
        <v>0</v>
      </c>
      <c r="P1300" s="28">
        <f t="shared" si="447"/>
        <v>0</v>
      </c>
      <c r="Q1300" s="26">
        <f t="shared" si="448"/>
        <v>19.64</v>
      </c>
      <c r="R1300" s="26">
        <f t="shared" si="449"/>
        <v>0</v>
      </c>
    </row>
    <row r="1301" spans="1:18" ht="42" x14ac:dyDescent="0.35">
      <c r="A1301" s="11">
        <v>6</v>
      </c>
      <c r="B1301" s="23" t="s">
        <v>281</v>
      </c>
      <c r="C1301" s="23" t="s">
        <v>92</v>
      </c>
      <c r="D1301" s="24" t="s">
        <v>282</v>
      </c>
      <c r="E1301" s="25">
        <v>9.7100000000000009</v>
      </c>
      <c r="F1301" s="26">
        <f t="shared" si="440"/>
        <v>1503.11</v>
      </c>
      <c r="G1301" s="26">
        <f t="shared" si="441"/>
        <v>0</v>
      </c>
      <c r="H1301" s="26">
        <f t="shared" si="442"/>
        <v>0</v>
      </c>
      <c r="I1301" s="26">
        <f t="shared" si="443"/>
        <v>1503.11</v>
      </c>
      <c r="J1301" s="27">
        <v>154.80000000000001</v>
      </c>
      <c r="K1301" s="27">
        <v>0</v>
      </c>
      <c r="L1301" s="28">
        <f t="shared" si="444"/>
        <v>154.80000000000001</v>
      </c>
      <c r="M1301" s="27">
        <v>0</v>
      </c>
      <c r="N1301" s="26">
        <f t="shared" si="445"/>
        <v>9.7100000000000009</v>
      </c>
      <c r="O1301" s="26">
        <f t="shared" si="446"/>
        <v>0</v>
      </c>
      <c r="P1301" s="28">
        <f t="shared" si="447"/>
        <v>0</v>
      </c>
      <c r="Q1301" s="26">
        <f t="shared" si="448"/>
        <v>9.7100000000000009</v>
      </c>
      <c r="R1301" s="26">
        <f t="shared" si="449"/>
        <v>0</v>
      </c>
    </row>
    <row r="1302" spans="1:18" ht="21" x14ac:dyDescent="0.35">
      <c r="A1302" s="11">
        <v>7</v>
      </c>
      <c r="B1302" s="23" t="s">
        <v>325</v>
      </c>
      <c r="C1302" s="23" t="s">
        <v>92</v>
      </c>
      <c r="D1302" s="24" t="s">
        <v>326</v>
      </c>
      <c r="E1302" s="25">
        <v>26.35</v>
      </c>
      <c r="F1302" s="26">
        <f t="shared" si="440"/>
        <v>22397.5</v>
      </c>
      <c r="G1302" s="26">
        <f t="shared" si="441"/>
        <v>0</v>
      </c>
      <c r="H1302" s="26">
        <f t="shared" si="442"/>
        <v>0</v>
      </c>
      <c r="I1302" s="26">
        <f t="shared" si="443"/>
        <v>22397.5</v>
      </c>
      <c r="J1302" s="27">
        <v>850</v>
      </c>
      <c r="K1302" s="27">
        <v>0</v>
      </c>
      <c r="L1302" s="28">
        <f t="shared" si="444"/>
        <v>850</v>
      </c>
      <c r="M1302" s="27">
        <v>0</v>
      </c>
      <c r="N1302" s="26">
        <f t="shared" si="445"/>
        <v>26.35</v>
      </c>
      <c r="O1302" s="26">
        <f t="shared" si="446"/>
        <v>0</v>
      </c>
      <c r="P1302" s="28">
        <f t="shared" si="447"/>
        <v>0</v>
      </c>
      <c r="Q1302" s="26">
        <f t="shared" si="448"/>
        <v>26.35</v>
      </c>
      <c r="R1302" s="26">
        <f t="shared" si="449"/>
        <v>0</v>
      </c>
    </row>
    <row r="1303" spans="1:18" ht="21" x14ac:dyDescent="0.35">
      <c r="A1303" s="11">
        <v>8</v>
      </c>
      <c r="B1303" s="23" t="s">
        <v>126</v>
      </c>
      <c r="C1303" s="23" t="s">
        <v>127</v>
      </c>
      <c r="D1303" s="24" t="s">
        <v>128</v>
      </c>
      <c r="E1303" s="25">
        <v>0.98</v>
      </c>
      <c r="F1303" s="26">
        <f t="shared" si="440"/>
        <v>165094.18</v>
      </c>
      <c r="G1303" s="26">
        <f t="shared" si="441"/>
        <v>0</v>
      </c>
      <c r="H1303" s="26">
        <f t="shared" si="442"/>
        <v>0</v>
      </c>
      <c r="I1303" s="26">
        <f t="shared" si="443"/>
        <v>165094.18</v>
      </c>
      <c r="J1303" s="27">
        <v>168463.45</v>
      </c>
      <c r="K1303" s="27">
        <v>0</v>
      </c>
      <c r="L1303" s="28">
        <f t="shared" si="444"/>
        <v>168463.45</v>
      </c>
      <c r="M1303" s="27">
        <v>0</v>
      </c>
      <c r="N1303" s="26">
        <f t="shared" si="445"/>
        <v>0.98</v>
      </c>
      <c r="O1303" s="26">
        <f t="shared" si="446"/>
        <v>0</v>
      </c>
      <c r="P1303" s="28">
        <f t="shared" si="447"/>
        <v>0</v>
      </c>
      <c r="Q1303" s="26">
        <f t="shared" si="448"/>
        <v>0.98</v>
      </c>
      <c r="R1303" s="26">
        <f t="shared" si="449"/>
        <v>0</v>
      </c>
    </row>
    <row r="1304" spans="1:18" x14ac:dyDescent="0.35">
      <c r="A1304" s="3" t="s">
        <v>656</v>
      </c>
      <c r="B1304" s="3" t="s">
        <v>656</v>
      </c>
      <c r="C1304" s="3" t="s">
        <v>656</v>
      </c>
      <c r="D1304" s="3" t="s">
        <v>656</v>
      </c>
      <c r="E1304" s="3" t="s">
        <v>656</v>
      </c>
      <c r="F1304" s="29"/>
      <c r="G1304" s="30">
        <f>SUM(G1296:G1303)</f>
        <v>0</v>
      </c>
      <c r="H1304" s="17"/>
      <c r="I1304" s="17"/>
      <c r="J1304" s="17"/>
      <c r="K1304" s="17"/>
      <c r="L1304" s="17"/>
      <c r="M1304" s="17"/>
      <c r="N1304" s="17"/>
      <c r="O1304" s="17"/>
      <c r="P1304" s="17"/>
      <c r="Q1304" s="17"/>
      <c r="R1304" s="17"/>
    </row>
    <row r="1306" spans="1:18" x14ac:dyDescent="0.35">
      <c r="B1306" s="21" t="s">
        <v>23</v>
      </c>
      <c r="C1306" s="22" t="s">
        <v>24</v>
      </c>
      <c r="D1306" s="22" t="s">
        <v>25</v>
      </c>
    </row>
    <row r="1307" spans="1:18" x14ac:dyDescent="0.35">
      <c r="B1307" s="21" t="s">
        <v>26</v>
      </c>
      <c r="C1307" s="22" t="s">
        <v>27</v>
      </c>
      <c r="D1307" s="22" t="s">
        <v>28</v>
      </c>
    </row>
    <row r="1308" spans="1:18" x14ac:dyDescent="0.35">
      <c r="B1308" s="21" t="s">
        <v>29</v>
      </c>
      <c r="C1308" s="22" t="s">
        <v>24</v>
      </c>
      <c r="D1308" s="22" t="s">
        <v>30</v>
      </c>
    </row>
    <row r="1309" spans="1:18" x14ac:dyDescent="0.35">
      <c r="B1309" s="21" t="s">
        <v>31</v>
      </c>
      <c r="C1309" s="22" t="s">
        <v>27</v>
      </c>
      <c r="D1309" s="22" t="s">
        <v>177</v>
      </c>
    </row>
    <row r="1310" spans="1:18" x14ac:dyDescent="0.35">
      <c r="B1310" s="21" t="s">
        <v>33</v>
      </c>
      <c r="C1310" s="22" t="s">
        <v>105</v>
      </c>
      <c r="D1310" s="22" t="s">
        <v>554</v>
      </c>
    </row>
    <row r="1311" spans="1:18" x14ac:dyDescent="0.35">
      <c r="B1311" s="21" t="s">
        <v>35</v>
      </c>
      <c r="C1311" s="22" t="s">
        <v>24</v>
      </c>
      <c r="D1311" s="22" t="s">
        <v>179</v>
      </c>
    </row>
    <row r="1312" spans="1:18" x14ac:dyDescent="0.35">
      <c r="B1312" s="21" t="s">
        <v>36</v>
      </c>
      <c r="C1312" s="22" t="s">
        <v>351</v>
      </c>
      <c r="D1312" s="22" t="s">
        <v>657</v>
      </c>
    </row>
    <row r="1314" spans="1:18" ht="21" x14ac:dyDescent="0.35">
      <c r="A1314" s="11">
        <v>1</v>
      </c>
      <c r="B1314" s="23" t="s">
        <v>126</v>
      </c>
      <c r="C1314" s="23" t="s">
        <v>127</v>
      </c>
      <c r="D1314" s="24" t="s">
        <v>128</v>
      </c>
      <c r="E1314" s="25">
        <v>0.98</v>
      </c>
      <c r="F1314" s="26">
        <f t="shared" ref="F1314:F1323" si="450">ROUND(ROUND(N1314,2)*ROUND(J1314,3),2)</f>
        <v>3880.8</v>
      </c>
      <c r="G1314" s="26">
        <f t="shared" ref="G1314:G1323" si="451">ROUND(ROUND(N1314,2)*ROUND(K1314,3),2)</f>
        <v>0</v>
      </c>
      <c r="H1314" s="26">
        <f t="shared" ref="H1314:H1323" si="452">IF(EXACT(J1314,0),0,100*(K1314/J1314))</f>
        <v>0</v>
      </c>
      <c r="I1314" s="26">
        <f t="shared" ref="I1314:I1323" si="453">ROUND((ROUND(J1314,3)-ROUND(K1314,3))*N1314,2)</f>
        <v>3880.8</v>
      </c>
      <c r="J1314" s="27">
        <v>3960</v>
      </c>
      <c r="K1314" s="27">
        <v>0</v>
      </c>
      <c r="L1314" s="28">
        <f t="shared" ref="L1314:L1323" si="454">ROUND(ROUND(J1314,3)-ROUND(K1314,3),3)</f>
        <v>3960</v>
      </c>
      <c r="M1314" s="27">
        <v>0</v>
      </c>
      <c r="N1314" s="26">
        <f t="shared" ref="N1314:N1323" si="455">ROUND(E1314,2)</f>
        <v>0.98</v>
      </c>
      <c r="O1314" s="26">
        <f t="shared" ref="O1314:O1323" si="456">ROUND(ROUND(M1314,3)*ROUND(N1314,2),2)</f>
        <v>0</v>
      </c>
      <c r="P1314" s="28">
        <f t="shared" ref="P1314:P1323" si="457">ROUND(ROUND(K1314,3)-ROUND(M1314,3),2)</f>
        <v>0</v>
      </c>
      <c r="Q1314" s="26">
        <f t="shared" ref="Q1314:Q1323" si="458">ROUND(E1314,2)</f>
        <v>0.98</v>
      </c>
      <c r="R1314" s="26">
        <f t="shared" ref="R1314:R1323" si="459">ROUND((ROUND(K1314,3)-ROUND(M1314,3))* Q1314,2)</f>
        <v>0</v>
      </c>
    </row>
    <row r="1315" spans="1:18" x14ac:dyDescent="0.35">
      <c r="A1315" s="11">
        <v>2</v>
      </c>
      <c r="B1315" s="23" t="s">
        <v>109</v>
      </c>
      <c r="C1315" s="23" t="s">
        <v>92</v>
      </c>
      <c r="D1315" s="24" t="s">
        <v>110</v>
      </c>
      <c r="E1315" s="25">
        <v>24.39</v>
      </c>
      <c r="F1315" s="26">
        <f t="shared" si="450"/>
        <v>4695.47</v>
      </c>
      <c r="G1315" s="26">
        <f t="shared" si="451"/>
        <v>0</v>
      </c>
      <c r="H1315" s="26">
        <f t="shared" si="452"/>
        <v>0</v>
      </c>
      <c r="I1315" s="26">
        <f t="shared" si="453"/>
        <v>4695.47</v>
      </c>
      <c r="J1315" s="27">
        <v>192.51599999999999</v>
      </c>
      <c r="K1315" s="27">
        <v>0</v>
      </c>
      <c r="L1315" s="28">
        <f t="shared" si="454"/>
        <v>192.51599999999999</v>
      </c>
      <c r="M1315" s="27">
        <v>0</v>
      </c>
      <c r="N1315" s="26">
        <f t="shared" si="455"/>
        <v>24.39</v>
      </c>
      <c r="O1315" s="26">
        <f t="shared" si="456"/>
        <v>0</v>
      </c>
      <c r="P1315" s="28">
        <f t="shared" si="457"/>
        <v>0</v>
      </c>
      <c r="Q1315" s="26">
        <f t="shared" si="458"/>
        <v>24.39</v>
      </c>
      <c r="R1315" s="26">
        <f t="shared" si="459"/>
        <v>0</v>
      </c>
    </row>
    <row r="1316" spans="1:18" ht="21" x14ac:dyDescent="0.35">
      <c r="A1316" s="11">
        <v>3</v>
      </c>
      <c r="B1316" s="23" t="s">
        <v>143</v>
      </c>
      <c r="C1316" s="23" t="s">
        <v>65</v>
      </c>
      <c r="D1316" s="24" t="s">
        <v>144</v>
      </c>
      <c r="E1316" s="25">
        <v>9.58</v>
      </c>
      <c r="F1316" s="26">
        <f t="shared" si="450"/>
        <v>3065.6</v>
      </c>
      <c r="G1316" s="26">
        <f t="shared" si="451"/>
        <v>0</v>
      </c>
      <c r="H1316" s="26">
        <f t="shared" si="452"/>
        <v>0</v>
      </c>
      <c r="I1316" s="26">
        <f t="shared" si="453"/>
        <v>3065.6</v>
      </c>
      <c r="J1316" s="27">
        <v>320</v>
      </c>
      <c r="K1316" s="27">
        <v>0</v>
      </c>
      <c r="L1316" s="28">
        <f t="shared" si="454"/>
        <v>320</v>
      </c>
      <c r="M1316" s="27">
        <v>0</v>
      </c>
      <c r="N1316" s="26">
        <f t="shared" si="455"/>
        <v>9.58</v>
      </c>
      <c r="O1316" s="26">
        <f t="shared" si="456"/>
        <v>0</v>
      </c>
      <c r="P1316" s="28">
        <f t="shared" si="457"/>
        <v>0</v>
      </c>
      <c r="Q1316" s="26">
        <f t="shared" si="458"/>
        <v>9.58</v>
      </c>
      <c r="R1316" s="26">
        <f t="shared" si="459"/>
        <v>0</v>
      </c>
    </row>
    <row r="1317" spans="1:18" ht="21" x14ac:dyDescent="0.35">
      <c r="A1317" s="11">
        <v>4</v>
      </c>
      <c r="B1317" s="23" t="s">
        <v>137</v>
      </c>
      <c r="C1317" s="23" t="s">
        <v>65</v>
      </c>
      <c r="D1317" s="24" t="s">
        <v>138</v>
      </c>
      <c r="E1317" s="25">
        <v>109.33</v>
      </c>
      <c r="F1317" s="26">
        <f t="shared" si="450"/>
        <v>7214.8</v>
      </c>
      <c r="G1317" s="26">
        <f t="shared" si="451"/>
        <v>0</v>
      </c>
      <c r="H1317" s="26">
        <f t="shared" si="452"/>
        <v>0</v>
      </c>
      <c r="I1317" s="26">
        <f t="shared" si="453"/>
        <v>7214.8</v>
      </c>
      <c r="J1317" s="27">
        <v>65.991</v>
      </c>
      <c r="K1317" s="27">
        <v>0</v>
      </c>
      <c r="L1317" s="28">
        <f t="shared" si="454"/>
        <v>65.991</v>
      </c>
      <c r="M1317" s="27">
        <v>0</v>
      </c>
      <c r="N1317" s="26">
        <f t="shared" si="455"/>
        <v>109.33</v>
      </c>
      <c r="O1317" s="26">
        <f t="shared" si="456"/>
        <v>0</v>
      </c>
      <c r="P1317" s="28">
        <f t="shared" si="457"/>
        <v>0</v>
      </c>
      <c r="Q1317" s="26">
        <f t="shared" si="458"/>
        <v>109.33</v>
      </c>
      <c r="R1317" s="26">
        <f t="shared" si="459"/>
        <v>0</v>
      </c>
    </row>
    <row r="1318" spans="1:18" ht="42" x14ac:dyDescent="0.35">
      <c r="A1318" s="11">
        <v>5</v>
      </c>
      <c r="B1318" s="23" t="s">
        <v>528</v>
      </c>
      <c r="C1318" s="23" t="s">
        <v>92</v>
      </c>
      <c r="D1318" s="24" t="s">
        <v>529</v>
      </c>
      <c r="E1318" s="25">
        <v>809.41</v>
      </c>
      <c r="F1318" s="26">
        <f t="shared" si="450"/>
        <v>11331.74</v>
      </c>
      <c r="G1318" s="26">
        <f t="shared" si="451"/>
        <v>0</v>
      </c>
      <c r="H1318" s="26">
        <f t="shared" si="452"/>
        <v>0</v>
      </c>
      <c r="I1318" s="26">
        <f t="shared" si="453"/>
        <v>11331.74</v>
      </c>
      <c r="J1318" s="27">
        <v>14</v>
      </c>
      <c r="K1318" s="27">
        <v>0</v>
      </c>
      <c r="L1318" s="28">
        <f t="shared" si="454"/>
        <v>14</v>
      </c>
      <c r="M1318" s="27">
        <v>0</v>
      </c>
      <c r="N1318" s="26">
        <f t="shared" si="455"/>
        <v>809.41</v>
      </c>
      <c r="O1318" s="26">
        <f t="shared" si="456"/>
        <v>0</v>
      </c>
      <c r="P1318" s="28">
        <f t="shared" si="457"/>
        <v>0</v>
      </c>
      <c r="Q1318" s="26">
        <f t="shared" si="458"/>
        <v>809.41</v>
      </c>
      <c r="R1318" s="26">
        <f t="shared" si="459"/>
        <v>0</v>
      </c>
    </row>
    <row r="1319" spans="1:18" ht="42" x14ac:dyDescent="0.35">
      <c r="A1319" s="11">
        <v>6</v>
      </c>
      <c r="B1319" s="23" t="s">
        <v>530</v>
      </c>
      <c r="C1319" s="23" t="s">
        <v>92</v>
      </c>
      <c r="D1319" s="24" t="s">
        <v>531</v>
      </c>
      <c r="E1319" s="25">
        <v>409.98</v>
      </c>
      <c r="F1319" s="26">
        <f t="shared" si="450"/>
        <v>143825.07999999999</v>
      </c>
      <c r="G1319" s="26">
        <f t="shared" si="451"/>
        <v>0</v>
      </c>
      <c r="H1319" s="26">
        <f t="shared" si="452"/>
        <v>0</v>
      </c>
      <c r="I1319" s="26">
        <f t="shared" si="453"/>
        <v>143825.07999999999</v>
      </c>
      <c r="J1319" s="27">
        <v>350.81</v>
      </c>
      <c r="K1319" s="27">
        <v>0</v>
      </c>
      <c r="L1319" s="28">
        <f t="shared" si="454"/>
        <v>350.81</v>
      </c>
      <c r="M1319" s="27">
        <v>0</v>
      </c>
      <c r="N1319" s="26">
        <f t="shared" si="455"/>
        <v>409.98</v>
      </c>
      <c r="O1319" s="26">
        <f t="shared" si="456"/>
        <v>0</v>
      </c>
      <c r="P1319" s="28">
        <f t="shared" si="457"/>
        <v>0</v>
      </c>
      <c r="Q1319" s="26">
        <f t="shared" si="458"/>
        <v>409.98</v>
      </c>
      <c r="R1319" s="26">
        <f t="shared" si="459"/>
        <v>0</v>
      </c>
    </row>
    <row r="1320" spans="1:18" ht="42" x14ac:dyDescent="0.35">
      <c r="A1320" s="11">
        <v>7</v>
      </c>
      <c r="B1320" s="23" t="s">
        <v>532</v>
      </c>
      <c r="C1320" s="23" t="s">
        <v>92</v>
      </c>
      <c r="D1320" s="24" t="s">
        <v>533</v>
      </c>
      <c r="E1320" s="25">
        <v>234.08</v>
      </c>
      <c r="F1320" s="26">
        <f t="shared" si="450"/>
        <v>28838.66</v>
      </c>
      <c r="G1320" s="26">
        <f t="shared" si="451"/>
        <v>0</v>
      </c>
      <c r="H1320" s="26">
        <f t="shared" si="452"/>
        <v>0</v>
      </c>
      <c r="I1320" s="26">
        <f t="shared" si="453"/>
        <v>28838.66</v>
      </c>
      <c r="J1320" s="27">
        <v>123.2</v>
      </c>
      <c r="K1320" s="27">
        <v>0</v>
      </c>
      <c r="L1320" s="28">
        <f t="shared" si="454"/>
        <v>123.2</v>
      </c>
      <c r="M1320" s="27">
        <v>0</v>
      </c>
      <c r="N1320" s="26">
        <f t="shared" si="455"/>
        <v>234.08</v>
      </c>
      <c r="O1320" s="26">
        <f t="shared" si="456"/>
        <v>0</v>
      </c>
      <c r="P1320" s="28">
        <f t="shared" si="457"/>
        <v>0</v>
      </c>
      <c r="Q1320" s="26">
        <f t="shared" si="458"/>
        <v>234.08</v>
      </c>
      <c r="R1320" s="26">
        <f t="shared" si="459"/>
        <v>0</v>
      </c>
    </row>
    <row r="1321" spans="1:18" ht="42" x14ac:dyDescent="0.35">
      <c r="A1321" s="11">
        <v>8</v>
      </c>
      <c r="B1321" s="23" t="s">
        <v>534</v>
      </c>
      <c r="C1321" s="23" t="s">
        <v>92</v>
      </c>
      <c r="D1321" s="24" t="s">
        <v>535</v>
      </c>
      <c r="E1321" s="25">
        <v>437.7</v>
      </c>
      <c r="F1321" s="26">
        <f t="shared" si="450"/>
        <v>18383.400000000001</v>
      </c>
      <c r="G1321" s="26">
        <f t="shared" si="451"/>
        <v>0</v>
      </c>
      <c r="H1321" s="26">
        <f t="shared" si="452"/>
        <v>0</v>
      </c>
      <c r="I1321" s="26">
        <f t="shared" si="453"/>
        <v>18383.400000000001</v>
      </c>
      <c r="J1321" s="27">
        <v>42</v>
      </c>
      <c r="K1321" s="27">
        <v>0</v>
      </c>
      <c r="L1321" s="28">
        <f t="shared" si="454"/>
        <v>42</v>
      </c>
      <c r="M1321" s="27">
        <v>0</v>
      </c>
      <c r="N1321" s="26">
        <f t="shared" si="455"/>
        <v>437.7</v>
      </c>
      <c r="O1321" s="26">
        <f t="shared" si="456"/>
        <v>0</v>
      </c>
      <c r="P1321" s="28">
        <f t="shared" si="457"/>
        <v>0</v>
      </c>
      <c r="Q1321" s="26">
        <f t="shared" si="458"/>
        <v>437.7</v>
      </c>
      <c r="R1321" s="26">
        <f t="shared" si="459"/>
        <v>0</v>
      </c>
    </row>
    <row r="1322" spans="1:18" ht="42" x14ac:dyDescent="0.35">
      <c r="A1322" s="11">
        <v>9</v>
      </c>
      <c r="B1322" s="23" t="s">
        <v>536</v>
      </c>
      <c r="C1322" s="23" t="s">
        <v>92</v>
      </c>
      <c r="D1322" s="24" t="s">
        <v>537</v>
      </c>
      <c r="E1322" s="25">
        <v>140.86000000000001</v>
      </c>
      <c r="F1322" s="26">
        <f t="shared" si="450"/>
        <v>21692.44</v>
      </c>
      <c r="G1322" s="26">
        <f t="shared" si="451"/>
        <v>0</v>
      </c>
      <c r="H1322" s="26">
        <f t="shared" si="452"/>
        <v>0</v>
      </c>
      <c r="I1322" s="26">
        <f t="shared" si="453"/>
        <v>21692.44</v>
      </c>
      <c r="J1322" s="27">
        <v>154</v>
      </c>
      <c r="K1322" s="27">
        <v>0</v>
      </c>
      <c r="L1322" s="28">
        <f t="shared" si="454"/>
        <v>154</v>
      </c>
      <c r="M1322" s="27">
        <v>0</v>
      </c>
      <c r="N1322" s="26">
        <f t="shared" si="455"/>
        <v>140.86000000000001</v>
      </c>
      <c r="O1322" s="26">
        <f t="shared" si="456"/>
        <v>0</v>
      </c>
      <c r="P1322" s="28">
        <f t="shared" si="457"/>
        <v>0</v>
      </c>
      <c r="Q1322" s="26">
        <f t="shared" si="458"/>
        <v>140.86000000000001</v>
      </c>
      <c r="R1322" s="26">
        <f t="shared" si="459"/>
        <v>0</v>
      </c>
    </row>
    <row r="1323" spans="1:18" ht="21" x14ac:dyDescent="0.35">
      <c r="A1323" s="11">
        <v>10</v>
      </c>
      <c r="B1323" s="23" t="s">
        <v>353</v>
      </c>
      <c r="C1323" s="23" t="s">
        <v>92</v>
      </c>
      <c r="D1323" s="24" t="s">
        <v>354</v>
      </c>
      <c r="E1323" s="25">
        <v>190.85</v>
      </c>
      <c r="F1323" s="26">
        <f t="shared" si="450"/>
        <v>8786.73</v>
      </c>
      <c r="G1323" s="26">
        <f t="shared" si="451"/>
        <v>0</v>
      </c>
      <c r="H1323" s="26">
        <f t="shared" si="452"/>
        <v>0</v>
      </c>
      <c r="I1323" s="26">
        <f t="shared" si="453"/>
        <v>8786.73</v>
      </c>
      <c r="J1323" s="27">
        <v>46.04</v>
      </c>
      <c r="K1323" s="27">
        <v>0</v>
      </c>
      <c r="L1323" s="28">
        <f t="shared" si="454"/>
        <v>46.04</v>
      </c>
      <c r="M1323" s="27">
        <v>0</v>
      </c>
      <c r="N1323" s="26">
        <f t="shared" si="455"/>
        <v>190.85</v>
      </c>
      <c r="O1323" s="26">
        <f t="shared" si="456"/>
        <v>0</v>
      </c>
      <c r="P1323" s="28">
        <f t="shared" si="457"/>
        <v>0</v>
      </c>
      <c r="Q1323" s="26">
        <f t="shared" si="458"/>
        <v>190.85</v>
      </c>
      <c r="R1323" s="26">
        <f t="shared" si="459"/>
        <v>0</v>
      </c>
    </row>
    <row r="1324" spans="1:18" x14ac:dyDescent="0.35">
      <c r="A1324" s="3" t="s">
        <v>658</v>
      </c>
      <c r="B1324" s="3" t="s">
        <v>658</v>
      </c>
      <c r="C1324" s="3" t="s">
        <v>658</v>
      </c>
      <c r="D1324" s="3" t="s">
        <v>658</v>
      </c>
      <c r="E1324" s="3" t="s">
        <v>658</v>
      </c>
      <c r="F1324" s="29"/>
      <c r="G1324" s="30">
        <f>SUM(G1314:G1323)</f>
        <v>0</v>
      </c>
      <c r="H1324" s="17"/>
      <c r="I1324" s="17"/>
      <c r="J1324" s="17"/>
      <c r="K1324" s="17"/>
      <c r="L1324" s="17"/>
      <c r="M1324" s="17"/>
      <c r="N1324" s="17"/>
      <c r="O1324" s="17"/>
      <c r="P1324" s="17"/>
      <c r="Q1324" s="17"/>
      <c r="R1324" s="17"/>
    </row>
    <row r="1326" spans="1:18" x14ac:dyDescent="0.35">
      <c r="B1326" s="21" t="s">
        <v>23</v>
      </c>
      <c r="C1326" s="22" t="s">
        <v>24</v>
      </c>
      <c r="D1326" s="22" t="s">
        <v>25</v>
      </c>
    </row>
    <row r="1327" spans="1:18" x14ac:dyDescent="0.35">
      <c r="B1327" s="21" t="s">
        <v>26</v>
      </c>
      <c r="C1327" s="22" t="s">
        <v>27</v>
      </c>
      <c r="D1327" s="22" t="s">
        <v>28</v>
      </c>
    </row>
    <row r="1328" spans="1:18" x14ac:dyDescent="0.35">
      <c r="B1328" s="21" t="s">
        <v>29</v>
      </c>
      <c r="C1328" s="22" t="s">
        <v>24</v>
      </c>
      <c r="D1328" s="22" t="s">
        <v>30</v>
      </c>
    </row>
    <row r="1329" spans="1:18" x14ac:dyDescent="0.35">
      <c r="B1329" s="21" t="s">
        <v>31</v>
      </c>
      <c r="C1329" s="22" t="s">
        <v>27</v>
      </c>
      <c r="D1329" s="22" t="s">
        <v>177</v>
      </c>
    </row>
    <row r="1330" spans="1:18" x14ac:dyDescent="0.35">
      <c r="B1330" s="21" t="s">
        <v>33</v>
      </c>
      <c r="C1330" s="22" t="s">
        <v>105</v>
      </c>
      <c r="D1330" s="22" t="s">
        <v>554</v>
      </c>
    </row>
    <row r="1331" spans="1:18" x14ac:dyDescent="0.35">
      <c r="B1331" s="21" t="s">
        <v>35</v>
      </c>
      <c r="C1331" s="22" t="s">
        <v>24</v>
      </c>
      <c r="D1331" s="22" t="s">
        <v>179</v>
      </c>
    </row>
    <row r="1332" spans="1:18" x14ac:dyDescent="0.35">
      <c r="B1332" s="21" t="s">
        <v>36</v>
      </c>
      <c r="C1332" s="22" t="s">
        <v>370</v>
      </c>
      <c r="D1332" s="22" t="s">
        <v>371</v>
      </c>
    </row>
    <row r="1334" spans="1:18" ht="73.5" x14ac:dyDescent="0.35">
      <c r="A1334" s="11">
        <v>1</v>
      </c>
      <c r="B1334" s="23" t="s">
        <v>659</v>
      </c>
      <c r="C1334" s="23" t="s">
        <v>44</v>
      </c>
      <c r="D1334" s="24" t="s">
        <v>660</v>
      </c>
      <c r="E1334" s="25">
        <v>264.36</v>
      </c>
      <c r="F1334" s="26">
        <f t="shared" ref="F1334:F1341" si="460">ROUND(ROUND(N1334,2)*ROUND(J1334,3),2)</f>
        <v>4229.76</v>
      </c>
      <c r="G1334" s="26">
        <f t="shared" ref="G1334:G1341" si="461">ROUND(ROUND(N1334,2)*ROUND(K1334,3),2)</f>
        <v>0</v>
      </c>
      <c r="H1334" s="26">
        <f t="shared" ref="H1334:H1341" si="462">IF(EXACT(J1334,0),0,100*(K1334/J1334))</f>
        <v>0</v>
      </c>
      <c r="I1334" s="26">
        <f t="shared" ref="I1334:I1341" si="463">ROUND((ROUND(J1334,3)-ROUND(K1334,3))*N1334,2)</f>
        <v>4229.76</v>
      </c>
      <c r="J1334" s="27">
        <v>16</v>
      </c>
      <c r="K1334" s="27">
        <v>0</v>
      </c>
      <c r="L1334" s="28">
        <f t="shared" ref="L1334:L1341" si="464">ROUND(ROUND(J1334,3)-ROUND(K1334,3),3)</f>
        <v>16</v>
      </c>
      <c r="M1334" s="27">
        <v>0</v>
      </c>
      <c r="N1334" s="26">
        <f t="shared" ref="N1334:N1341" si="465">ROUND(E1334,2)</f>
        <v>264.36</v>
      </c>
      <c r="O1334" s="26">
        <f t="shared" ref="O1334:O1341" si="466">ROUND(ROUND(M1334,3)*ROUND(N1334,2),2)</f>
        <v>0</v>
      </c>
      <c r="P1334" s="28">
        <f t="shared" ref="P1334:P1341" si="467">ROUND(ROUND(K1334,3)-ROUND(M1334,3),2)</f>
        <v>0</v>
      </c>
      <c r="Q1334" s="26">
        <f t="shared" ref="Q1334:Q1341" si="468">ROUND(E1334,2)</f>
        <v>264.36</v>
      </c>
      <c r="R1334" s="26">
        <f t="shared" ref="R1334:R1341" si="469">ROUND((ROUND(K1334,3)-ROUND(M1334,3))* Q1334,2)</f>
        <v>0</v>
      </c>
    </row>
    <row r="1335" spans="1:18" ht="42" x14ac:dyDescent="0.35">
      <c r="A1335" s="11">
        <v>2</v>
      </c>
      <c r="B1335" s="23" t="s">
        <v>451</v>
      </c>
      <c r="C1335" s="23" t="s">
        <v>44</v>
      </c>
      <c r="D1335" s="24" t="s">
        <v>452</v>
      </c>
      <c r="E1335" s="25">
        <v>32.76</v>
      </c>
      <c r="F1335" s="26">
        <f t="shared" si="460"/>
        <v>5241.6000000000004</v>
      </c>
      <c r="G1335" s="26">
        <f t="shared" si="461"/>
        <v>0</v>
      </c>
      <c r="H1335" s="26">
        <f t="shared" si="462"/>
        <v>0</v>
      </c>
      <c r="I1335" s="26">
        <f t="shared" si="463"/>
        <v>5241.6000000000004</v>
      </c>
      <c r="J1335" s="27">
        <v>160</v>
      </c>
      <c r="K1335" s="27">
        <v>0</v>
      </c>
      <c r="L1335" s="28">
        <f t="shared" si="464"/>
        <v>160</v>
      </c>
      <c r="M1335" s="27">
        <v>0</v>
      </c>
      <c r="N1335" s="26">
        <f t="shared" si="465"/>
        <v>32.76</v>
      </c>
      <c r="O1335" s="26">
        <f t="shared" si="466"/>
        <v>0</v>
      </c>
      <c r="P1335" s="28">
        <f t="shared" si="467"/>
        <v>0</v>
      </c>
      <c r="Q1335" s="26">
        <f t="shared" si="468"/>
        <v>32.76</v>
      </c>
      <c r="R1335" s="26">
        <f t="shared" si="469"/>
        <v>0</v>
      </c>
    </row>
    <row r="1336" spans="1:18" ht="42" x14ac:dyDescent="0.35">
      <c r="A1336" s="11">
        <v>3</v>
      </c>
      <c r="B1336" s="23" t="s">
        <v>102</v>
      </c>
      <c r="C1336" s="23" t="s">
        <v>44</v>
      </c>
      <c r="D1336" s="24" t="s">
        <v>103</v>
      </c>
      <c r="E1336" s="25">
        <v>11.36</v>
      </c>
      <c r="F1336" s="26">
        <f t="shared" si="460"/>
        <v>142</v>
      </c>
      <c r="G1336" s="26">
        <f t="shared" si="461"/>
        <v>0</v>
      </c>
      <c r="H1336" s="26">
        <f t="shared" si="462"/>
        <v>0</v>
      </c>
      <c r="I1336" s="26">
        <f t="shared" si="463"/>
        <v>142</v>
      </c>
      <c r="J1336" s="27">
        <v>12.5</v>
      </c>
      <c r="K1336" s="27">
        <v>0</v>
      </c>
      <c r="L1336" s="28">
        <f t="shared" si="464"/>
        <v>12.5</v>
      </c>
      <c r="M1336" s="27">
        <v>0</v>
      </c>
      <c r="N1336" s="26">
        <f t="shared" si="465"/>
        <v>11.36</v>
      </c>
      <c r="O1336" s="26">
        <f t="shared" si="466"/>
        <v>0</v>
      </c>
      <c r="P1336" s="28">
        <f t="shared" si="467"/>
        <v>0</v>
      </c>
      <c r="Q1336" s="26">
        <f t="shared" si="468"/>
        <v>11.36</v>
      </c>
      <c r="R1336" s="26">
        <f t="shared" si="469"/>
        <v>0</v>
      </c>
    </row>
    <row r="1337" spans="1:18" ht="42" x14ac:dyDescent="0.35">
      <c r="A1337" s="11">
        <v>4</v>
      </c>
      <c r="B1337" s="23" t="s">
        <v>100</v>
      </c>
      <c r="C1337" s="23" t="s">
        <v>44</v>
      </c>
      <c r="D1337" s="24" t="s">
        <v>101</v>
      </c>
      <c r="E1337" s="25">
        <v>4.09</v>
      </c>
      <c r="F1337" s="26">
        <f t="shared" si="460"/>
        <v>218.82</v>
      </c>
      <c r="G1337" s="26">
        <f t="shared" si="461"/>
        <v>0</v>
      </c>
      <c r="H1337" s="26">
        <f t="shared" si="462"/>
        <v>0</v>
      </c>
      <c r="I1337" s="26">
        <f t="shared" si="463"/>
        <v>218.82</v>
      </c>
      <c r="J1337" s="27">
        <v>53.5</v>
      </c>
      <c r="K1337" s="27">
        <v>0</v>
      </c>
      <c r="L1337" s="28">
        <f t="shared" si="464"/>
        <v>53.5</v>
      </c>
      <c r="M1337" s="27">
        <v>0</v>
      </c>
      <c r="N1337" s="26">
        <f t="shared" si="465"/>
        <v>4.09</v>
      </c>
      <c r="O1337" s="26">
        <f t="shared" si="466"/>
        <v>0</v>
      </c>
      <c r="P1337" s="28">
        <f t="shared" si="467"/>
        <v>0</v>
      </c>
      <c r="Q1337" s="26">
        <f t="shared" si="468"/>
        <v>4.09</v>
      </c>
      <c r="R1337" s="26">
        <f t="shared" si="469"/>
        <v>0</v>
      </c>
    </row>
    <row r="1338" spans="1:18" ht="42" x14ac:dyDescent="0.35">
      <c r="A1338" s="11">
        <v>5</v>
      </c>
      <c r="B1338" s="23" t="s">
        <v>376</v>
      </c>
      <c r="C1338" s="23" t="s">
        <v>44</v>
      </c>
      <c r="D1338" s="24" t="s">
        <v>377</v>
      </c>
      <c r="E1338" s="25">
        <v>23.16</v>
      </c>
      <c r="F1338" s="26">
        <f t="shared" si="460"/>
        <v>138.96</v>
      </c>
      <c r="G1338" s="26">
        <f t="shared" si="461"/>
        <v>0</v>
      </c>
      <c r="H1338" s="26">
        <f t="shared" si="462"/>
        <v>0</v>
      </c>
      <c r="I1338" s="26">
        <f t="shared" si="463"/>
        <v>138.96</v>
      </c>
      <c r="J1338" s="27">
        <v>6</v>
      </c>
      <c r="K1338" s="27">
        <v>0</v>
      </c>
      <c r="L1338" s="28">
        <f t="shared" si="464"/>
        <v>6</v>
      </c>
      <c r="M1338" s="27">
        <v>0</v>
      </c>
      <c r="N1338" s="26">
        <f t="shared" si="465"/>
        <v>23.16</v>
      </c>
      <c r="O1338" s="26">
        <f t="shared" si="466"/>
        <v>0</v>
      </c>
      <c r="P1338" s="28">
        <f t="shared" si="467"/>
        <v>0</v>
      </c>
      <c r="Q1338" s="26">
        <f t="shared" si="468"/>
        <v>23.16</v>
      </c>
      <c r="R1338" s="26">
        <f t="shared" si="469"/>
        <v>0</v>
      </c>
    </row>
    <row r="1339" spans="1:18" ht="42" x14ac:dyDescent="0.35">
      <c r="A1339" s="11">
        <v>6</v>
      </c>
      <c r="B1339" s="23" t="s">
        <v>380</v>
      </c>
      <c r="C1339" s="23" t="s">
        <v>41</v>
      </c>
      <c r="D1339" s="24" t="s">
        <v>381</v>
      </c>
      <c r="E1339" s="25">
        <v>424.69</v>
      </c>
      <c r="F1339" s="26">
        <f t="shared" si="460"/>
        <v>424.69</v>
      </c>
      <c r="G1339" s="26">
        <f t="shared" si="461"/>
        <v>0</v>
      </c>
      <c r="H1339" s="26">
        <f t="shared" si="462"/>
        <v>0</v>
      </c>
      <c r="I1339" s="26">
        <f t="shared" si="463"/>
        <v>424.69</v>
      </c>
      <c r="J1339" s="27">
        <v>1</v>
      </c>
      <c r="K1339" s="27">
        <v>0</v>
      </c>
      <c r="L1339" s="28">
        <f t="shared" si="464"/>
        <v>1</v>
      </c>
      <c r="M1339" s="27">
        <v>0</v>
      </c>
      <c r="N1339" s="26">
        <f t="shared" si="465"/>
        <v>424.69</v>
      </c>
      <c r="O1339" s="26">
        <f t="shared" si="466"/>
        <v>0</v>
      </c>
      <c r="P1339" s="28">
        <f t="shared" si="467"/>
        <v>0</v>
      </c>
      <c r="Q1339" s="26">
        <f t="shared" si="468"/>
        <v>424.69</v>
      </c>
      <c r="R1339" s="26">
        <f t="shared" si="469"/>
        <v>0</v>
      </c>
    </row>
    <row r="1340" spans="1:18" ht="31.5" x14ac:dyDescent="0.35">
      <c r="A1340" s="11">
        <v>7</v>
      </c>
      <c r="B1340" s="23" t="s">
        <v>382</v>
      </c>
      <c r="C1340" s="23" t="s">
        <v>44</v>
      </c>
      <c r="D1340" s="24" t="s">
        <v>383</v>
      </c>
      <c r="E1340" s="25">
        <v>108.11</v>
      </c>
      <c r="F1340" s="26">
        <f t="shared" si="460"/>
        <v>108.11</v>
      </c>
      <c r="G1340" s="26">
        <f t="shared" si="461"/>
        <v>0</v>
      </c>
      <c r="H1340" s="26">
        <f t="shared" si="462"/>
        <v>0</v>
      </c>
      <c r="I1340" s="26">
        <f t="shared" si="463"/>
        <v>108.11</v>
      </c>
      <c r="J1340" s="27">
        <v>1</v>
      </c>
      <c r="K1340" s="27">
        <v>0</v>
      </c>
      <c r="L1340" s="28">
        <f t="shared" si="464"/>
        <v>1</v>
      </c>
      <c r="M1340" s="27">
        <v>0</v>
      </c>
      <c r="N1340" s="26">
        <f t="shared" si="465"/>
        <v>108.11</v>
      </c>
      <c r="O1340" s="26">
        <f t="shared" si="466"/>
        <v>0</v>
      </c>
      <c r="P1340" s="28">
        <f t="shared" si="467"/>
        <v>0</v>
      </c>
      <c r="Q1340" s="26">
        <f t="shared" si="468"/>
        <v>108.11</v>
      </c>
      <c r="R1340" s="26">
        <f t="shared" si="469"/>
        <v>0</v>
      </c>
    </row>
    <row r="1341" spans="1:18" ht="42" x14ac:dyDescent="0.35">
      <c r="A1341" s="11">
        <v>8</v>
      </c>
      <c r="B1341" s="23" t="s">
        <v>384</v>
      </c>
      <c r="C1341" s="23" t="s">
        <v>41</v>
      </c>
      <c r="D1341" s="24" t="s">
        <v>385</v>
      </c>
      <c r="E1341" s="25">
        <v>94.26</v>
      </c>
      <c r="F1341" s="26">
        <f t="shared" si="460"/>
        <v>94.26</v>
      </c>
      <c r="G1341" s="26">
        <f t="shared" si="461"/>
        <v>0</v>
      </c>
      <c r="H1341" s="26">
        <f t="shared" si="462"/>
        <v>0</v>
      </c>
      <c r="I1341" s="26">
        <f t="shared" si="463"/>
        <v>94.26</v>
      </c>
      <c r="J1341" s="27">
        <v>1</v>
      </c>
      <c r="K1341" s="27">
        <v>0</v>
      </c>
      <c r="L1341" s="28">
        <f t="shared" si="464"/>
        <v>1</v>
      </c>
      <c r="M1341" s="27">
        <v>0</v>
      </c>
      <c r="N1341" s="26">
        <f t="shared" si="465"/>
        <v>94.26</v>
      </c>
      <c r="O1341" s="26">
        <f t="shared" si="466"/>
        <v>0</v>
      </c>
      <c r="P1341" s="28">
        <f t="shared" si="467"/>
        <v>0</v>
      </c>
      <c r="Q1341" s="26">
        <f t="shared" si="468"/>
        <v>94.26</v>
      </c>
      <c r="R1341" s="26">
        <f t="shared" si="469"/>
        <v>0</v>
      </c>
    </row>
    <row r="1342" spans="1:18" x14ac:dyDescent="0.35">
      <c r="A1342" s="3" t="s">
        <v>661</v>
      </c>
      <c r="B1342" s="3" t="s">
        <v>661</v>
      </c>
      <c r="C1342" s="3" t="s">
        <v>661</v>
      </c>
      <c r="D1342" s="3" t="s">
        <v>661</v>
      </c>
      <c r="E1342" s="3" t="s">
        <v>661</v>
      </c>
      <c r="F1342" s="29"/>
      <c r="G1342" s="30">
        <f>SUM(G1334:G1341)</f>
        <v>0</v>
      </c>
      <c r="H1342" s="17"/>
      <c r="I1342" s="17"/>
      <c r="J1342" s="17"/>
      <c r="K1342" s="17"/>
      <c r="L1342" s="17"/>
      <c r="M1342" s="17"/>
      <c r="N1342" s="17"/>
      <c r="O1342" s="17"/>
      <c r="P1342" s="17"/>
      <c r="Q1342" s="17"/>
      <c r="R1342" s="17"/>
    </row>
    <row r="1344" spans="1:18" x14ac:dyDescent="0.35">
      <c r="B1344" s="21" t="s">
        <v>23</v>
      </c>
      <c r="C1344" s="22" t="s">
        <v>24</v>
      </c>
      <c r="D1344" s="22" t="s">
        <v>25</v>
      </c>
    </row>
    <row r="1345" spans="1:18" x14ac:dyDescent="0.35">
      <c r="B1345" s="21" t="s">
        <v>26</v>
      </c>
      <c r="C1345" s="22" t="s">
        <v>27</v>
      </c>
      <c r="D1345" s="22" t="s">
        <v>28</v>
      </c>
    </row>
    <row r="1346" spans="1:18" x14ac:dyDescent="0.35">
      <c r="B1346" s="21" t="s">
        <v>29</v>
      </c>
      <c r="C1346" s="22" t="s">
        <v>24</v>
      </c>
      <c r="D1346" s="22" t="s">
        <v>30</v>
      </c>
    </row>
    <row r="1347" spans="1:18" x14ac:dyDescent="0.35">
      <c r="B1347" s="21" t="s">
        <v>31</v>
      </c>
      <c r="C1347" s="22" t="s">
        <v>27</v>
      </c>
      <c r="D1347" s="22" t="s">
        <v>177</v>
      </c>
    </row>
    <row r="1348" spans="1:18" x14ac:dyDescent="0.35">
      <c r="B1348" s="21" t="s">
        <v>33</v>
      </c>
      <c r="C1348" s="22" t="s">
        <v>105</v>
      </c>
      <c r="D1348" s="22" t="s">
        <v>554</v>
      </c>
    </row>
    <row r="1349" spans="1:18" x14ac:dyDescent="0.35">
      <c r="B1349" s="21" t="s">
        <v>35</v>
      </c>
      <c r="C1349" s="22" t="s">
        <v>24</v>
      </c>
      <c r="D1349" s="22" t="s">
        <v>179</v>
      </c>
    </row>
    <row r="1350" spans="1:18" x14ac:dyDescent="0.35">
      <c r="B1350" s="21" t="s">
        <v>36</v>
      </c>
      <c r="C1350" s="22" t="s">
        <v>387</v>
      </c>
      <c r="D1350" s="22" t="s">
        <v>391</v>
      </c>
    </row>
    <row r="1352" spans="1:18" ht="115.5" x14ac:dyDescent="0.35">
      <c r="A1352" s="11">
        <v>1</v>
      </c>
      <c r="B1352" s="23" t="s">
        <v>392</v>
      </c>
      <c r="C1352" s="23" t="s">
        <v>41</v>
      </c>
      <c r="D1352" s="24" t="s">
        <v>393</v>
      </c>
      <c r="E1352" s="25">
        <v>20248.169999999998</v>
      </c>
      <c r="F1352" s="26">
        <f>ROUND(ROUND(N1352,2)*ROUND(J1352,3),2)</f>
        <v>141737.19</v>
      </c>
      <c r="G1352" s="26">
        <f>ROUND(ROUND(N1352,2)*ROUND(K1352,3),2)</f>
        <v>0</v>
      </c>
      <c r="H1352" s="26">
        <f>IF(EXACT(J1352,0),0,100*(K1352/J1352))</f>
        <v>0</v>
      </c>
      <c r="I1352" s="26">
        <f>ROUND((ROUND(J1352,3)-ROUND(K1352,3))*N1352,2)</f>
        <v>141737.19</v>
      </c>
      <c r="J1352" s="27">
        <v>7</v>
      </c>
      <c r="K1352" s="27">
        <v>0</v>
      </c>
      <c r="L1352" s="28">
        <f>ROUND(ROUND(J1352,3)-ROUND(K1352,3),3)</f>
        <v>7</v>
      </c>
      <c r="M1352" s="27">
        <v>0</v>
      </c>
      <c r="N1352" s="26">
        <f>ROUND(E1352,2)</f>
        <v>20248.169999999998</v>
      </c>
      <c r="O1352" s="26">
        <f>ROUND(ROUND(M1352,3)*ROUND(N1352,2),2)</f>
        <v>0</v>
      </c>
      <c r="P1352" s="28">
        <f>ROUND(ROUND(K1352,3)-ROUND(M1352,3),2)</f>
        <v>0</v>
      </c>
      <c r="Q1352" s="26">
        <f>ROUND(E1352,2)</f>
        <v>20248.169999999998</v>
      </c>
      <c r="R1352" s="26">
        <f>ROUND((ROUND(K1352,3)-ROUND(M1352,3))* Q1352,2)</f>
        <v>0</v>
      </c>
    </row>
    <row r="1353" spans="1:18" ht="31.5" x14ac:dyDescent="0.35">
      <c r="A1353" s="11">
        <v>2</v>
      </c>
      <c r="B1353" s="23" t="s">
        <v>394</v>
      </c>
      <c r="C1353" s="23" t="s">
        <v>395</v>
      </c>
      <c r="D1353" s="24" t="s">
        <v>396</v>
      </c>
      <c r="E1353" s="25">
        <v>925.25</v>
      </c>
      <c r="F1353" s="26">
        <f>ROUND(ROUND(N1353,2)*ROUND(J1353,3),2)</f>
        <v>36084.75</v>
      </c>
      <c r="G1353" s="26">
        <f>ROUND(ROUND(N1353,2)*ROUND(K1353,3),2)</f>
        <v>0</v>
      </c>
      <c r="H1353" s="26">
        <f>IF(EXACT(J1353,0),0,100*(K1353/J1353))</f>
        <v>0</v>
      </c>
      <c r="I1353" s="26">
        <f>ROUND((ROUND(J1353,3)-ROUND(K1353,3))*N1353,2)</f>
        <v>36084.75</v>
      </c>
      <c r="J1353" s="27">
        <v>39</v>
      </c>
      <c r="K1353" s="27">
        <v>0</v>
      </c>
      <c r="L1353" s="28">
        <f>ROUND(ROUND(J1353,3)-ROUND(K1353,3),3)</f>
        <v>39</v>
      </c>
      <c r="M1353" s="27">
        <v>0</v>
      </c>
      <c r="N1353" s="26">
        <f>ROUND(E1353,2)</f>
        <v>925.25</v>
      </c>
      <c r="O1353" s="26">
        <f>ROUND(ROUND(M1353,3)*ROUND(N1353,2),2)</f>
        <v>0</v>
      </c>
      <c r="P1353" s="28">
        <f>ROUND(ROUND(K1353,3)-ROUND(M1353,3),2)</f>
        <v>0</v>
      </c>
      <c r="Q1353" s="26">
        <f>ROUND(E1353,2)</f>
        <v>925.25</v>
      </c>
      <c r="R1353" s="26">
        <f>ROUND((ROUND(K1353,3)-ROUND(M1353,3))* Q1353,2)</f>
        <v>0</v>
      </c>
    </row>
    <row r="1354" spans="1:18" x14ac:dyDescent="0.35">
      <c r="A1354" s="3" t="s">
        <v>662</v>
      </c>
      <c r="B1354" s="3" t="s">
        <v>662</v>
      </c>
      <c r="C1354" s="3" t="s">
        <v>662</v>
      </c>
      <c r="D1354" s="3" t="s">
        <v>662</v>
      </c>
      <c r="E1354" s="3" t="s">
        <v>662</v>
      </c>
      <c r="F1354" s="29"/>
      <c r="G1354" s="30">
        <f>SUM(G1352:G1353)</f>
        <v>0</v>
      </c>
      <c r="H1354" s="17"/>
      <c r="I1354" s="17"/>
      <c r="J1354" s="17"/>
      <c r="K1354" s="17"/>
      <c r="L1354" s="17"/>
      <c r="M1354" s="17"/>
      <c r="N1354" s="17"/>
      <c r="O1354" s="17"/>
      <c r="P1354" s="17"/>
      <c r="Q1354" s="17"/>
      <c r="R1354" s="17"/>
    </row>
    <row r="1356" spans="1:18" x14ac:dyDescent="0.35">
      <c r="B1356" s="21" t="s">
        <v>23</v>
      </c>
      <c r="C1356" s="22" t="s">
        <v>24</v>
      </c>
      <c r="D1356" s="22" t="s">
        <v>25</v>
      </c>
    </row>
    <row r="1357" spans="1:18" x14ac:dyDescent="0.35">
      <c r="B1357" s="21" t="s">
        <v>26</v>
      </c>
      <c r="C1357" s="22" t="s">
        <v>27</v>
      </c>
      <c r="D1357" s="22" t="s">
        <v>28</v>
      </c>
    </row>
    <row r="1358" spans="1:18" x14ac:dyDescent="0.35">
      <c r="B1358" s="21" t="s">
        <v>29</v>
      </c>
      <c r="C1358" s="22" t="s">
        <v>24</v>
      </c>
      <c r="D1358" s="22" t="s">
        <v>30</v>
      </c>
    </row>
    <row r="1359" spans="1:18" x14ac:dyDescent="0.35">
      <c r="B1359" s="21" t="s">
        <v>31</v>
      </c>
      <c r="C1359" s="22" t="s">
        <v>27</v>
      </c>
      <c r="D1359" s="22" t="s">
        <v>177</v>
      </c>
    </row>
    <row r="1360" spans="1:18" x14ac:dyDescent="0.35">
      <c r="B1360" s="21" t="s">
        <v>33</v>
      </c>
      <c r="C1360" s="22" t="s">
        <v>105</v>
      </c>
      <c r="D1360" s="22" t="s">
        <v>554</v>
      </c>
    </row>
    <row r="1361" spans="1:18" x14ac:dyDescent="0.35">
      <c r="B1361" s="21" t="s">
        <v>35</v>
      </c>
      <c r="C1361" s="22" t="s">
        <v>27</v>
      </c>
      <c r="D1361" s="22" t="s">
        <v>402</v>
      </c>
    </row>
    <row r="1362" spans="1:18" x14ac:dyDescent="0.35">
      <c r="B1362" s="21" t="s">
        <v>36</v>
      </c>
      <c r="C1362" s="22" t="s">
        <v>24</v>
      </c>
      <c r="D1362" s="22" t="s">
        <v>403</v>
      </c>
    </row>
    <row r="1364" spans="1:18" ht="84" x14ac:dyDescent="0.35">
      <c r="A1364" s="11">
        <v>1</v>
      </c>
      <c r="B1364" s="23" t="s">
        <v>404</v>
      </c>
      <c r="C1364" s="23" t="s">
        <v>44</v>
      </c>
      <c r="D1364" s="24" t="s">
        <v>405</v>
      </c>
      <c r="E1364" s="25">
        <v>121.35</v>
      </c>
      <c r="F1364" s="26">
        <f t="shared" ref="F1364:F1379" si="470">ROUND(ROUND(N1364,2)*ROUND(J1364,3),2)</f>
        <v>885369.6</v>
      </c>
      <c r="G1364" s="26">
        <f t="shared" ref="G1364:G1379" si="471">ROUND(ROUND(N1364,2)*ROUND(K1364,3),2)</f>
        <v>0</v>
      </c>
      <c r="H1364" s="26">
        <f t="shared" ref="H1364:H1379" si="472">IF(EXACT(J1364,0),0,100*(K1364/J1364))</f>
        <v>0</v>
      </c>
      <c r="I1364" s="26">
        <f t="shared" ref="I1364:I1379" si="473">ROUND((ROUND(J1364,3)-ROUND(K1364,3))*N1364,2)</f>
        <v>885369.6</v>
      </c>
      <c r="J1364" s="27">
        <v>7296</v>
      </c>
      <c r="K1364" s="27">
        <v>0</v>
      </c>
      <c r="L1364" s="28">
        <f t="shared" ref="L1364:L1379" si="474">ROUND(ROUND(J1364,3)-ROUND(K1364,3),3)</f>
        <v>7296</v>
      </c>
      <c r="M1364" s="27">
        <v>0</v>
      </c>
      <c r="N1364" s="26">
        <f t="shared" ref="N1364:N1379" si="475">ROUND(E1364,2)</f>
        <v>121.35</v>
      </c>
      <c r="O1364" s="26">
        <f t="shared" ref="O1364:O1379" si="476">ROUND(ROUND(M1364,3)*ROUND(N1364,2),2)</f>
        <v>0</v>
      </c>
      <c r="P1364" s="28">
        <f t="shared" ref="P1364:P1379" si="477">ROUND(ROUND(K1364,3)-ROUND(M1364,3),2)</f>
        <v>0</v>
      </c>
      <c r="Q1364" s="26">
        <f t="shared" ref="Q1364:Q1379" si="478">ROUND(E1364,2)</f>
        <v>121.35</v>
      </c>
      <c r="R1364" s="26">
        <f t="shared" ref="R1364:R1379" si="479">ROUND((ROUND(K1364,3)-ROUND(M1364,3))* Q1364,2)</f>
        <v>0</v>
      </c>
    </row>
    <row r="1365" spans="1:18" ht="42" x14ac:dyDescent="0.35">
      <c r="A1365" s="11">
        <v>2</v>
      </c>
      <c r="B1365" s="23" t="s">
        <v>406</v>
      </c>
      <c r="C1365" s="23" t="s">
        <v>44</v>
      </c>
      <c r="D1365" s="24" t="s">
        <v>407</v>
      </c>
      <c r="E1365" s="25">
        <v>24.94</v>
      </c>
      <c r="F1365" s="26">
        <f t="shared" si="470"/>
        <v>57461.760000000002</v>
      </c>
      <c r="G1365" s="26">
        <f t="shared" si="471"/>
        <v>0</v>
      </c>
      <c r="H1365" s="26">
        <f t="shared" si="472"/>
        <v>0</v>
      </c>
      <c r="I1365" s="26">
        <f t="shared" si="473"/>
        <v>57461.760000000002</v>
      </c>
      <c r="J1365" s="27">
        <v>2304</v>
      </c>
      <c r="K1365" s="27">
        <v>0</v>
      </c>
      <c r="L1365" s="28">
        <f t="shared" si="474"/>
        <v>2304</v>
      </c>
      <c r="M1365" s="27">
        <v>0</v>
      </c>
      <c r="N1365" s="26">
        <f t="shared" si="475"/>
        <v>24.94</v>
      </c>
      <c r="O1365" s="26">
        <f t="shared" si="476"/>
        <v>0</v>
      </c>
      <c r="P1365" s="28">
        <f t="shared" si="477"/>
        <v>0</v>
      </c>
      <c r="Q1365" s="26">
        <f t="shared" si="478"/>
        <v>24.94</v>
      </c>
      <c r="R1365" s="26">
        <f t="shared" si="479"/>
        <v>0</v>
      </c>
    </row>
    <row r="1366" spans="1:18" ht="31.5" x14ac:dyDescent="0.35">
      <c r="A1366" s="11">
        <v>3</v>
      </c>
      <c r="B1366" s="23" t="s">
        <v>408</v>
      </c>
      <c r="C1366" s="23" t="s">
        <v>44</v>
      </c>
      <c r="D1366" s="24" t="s">
        <v>409</v>
      </c>
      <c r="E1366" s="25">
        <v>203.01</v>
      </c>
      <c r="F1366" s="26">
        <f t="shared" si="470"/>
        <v>49372.03</v>
      </c>
      <c r="G1366" s="26">
        <f t="shared" si="471"/>
        <v>0</v>
      </c>
      <c r="H1366" s="26">
        <f t="shared" si="472"/>
        <v>0</v>
      </c>
      <c r="I1366" s="26">
        <f t="shared" si="473"/>
        <v>49372.03</v>
      </c>
      <c r="J1366" s="27">
        <v>243.2</v>
      </c>
      <c r="K1366" s="27">
        <v>0</v>
      </c>
      <c r="L1366" s="28">
        <f t="shared" si="474"/>
        <v>243.2</v>
      </c>
      <c r="M1366" s="27">
        <v>0</v>
      </c>
      <c r="N1366" s="26">
        <f t="shared" si="475"/>
        <v>203.01</v>
      </c>
      <c r="O1366" s="26">
        <f t="shared" si="476"/>
        <v>0</v>
      </c>
      <c r="P1366" s="28">
        <f t="shared" si="477"/>
        <v>0</v>
      </c>
      <c r="Q1366" s="26">
        <f t="shared" si="478"/>
        <v>203.01</v>
      </c>
      <c r="R1366" s="26">
        <f t="shared" si="479"/>
        <v>0</v>
      </c>
    </row>
    <row r="1367" spans="1:18" ht="73.5" x14ac:dyDescent="0.35">
      <c r="A1367" s="11">
        <v>4</v>
      </c>
      <c r="B1367" s="23" t="s">
        <v>410</v>
      </c>
      <c r="C1367" s="23" t="s">
        <v>65</v>
      </c>
      <c r="D1367" s="24" t="s">
        <v>411</v>
      </c>
      <c r="E1367" s="25">
        <v>126.62</v>
      </c>
      <c r="F1367" s="26">
        <f t="shared" si="470"/>
        <v>913862.25</v>
      </c>
      <c r="G1367" s="26">
        <f t="shared" si="471"/>
        <v>0</v>
      </c>
      <c r="H1367" s="26">
        <f t="shared" si="472"/>
        <v>0</v>
      </c>
      <c r="I1367" s="26">
        <f t="shared" si="473"/>
        <v>913862.25</v>
      </c>
      <c r="J1367" s="27">
        <v>7217.3609999999999</v>
      </c>
      <c r="K1367" s="27">
        <v>0</v>
      </c>
      <c r="L1367" s="28">
        <f t="shared" si="474"/>
        <v>7217.3609999999999</v>
      </c>
      <c r="M1367" s="27">
        <v>0</v>
      </c>
      <c r="N1367" s="26">
        <f t="shared" si="475"/>
        <v>126.62</v>
      </c>
      <c r="O1367" s="26">
        <f t="shared" si="476"/>
        <v>0</v>
      </c>
      <c r="P1367" s="28">
        <f t="shared" si="477"/>
        <v>0</v>
      </c>
      <c r="Q1367" s="26">
        <f t="shared" si="478"/>
        <v>126.62</v>
      </c>
      <c r="R1367" s="26">
        <f t="shared" si="479"/>
        <v>0</v>
      </c>
    </row>
    <row r="1368" spans="1:18" ht="52.5" x14ac:dyDescent="0.35">
      <c r="A1368" s="11">
        <v>5</v>
      </c>
      <c r="B1368" s="23" t="s">
        <v>412</v>
      </c>
      <c r="C1368" s="23" t="s">
        <v>44</v>
      </c>
      <c r="D1368" s="24" t="s">
        <v>413</v>
      </c>
      <c r="E1368" s="25">
        <v>87.97</v>
      </c>
      <c r="F1368" s="26">
        <f t="shared" si="470"/>
        <v>663621.75</v>
      </c>
      <c r="G1368" s="26">
        <f t="shared" si="471"/>
        <v>0</v>
      </c>
      <c r="H1368" s="26">
        <f t="shared" si="472"/>
        <v>0</v>
      </c>
      <c r="I1368" s="26">
        <f t="shared" si="473"/>
        <v>663621.75</v>
      </c>
      <c r="J1368" s="27">
        <v>7543.7280000000001</v>
      </c>
      <c r="K1368" s="27">
        <v>0</v>
      </c>
      <c r="L1368" s="28">
        <f t="shared" si="474"/>
        <v>7543.7280000000001</v>
      </c>
      <c r="M1368" s="27">
        <v>0</v>
      </c>
      <c r="N1368" s="26">
        <f t="shared" si="475"/>
        <v>87.97</v>
      </c>
      <c r="O1368" s="26">
        <f t="shared" si="476"/>
        <v>0</v>
      </c>
      <c r="P1368" s="28">
        <f t="shared" si="477"/>
        <v>0</v>
      </c>
      <c r="Q1368" s="26">
        <f t="shared" si="478"/>
        <v>87.97</v>
      </c>
      <c r="R1368" s="26">
        <f t="shared" si="479"/>
        <v>0</v>
      </c>
    </row>
    <row r="1369" spans="1:18" ht="73.5" x14ac:dyDescent="0.35">
      <c r="A1369" s="11">
        <v>6</v>
      </c>
      <c r="B1369" s="23" t="s">
        <v>414</v>
      </c>
      <c r="C1369" s="23" t="s">
        <v>65</v>
      </c>
      <c r="D1369" s="24" t="s">
        <v>415</v>
      </c>
      <c r="E1369" s="25">
        <v>126.61</v>
      </c>
      <c r="F1369" s="26">
        <f t="shared" si="470"/>
        <v>411371.34</v>
      </c>
      <c r="G1369" s="26">
        <f t="shared" si="471"/>
        <v>0</v>
      </c>
      <c r="H1369" s="26">
        <f t="shared" si="472"/>
        <v>0</v>
      </c>
      <c r="I1369" s="26">
        <f t="shared" si="473"/>
        <v>411371.34</v>
      </c>
      <c r="J1369" s="27">
        <v>3249.1219999999998</v>
      </c>
      <c r="K1369" s="27">
        <v>0</v>
      </c>
      <c r="L1369" s="28">
        <f t="shared" si="474"/>
        <v>3249.1219999999998</v>
      </c>
      <c r="M1369" s="27">
        <v>0</v>
      </c>
      <c r="N1369" s="26">
        <f t="shared" si="475"/>
        <v>126.61</v>
      </c>
      <c r="O1369" s="26">
        <f t="shared" si="476"/>
        <v>0</v>
      </c>
      <c r="P1369" s="28">
        <f t="shared" si="477"/>
        <v>0</v>
      </c>
      <c r="Q1369" s="26">
        <f t="shared" si="478"/>
        <v>126.61</v>
      </c>
      <c r="R1369" s="26">
        <f t="shared" si="479"/>
        <v>0</v>
      </c>
    </row>
    <row r="1370" spans="1:18" ht="42" x14ac:dyDescent="0.35">
      <c r="A1370" s="11">
        <v>7</v>
      </c>
      <c r="B1370" s="23" t="s">
        <v>416</v>
      </c>
      <c r="C1370" s="23" t="s">
        <v>92</v>
      </c>
      <c r="D1370" s="24" t="s">
        <v>417</v>
      </c>
      <c r="E1370" s="25">
        <v>63.92</v>
      </c>
      <c r="F1370" s="26">
        <f t="shared" si="470"/>
        <v>126545.75</v>
      </c>
      <c r="G1370" s="26">
        <f t="shared" si="471"/>
        <v>0</v>
      </c>
      <c r="H1370" s="26">
        <f t="shared" si="472"/>
        <v>0</v>
      </c>
      <c r="I1370" s="26">
        <f t="shared" si="473"/>
        <v>126545.75</v>
      </c>
      <c r="J1370" s="27">
        <v>1979.752</v>
      </c>
      <c r="K1370" s="27">
        <v>0</v>
      </c>
      <c r="L1370" s="28">
        <f t="shared" si="474"/>
        <v>1979.752</v>
      </c>
      <c r="M1370" s="27">
        <v>0</v>
      </c>
      <c r="N1370" s="26">
        <f t="shared" si="475"/>
        <v>63.92</v>
      </c>
      <c r="O1370" s="26">
        <f t="shared" si="476"/>
        <v>0</v>
      </c>
      <c r="P1370" s="28">
        <f t="shared" si="477"/>
        <v>0</v>
      </c>
      <c r="Q1370" s="26">
        <f t="shared" si="478"/>
        <v>63.92</v>
      </c>
      <c r="R1370" s="26">
        <f t="shared" si="479"/>
        <v>0</v>
      </c>
    </row>
    <row r="1371" spans="1:18" ht="31.5" x14ac:dyDescent="0.35">
      <c r="A1371" s="11">
        <v>8</v>
      </c>
      <c r="B1371" s="23" t="s">
        <v>418</v>
      </c>
      <c r="C1371" s="23" t="s">
        <v>92</v>
      </c>
      <c r="D1371" s="24" t="s">
        <v>419</v>
      </c>
      <c r="E1371" s="25">
        <v>87.51</v>
      </c>
      <c r="F1371" s="26">
        <f t="shared" si="470"/>
        <v>453502.37</v>
      </c>
      <c r="G1371" s="26">
        <f t="shared" si="471"/>
        <v>0</v>
      </c>
      <c r="H1371" s="26">
        <f t="shared" si="472"/>
        <v>0</v>
      </c>
      <c r="I1371" s="26">
        <f t="shared" si="473"/>
        <v>453502.37</v>
      </c>
      <c r="J1371" s="27">
        <v>5182.2920000000004</v>
      </c>
      <c r="K1371" s="27">
        <v>0</v>
      </c>
      <c r="L1371" s="28">
        <f t="shared" si="474"/>
        <v>5182.2920000000004</v>
      </c>
      <c r="M1371" s="27">
        <v>0</v>
      </c>
      <c r="N1371" s="26">
        <f t="shared" si="475"/>
        <v>87.51</v>
      </c>
      <c r="O1371" s="26">
        <f t="shared" si="476"/>
        <v>0</v>
      </c>
      <c r="P1371" s="28">
        <f t="shared" si="477"/>
        <v>0</v>
      </c>
      <c r="Q1371" s="26">
        <f t="shared" si="478"/>
        <v>87.51</v>
      </c>
      <c r="R1371" s="26">
        <f t="shared" si="479"/>
        <v>0</v>
      </c>
    </row>
    <row r="1372" spans="1:18" ht="31.5" x14ac:dyDescent="0.35">
      <c r="A1372" s="11">
        <v>9</v>
      </c>
      <c r="B1372" s="23" t="s">
        <v>420</v>
      </c>
      <c r="C1372" s="23" t="s">
        <v>92</v>
      </c>
      <c r="D1372" s="24" t="s">
        <v>421</v>
      </c>
      <c r="E1372" s="25">
        <v>42.61</v>
      </c>
      <c r="F1372" s="26">
        <f t="shared" si="470"/>
        <v>289419.73</v>
      </c>
      <c r="G1372" s="26">
        <f t="shared" si="471"/>
        <v>0</v>
      </c>
      <c r="H1372" s="26">
        <f t="shared" si="472"/>
        <v>0</v>
      </c>
      <c r="I1372" s="26">
        <f t="shared" si="473"/>
        <v>289419.73</v>
      </c>
      <c r="J1372" s="27">
        <v>6792.2960000000003</v>
      </c>
      <c r="K1372" s="27">
        <v>0</v>
      </c>
      <c r="L1372" s="28">
        <f t="shared" si="474"/>
        <v>6792.2960000000003</v>
      </c>
      <c r="M1372" s="27">
        <v>0</v>
      </c>
      <c r="N1372" s="26">
        <f t="shared" si="475"/>
        <v>42.61</v>
      </c>
      <c r="O1372" s="26">
        <f t="shared" si="476"/>
        <v>0</v>
      </c>
      <c r="P1372" s="28">
        <f t="shared" si="477"/>
        <v>0</v>
      </c>
      <c r="Q1372" s="26">
        <f t="shared" si="478"/>
        <v>42.61</v>
      </c>
      <c r="R1372" s="26">
        <f t="shared" si="479"/>
        <v>0</v>
      </c>
    </row>
    <row r="1373" spans="1:18" ht="31.5" x14ac:dyDescent="0.35">
      <c r="A1373" s="11">
        <v>10</v>
      </c>
      <c r="B1373" s="23" t="s">
        <v>422</v>
      </c>
      <c r="C1373" s="23" t="s">
        <v>92</v>
      </c>
      <c r="D1373" s="24" t="s">
        <v>423</v>
      </c>
      <c r="E1373" s="25">
        <v>29.82</v>
      </c>
      <c r="F1373" s="26">
        <f t="shared" si="470"/>
        <v>197858.12</v>
      </c>
      <c r="G1373" s="26">
        <f t="shared" si="471"/>
        <v>0</v>
      </c>
      <c r="H1373" s="26">
        <f t="shared" si="472"/>
        <v>0</v>
      </c>
      <c r="I1373" s="26">
        <f t="shared" si="473"/>
        <v>197858.12</v>
      </c>
      <c r="J1373" s="27">
        <v>6635.0810000000001</v>
      </c>
      <c r="K1373" s="27">
        <v>0</v>
      </c>
      <c r="L1373" s="28">
        <f t="shared" si="474"/>
        <v>6635.0810000000001</v>
      </c>
      <c r="M1373" s="27">
        <v>0</v>
      </c>
      <c r="N1373" s="26">
        <f t="shared" si="475"/>
        <v>29.82</v>
      </c>
      <c r="O1373" s="26">
        <f t="shared" si="476"/>
        <v>0</v>
      </c>
      <c r="P1373" s="28">
        <f t="shared" si="477"/>
        <v>0</v>
      </c>
      <c r="Q1373" s="26">
        <f t="shared" si="478"/>
        <v>29.82</v>
      </c>
      <c r="R1373" s="26">
        <f t="shared" si="479"/>
        <v>0</v>
      </c>
    </row>
    <row r="1374" spans="1:18" ht="52.5" x14ac:dyDescent="0.35">
      <c r="A1374" s="11">
        <v>11</v>
      </c>
      <c r="B1374" s="23" t="s">
        <v>424</v>
      </c>
      <c r="C1374" s="23" t="s">
        <v>44</v>
      </c>
      <c r="D1374" s="24" t="s">
        <v>425</v>
      </c>
      <c r="E1374" s="25">
        <v>142.93</v>
      </c>
      <c r="F1374" s="26">
        <f t="shared" si="470"/>
        <v>302981.58</v>
      </c>
      <c r="G1374" s="26">
        <f t="shared" si="471"/>
        <v>0</v>
      </c>
      <c r="H1374" s="26">
        <f t="shared" si="472"/>
        <v>0</v>
      </c>
      <c r="I1374" s="26">
        <f t="shared" si="473"/>
        <v>302981.58</v>
      </c>
      <c r="J1374" s="27">
        <v>2119.79</v>
      </c>
      <c r="K1374" s="27">
        <v>0</v>
      </c>
      <c r="L1374" s="28">
        <f t="shared" si="474"/>
        <v>2119.79</v>
      </c>
      <c r="M1374" s="27">
        <v>0</v>
      </c>
      <c r="N1374" s="26">
        <f t="shared" si="475"/>
        <v>142.93</v>
      </c>
      <c r="O1374" s="26">
        <f t="shared" si="476"/>
        <v>0</v>
      </c>
      <c r="P1374" s="28">
        <f t="shared" si="477"/>
        <v>0</v>
      </c>
      <c r="Q1374" s="26">
        <f t="shared" si="478"/>
        <v>142.93</v>
      </c>
      <c r="R1374" s="26">
        <f t="shared" si="479"/>
        <v>0</v>
      </c>
    </row>
    <row r="1375" spans="1:18" ht="42" x14ac:dyDescent="0.35">
      <c r="A1375" s="11">
        <v>12</v>
      </c>
      <c r="B1375" s="23" t="s">
        <v>426</v>
      </c>
      <c r="C1375" s="23" t="s">
        <v>92</v>
      </c>
      <c r="D1375" s="24" t="s">
        <v>427</v>
      </c>
      <c r="E1375" s="25">
        <v>106.53</v>
      </c>
      <c r="F1375" s="26">
        <f t="shared" si="470"/>
        <v>210902.98</v>
      </c>
      <c r="G1375" s="26">
        <f t="shared" si="471"/>
        <v>0</v>
      </c>
      <c r="H1375" s="26">
        <f t="shared" si="472"/>
        <v>0</v>
      </c>
      <c r="I1375" s="26">
        <f t="shared" si="473"/>
        <v>210902.98</v>
      </c>
      <c r="J1375" s="27">
        <v>1979.752</v>
      </c>
      <c r="K1375" s="27">
        <v>0</v>
      </c>
      <c r="L1375" s="28">
        <f t="shared" si="474"/>
        <v>1979.752</v>
      </c>
      <c r="M1375" s="27">
        <v>0</v>
      </c>
      <c r="N1375" s="26">
        <f t="shared" si="475"/>
        <v>106.53</v>
      </c>
      <c r="O1375" s="26">
        <f t="shared" si="476"/>
        <v>0</v>
      </c>
      <c r="P1375" s="28">
        <f t="shared" si="477"/>
        <v>0</v>
      </c>
      <c r="Q1375" s="26">
        <f t="shared" si="478"/>
        <v>106.53</v>
      </c>
      <c r="R1375" s="26">
        <f t="shared" si="479"/>
        <v>0</v>
      </c>
    </row>
    <row r="1376" spans="1:18" ht="52.5" x14ac:dyDescent="0.35">
      <c r="A1376" s="11">
        <v>13</v>
      </c>
      <c r="B1376" s="23" t="s">
        <v>428</v>
      </c>
      <c r="C1376" s="23" t="s">
        <v>44</v>
      </c>
      <c r="D1376" s="24" t="s">
        <v>429</v>
      </c>
      <c r="E1376" s="25">
        <v>17.68</v>
      </c>
      <c r="F1376" s="26">
        <f t="shared" si="470"/>
        <v>92646.03</v>
      </c>
      <c r="G1376" s="26">
        <f t="shared" si="471"/>
        <v>0</v>
      </c>
      <c r="H1376" s="26">
        <f t="shared" si="472"/>
        <v>0</v>
      </c>
      <c r="I1376" s="26">
        <f t="shared" si="473"/>
        <v>92646.03</v>
      </c>
      <c r="J1376" s="27">
        <v>5240.16</v>
      </c>
      <c r="K1376" s="27">
        <v>0</v>
      </c>
      <c r="L1376" s="28">
        <f t="shared" si="474"/>
        <v>5240.16</v>
      </c>
      <c r="M1376" s="27">
        <v>0</v>
      </c>
      <c r="N1376" s="26">
        <f t="shared" si="475"/>
        <v>17.68</v>
      </c>
      <c r="O1376" s="26">
        <f t="shared" si="476"/>
        <v>0</v>
      </c>
      <c r="P1376" s="28">
        <f t="shared" si="477"/>
        <v>0</v>
      </c>
      <c r="Q1376" s="26">
        <f t="shared" si="478"/>
        <v>17.68</v>
      </c>
      <c r="R1376" s="26">
        <f t="shared" si="479"/>
        <v>0</v>
      </c>
    </row>
    <row r="1377" spans="1:18" ht="42" x14ac:dyDescent="0.35">
      <c r="A1377" s="11">
        <v>14</v>
      </c>
      <c r="B1377" s="23" t="s">
        <v>430</v>
      </c>
      <c r="C1377" s="23" t="s">
        <v>92</v>
      </c>
      <c r="D1377" s="24" t="s">
        <v>431</v>
      </c>
      <c r="E1377" s="25">
        <v>127.83</v>
      </c>
      <c r="F1377" s="26">
        <f t="shared" si="470"/>
        <v>1154974.6000000001</v>
      </c>
      <c r="G1377" s="26">
        <f t="shared" si="471"/>
        <v>0</v>
      </c>
      <c r="H1377" s="26">
        <f t="shared" si="472"/>
        <v>0</v>
      </c>
      <c r="I1377" s="26">
        <f t="shared" si="473"/>
        <v>1154974.6000000001</v>
      </c>
      <c r="J1377" s="27">
        <v>9035.2389999999996</v>
      </c>
      <c r="K1377" s="27">
        <v>0</v>
      </c>
      <c r="L1377" s="28">
        <f t="shared" si="474"/>
        <v>9035.2389999999996</v>
      </c>
      <c r="M1377" s="27">
        <v>0</v>
      </c>
      <c r="N1377" s="26">
        <f t="shared" si="475"/>
        <v>127.83</v>
      </c>
      <c r="O1377" s="26">
        <f t="shared" si="476"/>
        <v>0</v>
      </c>
      <c r="P1377" s="28">
        <f t="shared" si="477"/>
        <v>0</v>
      </c>
      <c r="Q1377" s="26">
        <f t="shared" si="478"/>
        <v>127.83</v>
      </c>
      <c r="R1377" s="26">
        <f t="shared" si="479"/>
        <v>0</v>
      </c>
    </row>
    <row r="1378" spans="1:18" ht="21" x14ac:dyDescent="0.35">
      <c r="A1378" s="11">
        <v>15</v>
      </c>
      <c r="B1378" s="23" t="s">
        <v>432</v>
      </c>
      <c r="C1378" s="23" t="s">
        <v>44</v>
      </c>
      <c r="D1378" s="24" t="s">
        <v>433</v>
      </c>
      <c r="E1378" s="25">
        <v>80.44</v>
      </c>
      <c r="F1378" s="26">
        <f t="shared" si="470"/>
        <v>86875.199999999997</v>
      </c>
      <c r="G1378" s="26">
        <f t="shared" si="471"/>
        <v>0</v>
      </c>
      <c r="H1378" s="26">
        <f t="shared" si="472"/>
        <v>0</v>
      </c>
      <c r="I1378" s="26">
        <f t="shared" si="473"/>
        <v>86875.199999999997</v>
      </c>
      <c r="J1378" s="27">
        <v>1080</v>
      </c>
      <c r="K1378" s="27">
        <v>0</v>
      </c>
      <c r="L1378" s="28">
        <f t="shared" si="474"/>
        <v>1080</v>
      </c>
      <c r="M1378" s="27">
        <v>0</v>
      </c>
      <c r="N1378" s="26">
        <f t="shared" si="475"/>
        <v>80.44</v>
      </c>
      <c r="O1378" s="26">
        <f t="shared" si="476"/>
        <v>0</v>
      </c>
      <c r="P1378" s="28">
        <f t="shared" si="477"/>
        <v>0</v>
      </c>
      <c r="Q1378" s="26">
        <f t="shared" si="478"/>
        <v>80.44</v>
      </c>
      <c r="R1378" s="26">
        <f t="shared" si="479"/>
        <v>0</v>
      </c>
    </row>
    <row r="1379" spans="1:18" x14ac:dyDescent="0.35">
      <c r="A1379" s="11">
        <v>16</v>
      </c>
      <c r="B1379" s="23" t="s">
        <v>434</v>
      </c>
      <c r="C1379" s="23" t="s">
        <v>44</v>
      </c>
      <c r="D1379" s="24" t="s">
        <v>435</v>
      </c>
      <c r="E1379" s="25">
        <v>18.98</v>
      </c>
      <c r="F1379" s="26">
        <f t="shared" si="470"/>
        <v>7364.24</v>
      </c>
      <c r="G1379" s="26">
        <f t="shared" si="471"/>
        <v>0</v>
      </c>
      <c r="H1379" s="26">
        <f t="shared" si="472"/>
        <v>0</v>
      </c>
      <c r="I1379" s="26">
        <f t="shared" si="473"/>
        <v>7364.24</v>
      </c>
      <c r="J1379" s="27">
        <v>388</v>
      </c>
      <c r="K1379" s="27">
        <v>0</v>
      </c>
      <c r="L1379" s="28">
        <f t="shared" si="474"/>
        <v>388</v>
      </c>
      <c r="M1379" s="27">
        <v>0</v>
      </c>
      <c r="N1379" s="26">
        <f t="shared" si="475"/>
        <v>18.98</v>
      </c>
      <c r="O1379" s="26">
        <f t="shared" si="476"/>
        <v>0</v>
      </c>
      <c r="P1379" s="28">
        <f t="shared" si="477"/>
        <v>0</v>
      </c>
      <c r="Q1379" s="26">
        <f t="shared" si="478"/>
        <v>18.98</v>
      </c>
      <c r="R1379" s="26">
        <f t="shared" si="479"/>
        <v>0</v>
      </c>
    </row>
    <row r="1380" spans="1:18" x14ac:dyDescent="0.35">
      <c r="A1380" s="3" t="s">
        <v>663</v>
      </c>
      <c r="B1380" s="3" t="s">
        <v>663</v>
      </c>
      <c r="C1380" s="3" t="s">
        <v>663</v>
      </c>
      <c r="D1380" s="3" t="s">
        <v>663</v>
      </c>
      <c r="E1380" s="3" t="s">
        <v>663</v>
      </c>
      <c r="F1380" s="29"/>
      <c r="G1380" s="30">
        <f>SUM(G1364:G1379)</f>
        <v>0</v>
      </c>
      <c r="H1380" s="17"/>
      <c r="I1380" s="17"/>
      <c r="J1380" s="17"/>
      <c r="K1380" s="17"/>
      <c r="L1380" s="17"/>
      <c r="M1380" s="17"/>
      <c r="N1380" s="17"/>
      <c r="O1380" s="17"/>
      <c r="P1380" s="17"/>
      <c r="Q1380" s="17"/>
      <c r="R1380" s="17"/>
    </row>
    <row r="1382" spans="1:18" x14ac:dyDescent="0.35">
      <c r="B1382" s="21" t="s">
        <v>23</v>
      </c>
      <c r="C1382" s="22" t="s">
        <v>24</v>
      </c>
      <c r="D1382" s="22" t="s">
        <v>25</v>
      </c>
    </row>
    <row r="1383" spans="1:18" x14ac:dyDescent="0.35">
      <c r="B1383" s="21" t="s">
        <v>26</v>
      </c>
      <c r="C1383" s="22" t="s">
        <v>27</v>
      </c>
      <c r="D1383" s="22" t="s">
        <v>28</v>
      </c>
    </row>
    <row r="1384" spans="1:18" x14ac:dyDescent="0.35">
      <c r="B1384" s="21" t="s">
        <v>29</v>
      </c>
      <c r="C1384" s="22" t="s">
        <v>24</v>
      </c>
      <c r="D1384" s="22" t="s">
        <v>30</v>
      </c>
    </row>
    <row r="1385" spans="1:18" x14ac:dyDescent="0.35">
      <c r="B1385" s="21" t="s">
        <v>31</v>
      </c>
      <c r="C1385" s="22" t="s">
        <v>27</v>
      </c>
      <c r="D1385" s="22" t="s">
        <v>177</v>
      </c>
    </row>
    <row r="1386" spans="1:18" x14ac:dyDescent="0.35">
      <c r="B1386" s="21" t="s">
        <v>33</v>
      </c>
      <c r="C1386" s="22" t="s">
        <v>105</v>
      </c>
      <c r="D1386" s="22" t="s">
        <v>554</v>
      </c>
    </row>
    <row r="1387" spans="1:18" x14ac:dyDescent="0.35">
      <c r="B1387" s="21" t="s">
        <v>35</v>
      </c>
      <c r="C1387" s="22" t="s">
        <v>27</v>
      </c>
      <c r="D1387" s="22" t="s">
        <v>402</v>
      </c>
    </row>
    <row r="1388" spans="1:18" x14ac:dyDescent="0.35">
      <c r="B1388" s="21" t="s">
        <v>36</v>
      </c>
      <c r="C1388" s="22" t="s">
        <v>27</v>
      </c>
      <c r="D1388" s="22" t="s">
        <v>437</v>
      </c>
    </row>
    <row r="1390" spans="1:18" ht="31.5" x14ac:dyDescent="0.35">
      <c r="A1390" s="11">
        <v>1</v>
      </c>
      <c r="B1390" s="23" t="s">
        <v>408</v>
      </c>
      <c r="C1390" s="23" t="s">
        <v>44</v>
      </c>
      <c r="D1390" s="24" t="s">
        <v>409</v>
      </c>
      <c r="E1390" s="25">
        <v>203.01</v>
      </c>
      <c r="F1390" s="26">
        <f t="shared" ref="F1390:F1398" si="480">ROUND(ROUND(N1390,2)*ROUND(J1390,3),2)</f>
        <v>63014.3</v>
      </c>
      <c r="G1390" s="26">
        <f t="shared" ref="G1390:G1398" si="481">ROUND(ROUND(N1390,2)*ROUND(K1390,3),2)</f>
        <v>0</v>
      </c>
      <c r="H1390" s="26">
        <f t="shared" ref="H1390:H1398" si="482">IF(EXACT(J1390,0),0,100*(K1390/J1390))</f>
        <v>0</v>
      </c>
      <c r="I1390" s="26">
        <f t="shared" ref="I1390:I1398" si="483">ROUND((ROUND(J1390,3)-ROUND(K1390,3))*N1390,2)</f>
        <v>63014.3</v>
      </c>
      <c r="J1390" s="27">
        <v>310.39999999999998</v>
      </c>
      <c r="K1390" s="27">
        <v>0</v>
      </c>
      <c r="L1390" s="28">
        <f t="shared" ref="L1390:L1398" si="484">ROUND(ROUND(J1390,3)-ROUND(K1390,3),3)</f>
        <v>310.39999999999998</v>
      </c>
      <c r="M1390" s="27">
        <v>0</v>
      </c>
      <c r="N1390" s="26">
        <f t="shared" ref="N1390:N1398" si="485">ROUND(E1390,2)</f>
        <v>203.01</v>
      </c>
      <c r="O1390" s="26">
        <f t="shared" ref="O1390:O1398" si="486">ROUND(ROUND(M1390,3)*ROUND(N1390,2),2)</f>
        <v>0</v>
      </c>
      <c r="P1390" s="28">
        <f t="shared" ref="P1390:P1398" si="487">ROUND(ROUND(K1390,3)-ROUND(M1390,3),2)</f>
        <v>0</v>
      </c>
      <c r="Q1390" s="26">
        <f t="shared" ref="Q1390:Q1398" si="488">ROUND(E1390,2)</f>
        <v>203.01</v>
      </c>
      <c r="R1390" s="26">
        <f t="shared" ref="R1390:R1398" si="489">ROUND((ROUND(K1390,3)-ROUND(M1390,3))* Q1390,2)</f>
        <v>0</v>
      </c>
    </row>
    <row r="1391" spans="1:18" ht="73.5" x14ac:dyDescent="0.35">
      <c r="A1391" s="11">
        <v>2</v>
      </c>
      <c r="B1391" s="23" t="s">
        <v>410</v>
      </c>
      <c r="C1391" s="23" t="s">
        <v>65</v>
      </c>
      <c r="D1391" s="24" t="s">
        <v>411</v>
      </c>
      <c r="E1391" s="25">
        <v>126.62</v>
      </c>
      <c r="F1391" s="26">
        <f t="shared" si="480"/>
        <v>1378166.14</v>
      </c>
      <c r="G1391" s="26">
        <f t="shared" si="481"/>
        <v>0</v>
      </c>
      <c r="H1391" s="26">
        <f t="shared" si="482"/>
        <v>0</v>
      </c>
      <c r="I1391" s="26">
        <f t="shared" si="483"/>
        <v>1378166.14</v>
      </c>
      <c r="J1391" s="27">
        <v>10884.269</v>
      </c>
      <c r="K1391" s="27">
        <v>0</v>
      </c>
      <c r="L1391" s="28">
        <f t="shared" si="484"/>
        <v>10884.269</v>
      </c>
      <c r="M1391" s="27">
        <v>0</v>
      </c>
      <c r="N1391" s="26">
        <f t="shared" si="485"/>
        <v>126.62</v>
      </c>
      <c r="O1391" s="26">
        <f t="shared" si="486"/>
        <v>0</v>
      </c>
      <c r="P1391" s="28">
        <f t="shared" si="487"/>
        <v>0</v>
      </c>
      <c r="Q1391" s="26">
        <f t="shared" si="488"/>
        <v>126.62</v>
      </c>
      <c r="R1391" s="26">
        <f t="shared" si="489"/>
        <v>0</v>
      </c>
    </row>
    <row r="1392" spans="1:18" ht="84" x14ac:dyDescent="0.35">
      <c r="A1392" s="11">
        <v>3</v>
      </c>
      <c r="B1392" s="23" t="s">
        <v>404</v>
      </c>
      <c r="C1392" s="23" t="s">
        <v>44</v>
      </c>
      <c r="D1392" s="24" t="s">
        <v>405</v>
      </c>
      <c r="E1392" s="25">
        <v>121.35</v>
      </c>
      <c r="F1392" s="26">
        <f t="shared" si="480"/>
        <v>1836268.2</v>
      </c>
      <c r="G1392" s="26">
        <f t="shared" si="481"/>
        <v>0</v>
      </c>
      <c r="H1392" s="26">
        <f t="shared" si="482"/>
        <v>0</v>
      </c>
      <c r="I1392" s="26">
        <f t="shared" si="483"/>
        <v>1836268.2</v>
      </c>
      <c r="J1392" s="27">
        <v>15132</v>
      </c>
      <c r="K1392" s="27">
        <v>0</v>
      </c>
      <c r="L1392" s="28">
        <f t="shared" si="484"/>
        <v>15132</v>
      </c>
      <c r="M1392" s="27">
        <v>0</v>
      </c>
      <c r="N1392" s="26">
        <f t="shared" si="485"/>
        <v>121.35</v>
      </c>
      <c r="O1392" s="26">
        <f t="shared" si="486"/>
        <v>0</v>
      </c>
      <c r="P1392" s="28">
        <f t="shared" si="487"/>
        <v>0</v>
      </c>
      <c r="Q1392" s="26">
        <f t="shared" si="488"/>
        <v>121.35</v>
      </c>
      <c r="R1392" s="26">
        <f t="shared" si="489"/>
        <v>0</v>
      </c>
    </row>
    <row r="1393" spans="1:18" ht="31.5" x14ac:dyDescent="0.35">
      <c r="A1393" s="11">
        <v>4</v>
      </c>
      <c r="B1393" s="23" t="s">
        <v>420</v>
      </c>
      <c r="C1393" s="23" t="s">
        <v>92</v>
      </c>
      <c r="D1393" s="24" t="s">
        <v>421</v>
      </c>
      <c r="E1393" s="25">
        <v>42.61</v>
      </c>
      <c r="F1393" s="26">
        <f t="shared" si="480"/>
        <v>142290.81</v>
      </c>
      <c r="G1393" s="26">
        <f t="shared" si="481"/>
        <v>0</v>
      </c>
      <c r="H1393" s="26">
        <f t="shared" si="482"/>
        <v>0</v>
      </c>
      <c r="I1393" s="26">
        <f t="shared" si="483"/>
        <v>142290.81</v>
      </c>
      <c r="J1393" s="27">
        <v>3339.3760000000002</v>
      </c>
      <c r="K1393" s="27">
        <v>0</v>
      </c>
      <c r="L1393" s="28">
        <f t="shared" si="484"/>
        <v>3339.3760000000002</v>
      </c>
      <c r="M1393" s="27">
        <v>0</v>
      </c>
      <c r="N1393" s="26">
        <f t="shared" si="485"/>
        <v>42.61</v>
      </c>
      <c r="O1393" s="26">
        <f t="shared" si="486"/>
        <v>0</v>
      </c>
      <c r="P1393" s="28">
        <f t="shared" si="487"/>
        <v>0</v>
      </c>
      <c r="Q1393" s="26">
        <f t="shared" si="488"/>
        <v>42.61</v>
      </c>
      <c r="R1393" s="26">
        <f t="shared" si="489"/>
        <v>0</v>
      </c>
    </row>
    <row r="1394" spans="1:18" ht="31.5" x14ac:dyDescent="0.35">
      <c r="A1394" s="11">
        <v>5</v>
      </c>
      <c r="B1394" s="23" t="s">
        <v>422</v>
      </c>
      <c r="C1394" s="23" t="s">
        <v>92</v>
      </c>
      <c r="D1394" s="24" t="s">
        <v>423</v>
      </c>
      <c r="E1394" s="25">
        <v>29.82</v>
      </c>
      <c r="F1394" s="26">
        <f t="shared" si="480"/>
        <v>324568.90000000002</v>
      </c>
      <c r="G1394" s="26">
        <f t="shared" si="481"/>
        <v>0</v>
      </c>
      <c r="H1394" s="26">
        <f t="shared" si="482"/>
        <v>0</v>
      </c>
      <c r="I1394" s="26">
        <f t="shared" si="483"/>
        <v>324568.90000000002</v>
      </c>
      <c r="J1394" s="27">
        <v>10884.269</v>
      </c>
      <c r="K1394" s="27">
        <v>0</v>
      </c>
      <c r="L1394" s="28">
        <f t="shared" si="484"/>
        <v>10884.269</v>
      </c>
      <c r="M1394" s="27">
        <v>0</v>
      </c>
      <c r="N1394" s="26">
        <f t="shared" si="485"/>
        <v>29.82</v>
      </c>
      <c r="O1394" s="26">
        <f t="shared" si="486"/>
        <v>0</v>
      </c>
      <c r="P1394" s="28">
        <f t="shared" si="487"/>
        <v>0</v>
      </c>
      <c r="Q1394" s="26">
        <f t="shared" si="488"/>
        <v>29.82</v>
      </c>
      <c r="R1394" s="26">
        <f t="shared" si="489"/>
        <v>0</v>
      </c>
    </row>
    <row r="1395" spans="1:18" ht="52.5" x14ac:dyDescent="0.35">
      <c r="A1395" s="11">
        <v>6</v>
      </c>
      <c r="B1395" s="23" t="s">
        <v>424</v>
      </c>
      <c r="C1395" s="23" t="s">
        <v>44</v>
      </c>
      <c r="D1395" s="24" t="s">
        <v>425</v>
      </c>
      <c r="E1395" s="25">
        <v>142.93</v>
      </c>
      <c r="F1395" s="26">
        <f t="shared" si="480"/>
        <v>462524.48</v>
      </c>
      <c r="G1395" s="26">
        <f t="shared" si="481"/>
        <v>0</v>
      </c>
      <c r="H1395" s="26">
        <f t="shared" si="482"/>
        <v>0</v>
      </c>
      <c r="I1395" s="26">
        <f t="shared" si="483"/>
        <v>462524.48</v>
      </c>
      <c r="J1395" s="27">
        <v>3236.0210000000002</v>
      </c>
      <c r="K1395" s="27">
        <v>0</v>
      </c>
      <c r="L1395" s="28">
        <f t="shared" si="484"/>
        <v>3236.0210000000002</v>
      </c>
      <c r="M1395" s="27">
        <v>0</v>
      </c>
      <c r="N1395" s="26">
        <f t="shared" si="485"/>
        <v>142.93</v>
      </c>
      <c r="O1395" s="26">
        <f t="shared" si="486"/>
        <v>0</v>
      </c>
      <c r="P1395" s="28">
        <f t="shared" si="487"/>
        <v>0</v>
      </c>
      <c r="Q1395" s="26">
        <f t="shared" si="488"/>
        <v>142.93</v>
      </c>
      <c r="R1395" s="26">
        <f t="shared" si="489"/>
        <v>0</v>
      </c>
    </row>
    <row r="1396" spans="1:18" ht="52.5" x14ac:dyDescent="0.35">
      <c r="A1396" s="11">
        <v>7</v>
      </c>
      <c r="B1396" s="23" t="s">
        <v>428</v>
      </c>
      <c r="C1396" s="23" t="s">
        <v>44</v>
      </c>
      <c r="D1396" s="24" t="s">
        <v>429</v>
      </c>
      <c r="E1396" s="25">
        <v>17.68</v>
      </c>
      <c r="F1396" s="26">
        <f t="shared" si="480"/>
        <v>164636.16</v>
      </c>
      <c r="G1396" s="26">
        <f t="shared" si="481"/>
        <v>0</v>
      </c>
      <c r="H1396" s="26">
        <f t="shared" si="482"/>
        <v>0</v>
      </c>
      <c r="I1396" s="26">
        <f t="shared" si="483"/>
        <v>164636.16</v>
      </c>
      <c r="J1396" s="27">
        <v>9312</v>
      </c>
      <c r="K1396" s="27">
        <v>0</v>
      </c>
      <c r="L1396" s="28">
        <f t="shared" si="484"/>
        <v>9312</v>
      </c>
      <c r="M1396" s="27">
        <v>0</v>
      </c>
      <c r="N1396" s="26">
        <f t="shared" si="485"/>
        <v>17.68</v>
      </c>
      <c r="O1396" s="26">
        <f t="shared" si="486"/>
        <v>0</v>
      </c>
      <c r="P1396" s="28">
        <f t="shared" si="487"/>
        <v>0</v>
      </c>
      <c r="Q1396" s="26">
        <f t="shared" si="488"/>
        <v>17.68</v>
      </c>
      <c r="R1396" s="26">
        <f t="shared" si="489"/>
        <v>0</v>
      </c>
    </row>
    <row r="1397" spans="1:18" ht="31.5" x14ac:dyDescent="0.35">
      <c r="A1397" s="11">
        <v>8</v>
      </c>
      <c r="B1397" s="23" t="s">
        <v>418</v>
      </c>
      <c r="C1397" s="23" t="s">
        <v>92</v>
      </c>
      <c r="D1397" s="24" t="s">
        <v>419</v>
      </c>
      <c r="E1397" s="25">
        <v>87.51</v>
      </c>
      <c r="F1397" s="26">
        <f t="shared" si="480"/>
        <v>1084329.23</v>
      </c>
      <c r="G1397" s="26">
        <f t="shared" si="481"/>
        <v>0</v>
      </c>
      <c r="H1397" s="26">
        <f t="shared" si="482"/>
        <v>0</v>
      </c>
      <c r="I1397" s="26">
        <f t="shared" si="483"/>
        <v>1084329.23</v>
      </c>
      <c r="J1397" s="27">
        <v>12390.918</v>
      </c>
      <c r="K1397" s="27">
        <v>0</v>
      </c>
      <c r="L1397" s="28">
        <f t="shared" si="484"/>
        <v>12390.918</v>
      </c>
      <c r="M1397" s="27">
        <v>0</v>
      </c>
      <c r="N1397" s="26">
        <f t="shared" si="485"/>
        <v>87.51</v>
      </c>
      <c r="O1397" s="26">
        <f t="shared" si="486"/>
        <v>0</v>
      </c>
      <c r="P1397" s="28">
        <f t="shared" si="487"/>
        <v>0</v>
      </c>
      <c r="Q1397" s="26">
        <f t="shared" si="488"/>
        <v>87.51</v>
      </c>
      <c r="R1397" s="26">
        <f t="shared" si="489"/>
        <v>0</v>
      </c>
    </row>
    <row r="1398" spans="1:18" ht="42" x14ac:dyDescent="0.35">
      <c r="A1398" s="11">
        <v>9</v>
      </c>
      <c r="B1398" s="23" t="s">
        <v>430</v>
      </c>
      <c r="C1398" s="23" t="s">
        <v>92</v>
      </c>
      <c r="D1398" s="24" t="s">
        <v>431</v>
      </c>
      <c r="E1398" s="25">
        <v>127.83</v>
      </c>
      <c r="F1398" s="26">
        <f t="shared" si="480"/>
        <v>395982.83</v>
      </c>
      <c r="G1398" s="26">
        <f t="shared" si="481"/>
        <v>0</v>
      </c>
      <c r="H1398" s="26">
        <f t="shared" si="482"/>
        <v>0</v>
      </c>
      <c r="I1398" s="26">
        <f t="shared" si="483"/>
        <v>395982.83</v>
      </c>
      <c r="J1398" s="27">
        <v>3097.73</v>
      </c>
      <c r="K1398" s="27">
        <v>0</v>
      </c>
      <c r="L1398" s="28">
        <f t="shared" si="484"/>
        <v>3097.73</v>
      </c>
      <c r="M1398" s="27">
        <v>0</v>
      </c>
      <c r="N1398" s="26">
        <f t="shared" si="485"/>
        <v>127.83</v>
      </c>
      <c r="O1398" s="26">
        <f t="shared" si="486"/>
        <v>0</v>
      </c>
      <c r="P1398" s="28">
        <f t="shared" si="487"/>
        <v>0</v>
      </c>
      <c r="Q1398" s="26">
        <f t="shared" si="488"/>
        <v>127.83</v>
      </c>
      <c r="R1398" s="26">
        <f t="shared" si="489"/>
        <v>0</v>
      </c>
    </row>
    <row r="1399" spans="1:18" x14ac:dyDescent="0.35">
      <c r="A1399" s="3" t="s">
        <v>664</v>
      </c>
      <c r="B1399" s="3" t="s">
        <v>664</v>
      </c>
      <c r="C1399" s="3" t="s">
        <v>664</v>
      </c>
      <c r="D1399" s="3" t="s">
        <v>664</v>
      </c>
      <c r="E1399" s="3" t="s">
        <v>664</v>
      </c>
      <c r="F1399" s="29"/>
      <c r="G1399" s="30">
        <f>SUM(G1390:G1398)</f>
        <v>0</v>
      </c>
      <c r="H1399" s="17"/>
      <c r="I1399" s="17"/>
      <c r="J1399" s="17"/>
      <c r="K1399" s="17"/>
      <c r="L1399" s="17"/>
      <c r="M1399" s="17"/>
      <c r="N1399" s="17"/>
      <c r="O1399" s="17"/>
      <c r="P1399" s="17"/>
      <c r="Q1399" s="17"/>
      <c r="R1399" s="17"/>
    </row>
    <row r="1401" spans="1:18" x14ac:dyDescent="0.35">
      <c r="B1401" s="21" t="s">
        <v>23</v>
      </c>
      <c r="C1401" s="22" t="s">
        <v>24</v>
      </c>
      <c r="D1401" s="22" t="s">
        <v>25</v>
      </c>
    </row>
    <row r="1402" spans="1:18" x14ac:dyDescent="0.35">
      <c r="B1402" s="21" t="s">
        <v>26</v>
      </c>
      <c r="C1402" s="22" t="s">
        <v>27</v>
      </c>
      <c r="D1402" s="22" t="s">
        <v>28</v>
      </c>
    </row>
    <row r="1403" spans="1:18" x14ac:dyDescent="0.35">
      <c r="B1403" s="21" t="s">
        <v>29</v>
      </c>
      <c r="C1403" s="22" t="s">
        <v>24</v>
      </c>
      <c r="D1403" s="22" t="s">
        <v>30</v>
      </c>
    </row>
    <row r="1404" spans="1:18" x14ac:dyDescent="0.35">
      <c r="B1404" s="21" t="s">
        <v>31</v>
      </c>
      <c r="C1404" s="22" t="s">
        <v>27</v>
      </c>
      <c r="D1404" s="22" t="s">
        <v>177</v>
      </c>
    </row>
    <row r="1405" spans="1:18" x14ac:dyDescent="0.35">
      <c r="B1405" s="21" t="s">
        <v>33</v>
      </c>
      <c r="C1405" s="22" t="s">
        <v>105</v>
      </c>
      <c r="D1405" s="22" t="s">
        <v>554</v>
      </c>
    </row>
    <row r="1406" spans="1:18" x14ac:dyDescent="0.35">
      <c r="B1406" s="21" t="s">
        <v>35</v>
      </c>
      <c r="C1406" s="22" t="s">
        <v>27</v>
      </c>
      <c r="D1406" s="22" t="s">
        <v>402</v>
      </c>
    </row>
    <row r="1407" spans="1:18" x14ac:dyDescent="0.35">
      <c r="B1407" s="21" t="s">
        <v>36</v>
      </c>
      <c r="C1407" s="22" t="s">
        <v>105</v>
      </c>
      <c r="D1407" s="22" t="s">
        <v>439</v>
      </c>
    </row>
    <row r="1409" spans="1:18" ht="73.5" x14ac:dyDescent="0.35">
      <c r="A1409" s="11">
        <v>1</v>
      </c>
      <c r="B1409" s="23" t="s">
        <v>414</v>
      </c>
      <c r="C1409" s="23" t="s">
        <v>65</v>
      </c>
      <c r="D1409" s="24" t="s">
        <v>415</v>
      </c>
      <c r="E1409" s="25">
        <v>126.61</v>
      </c>
      <c r="F1409" s="26">
        <f>ROUND(ROUND(N1409,2)*ROUND(J1409,3),2)</f>
        <v>155554.44</v>
      </c>
      <c r="G1409" s="26">
        <f>ROUND(ROUND(N1409,2)*ROUND(K1409,3),2)</f>
        <v>0</v>
      </c>
      <c r="H1409" s="26">
        <f>IF(EXACT(J1409,0),0,100*(K1409/J1409))</f>
        <v>0</v>
      </c>
      <c r="I1409" s="26">
        <f>ROUND((ROUND(J1409,3)-ROUND(K1409,3))*N1409,2)</f>
        <v>155554.44</v>
      </c>
      <c r="J1409" s="27">
        <v>1228.6110000000001</v>
      </c>
      <c r="K1409" s="27">
        <v>0</v>
      </c>
      <c r="L1409" s="28">
        <f>ROUND(ROUND(J1409,3)-ROUND(K1409,3),3)</f>
        <v>1228.6110000000001</v>
      </c>
      <c r="M1409" s="27">
        <v>0</v>
      </c>
      <c r="N1409" s="26">
        <f>ROUND(E1409,2)</f>
        <v>126.61</v>
      </c>
      <c r="O1409" s="26">
        <f>ROUND(ROUND(M1409,3)*ROUND(N1409,2),2)</f>
        <v>0</v>
      </c>
      <c r="P1409" s="28">
        <f>ROUND(ROUND(K1409,3)-ROUND(M1409,3),2)</f>
        <v>0</v>
      </c>
      <c r="Q1409" s="26">
        <f>ROUND(E1409,2)</f>
        <v>126.61</v>
      </c>
      <c r="R1409" s="26">
        <f>ROUND((ROUND(K1409,3)-ROUND(M1409,3))* Q1409,2)</f>
        <v>0</v>
      </c>
    </row>
    <row r="1410" spans="1:18" ht="42" x14ac:dyDescent="0.35">
      <c r="A1410" s="11">
        <v>2</v>
      </c>
      <c r="B1410" s="23" t="s">
        <v>113</v>
      </c>
      <c r="C1410" s="23" t="s">
        <v>65</v>
      </c>
      <c r="D1410" s="24" t="s">
        <v>114</v>
      </c>
      <c r="E1410" s="25">
        <v>38.92</v>
      </c>
      <c r="F1410" s="26">
        <f>ROUND(ROUND(N1410,2)*ROUND(J1410,3),2)</f>
        <v>105126.81</v>
      </c>
      <c r="G1410" s="26">
        <f>ROUND(ROUND(N1410,2)*ROUND(K1410,3),2)</f>
        <v>0</v>
      </c>
      <c r="H1410" s="26">
        <f>IF(EXACT(J1410,0),0,100*(K1410/J1410))</f>
        <v>0</v>
      </c>
      <c r="I1410" s="26">
        <f>ROUND((ROUND(J1410,3)-ROUND(K1410,3))*N1410,2)</f>
        <v>105126.81</v>
      </c>
      <c r="J1410" s="27">
        <v>2701.1</v>
      </c>
      <c r="K1410" s="27">
        <v>0</v>
      </c>
      <c r="L1410" s="28">
        <f>ROUND(ROUND(J1410,3)-ROUND(K1410,3),3)</f>
        <v>2701.1</v>
      </c>
      <c r="M1410" s="27">
        <v>0</v>
      </c>
      <c r="N1410" s="26">
        <f>ROUND(E1410,2)</f>
        <v>38.92</v>
      </c>
      <c r="O1410" s="26">
        <f>ROUND(ROUND(M1410,3)*ROUND(N1410,2),2)</f>
        <v>0</v>
      </c>
      <c r="P1410" s="28">
        <f>ROUND(ROUND(K1410,3)-ROUND(M1410,3),2)</f>
        <v>0</v>
      </c>
      <c r="Q1410" s="26">
        <f>ROUND(E1410,2)</f>
        <v>38.92</v>
      </c>
      <c r="R1410" s="26">
        <f>ROUND((ROUND(K1410,3)-ROUND(M1410,3))* Q1410,2)</f>
        <v>0</v>
      </c>
    </row>
    <row r="1411" spans="1:18" ht="21" x14ac:dyDescent="0.35">
      <c r="A1411" s="11">
        <v>3</v>
      </c>
      <c r="B1411" s="23" t="s">
        <v>126</v>
      </c>
      <c r="C1411" s="23" t="s">
        <v>127</v>
      </c>
      <c r="D1411" s="24" t="s">
        <v>128</v>
      </c>
      <c r="E1411" s="25">
        <v>0.98</v>
      </c>
      <c r="F1411" s="26">
        <f>ROUND(ROUND(N1411,2)*ROUND(J1411,3),2)</f>
        <v>627697.84</v>
      </c>
      <c r="G1411" s="26">
        <f>ROUND(ROUND(N1411,2)*ROUND(K1411,3),2)</f>
        <v>0</v>
      </c>
      <c r="H1411" s="26">
        <f>IF(EXACT(J1411,0),0,100*(K1411/J1411))</f>
        <v>0</v>
      </c>
      <c r="I1411" s="26">
        <f>ROUND((ROUND(J1411,3)-ROUND(K1411,3))*N1411,2)</f>
        <v>627697.84</v>
      </c>
      <c r="J1411" s="27">
        <v>640508</v>
      </c>
      <c r="K1411" s="27">
        <v>0</v>
      </c>
      <c r="L1411" s="28">
        <f>ROUND(ROUND(J1411,3)-ROUND(K1411,3),3)</f>
        <v>640508</v>
      </c>
      <c r="M1411" s="27">
        <v>0</v>
      </c>
      <c r="N1411" s="26">
        <f>ROUND(E1411,2)</f>
        <v>0.98</v>
      </c>
      <c r="O1411" s="26">
        <f>ROUND(ROUND(M1411,3)*ROUND(N1411,2),2)</f>
        <v>0</v>
      </c>
      <c r="P1411" s="28">
        <f>ROUND(ROUND(K1411,3)-ROUND(M1411,3),2)</f>
        <v>0</v>
      </c>
      <c r="Q1411" s="26">
        <f>ROUND(E1411,2)</f>
        <v>0.98</v>
      </c>
      <c r="R1411" s="26">
        <f>ROUND((ROUND(K1411,3)-ROUND(M1411,3))* Q1411,2)</f>
        <v>0</v>
      </c>
    </row>
    <row r="1412" spans="1:18" ht="21" x14ac:dyDescent="0.35">
      <c r="A1412" s="11">
        <v>4</v>
      </c>
      <c r="B1412" s="23" t="s">
        <v>440</v>
      </c>
      <c r="C1412" s="23" t="s">
        <v>65</v>
      </c>
      <c r="D1412" s="24" t="s">
        <v>441</v>
      </c>
      <c r="E1412" s="25">
        <v>118.46</v>
      </c>
      <c r="F1412" s="26">
        <f>ROUND(ROUND(N1412,2)*ROUND(J1412,3),2)</f>
        <v>379372.89</v>
      </c>
      <c r="G1412" s="26">
        <f>ROUND(ROUND(N1412,2)*ROUND(K1412,3),2)</f>
        <v>0</v>
      </c>
      <c r="H1412" s="26">
        <f>IF(EXACT(J1412,0),0,100*(K1412/J1412))</f>
        <v>0</v>
      </c>
      <c r="I1412" s="26">
        <f>ROUND((ROUND(J1412,3)-ROUND(K1412,3))*N1412,2)</f>
        <v>379372.89</v>
      </c>
      <c r="J1412" s="27">
        <v>3202.54</v>
      </c>
      <c r="K1412" s="27">
        <v>0</v>
      </c>
      <c r="L1412" s="28">
        <f>ROUND(ROUND(J1412,3)-ROUND(K1412,3),3)</f>
        <v>3202.54</v>
      </c>
      <c r="M1412" s="27">
        <v>0</v>
      </c>
      <c r="N1412" s="26">
        <f>ROUND(E1412,2)</f>
        <v>118.46</v>
      </c>
      <c r="O1412" s="26">
        <f>ROUND(ROUND(M1412,3)*ROUND(N1412,2),2)</f>
        <v>0</v>
      </c>
      <c r="P1412" s="28">
        <f>ROUND(ROUND(K1412,3)-ROUND(M1412,3),2)</f>
        <v>0</v>
      </c>
      <c r="Q1412" s="26">
        <f>ROUND(E1412,2)</f>
        <v>118.46</v>
      </c>
      <c r="R1412" s="26">
        <f>ROUND((ROUND(K1412,3)-ROUND(M1412,3))* Q1412,2)</f>
        <v>0</v>
      </c>
    </row>
    <row r="1413" spans="1:18" ht="42" x14ac:dyDescent="0.35">
      <c r="A1413" s="11">
        <v>5</v>
      </c>
      <c r="B1413" s="23" t="s">
        <v>107</v>
      </c>
      <c r="C1413" s="23" t="s">
        <v>65</v>
      </c>
      <c r="D1413" s="24" t="s">
        <v>108</v>
      </c>
      <c r="E1413" s="25">
        <v>95.84</v>
      </c>
      <c r="F1413" s="26">
        <f>ROUND(ROUND(N1413,2)*ROUND(J1413,3),2)</f>
        <v>14230.42</v>
      </c>
      <c r="G1413" s="26">
        <f>ROUND(ROUND(N1413,2)*ROUND(K1413,3),2)</f>
        <v>0</v>
      </c>
      <c r="H1413" s="26">
        <f>IF(EXACT(J1413,0),0,100*(K1413/J1413))</f>
        <v>0</v>
      </c>
      <c r="I1413" s="26">
        <f>ROUND((ROUND(J1413,3)-ROUND(K1413,3))*N1413,2)</f>
        <v>14230.42</v>
      </c>
      <c r="J1413" s="27">
        <v>148.48099999999999</v>
      </c>
      <c r="K1413" s="27">
        <v>0</v>
      </c>
      <c r="L1413" s="28">
        <f>ROUND(ROUND(J1413,3)-ROUND(K1413,3),3)</f>
        <v>148.48099999999999</v>
      </c>
      <c r="M1413" s="27">
        <v>0</v>
      </c>
      <c r="N1413" s="26">
        <f>ROUND(E1413,2)</f>
        <v>95.84</v>
      </c>
      <c r="O1413" s="26">
        <f>ROUND(ROUND(M1413,3)*ROUND(N1413,2),2)</f>
        <v>0</v>
      </c>
      <c r="P1413" s="28">
        <f>ROUND(ROUND(K1413,3)-ROUND(M1413,3),2)</f>
        <v>0</v>
      </c>
      <c r="Q1413" s="26">
        <f>ROUND(E1413,2)</f>
        <v>95.84</v>
      </c>
      <c r="R1413" s="26">
        <f>ROUND((ROUND(K1413,3)-ROUND(M1413,3))* Q1413,2)</f>
        <v>0</v>
      </c>
    </row>
    <row r="1414" spans="1:18" x14ac:dyDescent="0.35">
      <c r="A1414" s="3" t="s">
        <v>665</v>
      </c>
      <c r="B1414" s="3" t="s">
        <v>665</v>
      </c>
      <c r="C1414" s="3" t="s">
        <v>665</v>
      </c>
      <c r="D1414" s="3" t="s">
        <v>665</v>
      </c>
      <c r="E1414" s="3" t="s">
        <v>665</v>
      </c>
      <c r="F1414" s="29"/>
      <c r="G1414" s="30">
        <f>SUM(G1409:G1413)</f>
        <v>0</v>
      </c>
      <c r="H1414" s="17"/>
      <c r="I1414" s="17"/>
      <c r="J1414" s="17"/>
      <c r="K1414" s="17"/>
      <c r="L1414" s="17"/>
      <c r="M1414" s="17"/>
      <c r="N1414" s="17"/>
      <c r="O1414" s="17"/>
      <c r="P1414" s="17"/>
      <c r="Q1414" s="17"/>
      <c r="R1414" s="17"/>
    </row>
    <row r="1416" spans="1:18" x14ac:dyDescent="0.35">
      <c r="B1416" s="21" t="s">
        <v>23</v>
      </c>
      <c r="C1416" s="22" t="s">
        <v>24</v>
      </c>
      <c r="D1416" s="22" t="s">
        <v>25</v>
      </c>
    </row>
    <row r="1417" spans="1:18" x14ac:dyDescent="0.35">
      <c r="B1417" s="21" t="s">
        <v>26</v>
      </c>
      <c r="C1417" s="22" t="s">
        <v>27</v>
      </c>
      <c r="D1417" s="22" t="s">
        <v>28</v>
      </c>
    </row>
    <row r="1418" spans="1:18" x14ac:dyDescent="0.35">
      <c r="B1418" s="21" t="s">
        <v>29</v>
      </c>
      <c r="C1418" s="22" t="s">
        <v>24</v>
      </c>
      <c r="D1418" s="22" t="s">
        <v>30</v>
      </c>
    </row>
    <row r="1419" spans="1:18" x14ac:dyDescent="0.35">
      <c r="B1419" s="21" t="s">
        <v>31</v>
      </c>
      <c r="C1419" s="22" t="s">
        <v>27</v>
      </c>
      <c r="D1419" s="22" t="s">
        <v>177</v>
      </c>
    </row>
    <row r="1420" spans="1:18" x14ac:dyDescent="0.35">
      <c r="B1420" s="21" t="s">
        <v>33</v>
      </c>
      <c r="C1420" s="22" t="s">
        <v>105</v>
      </c>
      <c r="D1420" s="22" t="s">
        <v>554</v>
      </c>
    </row>
    <row r="1421" spans="1:18" x14ac:dyDescent="0.35">
      <c r="B1421" s="21" t="s">
        <v>35</v>
      </c>
      <c r="C1421" s="22" t="s">
        <v>27</v>
      </c>
      <c r="D1421" s="22" t="s">
        <v>402</v>
      </c>
    </row>
    <row r="1422" spans="1:18" x14ac:dyDescent="0.35">
      <c r="B1422" s="21" t="s">
        <v>36</v>
      </c>
      <c r="C1422" s="22" t="s">
        <v>116</v>
      </c>
      <c r="D1422" s="22" t="s">
        <v>443</v>
      </c>
    </row>
    <row r="1424" spans="1:18" ht="220.5" x14ac:dyDescent="0.35">
      <c r="A1424" s="11">
        <v>1</v>
      </c>
      <c r="B1424" s="23" t="s">
        <v>444</v>
      </c>
      <c r="C1424" s="23" t="s">
        <v>445</v>
      </c>
      <c r="D1424" s="24" t="s">
        <v>446</v>
      </c>
      <c r="E1424" s="25">
        <v>8.27</v>
      </c>
      <c r="F1424" s="26">
        <f t="shared" ref="F1424:F1430" si="490">ROUND(ROUND(N1424,2)*ROUND(J1424,3),2)</f>
        <v>43266.87</v>
      </c>
      <c r="G1424" s="26">
        <f t="shared" ref="G1424:G1430" si="491">ROUND(ROUND(N1424,2)*ROUND(K1424,3),2)</f>
        <v>0</v>
      </c>
      <c r="H1424" s="26">
        <f t="shared" ref="H1424:H1430" si="492">IF(EXACT(J1424,0),0,100*(K1424/J1424))</f>
        <v>0</v>
      </c>
      <c r="I1424" s="26">
        <f t="shared" ref="I1424:I1430" si="493">ROUND((ROUND(J1424,3)-ROUND(K1424,3))*N1424,2)</f>
        <v>43266.87</v>
      </c>
      <c r="J1424" s="27">
        <v>5231.7860000000001</v>
      </c>
      <c r="K1424" s="27">
        <v>0</v>
      </c>
      <c r="L1424" s="28">
        <f t="shared" ref="L1424:L1430" si="494">ROUND(ROUND(J1424,3)-ROUND(K1424,3),3)</f>
        <v>5231.7860000000001</v>
      </c>
      <c r="M1424" s="27">
        <v>0</v>
      </c>
      <c r="N1424" s="26">
        <f t="shared" ref="N1424:N1430" si="495">ROUND(E1424,2)</f>
        <v>8.27</v>
      </c>
      <c r="O1424" s="26">
        <f t="shared" ref="O1424:O1430" si="496">ROUND(ROUND(M1424,3)*ROUND(N1424,2),2)</f>
        <v>0</v>
      </c>
      <c r="P1424" s="28">
        <f t="shared" ref="P1424:P1430" si="497">ROUND(ROUND(K1424,3)-ROUND(M1424,3),2)</f>
        <v>0</v>
      </c>
      <c r="Q1424" s="26">
        <f t="shared" ref="Q1424:Q1430" si="498">ROUND(E1424,2)</f>
        <v>8.27</v>
      </c>
      <c r="R1424" s="26">
        <f t="shared" ref="R1424:R1430" si="499">ROUND((ROUND(K1424,3)-ROUND(M1424,3))* Q1424,2)</f>
        <v>0</v>
      </c>
    </row>
    <row r="1425" spans="1:18" ht="31.5" x14ac:dyDescent="0.35">
      <c r="A1425" s="11">
        <v>2</v>
      </c>
      <c r="B1425" s="23" t="s">
        <v>447</v>
      </c>
      <c r="C1425" s="23" t="s">
        <v>41</v>
      </c>
      <c r="D1425" s="24" t="s">
        <v>448</v>
      </c>
      <c r="E1425" s="25">
        <v>55.51</v>
      </c>
      <c r="F1425" s="26">
        <f t="shared" si="490"/>
        <v>666.12</v>
      </c>
      <c r="G1425" s="26">
        <f t="shared" si="491"/>
        <v>0</v>
      </c>
      <c r="H1425" s="26">
        <f t="shared" si="492"/>
        <v>0</v>
      </c>
      <c r="I1425" s="26">
        <f t="shared" si="493"/>
        <v>666.12</v>
      </c>
      <c r="J1425" s="27">
        <v>12</v>
      </c>
      <c r="K1425" s="27">
        <v>0</v>
      </c>
      <c r="L1425" s="28">
        <f t="shared" si="494"/>
        <v>12</v>
      </c>
      <c r="M1425" s="27">
        <v>0</v>
      </c>
      <c r="N1425" s="26">
        <f t="shared" si="495"/>
        <v>55.51</v>
      </c>
      <c r="O1425" s="26">
        <f t="shared" si="496"/>
        <v>0</v>
      </c>
      <c r="P1425" s="28">
        <f t="shared" si="497"/>
        <v>0</v>
      </c>
      <c r="Q1425" s="26">
        <f t="shared" si="498"/>
        <v>55.51</v>
      </c>
      <c r="R1425" s="26">
        <f t="shared" si="499"/>
        <v>0</v>
      </c>
    </row>
    <row r="1426" spans="1:18" ht="42" x14ac:dyDescent="0.35">
      <c r="A1426" s="11">
        <v>3</v>
      </c>
      <c r="B1426" s="23" t="s">
        <v>451</v>
      </c>
      <c r="C1426" s="23" t="s">
        <v>44</v>
      </c>
      <c r="D1426" s="24" t="s">
        <v>452</v>
      </c>
      <c r="E1426" s="25">
        <v>32.76</v>
      </c>
      <c r="F1426" s="26">
        <f t="shared" si="490"/>
        <v>4768.87</v>
      </c>
      <c r="G1426" s="26">
        <f t="shared" si="491"/>
        <v>0</v>
      </c>
      <c r="H1426" s="26">
        <f t="shared" si="492"/>
        <v>0</v>
      </c>
      <c r="I1426" s="26">
        <f t="shared" si="493"/>
        <v>4768.87</v>
      </c>
      <c r="J1426" s="27">
        <v>145.57</v>
      </c>
      <c r="K1426" s="27">
        <v>0</v>
      </c>
      <c r="L1426" s="28">
        <f t="shared" si="494"/>
        <v>145.57</v>
      </c>
      <c r="M1426" s="27">
        <v>0</v>
      </c>
      <c r="N1426" s="26">
        <f t="shared" si="495"/>
        <v>32.76</v>
      </c>
      <c r="O1426" s="26">
        <f t="shared" si="496"/>
        <v>0</v>
      </c>
      <c r="P1426" s="28">
        <f t="shared" si="497"/>
        <v>0</v>
      </c>
      <c r="Q1426" s="26">
        <f t="shared" si="498"/>
        <v>32.76</v>
      </c>
      <c r="R1426" s="26">
        <f t="shared" si="499"/>
        <v>0</v>
      </c>
    </row>
    <row r="1427" spans="1:18" x14ac:dyDescent="0.35">
      <c r="A1427" s="11">
        <v>4</v>
      </c>
      <c r="B1427" s="23" t="s">
        <v>434</v>
      </c>
      <c r="C1427" s="23" t="s">
        <v>44</v>
      </c>
      <c r="D1427" s="24" t="s">
        <v>435</v>
      </c>
      <c r="E1427" s="25">
        <v>18.98</v>
      </c>
      <c r="F1427" s="26">
        <f t="shared" si="490"/>
        <v>38035.919999999998</v>
      </c>
      <c r="G1427" s="26">
        <f t="shared" si="491"/>
        <v>0</v>
      </c>
      <c r="H1427" s="26">
        <f t="shared" si="492"/>
        <v>0</v>
      </c>
      <c r="I1427" s="26">
        <f t="shared" si="493"/>
        <v>38035.919999999998</v>
      </c>
      <c r="J1427" s="27">
        <v>2004</v>
      </c>
      <c r="K1427" s="27">
        <v>0</v>
      </c>
      <c r="L1427" s="28">
        <f t="shared" si="494"/>
        <v>2004</v>
      </c>
      <c r="M1427" s="27">
        <v>0</v>
      </c>
      <c r="N1427" s="26">
        <f t="shared" si="495"/>
        <v>18.98</v>
      </c>
      <c r="O1427" s="26">
        <f t="shared" si="496"/>
        <v>0</v>
      </c>
      <c r="P1427" s="28">
        <f t="shared" si="497"/>
        <v>0</v>
      </c>
      <c r="Q1427" s="26">
        <f t="shared" si="498"/>
        <v>18.98</v>
      </c>
      <c r="R1427" s="26">
        <f t="shared" si="499"/>
        <v>0</v>
      </c>
    </row>
    <row r="1428" spans="1:18" ht="42" x14ac:dyDescent="0.35">
      <c r="A1428" s="11">
        <v>5</v>
      </c>
      <c r="B1428" s="23" t="s">
        <v>100</v>
      </c>
      <c r="C1428" s="23" t="s">
        <v>44</v>
      </c>
      <c r="D1428" s="24" t="s">
        <v>101</v>
      </c>
      <c r="E1428" s="25">
        <v>4.09</v>
      </c>
      <c r="F1428" s="26">
        <f t="shared" si="490"/>
        <v>9352.91</v>
      </c>
      <c r="G1428" s="26">
        <f t="shared" si="491"/>
        <v>0</v>
      </c>
      <c r="H1428" s="26">
        <f t="shared" si="492"/>
        <v>0</v>
      </c>
      <c r="I1428" s="26">
        <f t="shared" si="493"/>
        <v>9352.91</v>
      </c>
      <c r="J1428" s="27">
        <v>2286.7750000000001</v>
      </c>
      <c r="K1428" s="27">
        <v>0</v>
      </c>
      <c r="L1428" s="28">
        <f t="shared" si="494"/>
        <v>2286.7750000000001</v>
      </c>
      <c r="M1428" s="27">
        <v>0</v>
      </c>
      <c r="N1428" s="26">
        <f t="shared" si="495"/>
        <v>4.09</v>
      </c>
      <c r="O1428" s="26">
        <f t="shared" si="496"/>
        <v>0</v>
      </c>
      <c r="P1428" s="28">
        <f t="shared" si="497"/>
        <v>0</v>
      </c>
      <c r="Q1428" s="26">
        <f t="shared" si="498"/>
        <v>4.09</v>
      </c>
      <c r="R1428" s="26">
        <f t="shared" si="499"/>
        <v>0</v>
      </c>
    </row>
    <row r="1429" spans="1:18" ht="115.5" x14ac:dyDescent="0.35">
      <c r="A1429" s="11">
        <v>6</v>
      </c>
      <c r="B1429" s="23" t="s">
        <v>449</v>
      </c>
      <c r="C1429" s="23" t="s">
        <v>92</v>
      </c>
      <c r="D1429" s="24" t="s">
        <v>450</v>
      </c>
      <c r="E1429" s="25">
        <v>19.149999999999999</v>
      </c>
      <c r="F1429" s="26">
        <f t="shared" si="490"/>
        <v>177441.87</v>
      </c>
      <c r="G1429" s="26">
        <f t="shared" si="491"/>
        <v>0</v>
      </c>
      <c r="H1429" s="26">
        <f t="shared" si="492"/>
        <v>0</v>
      </c>
      <c r="I1429" s="26">
        <f t="shared" si="493"/>
        <v>177441.87</v>
      </c>
      <c r="J1429" s="27">
        <v>9265.8940000000002</v>
      </c>
      <c r="K1429" s="27">
        <v>0</v>
      </c>
      <c r="L1429" s="28">
        <f t="shared" si="494"/>
        <v>9265.8940000000002</v>
      </c>
      <c r="M1429" s="27">
        <v>0</v>
      </c>
      <c r="N1429" s="26">
        <f t="shared" si="495"/>
        <v>19.149999999999999</v>
      </c>
      <c r="O1429" s="26">
        <f t="shared" si="496"/>
        <v>0</v>
      </c>
      <c r="P1429" s="28">
        <f t="shared" si="497"/>
        <v>0</v>
      </c>
      <c r="Q1429" s="26">
        <f t="shared" si="498"/>
        <v>19.149999999999999</v>
      </c>
      <c r="R1429" s="26">
        <f t="shared" si="499"/>
        <v>0</v>
      </c>
    </row>
    <row r="1430" spans="1:18" ht="21" x14ac:dyDescent="0.35">
      <c r="A1430" s="11">
        <v>7</v>
      </c>
      <c r="B1430" s="23" t="s">
        <v>329</v>
      </c>
      <c r="C1430" s="23" t="s">
        <v>92</v>
      </c>
      <c r="D1430" s="24" t="s">
        <v>330</v>
      </c>
      <c r="E1430" s="25">
        <v>13.5</v>
      </c>
      <c r="F1430" s="26">
        <f t="shared" si="490"/>
        <v>125089.57</v>
      </c>
      <c r="G1430" s="26">
        <f t="shared" si="491"/>
        <v>0</v>
      </c>
      <c r="H1430" s="26">
        <f t="shared" si="492"/>
        <v>0</v>
      </c>
      <c r="I1430" s="26">
        <f t="shared" si="493"/>
        <v>125089.57</v>
      </c>
      <c r="J1430" s="27">
        <v>9265.8940000000002</v>
      </c>
      <c r="K1430" s="27">
        <v>0</v>
      </c>
      <c r="L1430" s="28">
        <f t="shared" si="494"/>
        <v>9265.8940000000002</v>
      </c>
      <c r="M1430" s="27">
        <v>0</v>
      </c>
      <c r="N1430" s="26">
        <f t="shared" si="495"/>
        <v>13.5</v>
      </c>
      <c r="O1430" s="26">
        <f t="shared" si="496"/>
        <v>0</v>
      </c>
      <c r="P1430" s="28">
        <f t="shared" si="497"/>
        <v>0</v>
      </c>
      <c r="Q1430" s="26">
        <f t="shared" si="498"/>
        <v>13.5</v>
      </c>
      <c r="R1430" s="26">
        <f t="shared" si="499"/>
        <v>0</v>
      </c>
    </row>
    <row r="1431" spans="1:18" x14ac:dyDescent="0.35">
      <c r="A1431" s="3" t="s">
        <v>666</v>
      </c>
      <c r="B1431" s="3" t="s">
        <v>666</v>
      </c>
      <c r="C1431" s="3" t="s">
        <v>666</v>
      </c>
      <c r="D1431" s="3" t="s">
        <v>666</v>
      </c>
      <c r="E1431" s="3" t="s">
        <v>666</v>
      </c>
      <c r="F1431" s="29"/>
      <c r="G1431" s="30">
        <f>SUM(G1424:G1430)</f>
        <v>0</v>
      </c>
      <c r="H1431" s="17"/>
      <c r="I1431" s="17"/>
      <c r="J1431" s="17"/>
      <c r="K1431" s="17"/>
      <c r="L1431" s="17"/>
      <c r="M1431" s="17"/>
      <c r="N1431" s="17"/>
      <c r="O1431" s="17"/>
      <c r="P1431" s="17"/>
      <c r="Q1431" s="17"/>
      <c r="R1431" s="17"/>
    </row>
    <row r="1433" spans="1:18" x14ac:dyDescent="0.35">
      <c r="B1433" s="21" t="s">
        <v>23</v>
      </c>
      <c r="C1433" s="22" t="s">
        <v>24</v>
      </c>
      <c r="D1433" s="22" t="s">
        <v>25</v>
      </c>
    </row>
    <row r="1434" spans="1:18" x14ac:dyDescent="0.35">
      <c r="B1434" s="21" t="s">
        <v>26</v>
      </c>
      <c r="C1434" s="22" t="s">
        <v>27</v>
      </c>
      <c r="D1434" s="22" t="s">
        <v>28</v>
      </c>
    </row>
    <row r="1435" spans="1:18" x14ac:dyDescent="0.35">
      <c r="B1435" s="21" t="s">
        <v>29</v>
      </c>
      <c r="C1435" s="22" t="s">
        <v>24</v>
      </c>
      <c r="D1435" s="22" t="s">
        <v>30</v>
      </c>
    </row>
    <row r="1436" spans="1:18" x14ac:dyDescent="0.35">
      <c r="B1436" s="21" t="s">
        <v>31</v>
      </c>
      <c r="C1436" s="22" t="s">
        <v>27</v>
      </c>
      <c r="D1436" s="22" t="s">
        <v>177</v>
      </c>
    </row>
    <row r="1437" spans="1:18" x14ac:dyDescent="0.35">
      <c r="B1437" s="21" t="s">
        <v>33</v>
      </c>
      <c r="C1437" s="22" t="s">
        <v>105</v>
      </c>
      <c r="D1437" s="22" t="s">
        <v>554</v>
      </c>
    </row>
    <row r="1438" spans="1:18" x14ac:dyDescent="0.35">
      <c r="B1438" s="21" t="s">
        <v>35</v>
      </c>
      <c r="C1438" s="22" t="s">
        <v>27</v>
      </c>
      <c r="D1438" s="22" t="s">
        <v>402</v>
      </c>
    </row>
    <row r="1439" spans="1:18" x14ac:dyDescent="0.35">
      <c r="B1439" s="21" t="s">
        <v>36</v>
      </c>
      <c r="C1439" s="22" t="s">
        <v>321</v>
      </c>
      <c r="D1439" s="22" t="s">
        <v>454</v>
      </c>
    </row>
    <row r="1441" spans="1:18" ht="42" x14ac:dyDescent="0.35">
      <c r="A1441" s="11">
        <v>1</v>
      </c>
      <c r="B1441" s="23" t="s">
        <v>455</v>
      </c>
      <c r="C1441" s="23" t="s">
        <v>127</v>
      </c>
      <c r="D1441" s="24" t="s">
        <v>456</v>
      </c>
      <c r="E1441" s="25">
        <v>2.91</v>
      </c>
      <c r="F1441" s="26">
        <f>ROUND(ROUND(N1441,2)*ROUND(J1441,3),2)</f>
        <v>917562.88</v>
      </c>
      <c r="G1441" s="26">
        <f>ROUND(ROUND(N1441,2)*ROUND(K1441,3),2)</f>
        <v>0</v>
      </c>
      <c r="H1441" s="26">
        <f>IF(EXACT(J1441,0),0,100*(K1441/J1441))</f>
        <v>0</v>
      </c>
      <c r="I1441" s="26">
        <f>ROUND((ROUND(J1441,3)-ROUND(K1441,3))*N1441,2)</f>
        <v>917562.88</v>
      </c>
      <c r="J1441" s="27">
        <v>315313.70500000002</v>
      </c>
      <c r="K1441" s="27">
        <v>0</v>
      </c>
      <c r="L1441" s="28">
        <f>ROUND(ROUND(J1441,3)-ROUND(K1441,3),3)</f>
        <v>315313.70500000002</v>
      </c>
      <c r="M1441" s="27">
        <v>0</v>
      </c>
      <c r="N1441" s="26">
        <f>ROUND(E1441,2)</f>
        <v>2.91</v>
      </c>
      <c r="O1441" s="26">
        <f>ROUND(ROUND(M1441,3)*ROUND(N1441,2),2)</f>
        <v>0</v>
      </c>
      <c r="P1441" s="28">
        <f>ROUND(ROUND(K1441,3)-ROUND(M1441,3),2)</f>
        <v>0</v>
      </c>
      <c r="Q1441" s="26">
        <f>ROUND(E1441,2)</f>
        <v>2.91</v>
      </c>
      <c r="R1441" s="26">
        <f>ROUND((ROUND(K1441,3)-ROUND(M1441,3))* Q1441,2)</f>
        <v>0</v>
      </c>
    </row>
    <row r="1442" spans="1:18" ht="63" x14ac:dyDescent="0.35">
      <c r="A1442" s="11">
        <v>2</v>
      </c>
      <c r="B1442" s="23" t="s">
        <v>457</v>
      </c>
      <c r="C1442" s="23" t="s">
        <v>127</v>
      </c>
      <c r="D1442" s="24" t="s">
        <v>458</v>
      </c>
      <c r="E1442" s="25">
        <v>2.39</v>
      </c>
      <c r="F1442" s="26">
        <f>ROUND(ROUND(N1442,2)*ROUND(J1442,3),2)</f>
        <v>753599.75</v>
      </c>
      <c r="G1442" s="26">
        <f>ROUND(ROUND(N1442,2)*ROUND(K1442,3),2)</f>
        <v>0</v>
      </c>
      <c r="H1442" s="26">
        <f>IF(EXACT(J1442,0),0,100*(K1442/J1442))</f>
        <v>0</v>
      </c>
      <c r="I1442" s="26">
        <f>ROUND((ROUND(J1442,3)-ROUND(K1442,3))*N1442,2)</f>
        <v>753599.75</v>
      </c>
      <c r="J1442" s="27">
        <v>315313.70500000002</v>
      </c>
      <c r="K1442" s="27">
        <v>0</v>
      </c>
      <c r="L1442" s="28">
        <f>ROUND(ROUND(J1442,3)-ROUND(K1442,3),3)</f>
        <v>315313.70500000002</v>
      </c>
      <c r="M1442" s="27">
        <v>0</v>
      </c>
      <c r="N1442" s="26">
        <f>ROUND(E1442,2)</f>
        <v>2.39</v>
      </c>
      <c r="O1442" s="26">
        <f>ROUND(ROUND(M1442,3)*ROUND(N1442,2),2)</f>
        <v>0</v>
      </c>
      <c r="P1442" s="28">
        <f>ROUND(ROUND(K1442,3)-ROUND(M1442,3),2)</f>
        <v>0</v>
      </c>
      <c r="Q1442" s="26">
        <f>ROUND(E1442,2)</f>
        <v>2.39</v>
      </c>
      <c r="R1442" s="26">
        <f>ROUND((ROUND(K1442,3)-ROUND(M1442,3))* Q1442,2)</f>
        <v>0</v>
      </c>
    </row>
    <row r="1443" spans="1:18" x14ac:dyDescent="0.35">
      <c r="A1443" s="3" t="s">
        <v>667</v>
      </c>
      <c r="B1443" s="3" t="s">
        <v>667</v>
      </c>
      <c r="C1443" s="3" t="s">
        <v>667</v>
      </c>
      <c r="D1443" s="3" t="s">
        <v>667</v>
      </c>
      <c r="E1443" s="3" t="s">
        <v>667</v>
      </c>
      <c r="F1443" s="29"/>
      <c r="G1443" s="30">
        <f>SUM(G1441:G1442)</f>
        <v>0</v>
      </c>
      <c r="H1443" s="17"/>
      <c r="I1443" s="17"/>
      <c r="J1443" s="17"/>
      <c r="K1443" s="17"/>
      <c r="L1443" s="17"/>
      <c r="M1443" s="17"/>
      <c r="N1443" s="17"/>
      <c r="O1443" s="17"/>
      <c r="P1443" s="17"/>
      <c r="Q1443" s="17"/>
      <c r="R1443" s="17"/>
    </row>
    <row r="1445" spans="1:18" x14ac:dyDescent="0.35">
      <c r="B1445" s="21" t="s">
        <v>23</v>
      </c>
      <c r="C1445" s="22" t="s">
        <v>24</v>
      </c>
      <c r="D1445" s="22" t="s">
        <v>25</v>
      </c>
    </row>
    <row r="1446" spans="1:18" x14ac:dyDescent="0.35">
      <c r="B1446" s="21" t="s">
        <v>26</v>
      </c>
      <c r="C1446" s="22" t="s">
        <v>27</v>
      </c>
      <c r="D1446" s="22" t="s">
        <v>28</v>
      </c>
    </row>
    <row r="1447" spans="1:18" x14ac:dyDescent="0.35">
      <c r="B1447" s="21" t="s">
        <v>29</v>
      </c>
      <c r="C1447" s="22" t="s">
        <v>24</v>
      </c>
      <c r="D1447" s="22" t="s">
        <v>30</v>
      </c>
    </row>
    <row r="1448" spans="1:18" x14ac:dyDescent="0.35">
      <c r="B1448" s="21" t="s">
        <v>31</v>
      </c>
      <c r="C1448" s="22" t="s">
        <v>27</v>
      </c>
      <c r="D1448" s="22" t="s">
        <v>177</v>
      </c>
    </row>
    <row r="1449" spans="1:18" x14ac:dyDescent="0.35">
      <c r="B1449" s="21" t="s">
        <v>33</v>
      </c>
      <c r="C1449" s="22" t="s">
        <v>105</v>
      </c>
      <c r="D1449" s="22" t="s">
        <v>554</v>
      </c>
    </row>
    <row r="1450" spans="1:18" x14ac:dyDescent="0.35">
      <c r="B1450" s="21" t="s">
        <v>35</v>
      </c>
      <c r="C1450" s="22" t="s">
        <v>27</v>
      </c>
      <c r="D1450" s="22" t="s">
        <v>402</v>
      </c>
    </row>
    <row r="1451" spans="1:18" x14ac:dyDescent="0.35">
      <c r="B1451" s="21" t="s">
        <v>36</v>
      </c>
      <c r="C1451" s="22" t="s">
        <v>334</v>
      </c>
      <c r="D1451" s="22" t="s">
        <v>460</v>
      </c>
    </row>
    <row r="1453" spans="1:18" ht="31.5" x14ac:dyDescent="0.35">
      <c r="A1453" s="11">
        <v>1</v>
      </c>
      <c r="B1453" s="23" t="s">
        <v>418</v>
      </c>
      <c r="C1453" s="23" t="s">
        <v>92</v>
      </c>
      <c r="D1453" s="24" t="s">
        <v>419</v>
      </c>
      <c r="E1453" s="25">
        <v>87.51</v>
      </c>
      <c r="F1453" s="26">
        <f>ROUND(ROUND(N1453,2)*ROUND(J1453,3),2)</f>
        <v>465476.89</v>
      </c>
      <c r="G1453" s="26">
        <f>ROUND(ROUND(N1453,2)*ROUND(K1453,3),2)</f>
        <v>0</v>
      </c>
      <c r="H1453" s="26">
        <f>IF(EXACT(J1453,0),0,100*(K1453/J1453))</f>
        <v>0</v>
      </c>
      <c r="I1453" s="26">
        <f>ROUND((ROUND(J1453,3)-ROUND(K1453,3))*N1453,2)</f>
        <v>465476.89</v>
      </c>
      <c r="J1453" s="27">
        <v>5319.1279999999997</v>
      </c>
      <c r="K1453" s="27">
        <v>0</v>
      </c>
      <c r="L1453" s="28">
        <f>ROUND(ROUND(J1453,3)-ROUND(K1453,3),3)</f>
        <v>5319.1279999999997</v>
      </c>
      <c r="M1453" s="27">
        <v>0</v>
      </c>
      <c r="N1453" s="26">
        <f>ROUND(E1453,2)</f>
        <v>87.51</v>
      </c>
      <c r="O1453" s="26">
        <f>ROUND(ROUND(M1453,3)*ROUND(N1453,2),2)</f>
        <v>0</v>
      </c>
      <c r="P1453" s="28">
        <f>ROUND(ROUND(K1453,3)-ROUND(M1453,3),2)</f>
        <v>0</v>
      </c>
      <c r="Q1453" s="26">
        <f>ROUND(E1453,2)</f>
        <v>87.51</v>
      </c>
      <c r="R1453" s="26">
        <f>ROUND((ROUND(K1453,3)-ROUND(M1453,3))* Q1453,2)</f>
        <v>0</v>
      </c>
    </row>
    <row r="1454" spans="1:18" ht="21" x14ac:dyDescent="0.35">
      <c r="A1454" s="11">
        <v>2</v>
      </c>
      <c r="B1454" s="23" t="s">
        <v>440</v>
      </c>
      <c r="C1454" s="23" t="s">
        <v>65</v>
      </c>
      <c r="D1454" s="24" t="s">
        <v>441</v>
      </c>
      <c r="E1454" s="25">
        <v>118.46</v>
      </c>
      <c r="F1454" s="26">
        <f>ROUND(ROUND(N1454,2)*ROUND(J1454,3),2)</f>
        <v>439037.87</v>
      </c>
      <c r="G1454" s="26">
        <f>ROUND(ROUND(N1454,2)*ROUND(K1454,3),2)</f>
        <v>0</v>
      </c>
      <c r="H1454" s="26">
        <f>IF(EXACT(J1454,0),0,100*(K1454/J1454))</f>
        <v>0</v>
      </c>
      <c r="I1454" s="26">
        <f>ROUND((ROUND(J1454,3)-ROUND(K1454,3))*N1454,2)</f>
        <v>439037.87</v>
      </c>
      <c r="J1454" s="27">
        <v>3706.212</v>
      </c>
      <c r="K1454" s="27">
        <v>0</v>
      </c>
      <c r="L1454" s="28">
        <f>ROUND(ROUND(J1454,3)-ROUND(K1454,3),3)</f>
        <v>3706.212</v>
      </c>
      <c r="M1454" s="27">
        <v>0</v>
      </c>
      <c r="N1454" s="26">
        <f>ROUND(E1454,2)</f>
        <v>118.46</v>
      </c>
      <c r="O1454" s="26">
        <f>ROUND(ROUND(M1454,3)*ROUND(N1454,2),2)</f>
        <v>0</v>
      </c>
      <c r="P1454" s="28">
        <f>ROUND(ROUND(K1454,3)-ROUND(M1454,3),2)</f>
        <v>0</v>
      </c>
      <c r="Q1454" s="26">
        <f>ROUND(E1454,2)</f>
        <v>118.46</v>
      </c>
      <c r="R1454" s="26">
        <f>ROUND((ROUND(K1454,3)-ROUND(M1454,3))* Q1454,2)</f>
        <v>0</v>
      </c>
    </row>
    <row r="1455" spans="1:18" ht="42" x14ac:dyDescent="0.35">
      <c r="A1455" s="11">
        <v>3</v>
      </c>
      <c r="B1455" s="23" t="s">
        <v>455</v>
      </c>
      <c r="C1455" s="23" t="s">
        <v>127</v>
      </c>
      <c r="D1455" s="24" t="s">
        <v>456</v>
      </c>
      <c r="E1455" s="25">
        <v>2.91</v>
      </c>
      <c r="F1455" s="26">
        <f>ROUND(ROUND(N1455,2)*ROUND(J1455,3),2)</f>
        <v>86047.63</v>
      </c>
      <c r="G1455" s="26">
        <f>ROUND(ROUND(N1455,2)*ROUND(K1455,3),2)</f>
        <v>0</v>
      </c>
      <c r="H1455" s="26">
        <f>IF(EXACT(J1455,0),0,100*(K1455/J1455))</f>
        <v>0</v>
      </c>
      <c r="I1455" s="26">
        <f>ROUND((ROUND(J1455,3)-ROUND(K1455,3))*N1455,2)</f>
        <v>86047.63</v>
      </c>
      <c r="J1455" s="27">
        <v>29569.633999999998</v>
      </c>
      <c r="K1455" s="27">
        <v>0</v>
      </c>
      <c r="L1455" s="28">
        <f>ROUND(ROUND(J1455,3)-ROUND(K1455,3),3)</f>
        <v>29569.633999999998</v>
      </c>
      <c r="M1455" s="27">
        <v>0</v>
      </c>
      <c r="N1455" s="26">
        <f>ROUND(E1455,2)</f>
        <v>2.91</v>
      </c>
      <c r="O1455" s="26">
        <f>ROUND(ROUND(M1455,3)*ROUND(N1455,2),2)</f>
        <v>0</v>
      </c>
      <c r="P1455" s="28">
        <f>ROUND(ROUND(K1455,3)-ROUND(M1455,3),2)</f>
        <v>0</v>
      </c>
      <c r="Q1455" s="26">
        <f>ROUND(E1455,2)</f>
        <v>2.91</v>
      </c>
      <c r="R1455" s="26">
        <f>ROUND((ROUND(K1455,3)-ROUND(M1455,3))* Q1455,2)</f>
        <v>0</v>
      </c>
    </row>
    <row r="1456" spans="1:18" ht="21" x14ac:dyDescent="0.35">
      <c r="A1456" s="11">
        <v>4</v>
      </c>
      <c r="B1456" s="23" t="s">
        <v>126</v>
      </c>
      <c r="C1456" s="23" t="s">
        <v>127</v>
      </c>
      <c r="D1456" s="24" t="s">
        <v>128</v>
      </c>
      <c r="E1456" s="25">
        <v>0.98</v>
      </c>
      <c r="F1456" s="26">
        <f>ROUND(ROUND(N1456,2)*ROUND(J1456,3),2)</f>
        <v>182032.37</v>
      </c>
      <c r="G1456" s="26">
        <f>ROUND(ROUND(N1456,2)*ROUND(K1456,3),2)</f>
        <v>0</v>
      </c>
      <c r="H1456" s="26">
        <f>IF(EXACT(J1456,0),0,100*(K1456/J1456))</f>
        <v>0</v>
      </c>
      <c r="I1456" s="26">
        <f>ROUND((ROUND(J1456,3)-ROUND(K1456,3))*N1456,2)</f>
        <v>182032.37</v>
      </c>
      <c r="J1456" s="27">
        <v>185747.32</v>
      </c>
      <c r="K1456" s="27">
        <v>0</v>
      </c>
      <c r="L1456" s="28">
        <f>ROUND(ROUND(J1456,3)-ROUND(K1456,3),3)</f>
        <v>185747.32</v>
      </c>
      <c r="M1456" s="27">
        <v>0</v>
      </c>
      <c r="N1456" s="26">
        <f>ROUND(E1456,2)</f>
        <v>0.98</v>
      </c>
      <c r="O1456" s="26">
        <f>ROUND(ROUND(M1456,3)*ROUND(N1456,2),2)</f>
        <v>0</v>
      </c>
      <c r="P1456" s="28">
        <f>ROUND(ROUND(K1456,3)-ROUND(M1456,3),2)</f>
        <v>0</v>
      </c>
      <c r="Q1456" s="26">
        <f>ROUND(E1456,2)</f>
        <v>0.98</v>
      </c>
      <c r="R1456" s="26">
        <f>ROUND((ROUND(K1456,3)-ROUND(M1456,3))* Q1456,2)</f>
        <v>0</v>
      </c>
    </row>
    <row r="1457" spans="1:18" x14ac:dyDescent="0.35">
      <c r="A1457" s="3" t="s">
        <v>668</v>
      </c>
      <c r="B1457" s="3" t="s">
        <v>668</v>
      </c>
      <c r="C1457" s="3" t="s">
        <v>668</v>
      </c>
      <c r="D1457" s="3" t="s">
        <v>668</v>
      </c>
      <c r="E1457" s="3" t="s">
        <v>668</v>
      </c>
      <c r="F1457" s="29"/>
      <c r="G1457" s="30">
        <f>SUM(G1453:G1456)</f>
        <v>0</v>
      </c>
      <c r="H1457" s="17"/>
      <c r="I1457" s="17"/>
      <c r="J1457" s="17"/>
      <c r="K1457" s="17"/>
      <c r="L1457" s="17"/>
      <c r="M1457" s="17"/>
      <c r="N1457" s="17"/>
      <c r="O1457" s="17"/>
      <c r="P1457" s="17"/>
      <c r="Q1457" s="17"/>
      <c r="R1457" s="17"/>
    </row>
    <row r="1459" spans="1:18" x14ac:dyDescent="0.35">
      <c r="B1459" s="21" t="s">
        <v>23</v>
      </c>
      <c r="C1459" s="22" t="s">
        <v>24</v>
      </c>
      <c r="D1459" s="22" t="s">
        <v>25</v>
      </c>
    </row>
    <row r="1460" spans="1:18" x14ac:dyDescent="0.35">
      <c r="B1460" s="21" t="s">
        <v>26</v>
      </c>
      <c r="C1460" s="22" t="s">
        <v>27</v>
      </c>
      <c r="D1460" s="22" t="s">
        <v>28</v>
      </c>
    </row>
    <row r="1461" spans="1:18" x14ac:dyDescent="0.35">
      <c r="B1461" s="21" t="s">
        <v>29</v>
      </c>
      <c r="C1461" s="22" t="s">
        <v>24</v>
      </c>
      <c r="D1461" s="22" t="s">
        <v>30</v>
      </c>
    </row>
    <row r="1462" spans="1:18" x14ac:dyDescent="0.35">
      <c r="B1462" s="21" t="s">
        <v>31</v>
      </c>
      <c r="C1462" s="22" t="s">
        <v>27</v>
      </c>
      <c r="D1462" s="22" t="s">
        <v>177</v>
      </c>
    </row>
    <row r="1463" spans="1:18" x14ac:dyDescent="0.35">
      <c r="B1463" s="21" t="s">
        <v>33</v>
      </c>
      <c r="C1463" s="22" t="s">
        <v>105</v>
      </c>
      <c r="D1463" s="22" t="s">
        <v>554</v>
      </c>
    </row>
    <row r="1464" spans="1:18" x14ac:dyDescent="0.35">
      <c r="B1464" s="21" t="s">
        <v>35</v>
      </c>
      <c r="C1464" s="22" t="s">
        <v>27</v>
      </c>
      <c r="D1464" s="22" t="s">
        <v>402</v>
      </c>
    </row>
    <row r="1465" spans="1:18" x14ac:dyDescent="0.35">
      <c r="B1465" s="21" t="s">
        <v>36</v>
      </c>
      <c r="C1465" s="22" t="s">
        <v>351</v>
      </c>
      <c r="D1465" s="22" t="s">
        <v>470</v>
      </c>
    </row>
    <row r="1467" spans="1:18" ht="115.5" x14ac:dyDescent="0.35">
      <c r="A1467" s="11">
        <v>1</v>
      </c>
      <c r="B1467" s="23" t="s">
        <v>669</v>
      </c>
      <c r="C1467" s="23" t="s">
        <v>41</v>
      </c>
      <c r="D1467" s="24" t="s">
        <v>670</v>
      </c>
      <c r="E1467" s="25">
        <v>12460.41</v>
      </c>
      <c r="F1467" s="26">
        <f>ROUND(ROUND(N1467,2)*ROUND(J1467,3),2)</f>
        <v>623020.5</v>
      </c>
      <c r="G1467" s="26">
        <f>ROUND(ROUND(N1467,2)*ROUND(K1467,3),2)</f>
        <v>0</v>
      </c>
      <c r="H1467" s="26">
        <f>IF(EXACT(J1467,0),0,100*(K1467/J1467))</f>
        <v>0</v>
      </c>
      <c r="I1467" s="26">
        <f>ROUND((ROUND(J1467,3)-ROUND(K1467,3))*N1467,2)</f>
        <v>623020.5</v>
      </c>
      <c r="J1467" s="27">
        <v>50</v>
      </c>
      <c r="K1467" s="27">
        <v>0</v>
      </c>
      <c r="L1467" s="28">
        <f>ROUND(ROUND(J1467,3)-ROUND(K1467,3),3)</f>
        <v>50</v>
      </c>
      <c r="M1467" s="27">
        <v>0</v>
      </c>
      <c r="N1467" s="26">
        <f>ROUND(E1467,2)</f>
        <v>12460.41</v>
      </c>
      <c r="O1467" s="26">
        <f>ROUND(ROUND(M1467,3)*ROUND(N1467,2),2)</f>
        <v>0</v>
      </c>
      <c r="P1467" s="28">
        <f>ROUND(ROUND(K1467,3)-ROUND(M1467,3),2)</f>
        <v>0</v>
      </c>
      <c r="Q1467" s="26">
        <f>ROUND(E1467,2)</f>
        <v>12460.41</v>
      </c>
      <c r="R1467" s="26">
        <f>ROUND((ROUND(K1467,3)-ROUND(M1467,3))* Q1467,2)</f>
        <v>0</v>
      </c>
    </row>
    <row r="1468" spans="1:18" ht="31.5" x14ac:dyDescent="0.35">
      <c r="A1468" s="11">
        <v>2</v>
      </c>
      <c r="B1468" s="23" t="s">
        <v>671</v>
      </c>
      <c r="C1468" s="23" t="s">
        <v>395</v>
      </c>
      <c r="D1468" s="24" t="s">
        <v>672</v>
      </c>
      <c r="E1468" s="25">
        <v>616.83000000000004</v>
      </c>
      <c r="F1468" s="26">
        <f>ROUND(ROUND(N1468,2)*ROUND(J1468,3),2)</f>
        <v>863562</v>
      </c>
      <c r="G1468" s="26">
        <f>ROUND(ROUND(N1468,2)*ROUND(K1468,3),2)</f>
        <v>0</v>
      </c>
      <c r="H1468" s="26">
        <f>IF(EXACT(J1468,0),0,100*(K1468/J1468))</f>
        <v>0</v>
      </c>
      <c r="I1468" s="26">
        <f>ROUND((ROUND(J1468,3)-ROUND(K1468,3))*N1468,2)</f>
        <v>863562</v>
      </c>
      <c r="J1468" s="27">
        <v>1400</v>
      </c>
      <c r="K1468" s="27">
        <v>0</v>
      </c>
      <c r="L1468" s="28">
        <f>ROUND(ROUND(J1468,3)-ROUND(K1468,3),3)</f>
        <v>1400</v>
      </c>
      <c r="M1468" s="27">
        <v>0</v>
      </c>
      <c r="N1468" s="26">
        <f>ROUND(E1468,2)</f>
        <v>616.83000000000004</v>
      </c>
      <c r="O1468" s="26">
        <f>ROUND(ROUND(M1468,3)*ROUND(N1468,2),2)</f>
        <v>0</v>
      </c>
      <c r="P1468" s="28">
        <f>ROUND(ROUND(K1468,3)-ROUND(M1468,3),2)</f>
        <v>0</v>
      </c>
      <c r="Q1468" s="26">
        <f>ROUND(E1468,2)</f>
        <v>616.83000000000004</v>
      </c>
      <c r="R1468" s="26">
        <f>ROUND((ROUND(K1468,3)-ROUND(M1468,3))* Q1468,2)</f>
        <v>0</v>
      </c>
    </row>
    <row r="1469" spans="1:18" ht="136.5" x14ac:dyDescent="0.35">
      <c r="A1469" s="11">
        <v>3</v>
      </c>
      <c r="B1469" s="23" t="s">
        <v>673</v>
      </c>
      <c r="C1469" s="23" t="s">
        <v>41</v>
      </c>
      <c r="D1469" s="24" t="s">
        <v>674</v>
      </c>
      <c r="E1469" s="25">
        <v>532682.75</v>
      </c>
      <c r="F1469" s="26">
        <f>ROUND(ROUND(N1469,2)*ROUND(J1469,3),2)</f>
        <v>532682.75</v>
      </c>
      <c r="G1469" s="26">
        <f>ROUND(ROUND(N1469,2)*ROUND(K1469,3),2)</f>
        <v>0</v>
      </c>
      <c r="H1469" s="26">
        <f>IF(EXACT(J1469,0),0,100*(K1469/J1469))</f>
        <v>0</v>
      </c>
      <c r="I1469" s="26">
        <f>ROUND((ROUND(J1469,3)-ROUND(K1469,3))*N1469,2)</f>
        <v>532682.75</v>
      </c>
      <c r="J1469" s="27">
        <v>1</v>
      </c>
      <c r="K1469" s="27">
        <v>0</v>
      </c>
      <c r="L1469" s="28">
        <f>ROUND(ROUND(J1469,3)-ROUND(K1469,3),3)</f>
        <v>1</v>
      </c>
      <c r="M1469" s="27">
        <v>0</v>
      </c>
      <c r="N1469" s="26">
        <f>ROUND(E1469,2)</f>
        <v>532682.75</v>
      </c>
      <c r="O1469" s="26">
        <f>ROUND(ROUND(M1469,3)*ROUND(N1469,2),2)</f>
        <v>0</v>
      </c>
      <c r="P1469" s="28">
        <f>ROUND(ROUND(K1469,3)-ROUND(M1469,3),2)</f>
        <v>0</v>
      </c>
      <c r="Q1469" s="26">
        <f>ROUND(E1469,2)</f>
        <v>532682.75</v>
      </c>
      <c r="R1469" s="26">
        <f>ROUND((ROUND(K1469,3)-ROUND(M1469,3))* Q1469,2)</f>
        <v>0</v>
      </c>
    </row>
    <row r="1470" spans="1:18" ht="31.5" x14ac:dyDescent="0.35">
      <c r="A1470" s="11">
        <v>4</v>
      </c>
      <c r="B1470" s="23" t="s">
        <v>675</v>
      </c>
      <c r="C1470" s="23" t="s">
        <v>395</v>
      </c>
      <c r="D1470" s="24" t="s">
        <v>676</v>
      </c>
      <c r="E1470" s="25">
        <v>9144.42</v>
      </c>
      <c r="F1470" s="26">
        <f>ROUND(ROUND(N1470,2)*ROUND(J1470,3),2)</f>
        <v>256043.76</v>
      </c>
      <c r="G1470" s="26">
        <f>ROUND(ROUND(N1470,2)*ROUND(K1470,3),2)</f>
        <v>0</v>
      </c>
      <c r="H1470" s="26">
        <f>IF(EXACT(J1470,0),0,100*(K1470/J1470))</f>
        <v>0</v>
      </c>
      <c r="I1470" s="26">
        <f>ROUND((ROUND(J1470,3)-ROUND(K1470,3))*N1470,2)</f>
        <v>256043.76</v>
      </c>
      <c r="J1470" s="27">
        <v>28</v>
      </c>
      <c r="K1470" s="27">
        <v>0</v>
      </c>
      <c r="L1470" s="28">
        <f>ROUND(ROUND(J1470,3)-ROUND(K1470,3),3)</f>
        <v>28</v>
      </c>
      <c r="M1470" s="27">
        <v>0</v>
      </c>
      <c r="N1470" s="26">
        <f>ROUND(E1470,2)</f>
        <v>9144.42</v>
      </c>
      <c r="O1470" s="26">
        <f>ROUND(ROUND(M1470,3)*ROUND(N1470,2),2)</f>
        <v>0</v>
      </c>
      <c r="P1470" s="28">
        <f>ROUND(ROUND(K1470,3)-ROUND(M1470,3),2)</f>
        <v>0</v>
      </c>
      <c r="Q1470" s="26">
        <f>ROUND(E1470,2)</f>
        <v>9144.42</v>
      </c>
      <c r="R1470" s="26">
        <f>ROUND((ROUND(K1470,3)-ROUND(M1470,3))* Q1470,2)</f>
        <v>0</v>
      </c>
    </row>
    <row r="1471" spans="1:18" x14ac:dyDescent="0.35">
      <c r="A1471" s="3" t="s">
        <v>677</v>
      </c>
      <c r="B1471" s="3" t="s">
        <v>677</v>
      </c>
      <c r="C1471" s="3" t="s">
        <v>677</v>
      </c>
      <c r="D1471" s="3" t="s">
        <v>677</v>
      </c>
      <c r="E1471" s="3" t="s">
        <v>677</v>
      </c>
      <c r="F1471" s="29"/>
      <c r="G1471" s="30">
        <f>SUM(G1467:G1470)</f>
        <v>0</v>
      </c>
      <c r="H1471" s="17"/>
      <c r="I1471" s="17"/>
      <c r="J1471" s="17"/>
      <c r="K1471" s="17"/>
      <c r="L1471" s="17"/>
      <c r="M1471" s="17"/>
      <c r="N1471" s="17"/>
      <c r="O1471" s="17"/>
      <c r="P1471" s="17"/>
      <c r="Q1471" s="17"/>
      <c r="R1471" s="17"/>
    </row>
    <row r="1473" spans="1:18" x14ac:dyDescent="0.35">
      <c r="B1473" s="21" t="s">
        <v>23</v>
      </c>
      <c r="C1473" s="22" t="s">
        <v>24</v>
      </c>
      <c r="D1473" s="22" t="s">
        <v>25</v>
      </c>
    </row>
    <row r="1474" spans="1:18" x14ac:dyDescent="0.35">
      <c r="B1474" s="21" t="s">
        <v>26</v>
      </c>
      <c r="C1474" s="22" t="s">
        <v>27</v>
      </c>
      <c r="D1474" s="22" t="s">
        <v>28</v>
      </c>
    </row>
    <row r="1475" spans="1:18" x14ac:dyDescent="0.35">
      <c r="B1475" s="21" t="s">
        <v>29</v>
      </c>
      <c r="C1475" s="22" t="s">
        <v>24</v>
      </c>
      <c r="D1475" s="22" t="s">
        <v>30</v>
      </c>
    </row>
    <row r="1476" spans="1:18" x14ac:dyDescent="0.35">
      <c r="B1476" s="21" t="s">
        <v>31</v>
      </c>
      <c r="C1476" s="22" t="s">
        <v>27</v>
      </c>
      <c r="D1476" s="22" t="s">
        <v>177</v>
      </c>
    </row>
    <row r="1477" spans="1:18" x14ac:dyDescent="0.35">
      <c r="B1477" s="21" t="s">
        <v>33</v>
      </c>
      <c r="C1477" s="22" t="s">
        <v>105</v>
      </c>
      <c r="D1477" s="22" t="s">
        <v>554</v>
      </c>
    </row>
    <row r="1478" spans="1:18" x14ac:dyDescent="0.35">
      <c r="B1478" s="21" t="s">
        <v>35</v>
      </c>
      <c r="C1478" s="22" t="s">
        <v>27</v>
      </c>
      <c r="D1478" s="22" t="s">
        <v>402</v>
      </c>
    </row>
    <row r="1479" spans="1:18" x14ac:dyDescent="0.35">
      <c r="B1479" s="21" t="s">
        <v>36</v>
      </c>
      <c r="C1479" s="22" t="s">
        <v>370</v>
      </c>
      <c r="D1479" s="22" t="s">
        <v>678</v>
      </c>
    </row>
    <row r="1481" spans="1:18" ht="31.5" x14ac:dyDescent="0.35">
      <c r="A1481" s="11">
        <v>1</v>
      </c>
      <c r="B1481" s="23" t="s">
        <v>408</v>
      </c>
      <c r="C1481" s="23" t="s">
        <v>44</v>
      </c>
      <c r="D1481" s="24" t="s">
        <v>409</v>
      </c>
      <c r="E1481" s="25">
        <v>203.01</v>
      </c>
      <c r="F1481" s="26">
        <f>ROUND(ROUND(N1481,2)*ROUND(J1481,3),2)</f>
        <v>6902.34</v>
      </c>
      <c r="G1481" s="26">
        <f>ROUND(ROUND(N1481,2)*ROUND(K1481,3),2)</f>
        <v>0</v>
      </c>
      <c r="H1481" s="26">
        <f>IF(EXACT(J1481,0),0,100*(K1481/J1481))</f>
        <v>0</v>
      </c>
      <c r="I1481" s="26">
        <f>ROUND((ROUND(J1481,3)-ROUND(K1481,3))*N1481,2)</f>
        <v>6902.34</v>
      </c>
      <c r="J1481" s="27">
        <v>34</v>
      </c>
      <c r="K1481" s="27">
        <v>0</v>
      </c>
      <c r="L1481" s="28">
        <f>ROUND(ROUND(J1481,3)-ROUND(K1481,3),3)</f>
        <v>34</v>
      </c>
      <c r="M1481" s="27">
        <v>0</v>
      </c>
      <c r="N1481" s="26">
        <f>ROUND(E1481,2)</f>
        <v>203.01</v>
      </c>
      <c r="O1481" s="26">
        <f>ROUND(ROUND(M1481,3)*ROUND(N1481,2),2)</f>
        <v>0</v>
      </c>
      <c r="P1481" s="28">
        <f>ROUND(ROUND(K1481,3)-ROUND(M1481,3),2)</f>
        <v>0</v>
      </c>
      <c r="Q1481" s="26">
        <f>ROUND(E1481,2)</f>
        <v>203.01</v>
      </c>
      <c r="R1481" s="26">
        <f>ROUND((ROUND(K1481,3)-ROUND(M1481,3))* Q1481,2)</f>
        <v>0</v>
      </c>
    </row>
    <row r="1482" spans="1:18" ht="63" x14ac:dyDescent="0.35">
      <c r="A1482" s="11">
        <v>2</v>
      </c>
      <c r="B1482" s="23" t="s">
        <v>679</v>
      </c>
      <c r="C1482" s="23" t="s">
        <v>44</v>
      </c>
      <c r="D1482" s="24" t="s">
        <v>680</v>
      </c>
      <c r="E1482" s="25">
        <v>116.71</v>
      </c>
      <c r="F1482" s="26">
        <f>ROUND(ROUND(N1482,2)*ROUND(J1482,3),2)</f>
        <v>133049.4</v>
      </c>
      <c r="G1482" s="26">
        <f>ROUND(ROUND(N1482,2)*ROUND(K1482,3),2)</f>
        <v>0</v>
      </c>
      <c r="H1482" s="26">
        <f>IF(EXACT(J1482,0),0,100*(K1482/J1482))</f>
        <v>0</v>
      </c>
      <c r="I1482" s="26">
        <f>ROUND((ROUND(J1482,3)-ROUND(K1482,3))*N1482,2)</f>
        <v>133049.4</v>
      </c>
      <c r="J1482" s="27">
        <v>1140</v>
      </c>
      <c r="K1482" s="27">
        <v>0</v>
      </c>
      <c r="L1482" s="28">
        <f>ROUND(ROUND(J1482,3)-ROUND(K1482,3),3)</f>
        <v>1140</v>
      </c>
      <c r="M1482" s="27">
        <v>0</v>
      </c>
      <c r="N1482" s="26">
        <f>ROUND(E1482,2)</f>
        <v>116.71</v>
      </c>
      <c r="O1482" s="26">
        <f>ROUND(ROUND(M1482,3)*ROUND(N1482,2),2)</f>
        <v>0</v>
      </c>
      <c r="P1482" s="28">
        <f>ROUND(ROUND(K1482,3)-ROUND(M1482,3),2)</f>
        <v>0</v>
      </c>
      <c r="Q1482" s="26">
        <f>ROUND(E1482,2)</f>
        <v>116.71</v>
      </c>
      <c r="R1482" s="26">
        <f>ROUND((ROUND(K1482,3)-ROUND(M1482,3))* Q1482,2)</f>
        <v>0</v>
      </c>
    </row>
    <row r="1483" spans="1:18" x14ac:dyDescent="0.35">
      <c r="A1483" s="3" t="s">
        <v>681</v>
      </c>
      <c r="B1483" s="3" t="s">
        <v>681</v>
      </c>
      <c r="C1483" s="3" t="s">
        <v>681</v>
      </c>
      <c r="D1483" s="3" t="s">
        <v>681</v>
      </c>
      <c r="E1483" s="3" t="s">
        <v>681</v>
      </c>
      <c r="F1483" s="29"/>
      <c r="G1483" s="30">
        <f>SUM(G1481:G1482)</f>
        <v>0</v>
      </c>
      <c r="H1483" s="17"/>
      <c r="I1483" s="17"/>
      <c r="J1483" s="17"/>
      <c r="K1483" s="17"/>
      <c r="L1483" s="17"/>
      <c r="M1483" s="17"/>
      <c r="N1483" s="17"/>
      <c r="O1483" s="17"/>
      <c r="P1483" s="17"/>
      <c r="Q1483" s="17"/>
      <c r="R1483" s="17"/>
    </row>
    <row r="1485" spans="1:18" x14ac:dyDescent="0.35">
      <c r="B1485" s="21" t="s">
        <v>23</v>
      </c>
      <c r="C1485" s="22" t="s">
        <v>24</v>
      </c>
      <c r="D1485" s="22" t="s">
        <v>25</v>
      </c>
    </row>
    <row r="1486" spans="1:18" x14ac:dyDescent="0.35">
      <c r="B1486" s="21" t="s">
        <v>26</v>
      </c>
      <c r="C1486" s="22" t="s">
        <v>27</v>
      </c>
      <c r="D1486" s="22" t="s">
        <v>28</v>
      </c>
    </row>
    <row r="1487" spans="1:18" x14ac:dyDescent="0.35">
      <c r="B1487" s="21" t="s">
        <v>29</v>
      </c>
      <c r="C1487" s="22" t="s">
        <v>24</v>
      </c>
      <c r="D1487" s="22" t="s">
        <v>30</v>
      </c>
    </row>
    <row r="1488" spans="1:18" x14ac:dyDescent="0.35">
      <c r="B1488" s="21" t="s">
        <v>31</v>
      </c>
      <c r="C1488" s="22" t="s">
        <v>27</v>
      </c>
      <c r="D1488" s="22" t="s">
        <v>177</v>
      </c>
    </row>
    <row r="1489" spans="1:18" x14ac:dyDescent="0.35">
      <c r="B1489" s="21" t="s">
        <v>33</v>
      </c>
      <c r="C1489" s="22" t="s">
        <v>105</v>
      </c>
      <c r="D1489" s="22" t="s">
        <v>554</v>
      </c>
    </row>
    <row r="1490" spans="1:18" x14ac:dyDescent="0.35">
      <c r="B1490" s="21" t="s">
        <v>35</v>
      </c>
      <c r="C1490" s="22" t="s">
        <v>27</v>
      </c>
      <c r="D1490" s="22" t="s">
        <v>402</v>
      </c>
    </row>
    <row r="1491" spans="1:18" x14ac:dyDescent="0.35">
      <c r="B1491" s="21" t="s">
        <v>36</v>
      </c>
      <c r="C1491" s="22" t="s">
        <v>387</v>
      </c>
      <c r="D1491" s="22" t="s">
        <v>472</v>
      </c>
    </row>
    <row r="1493" spans="1:18" ht="52.5" x14ac:dyDescent="0.35">
      <c r="A1493" s="11">
        <v>1</v>
      </c>
      <c r="B1493" s="23" t="s">
        <v>473</v>
      </c>
      <c r="C1493" s="23" t="s">
        <v>44</v>
      </c>
      <c r="D1493" s="24" t="s">
        <v>474</v>
      </c>
      <c r="E1493" s="25">
        <v>97.92</v>
      </c>
      <c r="F1493" s="26">
        <f>ROUND(ROUND(N1493,2)*ROUND(J1493,3),2)</f>
        <v>14688</v>
      </c>
      <c r="G1493" s="26">
        <f>ROUND(ROUND(N1493,2)*ROUND(K1493,3),2)</f>
        <v>0</v>
      </c>
      <c r="H1493" s="26">
        <f>IF(EXACT(J1493,0),0,100*(K1493/J1493))</f>
        <v>0</v>
      </c>
      <c r="I1493" s="26">
        <f>ROUND((ROUND(J1493,3)-ROUND(K1493,3))*N1493,2)</f>
        <v>14688</v>
      </c>
      <c r="J1493" s="27">
        <v>150</v>
      </c>
      <c r="K1493" s="27">
        <v>0</v>
      </c>
      <c r="L1493" s="28">
        <f>ROUND(ROUND(J1493,3)-ROUND(K1493,3),3)</f>
        <v>150</v>
      </c>
      <c r="M1493" s="27">
        <v>0</v>
      </c>
      <c r="N1493" s="26">
        <f>ROUND(E1493,2)</f>
        <v>97.92</v>
      </c>
      <c r="O1493" s="26">
        <f>ROUND(ROUND(M1493,3)*ROUND(N1493,2),2)</f>
        <v>0</v>
      </c>
      <c r="P1493" s="28">
        <f>ROUND(ROUND(K1493,3)-ROUND(M1493,3),2)</f>
        <v>0</v>
      </c>
      <c r="Q1493" s="26">
        <f>ROUND(E1493,2)</f>
        <v>97.92</v>
      </c>
      <c r="R1493" s="26">
        <f>ROUND((ROUND(K1493,3)-ROUND(M1493,3))* Q1493,2)</f>
        <v>0</v>
      </c>
    </row>
    <row r="1494" spans="1:18" x14ac:dyDescent="0.35">
      <c r="A1494" s="3" t="s">
        <v>682</v>
      </c>
      <c r="B1494" s="3" t="s">
        <v>682</v>
      </c>
      <c r="C1494" s="3" t="s">
        <v>682</v>
      </c>
      <c r="D1494" s="3" t="s">
        <v>682</v>
      </c>
      <c r="E1494" s="3" t="s">
        <v>682</v>
      </c>
      <c r="F1494" s="29"/>
      <c r="G1494" s="30">
        <f>SUM(G1493:G1493)</f>
        <v>0</v>
      </c>
      <c r="H1494" s="17"/>
      <c r="I1494" s="17"/>
      <c r="J1494" s="17"/>
      <c r="K1494" s="17"/>
      <c r="L1494" s="17"/>
      <c r="M1494" s="17"/>
      <c r="N1494" s="17"/>
      <c r="O1494" s="17"/>
      <c r="P1494" s="17"/>
      <c r="Q1494" s="17"/>
      <c r="R1494" s="17"/>
    </row>
    <row r="1496" spans="1:18" x14ac:dyDescent="0.35">
      <c r="B1496" s="21" t="s">
        <v>23</v>
      </c>
      <c r="C1496" s="22" t="s">
        <v>24</v>
      </c>
      <c r="D1496" s="22" t="s">
        <v>25</v>
      </c>
    </row>
    <row r="1497" spans="1:18" x14ac:dyDescent="0.35">
      <c r="B1497" s="21" t="s">
        <v>26</v>
      </c>
      <c r="C1497" s="22" t="s">
        <v>27</v>
      </c>
      <c r="D1497" s="22" t="s">
        <v>28</v>
      </c>
    </row>
    <row r="1498" spans="1:18" x14ac:dyDescent="0.35">
      <c r="B1498" s="21" t="s">
        <v>29</v>
      </c>
      <c r="C1498" s="22" t="s">
        <v>24</v>
      </c>
      <c r="D1498" s="22" t="s">
        <v>30</v>
      </c>
    </row>
    <row r="1499" spans="1:18" x14ac:dyDescent="0.35">
      <c r="B1499" s="21" t="s">
        <v>31</v>
      </c>
      <c r="C1499" s="22" t="s">
        <v>27</v>
      </c>
      <c r="D1499" s="22" t="s">
        <v>177</v>
      </c>
    </row>
    <row r="1500" spans="1:18" x14ac:dyDescent="0.35">
      <c r="B1500" s="21" t="s">
        <v>33</v>
      </c>
      <c r="C1500" s="22" t="s">
        <v>105</v>
      </c>
      <c r="D1500" s="22" t="s">
        <v>554</v>
      </c>
    </row>
    <row r="1501" spans="1:18" x14ac:dyDescent="0.35">
      <c r="B1501" s="21" t="s">
        <v>35</v>
      </c>
      <c r="C1501" s="22" t="s">
        <v>27</v>
      </c>
      <c r="D1501" s="22" t="s">
        <v>402</v>
      </c>
    </row>
    <row r="1502" spans="1:18" x14ac:dyDescent="0.35">
      <c r="B1502" s="21" t="s">
        <v>36</v>
      </c>
      <c r="C1502" s="22" t="s">
        <v>390</v>
      </c>
      <c r="D1502" s="22" t="s">
        <v>476</v>
      </c>
    </row>
    <row r="1504" spans="1:18" ht="42" x14ac:dyDescent="0.35">
      <c r="A1504" s="11">
        <v>1</v>
      </c>
      <c r="B1504" s="23" t="s">
        <v>406</v>
      </c>
      <c r="C1504" s="23" t="s">
        <v>44</v>
      </c>
      <c r="D1504" s="24" t="s">
        <v>407</v>
      </c>
      <c r="E1504" s="25">
        <v>24.94</v>
      </c>
      <c r="F1504" s="26">
        <f t="shared" ref="F1504:F1509" si="500">ROUND(ROUND(N1504,2)*ROUND(J1504,3),2)</f>
        <v>8305.02</v>
      </c>
      <c r="G1504" s="26">
        <f t="shared" ref="G1504:G1509" si="501">ROUND(ROUND(N1504,2)*ROUND(K1504,3),2)</f>
        <v>0</v>
      </c>
      <c r="H1504" s="26">
        <f t="shared" ref="H1504:H1509" si="502">IF(EXACT(J1504,0),0,100*(K1504/J1504))</f>
        <v>0</v>
      </c>
      <c r="I1504" s="26">
        <f t="shared" ref="I1504:I1509" si="503">ROUND((ROUND(J1504,3)-ROUND(K1504,3))*N1504,2)</f>
        <v>8305.02</v>
      </c>
      <c r="J1504" s="27">
        <v>333</v>
      </c>
      <c r="K1504" s="27">
        <v>0</v>
      </c>
      <c r="L1504" s="28">
        <f t="shared" ref="L1504:L1509" si="504">ROUND(ROUND(J1504,3)-ROUND(K1504,3),3)</f>
        <v>333</v>
      </c>
      <c r="M1504" s="27">
        <v>0</v>
      </c>
      <c r="N1504" s="26">
        <f t="shared" ref="N1504:N1509" si="505">ROUND(E1504,2)</f>
        <v>24.94</v>
      </c>
      <c r="O1504" s="26">
        <f t="shared" ref="O1504:O1509" si="506">ROUND(ROUND(M1504,3)*ROUND(N1504,2),2)</f>
        <v>0</v>
      </c>
      <c r="P1504" s="28">
        <f t="shared" ref="P1504:P1509" si="507">ROUND(ROUND(K1504,3)-ROUND(M1504,3),2)</f>
        <v>0</v>
      </c>
      <c r="Q1504" s="26">
        <f t="shared" ref="Q1504:Q1509" si="508">ROUND(E1504,2)</f>
        <v>24.94</v>
      </c>
      <c r="R1504" s="26">
        <f t="shared" ref="R1504:R1509" si="509">ROUND((ROUND(K1504,3)-ROUND(M1504,3))* Q1504,2)</f>
        <v>0</v>
      </c>
    </row>
    <row r="1505" spans="1:18" ht="31.5" x14ac:dyDescent="0.35">
      <c r="A1505" s="11">
        <v>2</v>
      </c>
      <c r="B1505" s="23" t="s">
        <v>418</v>
      </c>
      <c r="C1505" s="23" t="s">
        <v>92</v>
      </c>
      <c r="D1505" s="24" t="s">
        <v>419</v>
      </c>
      <c r="E1505" s="25">
        <v>87.51</v>
      </c>
      <c r="F1505" s="26">
        <f t="shared" si="500"/>
        <v>14579.17</v>
      </c>
      <c r="G1505" s="26">
        <f t="shared" si="501"/>
        <v>0</v>
      </c>
      <c r="H1505" s="26">
        <f t="shared" si="502"/>
        <v>0</v>
      </c>
      <c r="I1505" s="26">
        <f t="shared" si="503"/>
        <v>14579.17</v>
      </c>
      <c r="J1505" s="27">
        <v>166.6</v>
      </c>
      <c r="K1505" s="27">
        <v>0</v>
      </c>
      <c r="L1505" s="28">
        <f t="shared" si="504"/>
        <v>166.6</v>
      </c>
      <c r="M1505" s="27">
        <v>0</v>
      </c>
      <c r="N1505" s="26">
        <f t="shared" si="505"/>
        <v>87.51</v>
      </c>
      <c r="O1505" s="26">
        <f t="shared" si="506"/>
        <v>0</v>
      </c>
      <c r="P1505" s="28">
        <f t="shared" si="507"/>
        <v>0</v>
      </c>
      <c r="Q1505" s="26">
        <f t="shared" si="508"/>
        <v>87.51</v>
      </c>
      <c r="R1505" s="26">
        <f t="shared" si="509"/>
        <v>0</v>
      </c>
    </row>
    <row r="1506" spans="1:18" ht="31.5" x14ac:dyDescent="0.35">
      <c r="A1506" s="11">
        <v>3</v>
      </c>
      <c r="B1506" s="23" t="s">
        <v>420</v>
      </c>
      <c r="C1506" s="23" t="s">
        <v>92</v>
      </c>
      <c r="D1506" s="24" t="s">
        <v>421</v>
      </c>
      <c r="E1506" s="25">
        <v>42.61</v>
      </c>
      <c r="F1506" s="26">
        <f t="shared" si="500"/>
        <v>3549.41</v>
      </c>
      <c r="G1506" s="26">
        <f t="shared" si="501"/>
        <v>0</v>
      </c>
      <c r="H1506" s="26">
        <f t="shared" si="502"/>
        <v>0</v>
      </c>
      <c r="I1506" s="26">
        <f t="shared" si="503"/>
        <v>3549.41</v>
      </c>
      <c r="J1506" s="27">
        <v>83.3</v>
      </c>
      <c r="K1506" s="27">
        <v>0</v>
      </c>
      <c r="L1506" s="28">
        <f t="shared" si="504"/>
        <v>83.3</v>
      </c>
      <c r="M1506" s="27">
        <v>0</v>
      </c>
      <c r="N1506" s="26">
        <f t="shared" si="505"/>
        <v>42.61</v>
      </c>
      <c r="O1506" s="26">
        <f t="shared" si="506"/>
        <v>0</v>
      </c>
      <c r="P1506" s="28">
        <f t="shared" si="507"/>
        <v>0</v>
      </c>
      <c r="Q1506" s="26">
        <f t="shared" si="508"/>
        <v>42.61</v>
      </c>
      <c r="R1506" s="26">
        <f t="shared" si="509"/>
        <v>0</v>
      </c>
    </row>
    <row r="1507" spans="1:18" ht="42" x14ac:dyDescent="0.35">
      <c r="A1507" s="11">
        <v>4</v>
      </c>
      <c r="B1507" s="23" t="s">
        <v>430</v>
      </c>
      <c r="C1507" s="23" t="s">
        <v>92</v>
      </c>
      <c r="D1507" s="24" t="s">
        <v>431</v>
      </c>
      <c r="E1507" s="25">
        <v>127.83</v>
      </c>
      <c r="F1507" s="26">
        <f t="shared" si="500"/>
        <v>10648.24</v>
      </c>
      <c r="G1507" s="26">
        <f t="shared" si="501"/>
        <v>0</v>
      </c>
      <c r="H1507" s="26">
        <f t="shared" si="502"/>
        <v>0</v>
      </c>
      <c r="I1507" s="26">
        <f t="shared" si="503"/>
        <v>10648.24</v>
      </c>
      <c r="J1507" s="27">
        <v>83.3</v>
      </c>
      <c r="K1507" s="27">
        <v>0</v>
      </c>
      <c r="L1507" s="28">
        <f t="shared" si="504"/>
        <v>83.3</v>
      </c>
      <c r="M1507" s="27">
        <v>0</v>
      </c>
      <c r="N1507" s="26">
        <f t="shared" si="505"/>
        <v>127.83</v>
      </c>
      <c r="O1507" s="26">
        <f t="shared" si="506"/>
        <v>0</v>
      </c>
      <c r="P1507" s="28">
        <f t="shared" si="507"/>
        <v>0</v>
      </c>
      <c r="Q1507" s="26">
        <f t="shared" si="508"/>
        <v>127.83</v>
      </c>
      <c r="R1507" s="26">
        <f t="shared" si="509"/>
        <v>0</v>
      </c>
    </row>
    <row r="1508" spans="1:18" ht="31.5" x14ac:dyDescent="0.35">
      <c r="A1508" s="11">
        <v>5</v>
      </c>
      <c r="B1508" s="23" t="s">
        <v>477</v>
      </c>
      <c r="C1508" s="23" t="s">
        <v>92</v>
      </c>
      <c r="D1508" s="24" t="s">
        <v>478</v>
      </c>
      <c r="E1508" s="25">
        <v>9.4499999999999993</v>
      </c>
      <c r="F1508" s="26">
        <f t="shared" si="500"/>
        <v>1574.37</v>
      </c>
      <c r="G1508" s="26">
        <f t="shared" si="501"/>
        <v>0</v>
      </c>
      <c r="H1508" s="26">
        <f t="shared" si="502"/>
        <v>0</v>
      </c>
      <c r="I1508" s="26">
        <f t="shared" si="503"/>
        <v>1574.37</v>
      </c>
      <c r="J1508" s="27">
        <v>166.6</v>
      </c>
      <c r="K1508" s="27">
        <v>0</v>
      </c>
      <c r="L1508" s="28">
        <f t="shared" si="504"/>
        <v>166.6</v>
      </c>
      <c r="M1508" s="27">
        <v>0</v>
      </c>
      <c r="N1508" s="26">
        <f t="shared" si="505"/>
        <v>9.4499999999999993</v>
      </c>
      <c r="O1508" s="26">
        <f t="shared" si="506"/>
        <v>0</v>
      </c>
      <c r="P1508" s="28">
        <f t="shared" si="507"/>
        <v>0</v>
      </c>
      <c r="Q1508" s="26">
        <f t="shared" si="508"/>
        <v>9.4499999999999993</v>
      </c>
      <c r="R1508" s="26">
        <f t="shared" si="509"/>
        <v>0</v>
      </c>
    </row>
    <row r="1509" spans="1:18" ht="73.5" x14ac:dyDescent="0.35">
      <c r="A1509" s="11">
        <v>6</v>
      </c>
      <c r="B1509" s="23" t="s">
        <v>410</v>
      </c>
      <c r="C1509" s="23" t="s">
        <v>65</v>
      </c>
      <c r="D1509" s="24" t="s">
        <v>411</v>
      </c>
      <c r="E1509" s="25">
        <v>126.62</v>
      </c>
      <c r="F1509" s="26">
        <f t="shared" si="500"/>
        <v>8437.9599999999991</v>
      </c>
      <c r="G1509" s="26">
        <f t="shared" si="501"/>
        <v>0</v>
      </c>
      <c r="H1509" s="26">
        <f t="shared" si="502"/>
        <v>0</v>
      </c>
      <c r="I1509" s="26">
        <f t="shared" si="503"/>
        <v>8437.9599999999991</v>
      </c>
      <c r="J1509" s="27">
        <v>66.64</v>
      </c>
      <c r="K1509" s="27">
        <v>0</v>
      </c>
      <c r="L1509" s="28">
        <f t="shared" si="504"/>
        <v>66.64</v>
      </c>
      <c r="M1509" s="27">
        <v>0</v>
      </c>
      <c r="N1509" s="26">
        <f t="shared" si="505"/>
        <v>126.62</v>
      </c>
      <c r="O1509" s="26">
        <f t="shared" si="506"/>
        <v>0</v>
      </c>
      <c r="P1509" s="28">
        <f t="shared" si="507"/>
        <v>0</v>
      </c>
      <c r="Q1509" s="26">
        <f t="shared" si="508"/>
        <v>126.62</v>
      </c>
      <c r="R1509" s="26">
        <f t="shared" si="509"/>
        <v>0</v>
      </c>
    </row>
    <row r="1510" spans="1:18" x14ac:dyDescent="0.35">
      <c r="A1510" s="3" t="s">
        <v>683</v>
      </c>
      <c r="B1510" s="3" t="s">
        <v>683</v>
      </c>
      <c r="C1510" s="3" t="s">
        <v>683</v>
      </c>
      <c r="D1510" s="3" t="s">
        <v>683</v>
      </c>
      <c r="E1510" s="3" t="s">
        <v>683</v>
      </c>
      <c r="F1510" s="29"/>
      <c r="G1510" s="30">
        <f>SUM(G1504:G1509)</f>
        <v>0</v>
      </c>
      <c r="H1510" s="17"/>
      <c r="I1510" s="17"/>
      <c r="J1510" s="17"/>
      <c r="K1510" s="17"/>
      <c r="L1510" s="17"/>
      <c r="M1510" s="17"/>
      <c r="N1510" s="17"/>
      <c r="O1510" s="17"/>
      <c r="P1510" s="17"/>
      <c r="Q1510" s="17"/>
      <c r="R1510" s="17"/>
    </row>
    <row r="1512" spans="1:18" x14ac:dyDescent="0.35">
      <c r="B1512" s="21" t="s">
        <v>23</v>
      </c>
      <c r="C1512" s="22" t="s">
        <v>24</v>
      </c>
      <c r="D1512" s="22" t="s">
        <v>25</v>
      </c>
    </row>
    <row r="1513" spans="1:18" x14ac:dyDescent="0.35">
      <c r="B1513" s="21" t="s">
        <v>26</v>
      </c>
      <c r="C1513" s="22" t="s">
        <v>27</v>
      </c>
      <c r="D1513" s="22" t="s">
        <v>28</v>
      </c>
    </row>
    <row r="1514" spans="1:18" x14ac:dyDescent="0.35">
      <c r="B1514" s="21" t="s">
        <v>29</v>
      </c>
      <c r="C1514" s="22" t="s">
        <v>24</v>
      </c>
      <c r="D1514" s="22" t="s">
        <v>30</v>
      </c>
    </row>
    <row r="1515" spans="1:18" x14ac:dyDescent="0.35">
      <c r="B1515" s="21" t="s">
        <v>31</v>
      </c>
      <c r="C1515" s="22" t="s">
        <v>27</v>
      </c>
      <c r="D1515" s="22" t="s">
        <v>177</v>
      </c>
    </row>
    <row r="1516" spans="1:18" x14ac:dyDescent="0.35">
      <c r="B1516" s="21" t="s">
        <v>33</v>
      </c>
      <c r="C1516" s="22" t="s">
        <v>105</v>
      </c>
      <c r="D1516" s="22" t="s">
        <v>554</v>
      </c>
    </row>
    <row r="1517" spans="1:18" x14ac:dyDescent="0.35">
      <c r="B1517" s="21" t="s">
        <v>35</v>
      </c>
      <c r="C1517" s="22" t="s">
        <v>27</v>
      </c>
      <c r="D1517" s="22" t="s">
        <v>402</v>
      </c>
    </row>
    <row r="1518" spans="1:18" x14ac:dyDescent="0.35">
      <c r="B1518" s="21" t="s">
        <v>36</v>
      </c>
      <c r="C1518" s="22" t="s">
        <v>480</v>
      </c>
      <c r="D1518" s="22" t="s">
        <v>481</v>
      </c>
    </row>
    <row r="1520" spans="1:18" ht="42" x14ac:dyDescent="0.35">
      <c r="A1520" s="11">
        <v>1</v>
      </c>
      <c r="B1520" s="23" t="s">
        <v>406</v>
      </c>
      <c r="C1520" s="23" t="s">
        <v>44</v>
      </c>
      <c r="D1520" s="24" t="s">
        <v>407</v>
      </c>
      <c r="E1520" s="25">
        <v>24.94</v>
      </c>
      <c r="F1520" s="26">
        <f t="shared" ref="F1520:F1526" si="510">ROUND(ROUND(N1520,2)*ROUND(J1520,3),2)</f>
        <v>25139.52</v>
      </c>
      <c r="G1520" s="26">
        <f t="shared" ref="G1520:G1526" si="511">ROUND(ROUND(N1520,2)*ROUND(K1520,3),2)</f>
        <v>0</v>
      </c>
      <c r="H1520" s="26">
        <f t="shared" ref="H1520:H1526" si="512">IF(EXACT(J1520,0),0,100*(K1520/J1520))</f>
        <v>0</v>
      </c>
      <c r="I1520" s="26">
        <f t="shared" ref="I1520:I1526" si="513">ROUND((ROUND(J1520,3)-ROUND(K1520,3))*N1520,2)</f>
        <v>25139.52</v>
      </c>
      <c r="J1520" s="27">
        <v>1008</v>
      </c>
      <c r="K1520" s="27">
        <v>0</v>
      </c>
      <c r="L1520" s="28">
        <f t="shared" ref="L1520:L1526" si="514">ROUND(ROUND(J1520,3)-ROUND(K1520,3),3)</f>
        <v>1008</v>
      </c>
      <c r="M1520" s="27">
        <v>0</v>
      </c>
      <c r="N1520" s="26">
        <f t="shared" ref="N1520:N1526" si="515">ROUND(E1520,2)</f>
        <v>24.94</v>
      </c>
      <c r="O1520" s="26">
        <f t="shared" ref="O1520:O1526" si="516">ROUND(ROUND(M1520,3)*ROUND(N1520,2),2)</f>
        <v>0</v>
      </c>
      <c r="P1520" s="28">
        <f t="shared" ref="P1520:P1526" si="517">ROUND(ROUND(K1520,3)-ROUND(M1520,3),2)</f>
        <v>0</v>
      </c>
      <c r="Q1520" s="26">
        <f t="shared" ref="Q1520:Q1526" si="518">ROUND(E1520,2)</f>
        <v>24.94</v>
      </c>
      <c r="R1520" s="26">
        <f t="shared" ref="R1520:R1526" si="519">ROUND((ROUND(K1520,3)-ROUND(M1520,3))* Q1520,2)</f>
        <v>0</v>
      </c>
    </row>
    <row r="1521" spans="1:18" ht="84" x14ac:dyDescent="0.35">
      <c r="A1521" s="11">
        <v>2</v>
      </c>
      <c r="B1521" s="23" t="s">
        <v>404</v>
      </c>
      <c r="C1521" s="23" t="s">
        <v>44</v>
      </c>
      <c r="D1521" s="24" t="s">
        <v>405</v>
      </c>
      <c r="E1521" s="25">
        <v>121.35</v>
      </c>
      <c r="F1521" s="26">
        <f t="shared" si="510"/>
        <v>48054.6</v>
      </c>
      <c r="G1521" s="26">
        <f t="shared" si="511"/>
        <v>0</v>
      </c>
      <c r="H1521" s="26">
        <f t="shared" si="512"/>
        <v>0</v>
      </c>
      <c r="I1521" s="26">
        <f t="shared" si="513"/>
        <v>48054.6</v>
      </c>
      <c r="J1521" s="27">
        <v>396</v>
      </c>
      <c r="K1521" s="27">
        <v>0</v>
      </c>
      <c r="L1521" s="28">
        <f t="shared" si="514"/>
        <v>396</v>
      </c>
      <c r="M1521" s="27">
        <v>0</v>
      </c>
      <c r="N1521" s="26">
        <f t="shared" si="515"/>
        <v>121.35</v>
      </c>
      <c r="O1521" s="26">
        <f t="shared" si="516"/>
        <v>0</v>
      </c>
      <c r="P1521" s="28">
        <f t="shared" si="517"/>
        <v>0</v>
      </c>
      <c r="Q1521" s="26">
        <f t="shared" si="518"/>
        <v>121.35</v>
      </c>
      <c r="R1521" s="26">
        <f t="shared" si="519"/>
        <v>0</v>
      </c>
    </row>
    <row r="1522" spans="1:18" ht="42" x14ac:dyDescent="0.35">
      <c r="A1522" s="11">
        <v>3</v>
      </c>
      <c r="B1522" s="23" t="s">
        <v>416</v>
      </c>
      <c r="C1522" s="23" t="s">
        <v>92</v>
      </c>
      <c r="D1522" s="24" t="s">
        <v>417</v>
      </c>
      <c r="E1522" s="25">
        <v>63.92</v>
      </c>
      <c r="F1522" s="26">
        <f t="shared" si="510"/>
        <v>53692.800000000003</v>
      </c>
      <c r="G1522" s="26">
        <f t="shared" si="511"/>
        <v>0</v>
      </c>
      <c r="H1522" s="26">
        <f t="shared" si="512"/>
        <v>0</v>
      </c>
      <c r="I1522" s="26">
        <f t="shared" si="513"/>
        <v>53692.800000000003</v>
      </c>
      <c r="J1522" s="27">
        <v>840</v>
      </c>
      <c r="K1522" s="27">
        <v>0</v>
      </c>
      <c r="L1522" s="28">
        <f t="shared" si="514"/>
        <v>840</v>
      </c>
      <c r="M1522" s="27">
        <v>0</v>
      </c>
      <c r="N1522" s="26">
        <f t="shared" si="515"/>
        <v>63.92</v>
      </c>
      <c r="O1522" s="26">
        <f t="shared" si="516"/>
        <v>0</v>
      </c>
      <c r="P1522" s="28">
        <f t="shared" si="517"/>
        <v>0</v>
      </c>
      <c r="Q1522" s="26">
        <f t="shared" si="518"/>
        <v>63.92</v>
      </c>
      <c r="R1522" s="26">
        <f t="shared" si="519"/>
        <v>0</v>
      </c>
    </row>
    <row r="1523" spans="1:18" ht="31.5" x14ac:dyDescent="0.35">
      <c r="A1523" s="11">
        <v>4</v>
      </c>
      <c r="B1523" s="23" t="s">
        <v>420</v>
      </c>
      <c r="C1523" s="23" t="s">
        <v>92</v>
      </c>
      <c r="D1523" s="24" t="s">
        <v>421</v>
      </c>
      <c r="E1523" s="25">
        <v>42.61</v>
      </c>
      <c r="F1523" s="26">
        <f t="shared" si="510"/>
        <v>34088</v>
      </c>
      <c r="G1523" s="26">
        <f t="shared" si="511"/>
        <v>0</v>
      </c>
      <c r="H1523" s="26">
        <f t="shared" si="512"/>
        <v>0</v>
      </c>
      <c r="I1523" s="26">
        <f t="shared" si="513"/>
        <v>34088</v>
      </c>
      <c r="J1523" s="27">
        <v>800</v>
      </c>
      <c r="K1523" s="27">
        <v>0</v>
      </c>
      <c r="L1523" s="28">
        <f t="shared" si="514"/>
        <v>800</v>
      </c>
      <c r="M1523" s="27">
        <v>0</v>
      </c>
      <c r="N1523" s="26">
        <f t="shared" si="515"/>
        <v>42.61</v>
      </c>
      <c r="O1523" s="26">
        <f t="shared" si="516"/>
        <v>0</v>
      </c>
      <c r="P1523" s="28">
        <f t="shared" si="517"/>
        <v>0</v>
      </c>
      <c r="Q1523" s="26">
        <f t="shared" si="518"/>
        <v>42.61</v>
      </c>
      <c r="R1523" s="26">
        <f t="shared" si="519"/>
        <v>0</v>
      </c>
    </row>
    <row r="1524" spans="1:18" ht="31.5" x14ac:dyDescent="0.35">
      <c r="A1524" s="11">
        <v>5</v>
      </c>
      <c r="B1524" s="23" t="s">
        <v>422</v>
      </c>
      <c r="C1524" s="23" t="s">
        <v>92</v>
      </c>
      <c r="D1524" s="24" t="s">
        <v>423</v>
      </c>
      <c r="E1524" s="25">
        <v>29.82</v>
      </c>
      <c r="F1524" s="26">
        <f t="shared" si="510"/>
        <v>23856</v>
      </c>
      <c r="G1524" s="26">
        <f t="shared" si="511"/>
        <v>0</v>
      </c>
      <c r="H1524" s="26">
        <f t="shared" si="512"/>
        <v>0</v>
      </c>
      <c r="I1524" s="26">
        <f t="shared" si="513"/>
        <v>23856</v>
      </c>
      <c r="J1524" s="27">
        <v>800</v>
      </c>
      <c r="K1524" s="27">
        <v>0</v>
      </c>
      <c r="L1524" s="28">
        <f t="shared" si="514"/>
        <v>800</v>
      </c>
      <c r="M1524" s="27">
        <v>0</v>
      </c>
      <c r="N1524" s="26">
        <f t="shared" si="515"/>
        <v>29.82</v>
      </c>
      <c r="O1524" s="26">
        <f t="shared" si="516"/>
        <v>0</v>
      </c>
      <c r="P1524" s="28">
        <f t="shared" si="517"/>
        <v>0</v>
      </c>
      <c r="Q1524" s="26">
        <f t="shared" si="518"/>
        <v>29.82</v>
      </c>
      <c r="R1524" s="26">
        <f t="shared" si="519"/>
        <v>0</v>
      </c>
    </row>
    <row r="1525" spans="1:18" ht="52.5" x14ac:dyDescent="0.35">
      <c r="A1525" s="11">
        <v>6</v>
      </c>
      <c r="B1525" s="23" t="s">
        <v>428</v>
      </c>
      <c r="C1525" s="23" t="s">
        <v>44</v>
      </c>
      <c r="D1525" s="24" t="s">
        <v>429</v>
      </c>
      <c r="E1525" s="25">
        <v>17.68</v>
      </c>
      <c r="F1525" s="26">
        <f t="shared" si="510"/>
        <v>81681.600000000006</v>
      </c>
      <c r="G1525" s="26">
        <f t="shared" si="511"/>
        <v>0</v>
      </c>
      <c r="H1525" s="26">
        <f t="shared" si="512"/>
        <v>0</v>
      </c>
      <c r="I1525" s="26">
        <f t="shared" si="513"/>
        <v>81681.600000000006</v>
      </c>
      <c r="J1525" s="27">
        <v>4620</v>
      </c>
      <c r="K1525" s="27">
        <v>0</v>
      </c>
      <c r="L1525" s="28">
        <f t="shared" si="514"/>
        <v>4620</v>
      </c>
      <c r="M1525" s="27">
        <v>0</v>
      </c>
      <c r="N1525" s="26">
        <f t="shared" si="515"/>
        <v>17.68</v>
      </c>
      <c r="O1525" s="26">
        <f t="shared" si="516"/>
        <v>0</v>
      </c>
      <c r="P1525" s="28">
        <f t="shared" si="517"/>
        <v>0</v>
      </c>
      <c r="Q1525" s="26">
        <f t="shared" si="518"/>
        <v>17.68</v>
      </c>
      <c r="R1525" s="26">
        <f t="shared" si="519"/>
        <v>0</v>
      </c>
    </row>
    <row r="1526" spans="1:18" ht="31.5" x14ac:dyDescent="0.35">
      <c r="A1526" s="11">
        <v>7</v>
      </c>
      <c r="B1526" s="23" t="s">
        <v>477</v>
      </c>
      <c r="C1526" s="23" t="s">
        <v>92</v>
      </c>
      <c r="D1526" s="24" t="s">
        <v>478</v>
      </c>
      <c r="E1526" s="25">
        <v>9.4499999999999993</v>
      </c>
      <c r="F1526" s="26">
        <f t="shared" si="510"/>
        <v>56700</v>
      </c>
      <c r="G1526" s="26">
        <f t="shared" si="511"/>
        <v>0</v>
      </c>
      <c r="H1526" s="26">
        <f t="shared" si="512"/>
        <v>0</v>
      </c>
      <c r="I1526" s="26">
        <f t="shared" si="513"/>
        <v>56700</v>
      </c>
      <c r="J1526" s="27">
        <v>6000</v>
      </c>
      <c r="K1526" s="27">
        <v>0</v>
      </c>
      <c r="L1526" s="28">
        <f t="shared" si="514"/>
        <v>6000</v>
      </c>
      <c r="M1526" s="27">
        <v>0</v>
      </c>
      <c r="N1526" s="26">
        <f t="shared" si="515"/>
        <v>9.4499999999999993</v>
      </c>
      <c r="O1526" s="26">
        <f t="shared" si="516"/>
        <v>0</v>
      </c>
      <c r="P1526" s="28">
        <f t="shared" si="517"/>
        <v>0</v>
      </c>
      <c r="Q1526" s="26">
        <f t="shared" si="518"/>
        <v>9.4499999999999993</v>
      </c>
      <c r="R1526" s="26">
        <f t="shared" si="519"/>
        <v>0</v>
      </c>
    </row>
    <row r="1527" spans="1:18" x14ac:dyDescent="0.35">
      <c r="A1527" s="3" t="s">
        <v>684</v>
      </c>
      <c r="B1527" s="3" t="s">
        <v>684</v>
      </c>
      <c r="C1527" s="3" t="s">
        <v>684</v>
      </c>
      <c r="D1527" s="3" t="s">
        <v>684</v>
      </c>
      <c r="E1527" s="3" t="s">
        <v>684</v>
      </c>
      <c r="F1527" s="29"/>
      <c r="G1527" s="30">
        <f>SUM(G1520:G1526)</f>
        <v>0</v>
      </c>
      <c r="H1527" s="17"/>
      <c r="I1527" s="17"/>
      <c r="J1527" s="17"/>
      <c r="K1527" s="17"/>
      <c r="L1527" s="17"/>
      <c r="M1527" s="17"/>
      <c r="N1527" s="17"/>
      <c r="O1527" s="17"/>
      <c r="P1527" s="17"/>
      <c r="Q1527" s="17"/>
      <c r="R1527" s="17"/>
    </row>
    <row r="1529" spans="1:18" x14ac:dyDescent="0.35">
      <c r="B1529" s="21" t="s">
        <v>23</v>
      </c>
      <c r="C1529" s="22" t="s">
        <v>24</v>
      </c>
      <c r="D1529" s="22" t="s">
        <v>25</v>
      </c>
    </row>
    <row r="1530" spans="1:18" x14ac:dyDescent="0.35">
      <c r="B1530" s="21" t="s">
        <v>26</v>
      </c>
      <c r="C1530" s="22" t="s">
        <v>27</v>
      </c>
      <c r="D1530" s="22" t="s">
        <v>28</v>
      </c>
    </row>
    <row r="1531" spans="1:18" x14ac:dyDescent="0.35">
      <c r="B1531" s="21" t="s">
        <v>29</v>
      </c>
      <c r="C1531" s="22" t="s">
        <v>24</v>
      </c>
      <c r="D1531" s="22" t="s">
        <v>30</v>
      </c>
    </row>
    <row r="1532" spans="1:18" x14ac:dyDescent="0.35">
      <c r="B1532" s="21" t="s">
        <v>31</v>
      </c>
      <c r="C1532" s="22" t="s">
        <v>27</v>
      </c>
      <c r="D1532" s="22" t="s">
        <v>177</v>
      </c>
    </row>
    <row r="1533" spans="1:18" x14ac:dyDescent="0.35">
      <c r="B1533" s="21" t="s">
        <v>33</v>
      </c>
      <c r="C1533" s="22" t="s">
        <v>105</v>
      </c>
      <c r="D1533" s="22" t="s">
        <v>554</v>
      </c>
    </row>
    <row r="1534" spans="1:18" x14ac:dyDescent="0.35">
      <c r="B1534" s="21" t="s">
        <v>35</v>
      </c>
      <c r="C1534" s="22" t="s">
        <v>105</v>
      </c>
      <c r="D1534" s="22" t="s">
        <v>685</v>
      </c>
    </row>
    <row r="1535" spans="1:18" x14ac:dyDescent="0.35">
      <c r="B1535" s="21" t="s">
        <v>36</v>
      </c>
      <c r="C1535" s="22" t="s">
        <v>24</v>
      </c>
      <c r="D1535" s="22" t="s">
        <v>555</v>
      </c>
    </row>
    <row r="1537" spans="1:18" ht="42" x14ac:dyDescent="0.35">
      <c r="A1537" s="11">
        <v>1</v>
      </c>
      <c r="B1537" s="23" t="s">
        <v>113</v>
      </c>
      <c r="C1537" s="23" t="s">
        <v>65</v>
      </c>
      <c r="D1537" s="24" t="s">
        <v>114</v>
      </c>
      <c r="E1537" s="25">
        <v>38.92</v>
      </c>
      <c r="F1537" s="26">
        <f t="shared" ref="F1537:F1543" si="520">ROUND(ROUND(N1537,2)*ROUND(J1537,3),2)</f>
        <v>571.46</v>
      </c>
      <c r="G1537" s="26">
        <f t="shared" ref="G1537:G1543" si="521">ROUND(ROUND(N1537,2)*ROUND(K1537,3),2)</f>
        <v>14709.97</v>
      </c>
      <c r="H1537" s="26">
        <f t="shared" ref="H1537:H1543" si="522">IF(EXACT(J1537,0),0,100*(K1537/J1537))</f>
        <v>2574.0924879111899</v>
      </c>
      <c r="I1537" s="26">
        <f t="shared" ref="I1537:I1543" si="523">ROUND((ROUND(J1537,3)-ROUND(K1537,3))*N1537,2)</f>
        <v>-14138.51</v>
      </c>
      <c r="J1537" s="27">
        <v>14.683</v>
      </c>
      <c r="K1537" s="27">
        <v>377.95400000000001</v>
      </c>
      <c r="L1537" s="28">
        <f t="shared" ref="L1537:L1543" si="524">ROUND(ROUND(J1537,3)-ROUND(K1537,3),3)</f>
        <v>-363.27100000000002</v>
      </c>
      <c r="M1537" s="27">
        <v>377.95400000000001</v>
      </c>
      <c r="N1537" s="26">
        <f t="shared" ref="N1537:N1543" si="525">ROUND(E1537,2)</f>
        <v>38.92</v>
      </c>
      <c r="O1537" s="26">
        <f t="shared" ref="O1537:O1543" si="526">ROUND(ROUND(M1537,3)*ROUND(N1537,2),2)</f>
        <v>14709.97</v>
      </c>
      <c r="P1537" s="28">
        <f t="shared" ref="P1537:P1543" si="527">ROUND(ROUND(K1537,3)-ROUND(M1537,3),2)</f>
        <v>0</v>
      </c>
      <c r="Q1537" s="26">
        <f t="shared" ref="Q1537:Q1543" si="528">ROUND(E1537,2)</f>
        <v>38.92</v>
      </c>
      <c r="R1537" s="26">
        <f t="shared" ref="R1537:R1543" si="529">ROUND((ROUND(K1537,3)-ROUND(M1537,3))* Q1537,2)</f>
        <v>0</v>
      </c>
    </row>
    <row r="1538" spans="1:18" ht="52.5" x14ac:dyDescent="0.35">
      <c r="A1538" s="11">
        <v>2</v>
      </c>
      <c r="B1538" s="23" t="s">
        <v>133</v>
      </c>
      <c r="C1538" s="23" t="s">
        <v>92</v>
      </c>
      <c r="D1538" s="24" t="s">
        <v>134</v>
      </c>
      <c r="E1538" s="25">
        <v>676.92</v>
      </c>
      <c r="F1538" s="26">
        <f t="shared" si="520"/>
        <v>8317.99</v>
      </c>
      <c r="G1538" s="26">
        <f t="shared" si="521"/>
        <v>0</v>
      </c>
      <c r="H1538" s="26">
        <f t="shared" si="522"/>
        <v>0</v>
      </c>
      <c r="I1538" s="26">
        <f t="shared" si="523"/>
        <v>8317.99</v>
      </c>
      <c r="J1538" s="27">
        <v>12.288</v>
      </c>
      <c r="K1538" s="27">
        <v>0</v>
      </c>
      <c r="L1538" s="28">
        <f t="shared" si="524"/>
        <v>12.288</v>
      </c>
      <c r="M1538" s="27">
        <v>0</v>
      </c>
      <c r="N1538" s="26">
        <f t="shared" si="525"/>
        <v>676.92</v>
      </c>
      <c r="O1538" s="26">
        <f t="shared" si="526"/>
        <v>0</v>
      </c>
      <c r="P1538" s="28">
        <f t="shared" si="527"/>
        <v>0</v>
      </c>
      <c r="Q1538" s="26">
        <f t="shared" si="528"/>
        <v>676.92</v>
      </c>
      <c r="R1538" s="26">
        <f t="shared" si="529"/>
        <v>0</v>
      </c>
    </row>
    <row r="1539" spans="1:18" ht="21" x14ac:dyDescent="0.35">
      <c r="A1539" s="11">
        <v>3</v>
      </c>
      <c r="B1539" s="23" t="s">
        <v>87</v>
      </c>
      <c r="C1539" s="23" t="s">
        <v>65</v>
      </c>
      <c r="D1539" s="24" t="s">
        <v>88</v>
      </c>
      <c r="E1539" s="25">
        <v>98.73</v>
      </c>
      <c r="F1539" s="26">
        <f t="shared" si="520"/>
        <v>0</v>
      </c>
      <c r="G1539" s="26">
        <f t="shared" si="521"/>
        <v>6121.26</v>
      </c>
      <c r="H1539" s="26">
        <f t="shared" si="522"/>
        <v>0</v>
      </c>
      <c r="I1539" s="26">
        <f t="shared" si="523"/>
        <v>-6121.26</v>
      </c>
      <c r="J1539" s="27">
        <v>0</v>
      </c>
      <c r="K1539" s="27">
        <v>62</v>
      </c>
      <c r="L1539" s="28">
        <f t="shared" si="524"/>
        <v>-62</v>
      </c>
      <c r="M1539" s="27">
        <v>62</v>
      </c>
      <c r="N1539" s="26">
        <f t="shared" si="525"/>
        <v>98.73</v>
      </c>
      <c r="O1539" s="26">
        <f t="shared" si="526"/>
        <v>6121.26</v>
      </c>
      <c r="P1539" s="28">
        <f t="shared" si="527"/>
        <v>0</v>
      </c>
      <c r="Q1539" s="26">
        <f t="shared" si="528"/>
        <v>98.73</v>
      </c>
      <c r="R1539" s="26">
        <f t="shared" si="529"/>
        <v>0</v>
      </c>
    </row>
    <row r="1540" spans="1:18" x14ac:dyDescent="0.35">
      <c r="A1540" s="11">
        <v>4</v>
      </c>
      <c r="B1540" s="23" t="s">
        <v>109</v>
      </c>
      <c r="C1540" s="23" t="s">
        <v>92</v>
      </c>
      <c r="D1540" s="24" t="s">
        <v>110</v>
      </c>
      <c r="E1540" s="25">
        <v>24.39</v>
      </c>
      <c r="F1540" s="26">
        <f t="shared" si="520"/>
        <v>0</v>
      </c>
      <c r="G1540" s="26">
        <f t="shared" si="521"/>
        <v>428.68</v>
      </c>
      <c r="H1540" s="26">
        <f t="shared" si="522"/>
        <v>0</v>
      </c>
      <c r="I1540" s="26">
        <f t="shared" si="523"/>
        <v>-428.68</v>
      </c>
      <c r="J1540" s="27">
        <v>0</v>
      </c>
      <c r="K1540" s="27">
        <v>17.576000000000001</v>
      </c>
      <c r="L1540" s="28">
        <f t="shared" si="524"/>
        <v>-17.576000000000001</v>
      </c>
      <c r="M1540" s="27">
        <v>17.576000000000001</v>
      </c>
      <c r="N1540" s="26">
        <f t="shared" si="525"/>
        <v>24.39</v>
      </c>
      <c r="O1540" s="26">
        <f t="shared" si="526"/>
        <v>428.68</v>
      </c>
      <c r="P1540" s="28">
        <f t="shared" si="527"/>
        <v>0</v>
      </c>
      <c r="Q1540" s="26">
        <f t="shared" si="528"/>
        <v>24.39</v>
      </c>
      <c r="R1540" s="26">
        <f t="shared" si="529"/>
        <v>0</v>
      </c>
    </row>
    <row r="1541" spans="1:18" ht="21" x14ac:dyDescent="0.35">
      <c r="A1541" s="11">
        <v>5</v>
      </c>
      <c r="B1541" s="23" t="s">
        <v>126</v>
      </c>
      <c r="C1541" s="23" t="s">
        <v>127</v>
      </c>
      <c r="D1541" s="24" t="s">
        <v>128</v>
      </c>
      <c r="E1541" s="25">
        <v>0.98</v>
      </c>
      <c r="F1541" s="26">
        <f t="shared" si="520"/>
        <v>0</v>
      </c>
      <c r="G1541" s="26">
        <f t="shared" si="521"/>
        <v>298.72000000000003</v>
      </c>
      <c r="H1541" s="26">
        <f t="shared" si="522"/>
        <v>0</v>
      </c>
      <c r="I1541" s="26">
        <f t="shared" si="523"/>
        <v>-298.72000000000003</v>
      </c>
      <c r="J1541" s="27">
        <v>0</v>
      </c>
      <c r="K1541" s="27">
        <v>304.82</v>
      </c>
      <c r="L1541" s="28">
        <f t="shared" si="524"/>
        <v>-304.82</v>
      </c>
      <c r="M1541" s="27">
        <v>304.82</v>
      </c>
      <c r="N1541" s="26">
        <f t="shared" si="525"/>
        <v>0.98</v>
      </c>
      <c r="O1541" s="26">
        <f t="shared" si="526"/>
        <v>298.72000000000003</v>
      </c>
      <c r="P1541" s="28">
        <f t="shared" si="527"/>
        <v>0</v>
      </c>
      <c r="Q1541" s="26">
        <f t="shared" si="528"/>
        <v>0.98</v>
      </c>
      <c r="R1541" s="26">
        <f t="shared" si="529"/>
        <v>0</v>
      </c>
    </row>
    <row r="1542" spans="1:18" ht="21" x14ac:dyDescent="0.35">
      <c r="A1542" s="11">
        <v>6</v>
      </c>
      <c r="B1542" s="23" t="s">
        <v>314</v>
      </c>
      <c r="C1542" s="23" t="s">
        <v>65</v>
      </c>
      <c r="D1542" s="24" t="s">
        <v>315</v>
      </c>
      <c r="E1542" s="25">
        <v>105.85</v>
      </c>
      <c r="F1542" s="26">
        <f t="shared" si="520"/>
        <v>0</v>
      </c>
      <c r="G1542" s="26">
        <f t="shared" si="521"/>
        <v>322</v>
      </c>
      <c r="H1542" s="26">
        <f t="shared" si="522"/>
        <v>0</v>
      </c>
      <c r="I1542" s="26">
        <f t="shared" si="523"/>
        <v>-322</v>
      </c>
      <c r="J1542" s="27">
        <v>0</v>
      </c>
      <c r="K1542" s="27">
        <v>3.0419999999999998</v>
      </c>
      <c r="L1542" s="28">
        <f t="shared" si="524"/>
        <v>-3.0419999999999998</v>
      </c>
      <c r="M1542" s="27">
        <v>3.0419999999999998</v>
      </c>
      <c r="N1542" s="26">
        <f t="shared" si="525"/>
        <v>105.85</v>
      </c>
      <c r="O1542" s="26">
        <f t="shared" si="526"/>
        <v>322</v>
      </c>
      <c r="P1542" s="28">
        <f t="shared" si="527"/>
        <v>0</v>
      </c>
      <c r="Q1542" s="26">
        <f t="shared" si="528"/>
        <v>105.85</v>
      </c>
      <c r="R1542" s="26">
        <f t="shared" si="529"/>
        <v>0</v>
      </c>
    </row>
    <row r="1543" spans="1:18" ht="52.5" x14ac:dyDescent="0.35">
      <c r="A1543" s="11">
        <v>7</v>
      </c>
      <c r="B1543" s="23" t="s">
        <v>235</v>
      </c>
      <c r="C1543" s="23" t="s">
        <v>92</v>
      </c>
      <c r="D1543" s="24" t="s">
        <v>236</v>
      </c>
      <c r="E1543" s="25">
        <v>31.41</v>
      </c>
      <c r="F1543" s="26">
        <f t="shared" si="520"/>
        <v>0</v>
      </c>
      <c r="G1543" s="26">
        <f t="shared" si="521"/>
        <v>254.8</v>
      </c>
      <c r="H1543" s="26">
        <f t="shared" si="522"/>
        <v>0</v>
      </c>
      <c r="I1543" s="26">
        <f t="shared" si="523"/>
        <v>-254.8</v>
      </c>
      <c r="J1543" s="27">
        <v>0</v>
      </c>
      <c r="K1543" s="27">
        <v>8.1120000000000001</v>
      </c>
      <c r="L1543" s="28">
        <f t="shared" si="524"/>
        <v>-8.1120000000000001</v>
      </c>
      <c r="M1543" s="27">
        <v>8.1120000000000001</v>
      </c>
      <c r="N1543" s="26">
        <f t="shared" si="525"/>
        <v>31.41</v>
      </c>
      <c r="O1543" s="26">
        <f t="shared" si="526"/>
        <v>254.8</v>
      </c>
      <c r="P1543" s="28">
        <f t="shared" si="527"/>
        <v>0</v>
      </c>
      <c r="Q1543" s="26">
        <f t="shared" si="528"/>
        <v>31.41</v>
      </c>
      <c r="R1543" s="26">
        <f t="shared" si="529"/>
        <v>0</v>
      </c>
    </row>
    <row r="1544" spans="1:18" x14ac:dyDescent="0.35">
      <c r="A1544" s="3" t="s">
        <v>686</v>
      </c>
      <c r="B1544" s="3" t="s">
        <v>686</v>
      </c>
      <c r="C1544" s="3" t="s">
        <v>686</v>
      </c>
      <c r="D1544" s="3" t="s">
        <v>686</v>
      </c>
      <c r="E1544" s="3" t="s">
        <v>686</v>
      </c>
      <c r="F1544" s="29"/>
      <c r="G1544" s="30">
        <f>SUM(G1537:G1543)</f>
        <v>22135.43</v>
      </c>
      <c r="H1544" s="17"/>
      <c r="I1544" s="17"/>
      <c r="J1544" s="17"/>
      <c r="K1544" s="17"/>
      <c r="L1544" s="17"/>
      <c r="M1544" s="17"/>
      <c r="N1544" s="17"/>
      <c r="O1544" s="17"/>
      <c r="P1544" s="17"/>
      <c r="Q1544" s="17"/>
      <c r="R1544" s="17"/>
    </row>
    <row r="1546" spans="1:18" x14ac:dyDescent="0.35">
      <c r="B1546" s="21" t="s">
        <v>23</v>
      </c>
      <c r="C1546" s="22" t="s">
        <v>24</v>
      </c>
      <c r="D1546" s="22" t="s">
        <v>25</v>
      </c>
    </row>
    <row r="1547" spans="1:18" x14ac:dyDescent="0.35">
      <c r="B1547" s="21" t="s">
        <v>26</v>
      </c>
      <c r="C1547" s="22" t="s">
        <v>27</v>
      </c>
      <c r="D1547" s="22" t="s">
        <v>28</v>
      </c>
    </row>
    <row r="1548" spans="1:18" x14ac:dyDescent="0.35">
      <c r="B1548" s="21" t="s">
        <v>29</v>
      </c>
      <c r="C1548" s="22" t="s">
        <v>24</v>
      </c>
      <c r="D1548" s="22" t="s">
        <v>30</v>
      </c>
    </row>
    <row r="1549" spans="1:18" x14ac:dyDescent="0.35">
      <c r="B1549" s="21" t="s">
        <v>31</v>
      </c>
      <c r="C1549" s="22" t="s">
        <v>27</v>
      </c>
      <c r="D1549" s="22" t="s">
        <v>177</v>
      </c>
    </row>
    <row r="1550" spans="1:18" x14ac:dyDescent="0.35">
      <c r="B1550" s="21" t="s">
        <v>33</v>
      </c>
      <c r="C1550" s="22" t="s">
        <v>105</v>
      </c>
      <c r="D1550" s="22" t="s">
        <v>554</v>
      </c>
    </row>
    <row r="1551" spans="1:18" x14ac:dyDescent="0.35">
      <c r="B1551" s="21" t="s">
        <v>35</v>
      </c>
      <c r="C1551" s="22" t="s">
        <v>105</v>
      </c>
      <c r="D1551" s="22" t="s">
        <v>685</v>
      </c>
    </row>
    <row r="1552" spans="1:18" x14ac:dyDescent="0.35">
      <c r="B1552" s="21" t="s">
        <v>36</v>
      </c>
      <c r="C1552" s="22" t="s">
        <v>27</v>
      </c>
      <c r="D1552" s="22" t="s">
        <v>595</v>
      </c>
    </row>
    <row r="1554" spans="1:18" ht="52.5" x14ac:dyDescent="0.35">
      <c r="A1554" s="11">
        <v>1</v>
      </c>
      <c r="B1554" s="23" t="s">
        <v>259</v>
      </c>
      <c r="C1554" s="23" t="s">
        <v>65</v>
      </c>
      <c r="D1554" s="24" t="s">
        <v>260</v>
      </c>
      <c r="E1554" s="25">
        <v>20.260000000000002</v>
      </c>
      <c r="F1554" s="26">
        <f t="shared" ref="F1554:F1559" si="530">ROUND(ROUND(N1554,2)*ROUND(J1554,3),2)</f>
        <v>37623.43</v>
      </c>
      <c r="G1554" s="26">
        <f t="shared" ref="G1554:G1559" si="531">ROUND(ROUND(N1554,2)*ROUND(K1554,3),2)</f>
        <v>0</v>
      </c>
      <c r="H1554" s="26">
        <f t="shared" ref="H1554:H1559" si="532">IF(EXACT(J1554,0),0,100*(K1554/J1554))</f>
        <v>0</v>
      </c>
      <c r="I1554" s="26">
        <f t="shared" ref="I1554:I1559" si="533">ROUND((ROUND(J1554,3)-ROUND(K1554,3))*N1554,2)</f>
        <v>37623.43</v>
      </c>
      <c r="J1554" s="27">
        <v>1857.03</v>
      </c>
      <c r="K1554" s="27">
        <v>0</v>
      </c>
      <c r="L1554" s="28">
        <f t="shared" ref="L1554:L1559" si="534">ROUND(ROUND(J1554,3)-ROUND(K1554,3),3)</f>
        <v>1857.03</v>
      </c>
      <c r="M1554" s="27">
        <v>0</v>
      </c>
      <c r="N1554" s="26">
        <f t="shared" ref="N1554:N1559" si="535">ROUND(E1554,2)</f>
        <v>20.260000000000002</v>
      </c>
      <c r="O1554" s="26">
        <f t="shared" ref="O1554:O1559" si="536">ROUND(ROUND(M1554,3)*ROUND(N1554,2),2)</f>
        <v>0</v>
      </c>
      <c r="P1554" s="28">
        <f t="shared" ref="P1554:P1559" si="537">ROUND(ROUND(K1554,3)-ROUND(M1554,3),2)</f>
        <v>0</v>
      </c>
      <c r="Q1554" s="26">
        <f t="shared" ref="Q1554:Q1559" si="538">ROUND(E1554,2)</f>
        <v>20.260000000000002</v>
      </c>
      <c r="R1554" s="26">
        <f t="shared" ref="R1554:R1559" si="539">ROUND((ROUND(K1554,3)-ROUND(M1554,3))* Q1554,2)</f>
        <v>0</v>
      </c>
    </row>
    <row r="1555" spans="1:18" ht="52.5" x14ac:dyDescent="0.35">
      <c r="A1555" s="11">
        <v>2</v>
      </c>
      <c r="B1555" s="23" t="s">
        <v>257</v>
      </c>
      <c r="C1555" s="23" t="s">
        <v>65</v>
      </c>
      <c r="D1555" s="24" t="s">
        <v>258</v>
      </c>
      <c r="E1555" s="25">
        <v>28.71</v>
      </c>
      <c r="F1555" s="26">
        <f t="shared" si="530"/>
        <v>25304.99</v>
      </c>
      <c r="G1555" s="26">
        <f t="shared" si="531"/>
        <v>6976.19</v>
      </c>
      <c r="H1555" s="26">
        <f t="shared" si="532"/>
        <v>27.568413886997963</v>
      </c>
      <c r="I1555" s="26">
        <f t="shared" si="533"/>
        <v>18328.810000000001</v>
      </c>
      <c r="J1555" s="27">
        <v>881.4</v>
      </c>
      <c r="K1555" s="27">
        <v>242.988</v>
      </c>
      <c r="L1555" s="28">
        <f t="shared" si="534"/>
        <v>638.41200000000003</v>
      </c>
      <c r="M1555" s="27">
        <v>242.988</v>
      </c>
      <c r="N1555" s="26">
        <f t="shared" si="535"/>
        <v>28.71</v>
      </c>
      <c r="O1555" s="26">
        <f t="shared" si="536"/>
        <v>6976.19</v>
      </c>
      <c r="P1555" s="28">
        <f t="shared" si="537"/>
        <v>0</v>
      </c>
      <c r="Q1555" s="26">
        <f t="shared" si="538"/>
        <v>28.71</v>
      </c>
      <c r="R1555" s="26">
        <f t="shared" si="539"/>
        <v>0</v>
      </c>
    </row>
    <row r="1556" spans="1:18" ht="52.5" x14ac:dyDescent="0.35">
      <c r="A1556" s="11">
        <v>3</v>
      </c>
      <c r="B1556" s="23" t="s">
        <v>261</v>
      </c>
      <c r="C1556" s="23" t="s">
        <v>65</v>
      </c>
      <c r="D1556" s="24" t="s">
        <v>262</v>
      </c>
      <c r="E1556" s="25">
        <v>2.15</v>
      </c>
      <c r="F1556" s="26">
        <f t="shared" si="530"/>
        <v>1001.9</v>
      </c>
      <c r="G1556" s="26">
        <f t="shared" si="531"/>
        <v>356.83</v>
      </c>
      <c r="H1556" s="26">
        <f t="shared" si="532"/>
        <v>35.615236051502144</v>
      </c>
      <c r="I1556" s="26">
        <f t="shared" si="533"/>
        <v>645.07000000000005</v>
      </c>
      <c r="J1556" s="27">
        <v>466</v>
      </c>
      <c r="K1556" s="27">
        <v>165.96700000000001</v>
      </c>
      <c r="L1556" s="28">
        <f t="shared" si="534"/>
        <v>300.03300000000002</v>
      </c>
      <c r="M1556" s="27">
        <v>165.96700000000001</v>
      </c>
      <c r="N1556" s="26">
        <f t="shared" si="535"/>
        <v>2.15</v>
      </c>
      <c r="O1556" s="26">
        <f t="shared" si="536"/>
        <v>356.83</v>
      </c>
      <c r="P1556" s="28">
        <f t="shared" si="537"/>
        <v>0</v>
      </c>
      <c r="Q1556" s="26">
        <f t="shared" si="538"/>
        <v>2.15</v>
      </c>
      <c r="R1556" s="26">
        <f t="shared" si="539"/>
        <v>0</v>
      </c>
    </row>
    <row r="1557" spans="1:18" ht="42" x14ac:dyDescent="0.35">
      <c r="A1557" s="11">
        <v>4</v>
      </c>
      <c r="B1557" s="23" t="s">
        <v>596</v>
      </c>
      <c r="C1557" s="23" t="s">
        <v>65</v>
      </c>
      <c r="D1557" s="24" t="s">
        <v>597</v>
      </c>
      <c r="E1557" s="25">
        <v>17.62</v>
      </c>
      <c r="F1557" s="26">
        <f t="shared" si="530"/>
        <v>12743.07</v>
      </c>
      <c r="G1557" s="26">
        <f t="shared" si="531"/>
        <v>21472.79</v>
      </c>
      <c r="H1557" s="26">
        <f t="shared" si="532"/>
        <v>168.50567465321564</v>
      </c>
      <c r="I1557" s="26">
        <f t="shared" si="533"/>
        <v>-8729.7199999999993</v>
      </c>
      <c r="J1557" s="27">
        <v>723.21600000000001</v>
      </c>
      <c r="K1557" s="27">
        <v>1218.6600000000001</v>
      </c>
      <c r="L1557" s="28">
        <f t="shared" si="534"/>
        <v>-495.44400000000002</v>
      </c>
      <c r="M1557" s="27">
        <v>1218.6600000000001</v>
      </c>
      <c r="N1557" s="26">
        <f t="shared" si="535"/>
        <v>17.62</v>
      </c>
      <c r="O1557" s="26">
        <f t="shared" si="536"/>
        <v>21472.79</v>
      </c>
      <c r="P1557" s="28">
        <f t="shared" si="537"/>
        <v>0</v>
      </c>
      <c r="Q1557" s="26">
        <f t="shared" si="538"/>
        <v>17.62</v>
      </c>
      <c r="R1557" s="26">
        <f t="shared" si="539"/>
        <v>0</v>
      </c>
    </row>
    <row r="1558" spans="1:18" ht="42" x14ac:dyDescent="0.35">
      <c r="A1558" s="11">
        <v>5</v>
      </c>
      <c r="B1558" s="23" t="s">
        <v>687</v>
      </c>
      <c r="C1558" s="23" t="s">
        <v>65</v>
      </c>
      <c r="D1558" s="24" t="s">
        <v>688</v>
      </c>
      <c r="E1558" s="25">
        <v>28.7</v>
      </c>
      <c r="F1558" s="26">
        <f t="shared" si="530"/>
        <v>0</v>
      </c>
      <c r="G1558" s="26">
        <f t="shared" si="531"/>
        <v>852.39</v>
      </c>
      <c r="H1558" s="26">
        <f t="shared" si="532"/>
        <v>0</v>
      </c>
      <c r="I1558" s="26">
        <f t="shared" si="533"/>
        <v>-852.39</v>
      </c>
      <c r="J1558" s="27">
        <v>0</v>
      </c>
      <c r="K1558" s="27">
        <v>29.7</v>
      </c>
      <c r="L1558" s="28">
        <f t="shared" si="534"/>
        <v>-29.7</v>
      </c>
      <c r="M1558" s="27">
        <v>29.7</v>
      </c>
      <c r="N1558" s="26">
        <f t="shared" si="535"/>
        <v>28.7</v>
      </c>
      <c r="O1558" s="26">
        <f t="shared" si="536"/>
        <v>852.39</v>
      </c>
      <c r="P1558" s="28">
        <f t="shared" si="537"/>
        <v>0</v>
      </c>
      <c r="Q1558" s="26">
        <f t="shared" si="538"/>
        <v>28.7</v>
      </c>
      <c r="R1558" s="26">
        <f t="shared" si="539"/>
        <v>0</v>
      </c>
    </row>
    <row r="1559" spans="1:18" ht="31.5" x14ac:dyDescent="0.35">
      <c r="A1559" s="11">
        <v>6</v>
      </c>
      <c r="B1559" s="23" t="s">
        <v>689</v>
      </c>
      <c r="C1559" s="23" t="s">
        <v>65</v>
      </c>
      <c r="D1559" s="24" t="s">
        <v>690</v>
      </c>
      <c r="E1559" s="25">
        <v>10.31</v>
      </c>
      <c r="F1559" s="26">
        <f t="shared" si="530"/>
        <v>0</v>
      </c>
      <c r="G1559" s="26">
        <f t="shared" si="531"/>
        <v>8625.6</v>
      </c>
      <c r="H1559" s="26">
        <f t="shared" si="532"/>
        <v>0</v>
      </c>
      <c r="I1559" s="26">
        <f t="shared" si="533"/>
        <v>-8625.6</v>
      </c>
      <c r="J1559" s="27">
        <v>0</v>
      </c>
      <c r="K1559" s="27">
        <v>836.625</v>
      </c>
      <c r="L1559" s="28">
        <f t="shared" si="534"/>
        <v>-836.625</v>
      </c>
      <c r="M1559" s="27">
        <v>836.625</v>
      </c>
      <c r="N1559" s="26">
        <f t="shared" si="535"/>
        <v>10.31</v>
      </c>
      <c r="O1559" s="26">
        <f t="shared" si="536"/>
        <v>8625.6</v>
      </c>
      <c r="P1559" s="28">
        <f t="shared" si="537"/>
        <v>0</v>
      </c>
      <c r="Q1559" s="26">
        <f t="shared" si="538"/>
        <v>10.31</v>
      </c>
      <c r="R1559" s="26">
        <f t="shared" si="539"/>
        <v>0</v>
      </c>
    </row>
    <row r="1560" spans="1:18" x14ac:dyDescent="0.35">
      <c r="A1560" s="3" t="s">
        <v>691</v>
      </c>
      <c r="B1560" s="3" t="s">
        <v>691</v>
      </c>
      <c r="C1560" s="3" t="s">
        <v>691</v>
      </c>
      <c r="D1560" s="3" t="s">
        <v>691</v>
      </c>
      <c r="E1560" s="3" t="s">
        <v>691</v>
      </c>
      <c r="F1560" s="29"/>
      <c r="G1560" s="30">
        <f>SUM(G1554:G1559)</f>
        <v>38283.800000000003</v>
      </c>
      <c r="H1560" s="17"/>
      <c r="I1560" s="17"/>
      <c r="J1560" s="17"/>
      <c r="K1560" s="17"/>
      <c r="L1560" s="17"/>
      <c r="M1560" s="17"/>
      <c r="N1560" s="17"/>
      <c r="O1560" s="17"/>
      <c r="P1560" s="17"/>
      <c r="Q1560" s="17"/>
      <c r="R1560" s="17"/>
    </row>
    <row r="1562" spans="1:18" x14ac:dyDescent="0.35">
      <c r="B1562" s="21" t="s">
        <v>23</v>
      </c>
      <c r="C1562" s="22" t="s">
        <v>24</v>
      </c>
      <c r="D1562" s="22" t="s">
        <v>25</v>
      </c>
    </row>
    <row r="1563" spans="1:18" x14ac:dyDescent="0.35">
      <c r="B1563" s="21" t="s">
        <v>26</v>
      </c>
      <c r="C1563" s="22" t="s">
        <v>27</v>
      </c>
      <c r="D1563" s="22" t="s">
        <v>28</v>
      </c>
    </row>
    <row r="1564" spans="1:18" x14ac:dyDescent="0.35">
      <c r="B1564" s="21" t="s">
        <v>29</v>
      </c>
      <c r="C1564" s="22" t="s">
        <v>24</v>
      </c>
      <c r="D1564" s="22" t="s">
        <v>30</v>
      </c>
    </row>
    <row r="1565" spans="1:18" x14ac:dyDescent="0.35">
      <c r="B1565" s="21" t="s">
        <v>31</v>
      </c>
      <c r="C1565" s="22" t="s">
        <v>27</v>
      </c>
      <c r="D1565" s="22" t="s">
        <v>177</v>
      </c>
    </row>
    <row r="1566" spans="1:18" x14ac:dyDescent="0.35">
      <c r="B1566" s="21" t="s">
        <v>33</v>
      </c>
      <c r="C1566" s="22" t="s">
        <v>105</v>
      </c>
      <c r="D1566" s="22" t="s">
        <v>554</v>
      </c>
    </row>
    <row r="1567" spans="1:18" x14ac:dyDescent="0.35">
      <c r="B1567" s="21" t="s">
        <v>35</v>
      </c>
      <c r="C1567" s="22" t="s">
        <v>105</v>
      </c>
      <c r="D1567" s="22" t="s">
        <v>685</v>
      </c>
    </row>
    <row r="1568" spans="1:18" x14ac:dyDescent="0.35">
      <c r="B1568" s="21" t="s">
        <v>36</v>
      </c>
      <c r="C1568" s="22" t="s">
        <v>105</v>
      </c>
      <c r="D1568" s="22" t="s">
        <v>272</v>
      </c>
    </row>
    <row r="1570" spans="1:18" ht="42" x14ac:dyDescent="0.35">
      <c r="A1570" s="11">
        <v>1</v>
      </c>
      <c r="B1570" s="23" t="s">
        <v>599</v>
      </c>
      <c r="C1570" s="23" t="s">
        <v>44</v>
      </c>
      <c r="D1570" s="24" t="s">
        <v>280</v>
      </c>
      <c r="E1570" s="25">
        <v>186.03</v>
      </c>
      <c r="F1570" s="26">
        <f t="shared" ref="F1570:F1585" si="540">ROUND(ROUND(N1570,2)*ROUND(J1570,3),2)</f>
        <v>11435.26</v>
      </c>
      <c r="G1570" s="26">
        <f t="shared" ref="G1570:G1585" si="541">ROUND(ROUND(N1570,2)*ROUND(K1570,3),2)</f>
        <v>9337.7800000000007</v>
      </c>
      <c r="H1570" s="26">
        <f t="shared" ref="H1570:H1585" si="542">IF(EXACT(J1570,0),0,100*(K1570/J1570))</f>
        <v>81.657719212624045</v>
      </c>
      <c r="I1570" s="26">
        <f t="shared" ref="I1570:I1585" si="543">ROUND((ROUND(J1570,3)-ROUND(K1570,3))*N1570,2)</f>
        <v>2097.4899999999998</v>
      </c>
      <c r="J1570" s="27">
        <v>61.47</v>
      </c>
      <c r="K1570" s="27">
        <v>50.195</v>
      </c>
      <c r="L1570" s="28">
        <f t="shared" ref="L1570:L1585" si="544">ROUND(ROUND(J1570,3)-ROUND(K1570,3),3)</f>
        <v>11.275</v>
      </c>
      <c r="M1570" s="27">
        <v>50.195</v>
      </c>
      <c r="N1570" s="26">
        <f t="shared" ref="N1570:N1585" si="545">ROUND(E1570,2)</f>
        <v>186.03</v>
      </c>
      <c r="O1570" s="26">
        <f t="shared" ref="O1570:O1585" si="546">ROUND(ROUND(M1570,3)*ROUND(N1570,2),2)</f>
        <v>9337.7800000000007</v>
      </c>
      <c r="P1570" s="28">
        <f t="shared" ref="P1570:P1585" si="547">ROUND(ROUND(K1570,3)-ROUND(M1570,3),2)</f>
        <v>0</v>
      </c>
      <c r="Q1570" s="26">
        <f t="shared" ref="Q1570:Q1585" si="548">ROUND(E1570,2)</f>
        <v>186.03</v>
      </c>
      <c r="R1570" s="26">
        <f t="shared" ref="R1570:R1585" si="549">ROUND((ROUND(K1570,3)-ROUND(M1570,3))* Q1570,2)</f>
        <v>0</v>
      </c>
    </row>
    <row r="1571" spans="1:18" ht="42" x14ac:dyDescent="0.35">
      <c r="A1571" s="11">
        <v>2</v>
      </c>
      <c r="B1571" s="23" t="s">
        <v>604</v>
      </c>
      <c r="C1571" s="23" t="s">
        <v>44</v>
      </c>
      <c r="D1571" s="24" t="s">
        <v>605</v>
      </c>
      <c r="E1571" s="25">
        <v>28.2</v>
      </c>
      <c r="F1571" s="26">
        <f t="shared" si="540"/>
        <v>1733.45</v>
      </c>
      <c r="G1571" s="26">
        <f t="shared" si="541"/>
        <v>707.82</v>
      </c>
      <c r="H1571" s="26">
        <f t="shared" si="542"/>
        <v>40.832926630876855</v>
      </c>
      <c r="I1571" s="26">
        <f t="shared" si="543"/>
        <v>1025.6300000000001</v>
      </c>
      <c r="J1571" s="27">
        <v>61.47</v>
      </c>
      <c r="K1571" s="27">
        <v>25.1</v>
      </c>
      <c r="L1571" s="28">
        <f t="shared" si="544"/>
        <v>36.369999999999997</v>
      </c>
      <c r="M1571" s="27">
        <v>25.1</v>
      </c>
      <c r="N1571" s="26">
        <f t="shared" si="545"/>
        <v>28.2</v>
      </c>
      <c r="O1571" s="26">
        <f t="shared" si="546"/>
        <v>707.82</v>
      </c>
      <c r="P1571" s="28">
        <f t="shared" si="547"/>
        <v>0</v>
      </c>
      <c r="Q1571" s="26">
        <f t="shared" si="548"/>
        <v>28.2</v>
      </c>
      <c r="R1571" s="26">
        <f t="shared" si="549"/>
        <v>0</v>
      </c>
    </row>
    <row r="1572" spans="1:18" ht="73.5" x14ac:dyDescent="0.35">
      <c r="A1572" s="11">
        <v>3</v>
      </c>
      <c r="B1572" s="23" t="s">
        <v>277</v>
      </c>
      <c r="C1572" s="23" t="s">
        <v>65</v>
      </c>
      <c r="D1572" s="24" t="s">
        <v>278</v>
      </c>
      <c r="E1572" s="25">
        <v>263.23</v>
      </c>
      <c r="F1572" s="26">
        <f t="shared" si="540"/>
        <v>173836.04</v>
      </c>
      <c r="G1572" s="26">
        <f t="shared" si="541"/>
        <v>188972.82</v>
      </c>
      <c r="H1572" s="26">
        <f t="shared" si="542"/>
        <v>108.70750277106464</v>
      </c>
      <c r="I1572" s="26">
        <f t="shared" si="543"/>
        <v>-15136.78</v>
      </c>
      <c r="J1572" s="27">
        <v>660.39599999999996</v>
      </c>
      <c r="K1572" s="27">
        <v>717.9</v>
      </c>
      <c r="L1572" s="28">
        <f t="shared" si="544"/>
        <v>-57.503999999999998</v>
      </c>
      <c r="M1572" s="27">
        <v>717.9</v>
      </c>
      <c r="N1572" s="26">
        <f t="shared" si="545"/>
        <v>263.23</v>
      </c>
      <c r="O1572" s="26">
        <f t="shared" si="546"/>
        <v>188972.82</v>
      </c>
      <c r="P1572" s="28">
        <f t="shared" si="547"/>
        <v>0</v>
      </c>
      <c r="Q1572" s="26">
        <f t="shared" si="548"/>
        <v>263.23</v>
      </c>
      <c r="R1572" s="26">
        <f t="shared" si="549"/>
        <v>0</v>
      </c>
    </row>
    <row r="1573" spans="1:18" ht="73.5" x14ac:dyDescent="0.35">
      <c r="A1573" s="11">
        <v>4</v>
      </c>
      <c r="B1573" s="23" t="s">
        <v>692</v>
      </c>
      <c r="C1573" s="23" t="s">
        <v>65</v>
      </c>
      <c r="D1573" s="24" t="s">
        <v>693</v>
      </c>
      <c r="E1573" s="25">
        <v>259.12</v>
      </c>
      <c r="F1573" s="26">
        <f t="shared" si="540"/>
        <v>24783.53</v>
      </c>
      <c r="G1573" s="26">
        <f t="shared" si="541"/>
        <v>0</v>
      </c>
      <c r="H1573" s="26">
        <f t="shared" si="542"/>
        <v>0</v>
      </c>
      <c r="I1573" s="26">
        <f t="shared" si="543"/>
        <v>24783.53</v>
      </c>
      <c r="J1573" s="27">
        <v>95.644999999999996</v>
      </c>
      <c r="K1573" s="27">
        <v>0</v>
      </c>
      <c r="L1573" s="28">
        <f t="shared" si="544"/>
        <v>95.644999999999996</v>
      </c>
      <c r="M1573" s="27">
        <v>0</v>
      </c>
      <c r="N1573" s="26">
        <f t="shared" si="545"/>
        <v>259.12</v>
      </c>
      <c r="O1573" s="26">
        <f t="shared" si="546"/>
        <v>0</v>
      </c>
      <c r="P1573" s="28">
        <f t="shared" si="547"/>
        <v>0</v>
      </c>
      <c r="Q1573" s="26">
        <f t="shared" si="548"/>
        <v>259.12</v>
      </c>
      <c r="R1573" s="26">
        <f t="shared" si="549"/>
        <v>0</v>
      </c>
    </row>
    <row r="1574" spans="1:18" ht="31.5" x14ac:dyDescent="0.35">
      <c r="A1574" s="11">
        <v>5</v>
      </c>
      <c r="B1574" s="23" t="s">
        <v>310</v>
      </c>
      <c r="C1574" s="23" t="s">
        <v>44</v>
      </c>
      <c r="D1574" s="24" t="s">
        <v>311</v>
      </c>
      <c r="E1574" s="25">
        <v>34.97</v>
      </c>
      <c r="F1574" s="26">
        <f t="shared" si="540"/>
        <v>1749.55</v>
      </c>
      <c r="G1574" s="26">
        <f t="shared" si="541"/>
        <v>1741.16</v>
      </c>
      <c r="H1574" s="26">
        <f t="shared" si="542"/>
        <v>99.520287827303605</v>
      </c>
      <c r="I1574" s="26">
        <f t="shared" si="543"/>
        <v>8.39</v>
      </c>
      <c r="J1574" s="27">
        <v>50.03</v>
      </c>
      <c r="K1574" s="27">
        <v>49.79</v>
      </c>
      <c r="L1574" s="28">
        <f t="shared" si="544"/>
        <v>0.24</v>
      </c>
      <c r="M1574" s="27">
        <v>49.79</v>
      </c>
      <c r="N1574" s="26">
        <f t="shared" si="545"/>
        <v>34.97</v>
      </c>
      <c r="O1574" s="26">
        <f t="shared" si="546"/>
        <v>1741.16</v>
      </c>
      <c r="P1574" s="28">
        <f t="shared" si="547"/>
        <v>0</v>
      </c>
      <c r="Q1574" s="26">
        <f t="shared" si="548"/>
        <v>34.97</v>
      </c>
      <c r="R1574" s="26">
        <f t="shared" si="549"/>
        <v>0</v>
      </c>
    </row>
    <row r="1575" spans="1:18" ht="31.5" x14ac:dyDescent="0.35">
      <c r="A1575" s="11">
        <v>6</v>
      </c>
      <c r="B1575" s="23" t="s">
        <v>694</v>
      </c>
      <c r="C1575" s="23" t="s">
        <v>44</v>
      </c>
      <c r="D1575" s="24" t="s">
        <v>695</v>
      </c>
      <c r="E1575" s="25">
        <v>62.26</v>
      </c>
      <c r="F1575" s="26">
        <f t="shared" si="540"/>
        <v>612.64</v>
      </c>
      <c r="G1575" s="26">
        <f t="shared" si="541"/>
        <v>0</v>
      </c>
      <c r="H1575" s="26">
        <f t="shared" si="542"/>
        <v>0</v>
      </c>
      <c r="I1575" s="26">
        <f t="shared" si="543"/>
        <v>612.64</v>
      </c>
      <c r="J1575" s="27">
        <v>9.84</v>
      </c>
      <c r="K1575" s="27">
        <v>0</v>
      </c>
      <c r="L1575" s="28">
        <f t="shared" si="544"/>
        <v>9.84</v>
      </c>
      <c r="M1575" s="27">
        <v>0</v>
      </c>
      <c r="N1575" s="26">
        <f t="shared" si="545"/>
        <v>62.26</v>
      </c>
      <c r="O1575" s="26">
        <f t="shared" si="546"/>
        <v>0</v>
      </c>
      <c r="P1575" s="28">
        <f t="shared" si="547"/>
        <v>0</v>
      </c>
      <c r="Q1575" s="26">
        <f t="shared" si="548"/>
        <v>62.26</v>
      </c>
      <c r="R1575" s="26">
        <f t="shared" si="549"/>
        <v>0</v>
      </c>
    </row>
    <row r="1576" spans="1:18" ht="21" x14ac:dyDescent="0.35">
      <c r="A1576" s="11">
        <v>7</v>
      </c>
      <c r="B1576" s="23" t="s">
        <v>283</v>
      </c>
      <c r="C1576" s="23" t="s">
        <v>65</v>
      </c>
      <c r="D1576" s="24" t="s">
        <v>284</v>
      </c>
      <c r="E1576" s="25">
        <v>118.01</v>
      </c>
      <c r="F1576" s="26">
        <f t="shared" si="540"/>
        <v>2447.06</v>
      </c>
      <c r="G1576" s="26">
        <f t="shared" si="541"/>
        <v>4023.2</v>
      </c>
      <c r="H1576" s="26">
        <f t="shared" si="542"/>
        <v>164.4097222222222</v>
      </c>
      <c r="I1576" s="26">
        <f t="shared" si="543"/>
        <v>-1576.14</v>
      </c>
      <c r="J1576" s="27">
        <v>20.736000000000001</v>
      </c>
      <c r="K1576" s="27">
        <v>34.091999999999999</v>
      </c>
      <c r="L1576" s="28">
        <f t="shared" si="544"/>
        <v>-13.356</v>
      </c>
      <c r="M1576" s="27">
        <v>34.091999999999999</v>
      </c>
      <c r="N1576" s="26">
        <f t="shared" si="545"/>
        <v>118.01</v>
      </c>
      <c r="O1576" s="26">
        <f t="shared" si="546"/>
        <v>4023.2</v>
      </c>
      <c r="P1576" s="28">
        <f t="shared" si="547"/>
        <v>0</v>
      </c>
      <c r="Q1576" s="26">
        <f t="shared" si="548"/>
        <v>118.01</v>
      </c>
      <c r="R1576" s="26">
        <f t="shared" si="549"/>
        <v>0</v>
      </c>
    </row>
    <row r="1577" spans="1:18" ht="21" x14ac:dyDescent="0.35">
      <c r="A1577" s="11">
        <v>8</v>
      </c>
      <c r="B1577" s="23" t="s">
        <v>126</v>
      </c>
      <c r="C1577" s="23" t="s">
        <v>127</v>
      </c>
      <c r="D1577" s="24" t="s">
        <v>128</v>
      </c>
      <c r="E1577" s="25">
        <v>0.98</v>
      </c>
      <c r="F1577" s="26">
        <f t="shared" si="540"/>
        <v>9511.14</v>
      </c>
      <c r="G1577" s="26">
        <f t="shared" si="541"/>
        <v>44406.559999999998</v>
      </c>
      <c r="H1577" s="26">
        <f t="shared" si="542"/>
        <v>466.88982425901696</v>
      </c>
      <c r="I1577" s="26">
        <f t="shared" si="543"/>
        <v>-34895.42</v>
      </c>
      <c r="J1577" s="27">
        <v>9705.2489999999998</v>
      </c>
      <c r="K1577" s="27">
        <v>45312.82</v>
      </c>
      <c r="L1577" s="28">
        <f t="shared" si="544"/>
        <v>-35607.571000000004</v>
      </c>
      <c r="M1577" s="27">
        <v>45312.82</v>
      </c>
      <c r="N1577" s="26">
        <f t="shared" si="545"/>
        <v>0.98</v>
      </c>
      <c r="O1577" s="26">
        <f t="shared" si="546"/>
        <v>44406.559999999998</v>
      </c>
      <c r="P1577" s="28">
        <f t="shared" si="547"/>
        <v>0</v>
      </c>
      <c r="Q1577" s="26">
        <f t="shared" si="548"/>
        <v>0.98</v>
      </c>
      <c r="R1577" s="26">
        <f t="shared" si="549"/>
        <v>0</v>
      </c>
    </row>
    <row r="1578" spans="1:18" ht="42" x14ac:dyDescent="0.35">
      <c r="A1578" s="11">
        <v>9</v>
      </c>
      <c r="B1578" s="23" t="s">
        <v>135</v>
      </c>
      <c r="C1578" s="23" t="s">
        <v>41</v>
      </c>
      <c r="D1578" s="24" t="s">
        <v>136</v>
      </c>
      <c r="E1578" s="25">
        <v>16.97</v>
      </c>
      <c r="F1578" s="26">
        <f t="shared" si="540"/>
        <v>2206.1</v>
      </c>
      <c r="G1578" s="26">
        <f t="shared" si="541"/>
        <v>0</v>
      </c>
      <c r="H1578" s="26">
        <f t="shared" si="542"/>
        <v>0</v>
      </c>
      <c r="I1578" s="26">
        <f t="shared" si="543"/>
        <v>2206.1</v>
      </c>
      <c r="J1578" s="27">
        <v>130</v>
      </c>
      <c r="K1578" s="27">
        <v>0</v>
      </c>
      <c r="L1578" s="28">
        <f t="shared" si="544"/>
        <v>130</v>
      </c>
      <c r="M1578" s="27">
        <v>0</v>
      </c>
      <c r="N1578" s="26">
        <f t="shared" si="545"/>
        <v>16.97</v>
      </c>
      <c r="O1578" s="26">
        <f t="shared" si="546"/>
        <v>0</v>
      </c>
      <c r="P1578" s="28">
        <f t="shared" si="547"/>
        <v>0</v>
      </c>
      <c r="Q1578" s="26">
        <f t="shared" si="548"/>
        <v>16.97</v>
      </c>
      <c r="R1578" s="26">
        <f t="shared" si="549"/>
        <v>0</v>
      </c>
    </row>
    <row r="1579" spans="1:18" x14ac:dyDescent="0.35">
      <c r="A1579" s="11">
        <v>10</v>
      </c>
      <c r="B1579" s="23" t="s">
        <v>109</v>
      </c>
      <c r="C1579" s="23" t="s">
        <v>92</v>
      </c>
      <c r="D1579" s="24" t="s">
        <v>110</v>
      </c>
      <c r="E1579" s="25">
        <v>24.39</v>
      </c>
      <c r="F1579" s="26">
        <f t="shared" si="540"/>
        <v>2916.8</v>
      </c>
      <c r="G1579" s="26">
        <f t="shared" si="541"/>
        <v>2141.25</v>
      </c>
      <c r="H1579" s="26">
        <f t="shared" si="542"/>
        <v>73.410820302700898</v>
      </c>
      <c r="I1579" s="26">
        <f t="shared" si="543"/>
        <v>775.55</v>
      </c>
      <c r="J1579" s="27">
        <v>119.59</v>
      </c>
      <c r="K1579" s="27">
        <v>87.792000000000002</v>
      </c>
      <c r="L1579" s="28">
        <f t="shared" si="544"/>
        <v>31.797999999999998</v>
      </c>
      <c r="M1579" s="27">
        <v>87.792000000000002</v>
      </c>
      <c r="N1579" s="26">
        <f t="shared" si="545"/>
        <v>24.39</v>
      </c>
      <c r="O1579" s="26">
        <f t="shared" si="546"/>
        <v>2141.25</v>
      </c>
      <c r="P1579" s="28">
        <f t="shared" si="547"/>
        <v>0</v>
      </c>
      <c r="Q1579" s="26">
        <f t="shared" si="548"/>
        <v>24.39</v>
      </c>
      <c r="R1579" s="26">
        <f t="shared" si="549"/>
        <v>0</v>
      </c>
    </row>
    <row r="1580" spans="1:18" ht="21" x14ac:dyDescent="0.35">
      <c r="A1580" s="11">
        <v>11</v>
      </c>
      <c r="B1580" s="23" t="s">
        <v>87</v>
      </c>
      <c r="C1580" s="23" t="s">
        <v>65</v>
      </c>
      <c r="D1580" s="24" t="s">
        <v>88</v>
      </c>
      <c r="E1580" s="25">
        <v>98.73</v>
      </c>
      <c r="F1580" s="26">
        <f t="shared" si="540"/>
        <v>0</v>
      </c>
      <c r="G1580" s="26">
        <f t="shared" si="541"/>
        <v>987.3</v>
      </c>
      <c r="H1580" s="26">
        <f t="shared" si="542"/>
        <v>0</v>
      </c>
      <c r="I1580" s="26">
        <f t="shared" si="543"/>
        <v>-987.3</v>
      </c>
      <c r="J1580" s="27">
        <v>0</v>
      </c>
      <c r="K1580" s="27">
        <v>10</v>
      </c>
      <c r="L1580" s="28">
        <f t="shared" si="544"/>
        <v>-10</v>
      </c>
      <c r="M1580" s="27">
        <v>10</v>
      </c>
      <c r="N1580" s="26">
        <f t="shared" si="545"/>
        <v>98.73</v>
      </c>
      <c r="O1580" s="26">
        <f t="shared" si="546"/>
        <v>987.3</v>
      </c>
      <c r="P1580" s="28">
        <f t="shared" si="547"/>
        <v>0</v>
      </c>
      <c r="Q1580" s="26">
        <f t="shared" si="548"/>
        <v>98.73</v>
      </c>
      <c r="R1580" s="26">
        <f t="shared" si="549"/>
        <v>0</v>
      </c>
    </row>
    <row r="1581" spans="1:18" ht="31.5" x14ac:dyDescent="0.35">
      <c r="A1581" s="11">
        <v>12</v>
      </c>
      <c r="B1581" s="23" t="s">
        <v>327</v>
      </c>
      <c r="C1581" s="23" t="s">
        <v>92</v>
      </c>
      <c r="D1581" s="24" t="s">
        <v>328</v>
      </c>
      <c r="E1581" s="25">
        <v>14.38</v>
      </c>
      <c r="F1581" s="26">
        <f t="shared" si="540"/>
        <v>0</v>
      </c>
      <c r="G1581" s="26">
        <f t="shared" si="541"/>
        <v>1357.13</v>
      </c>
      <c r="H1581" s="26">
        <f t="shared" si="542"/>
        <v>0</v>
      </c>
      <c r="I1581" s="26">
        <f t="shared" si="543"/>
        <v>-1357.13</v>
      </c>
      <c r="J1581" s="27">
        <v>0</v>
      </c>
      <c r="K1581" s="27">
        <v>94.376000000000005</v>
      </c>
      <c r="L1581" s="28">
        <f t="shared" si="544"/>
        <v>-94.376000000000005</v>
      </c>
      <c r="M1581" s="27">
        <v>94.376000000000005</v>
      </c>
      <c r="N1581" s="26">
        <f t="shared" si="545"/>
        <v>14.38</v>
      </c>
      <c r="O1581" s="26">
        <f t="shared" si="546"/>
        <v>1357.13</v>
      </c>
      <c r="P1581" s="28">
        <f t="shared" si="547"/>
        <v>0</v>
      </c>
      <c r="Q1581" s="26">
        <f t="shared" si="548"/>
        <v>14.38</v>
      </c>
      <c r="R1581" s="26">
        <f t="shared" si="549"/>
        <v>0</v>
      </c>
    </row>
    <row r="1582" spans="1:18" ht="63" x14ac:dyDescent="0.35">
      <c r="A1582" s="11">
        <v>13</v>
      </c>
      <c r="B1582" s="23" t="s">
        <v>696</v>
      </c>
      <c r="C1582" s="23" t="s">
        <v>44</v>
      </c>
      <c r="D1582" s="24" t="s">
        <v>697</v>
      </c>
      <c r="E1582" s="25">
        <v>188.98</v>
      </c>
      <c r="F1582" s="26">
        <f t="shared" si="540"/>
        <v>0</v>
      </c>
      <c r="G1582" s="26">
        <f t="shared" si="541"/>
        <v>83151.199999999997</v>
      </c>
      <c r="H1582" s="26">
        <f t="shared" si="542"/>
        <v>0</v>
      </c>
      <c r="I1582" s="26">
        <f t="shared" si="543"/>
        <v>-83151.199999999997</v>
      </c>
      <c r="J1582" s="27">
        <v>0</v>
      </c>
      <c r="K1582" s="27">
        <v>440</v>
      </c>
      <c r="L1582" s="28">
        <f t="shared" si="544"/>
        <v>-440</v>
      </c>
      <c r="M1582" s="27">
        <v>440</v>
      </c>
      <c r="N1582" s="26">
        <f t="shared" si="545"/>
        <v>188.98</v>
      </c>
      <c r="O1582" s="26">
        <f t="shared" si="546"/>
        <v>83151.199999999997</v>
      </c>
      <c r="P1582" s="28">
        <f t="shared" si="547"/>
        <v>0</v>
      </c>
      <c r="Q1582" s="26">
        <f t="shared" si="548"/>
        <v>188.98</v>
      </c>
      <c r="R1582" s="26">
        <f t="shared" si="549"/>
        <v>0</v>
      </c>
    </row>
    <row r="1583" spans="1:18" ht="21" x14ac:dyDescent="0.35">
      <c r="A1583" s="11">
        <v>14</v>
      </c>
      <c r="B1583" s="23" t="s">
        <v>698</v>
      </c>
      <c r="C1583" s="23" t="s">
        <v>44</v>
      </c>
      <c r="D1583" s="24" t="s">
        <v>699</v>
      </c>
      <c r="E1583" s="25">
        <v>104.43</v>
      </c>
      <c r="F1583" s="26">
        <f t="shared" si="540"/>
        <v>0</v>
      </c>
      <c r="G1583" s="26">
        <f t="shared" si="541"/>
        <v>4553.1499999999996</v>
      </c>
      <c r="H1583" s="26">
        <f t="shared" si="542"/>
        <v>0</v>
      </c>
      <c r="I1583" s="26">
        <f t="shared" si="543"/>
        <v>-4553.1499999999996</v>
      </c>
      <c r="J1583" s="27">
        <v>0</v>
      </c>
      <c r="K1583" s="27">
        <v>43.6</v>
      </c>
      <c r="L1583" s="28">
        <f t="shared" si="544"/>
        <v>-43.6</v>
      </c>
      <c r="M1583" s="27">
        <v>43.6</v>
      </c>
      <c r="N1583" s="26">
        <f t="shared" si="545"/>
        <v>104.43</v>
      </c>
      <c r="O1583" s="26">
        <f t="shared" si="546"/>
        <v>4553.1499999999996</v>
      </c>
      <c r="P1583" s="28">
        <f t="shared" si="547"/>
        <v>0</v>
      </c>
      <c r="Q1583" s="26">
        <f t="shared" si="548"/>
        <v>104.43</v>
      </c>
      <c r="R1583" s="26">
        <f t="shared" si="549"/>
        <v>0</v>
      </c>
    </row>
    <row r="1584" spans="1:18" ht="31.5" x14ac:dyDescent="0.35">
      <c r="A1584" s="11">
        <v>15</v>
      </c>
      <c r="B1584" s="23" t="s">
        <v>521</v>
      </c>
      <c r="C1584" s="23" t="s">
        <v>41</v>
      </c>
      <c r="D1584" s="24" t="s">
        <v>522</v>
      </c>
      <c r="E1584" s="25">
        <v>234.27</v>
      </c>
      <c r="F1584" s="26">
        <f t="shared" si="540"/>
        <v>0</v>
      </c>
      <c r="G1584" s="26">
        <f t="shared" si="541"/>
        <v>1874.16</v>
      </c>
      <c r="H1584" s="26">
        <f t="shared" si="542"/>
        <v>0</v>
      </c>
      <c r="I1584" s="26">
        <f t="shared" si="543"/>
        <v>-1874.16</v>
      </c>
      <c r="J1584" s="27">
        <v>0</v>
      </c>
      <c r="K1584" s="27">
        <v>8</v>
      </c>
      <c r="L1584" s="28">
        <f t="shared" si="544"/>
        <v>-8</v>
      </c>
      <c r="M1584" s="27">
        <v>8</v>
      </c>
      <c r="N1584" s="26">
        <f t="shared" si="545"/>
        <v>234.27</v>
      </c>
      <c r="O1584" s="26">
        <f t="shared" si="546"/>
        <v>1874.16</v>
      </c>
      <c r="P1584" s="28">
        <f t="shared" si="547"/>
        <v>0</v>
      </c>
      <c r="Q1584" s="26">
        <f t="shared" si="548"/>
        <v>234.27</v>
      </c>
      <c r="R1584" s="26">
        <f t="shared" si="549"/>
        <v>0</v>
      </c>
    </row>
    <row r="1585" spans="1:18" ht="21" x14ac:dyDescent="0.35">
      <c r="A1585" s="11">
        <v>16</v>
      </c>
      <c r="B1585" s="23" t="s">
        <v>306</v>
      </c>
      <c r="C1585" s="23" t="s">
        <v>65</v>
      </c>
      <c r="D1585" s="24" t="s">
        <v>307</v>
      </c>
      <c r="E1585" s="25">
        <v>41.81</v>
      </c>
      <c r="F1585" s="26">
        <f t="shared" si="540"/>
        <v>0</v>
      </c>
      <c r="G1585" s="26">
        <f t="shared" si="541"/>
        <v>0</v>
      </c>
      <c r="H1585" s="26">
        <f t="shared" si="542"/>
        <v>0</v>
      </c>
      <c r="I1585" s="26">
        <f t="shared" si="543"/>
        <v>0</v>
      </c>
      <c r="J1585" s="27">
        <v>0</v>
      </c>
      <c r="K1585" s="27">
        <v>0</v>
      </c>
      <c r="L1585" s="28">
        <f t="shared" si="544"/>
        <v>0</v>
      </c>
      <c r="M1585" s="27">
        <v>0</v>
      </c>
      <c r="N1585" s="26">
        <f t="shared" si="545"/>
        <v>41.81</v>
      </c>
      <c r="O1585" s="26">
        <f t="shared" si="546"/>
        <v>0</v>
      </c>
      <c r="P1585" s="28">
        <f t="shared" si="547"/>
        <v>0</v>
      </c>
      <c r="Q1585" s="26">
        <f t="shared" si="548"/>
        <v>41.81</v>
      </c>
      <c r="R1585" s="26">
        <f t="shared" si="549"/>
        <v>0</v>
      </c>
    </row>
    <row r="1586" spans="1:18" x14ac:dyDescent="0.35">
      <c r="A1586" s="3" t="s">
        <v>700</v>
      </c>
      <c r="B1586" s="3" t="s">
        <v>700</v>
      </c>
      <c r="C1586" s="3" t="s">
        <v>700</v>
      </c>
      <c r="D1586" s="3" t="s">
        <v>700</v>
      </c>
      <c r="E1586" s="3" t="s">
        <v>700</v>
      </c>
      <c r="F1586" s="29"/>
      <c r="G1586" s="30">
        <f>SUM(G1570:G1585)</f>
        <v>343253.53</v>
      </c>
      <c r="H1586" s="17"/>
      <c r="I1586" s="17"/>
      <c r="J1586" s="17"/>
      <c r="K1586" s="17"/>
      <c r="L1586" s="17"/>
      <c r="M1586" s="17"/>
      <c r="N1586" s="17"/>
      <c r="O1586" s="17"/>
      <c r="P1586" s="17"/>
      <c r="Q1586" s="17"/>
      <c r="R1586" s="17"/>
    </row>
    <row r="1588" spans="1:18" x14ac:dyDescent="0.35">
      <c r="B1588" s="21" t="s">
        <v>23</v>
      </c>
      <c r="C1588" s="22" t="s">
        <v>24</v>
      </c>
      <c r="D1588" s="22" t="s">
        <v>25</v>
      </c>
    </row>
    <row r="1589" spans="1:18" x14ac:dyDescent="0.35">
      <c r="B1589" s="21" t="s">
        <v>26</v>
      </c>
      <c r="C1589" s="22" t="s">
        <v>27</v>
      </c>
      <c r="D1589" s="22" t="s">
        <v>28</v>
      </c>
    </row>
    <row r="1590" spans="1:18" x14ac:dyDescent="0.35">
      <c r="B1590" s="21" t="s">
        <v>29</v>
      </c>
      <c r="C1590" s="22" t="s">
        <v>24</v>
      </c>
      <c r="D1590" s="22" t="s">
        <v>30</v>
      </c>
    </row>
    <row r="1591" spans="1:18" x14ac:dyDescent="0.35">
      <c r="B1591" s="21" t="s">
        <v>31</v>
      </c>
      <c r="C1591" s="22" t="s">
        <v>27</v>
      </c>
      <c r="D1591" s="22" t="s">
        <v>177</v>
      </c>
    </row>
    <row r="1592" spans="1:18" x14ac:dyDescent="0.35">
      <c r="B1592" s="21" t="s">
        <v>33</v>
      </c>
      <c r="C1592" s="22" t="s">
        <v>105</v>
      </c>
      <c r="D1592" s="22" t="s">
        <v>554</v>
      </c>
    </row>
    <row r="1593" spans="1:18" x14ac:dyDescent="0.35">
      <c r="B1593" s="21" t="s">
        <v>35</v>
      </c>
      <c r="C1593" s="22" t="s">
        <v>105</v>
      </c>
      <c r="D1593" s="22" t="s">
        <v>685</v>
      </c>
    </row>
    <row r="1594" spans="1:18" x14ac:dyDescent="0.35">
      <c r="B1594" s="21" t="s">
        <v>36</v>
      </c>
      <c r="C1594" s="22" t="s">
        <v>116</v>
      </c>
      <c r="D1594" s="22" t="s">
        <v>335</v>
      </c>
    </row>
    <row r="1596" spans="1:18" ht="21" x14ac:dyDescent="0.35">
      <c r="A1596" s="11">
        <v>1</v>
      </c>
      <c r="B1596" s="23" t="s">
        <v>137</v>
      </c>
      <c r="C1596" s="23" t="s">
        <v>65</v>
      </c>
      <c r="D1596" s="24" t="s">
        <v>138</v>
      </c>
      <c r="E1596" s="25">
        <v>109.33</v>
      </c>
      <c r="F1596" s="26">
        <f t="shared" ref="F1596:F1606" si="550">ROUND(ROUND(N1596,2)*ROUND(J1596,3),2)</f>
        <v>18054.759999999998</v>
      </c>
      <c r="G1596" s="26">
        <f t="shared" ref="G1596:G1606" si="551">ROUND(ROUND(N1596,2)*ROUND(K1596,3),2)</f>
        <v>5610.82</v>
      </c>
      <c r="H1596" s="26">
        <f t="shared" ref="H1596:H1606" si="552">IF(EXACT(J1596,0),0,100*(K1596/J1596))</f>
        <v>31.07666222599007</v>
      </c>
      <c r="I1596" s="26">
        <f t="shared" ref="I1596:I1606" si="553">ROUND((ROUND(J1596,3)-ROUND(K1596,3))*N1596,2)</f>
        <v>12443.94</v>
      </c>
      <c r="J1596" s="27">
        <v>165.14</v>
      </c>
      <c r="K1596" s="27">
        <v>51.32</v>
      </c>
      <c r="L1596" s="28">
        <f t="shared" ref="L1596:L1606" si="554">ROUND(ROUND(J1596,3)-ROUND(K1596,3),3)</f>
        <v>113.82</v>
      </c>
      <c r="M1596" s="27">
        <v>51.32</v>
      </c>
      <c r="N1596" s="26">
        <f t="shared" ref="N1596:N1606" si="555">ROUND(E1596,2)</f>
        <v>109.33</v>
      </c>
      <c r="O1596" s="26">
        <f t="shared" ref="O1596:O1606" si="556">ROUND(ROUND(M1596,3)*ROUND(N1596,2),2)</f>
        <v>5610.82</v>
      </c>
      <c r="P1596" s="28">
        <f t="shared" ref="P1596:P1606" si="557">ROUND(ROUND(K1596,3)-ROUND(M1596,3),2)</f>
        <v>0</v>
      </c>
      <c r="Q1596" s="26">
        <f t="shared" ref="Q1596:Q1606" si="558">ROUND(E1596,2)</f>
        <v>109.33</v>
      </c>
      <c r="R1596" s="26">
        <f t="shared" ref="R1596:R1606" si="559">ROUND((ROUND(K1596,3)-ROUND(M1596,3))* Q1596,2)</f>
        <v>0</v>
      </c>
    </row>
    <row r="1597" spans="1:18" ht="21" x14ac:dyDescent="0.35">
      <c r="A1597" s="11">
        <v>2</v>
      </c>
      <c r="B1597" s="23" t="s">
        <v>126</v>
      </c>
      <c r="C1597" s="23" t="s">
        <v>127</v>
      </c>
      <c r="D1597" s="24" t="s">
        <v>128</v>
      </c>
      <c r="E1597" s="25">
        <v>0.98</v>
      </c>
      <c r="F1597" s="26">
        <f t="shared" si="550"/>
        <v>21344.57</v>
      </c>
      <c r="G1597" s="26">
        <f t="shared" si="551"/>
        <v>12794.53</v>
      </c>
      <c r="H1597" s="26">
        <f t="shared" si="552"/>
        <v>59.942766302714915</v>
      </c>
      <c r="I1597" s="26">
        <f t="shared" si="553"/>
        <v>8550.0499999999993</v>
      </c>
      <c r="J1597" s="27">
        <v>21780.175999999999</v>
      </c>
      <c r="K1597" s="27">
        <v>13055.64</v>
      </c>
      <c r="L1597" s="28">
        <f t="shared" si="554"/>
        <v>8724.5360000000001</v>
      </c>
      <c r="M1597" s="27">
        <v>13055.64</v>
      </c>
      <c r="N1597" s="26">
        <f t="shared" si="555"/>
        <v>0.98</v>
      </c>
      <c r="O1597" s="26">
        <f t="shared" si="556"/>
        <v>12794.53</v>
      </c>
      <c r="P1597" s="28">
        <f t="shared" si="557"/>
        <v>0</v>
      </c>
      <c r="Q1597" s="26">
        <f t="shared" si="558"/>
        <v>0.98</v>
      </c>
      <c r="R1597" s="26">
        <f t="shared" si="559"/>
        <v>0</v>
      </c>
    </row>
    <row r="1598" spans="1:18" ht="21" x14ac:dyDescent="0.35">
      <c r="A1598" s="11">
        <v>3</v>
      </c>
      <c r="B1598" s="23" t="s">
        <v>143</v>
      </c>
      <c r="C1598" s="23" t="s">
        <v>65</v>
      </c>
      <c r="D1598" s="24" t="s">
        <v>144</v>
      </c>
      <c r="E1598" s="25">
        <v>9.58</v>
      </c>
      <c r="F1598" s="26">
        <f t="shared" si="550"/>
        <v>3873.39</v>
      </c>
      <c r="G1598" s="26">
        <f t="shared" si="551"/>
        <v>0</v>
      </c>
      <c r="H1598" s="26">
        <f t="shared" si="552"/>
        <v>0</v>
      </c>
      <c r="I1598" s="26">
        <f t="shared" si="553"/>
        <v>3873.39</v>
      </c>
      <c r="J1598" s="27">
        <v>404.32</v>
      </c>
      <c r="K1598" s="27">
        <v>0</v>
      </c>
      <c r="L1598" s="28">
        <f t="shared" si="554"/>
        <v>404.32</v>
      </c>
      <c r="M1598" s="27">
        <v>0</v>
      </c>
      <c r="N1598" s="26">
        <f t="shared" si="555"/>
        <v>9.58</v>
      </c>
      <c r="O1598" s="26">
        <f t="shared" si="556"/>
        <v>0</v>
      </c>
      <c r="P1598" s="28">
        <f t="shared" si="557"/>
        <v>0</v>
      </c>
      <c r="Q1598" s="26">
        <f t="shared" si="558"/>
        <v>9.58</v>
      </c>
      <c r="R1598" s="26">
        <f t="shared" si="559"/>
        <v>0</v>
      </c>
    </row>
    <row r="1599" spans="1:18" x14ac:dyDescent="0.35">
      <c r="A1599" s="11">
        <v>4</v>
      </c>
      <c r="B1599" s="23" t="s">
        <v>91</v>
      </c>
      <c r="C1599" s="23" t="s">
        <v>92</v>
      </c>
      <c r="D1599" s="24" t="s">
        <v>93</v>
      </c>
      <c r="E1599" s="25">
        <v>33.090000000000003</v>
      </c>
      <c r="F1599" s="26">
        <f t="shared" si="550"/>
        <v>7465.1</v>
      </c>
      <c r="G1599" s="26">
        <f t="shared" si="551"/>
        <v>2411.5300000000002</v>
      </c>
      <c r="H1599" s="26">
        <f t="shared" si="552"/>
        <v>32.304078014184398</v>
      </c>
      <c r="I1599" s="26">
        <f t="shared" si="553"/>
        <v>5053.57</v>
      </c>
      <c r="J1599" s="27">
        <v>225.6</v>
      </c>
      <c r="K1599" s="27">
        <v>72.878</v>
      </c>
      <c r="L1599" s="28">
        <f t="shared" si="554"/>
        <v>152.72200000000001</v>
      </c>
      <c r="M1599" s="27">
        <v>72.878</v>
      </c>
      <c r="N1599" s="26">
        <f t="shared" si="555"/>
        <v>33.090000000000003</v>
      </c>
      <c r="O1599" s="26">
        <f t="shared" si="556"/>
        <v>2411.5300000000002</v>
      </c>
      <c r="P1599" s="28">
        <f t="shared" si="557"/>
        <v>0</v>
      </c>
      <c r="Q1599" s="26">
        <f t="shared" si="558"/>
        <v>33.090000000000003</v>
      </c>
      <c r="R1599" s="26">
        <f t="shared" si="559"/>
        <v>0</v>
      </c>
    </row>
    <row r="1600" spans="1:18" ht="21" x14ac:dyDescent="0.35">
      <c r="A1600" s="11">
        <v>5</v>
      </c>
      <c r="B1600" s="23" t="s">
        <v>336</v>
      </c>
      <c r="C1600" s="23" t="s">
        <v>92</v>
      </c>
      <c r="D1600" s="24" t="s">
        <v>337</v>
      </c>
      <c r="E1600" s="25">
        <v>3.41</v>
      </c>
      <c r="F1600" s="26">
        <f t="shared" si="550"/>
        <v>874.67</v>
      </c>
      <c r="G1600" s="26">
        <f t="shared" si="551"/>
        <v>291.67</v>
      </c>
      <c r="H1600" s="26">
        <f t="shared" si="552"/>
        <v>33.346588693957116</v>
      </c>
      <c r="I1600" s="26">
        <f t="shared" si="553"/>
        <v>582.99</v>
      </c>
      <c r="J1600" s="27">
        <v>256.5</v>
      </c>
      <c r="K1600" s="27">
        <v>85.534000000000006</v>
      </c>
      <c r="L1600" s="28">
        <f t="shared" si="554"/>
        <v>170.96600000000001</v>
      </c>
      <c r="M1600" s="27">
        <v>85.534000000000006</v>
      </c>
      <c r="N1600" s="26">
        <f t="shared" si="555"/>
        <v>3.41</v>
      </c>
      <c r="O1600" s="26">
        <f t="shared" si="556"/>
        <v>291.67</v>
      </c>
      <c r="P1600" s="28">
        <f t="shared" si="557"/>
        <v>0</v>
      </c>
      <c r="Q1600" s="26">
        <f t="shared" si="558"/>
        <v>3.41</v>
      </c>
      <c r="R1600" s="26">
        <f t="shared" si="559"/>
        <v>0</v>
      </c>
    </row>
    <row r="1601" spans="1:18" ht="73.5" x14ac:dyDescent="0.35">
      <c r="A1601" s="11">
        <v>6</v>
      </c>
      <c r="B1601" s="23" t="s">
        <v>340</v>
      </c>
      <c r="C1601" s="23" t="s">
        <v>92</v>
      </c>
      <c r="D1601" s="24" t="s">
        <v>341</v>
      </c>
      <c r="E1601" s="25">
        <v>42.14</v>
      </c>
      <c r="F1601" s="26">
        <f t="shared" si="550"/>
        <v>10808.91</v>
      </c>
      <c r="G1601" s="26">
        <f t="shared" si="551"/>
        <v>3604.4</v>
      </c>
      <c r="H1601" s="26">
        <f t="shared" si="552"/>
        <v>33.346588693957116</v>
      </c>
      <c r="I1601" s="26">
        <f t="shared" si="553"/>
        <v>7204.51</v>
      </c>
      <c r="J1601" s="27">
        <v>256.5</v>
      </c>
      <c r="K1601" s="27">
        <v>85.534000000000006</v>
      </c>
      <c r="L1601" s="28">
        <f t="shared" si="554"/>
        <v>170.96600000000001</v>
      </c>
      <c r="M1601" s="27">
        <v>85.534000000000006</v>
      </c>
      <c r="N1601" s="26">
        <f t="shared" si="555"/>
        <v>42.14</v>
      </c>
      <c r="O1601" s="26">
        <f t="shared" si="556"/>
        <v>3604.4</v>
      </c>
      <c r="P1601" s="28">
        <f t="shared" si="557"/>
        <v>0</v>
      </c>
      <c r="Q1601" s="26">
        <f t="shared" si="558"/>
        <v>42.14</v>
      </c>
      <c r="R1601" s="26">
        <f t="shared" si="559"/>
        <v>0</v>
      </c>
    </row>
    <row r="1602" spans="1:18" ht="21" x14ac:dyDescent="0.35">
      <c r="A1602" s="11">
        <v>7</v>
      </c>
      <c r="B1602" s="23" t="s">
        <v>338</v>
      </c>
      <c r="C1602" s="23" t="s">
        <v>92</v>
      </c>
      <c r="D1602" s="24" t="s">
        <v>339</v>
      </c>
      <c r="E1602" s="25">
        <v>8.7899999999999991</v>
      </c>
      <c r="F1602" s="26">
        <f t="shared" si="550"/>
        <v>2254.64</v>
      </c>
      <c r="G1602" s="26">
        <f t="shared" si="551"/>
        <v>0</v>
      </c>
      <c r="H1602" s="26">
        <f t="shared" si="552"/>
        <v>0</v>
      </c>
      <c r="I1602" s="26">
        <f t="shared" si="553"/>
        <v>2254.64</v>
      </c>
      <c r="J1602" s="27">
        <v>256.5</v>
      </c>
      <c r="K1602" s="27">
        <v>0</v>
      </c>
      <c r="L1602" s="28">
        <f t="shared" si="554"/>
        <v>256.5</v>
      </c>
      <c r="M1602" s="27">
        <v>0</v>
      </c>
      <c r="N1602" s="26">
        <f t="shared" si="555"/>
        <v>8.7899999999999991</v>
      </c>
      <c r="O1602" s="26">
        <f t="shared" si="556"/>
        <v>0</v>
      </c>
      <c r="P1602" s="28">
        <f t="shared" si="557"/>
        <v>0</v>
      </c>
      <c r="Q1602" s="26">
        <f t="shared" si="558"/>
        <v>8.7899999999999991</v>
      </c>
      <c r="R1602" s="26">
        <f t="shared" si="559"/>
        <v>0</v>
      </c>
    </row>
    <row r="1603" spans="1:18" ht="31.5" x14ac:dyDescent="0.35">
      <c r="A1603" s="11">
        <v>8</v>
      </c>
      <c r="B1603" s="23" t="s">
        <v>327</v>
      </c>
      <c r="C1603" s="23" t="s">
        <v>92</v>
      </c>
      <c r="D1603" s="24" t="s">
        <v>328</v>
      </c>
      <c r="E1603" s="25">
        <v>14.38</v>
      </c>
      <c r="F1603" s="26">
        <f t="shared" si="550"/>
        <v>0</v>
      </c>
      <c r="G1603" s="26">
        <f t="shared" si="551"/>
        <v>1047.99</v>
      </c>
      <c r="H1603" s="26">
        <f t="shared" si="552"/>
        <v>0</v>
      </c>
      <c r="I1603" s="26">
        <f t="shared" si="553"/>
        <v>-1047.99</v>
      </c>
      <c r="J1603" s="27">
        <v>0</v>
      </c>
      <c r="K1603" s="27">
        <v>72.878</v>
      </c>
      <c r="L1603" s="28">
        <f t="shared" si="554"/>
        <v>-72.878</v>
      </c>
      <c r="M1603" s="27">
        <v>72.878</v>
      </c>
      <c r="N1603" s="26">
        <f t="shared" si="555"/>
        <v>14.38</v>
      </c>
      <c r="O1603" s="26">
        <f t="shared" si="556"/>
        <v>1047.99</v>
      </c>
      <c r="P1603" s="28">
        <f t="shared" si="557"/>
        <v>0</v>
      </c>
      <c r="Q1603" s="26">
        <f t="shared" si="558"/>
        <v>14.38</v>
      </c>
      <c r="R1603" s="26">
        <f t="shared" si="559"/>
        <v>0</v>
      </c>
    </row>
    <row r="1604" spans="1:18" x14ac:dyDescent="0.35">
      <c r="A1604" s="11">
        <v>9</v>
      </c>
      <c r="B1604" s="23" t="s">
        <v>109</v>
      </c>
      <c r="C1604" s="23" t="s">
        <v>92</v>
      </c>
      <c r="D1604" s="24" t="s">
        <v>110</v>
      </c>
      <c r="E1604" s="25">
        <v>24.39</v>
      </c>
      <c r="F1604" s="26">
        <f t="shared" si="550"/>
        <v>0</v>
      </c>
      <c r="G1604" s="26">
        <f t="shared" si="551"/>
        <v>765.38</v>
      </c>
      <c r="H1604" s="26">
        <f t="shared" si="552"/>
        <v>0</v>
      </c>
      <c r="I1604" s="26">
        <f t="shared" si="553"/>
        <v>-765.38</v>
      </c>
      <c r="J1604" s="27">
        <v>0</v>
      </c>
      <c r="K1604" s="27">
        <v>31.381</v>
      </c>
      <c r="L1604" s="28">
        <f t="shared" si="554"/>
        <v>-31.381</v>
      </c>
      <c r="M1604" s="27">
        <v>31.381</v>
      </c>
      <c r="N1604" s="26">
        <f t="shared" si="555"/>
        <v>24.39</v>
      </c>
      <c r="O1604" s="26">
        <f t="shared" si="556"/>
        <v>765.38</v>
      </c>
      <c r="P1604" s="28">
        <f t="shared" si="557"/>
        <v>0</v>
      </c>
      <c r="Q1604" s="26">
        <f t="shared" si="558"/>
        <v>24.39</v>
      </c>
      <c r="R1604" s="26">
        <f t="shared" si="559"/>
        <v>0</v>
      </c>
    </row>
    <row r="1605" spans="1:18" ht="21" x14ac:dyDescent="0.35">
      <c r="A1605" s="11">
        <v>10</v>
      </c>
      <c r="B1605" s="23" t="s">
        <v>329</v>
      </c>
      <c r="C1605" s="23" t="s">
        <v>92</v>
      </c>
      <c r="D1605" s="24" t="s">
        <v>330</v>
      </c>
      <c r="E1605" s="25">
        <v>13.5</v>
      </c>
      <c r="F1605" s="26">
        <f t="shared" si="550"/>
        <v>0</v>
      </c>
      <c r="G1605" s="26">
        <f t="shared" si="551"/>
        <v>1154.71</v>
      </c>
      <c r="H1605" s="26">
        <f t="shared" si="552"/>
        <v>0</v>
      </c>
      <c r="I1605" s="26">
        <f t="shared" si="553"/>
        <v>-1154.71</v>
      </c>
      <c r="J1605" s="27">
        <v>0</v>
      </c>
      <c r="K1605" s="27">
        <v>85.534000000000006</v>
      </c>
      <c r="L1605" s="28">
        <f t="shared" si="554"/>
        <v>-85.534000000000006</v>
      </c>
      <c r="M1605" s="27">
        <v>85.534000000000006</v>
      </c>
      <c r="N1605" s="26">
        <f t="shared" si="555"/>
        <v>13.5</v>
      </c>
      <c r="O1605" s="26">
        <f t="shared" si="556"/>
        <v>1154.71</v>
      </c>
      <c r="P1605" s="28">
        <f t="shared" si="557"/>
        <v>0</v>
      </c>
      <c r="Q1605" s="26">
        <f t="shared" si="558"/>
        <v>13.5</v>
      </c>
      <c r="R1605" s="26">
        <f t="shared" si="559"/>
        <v>0</v>
      </c>
    </row>
    <row r="1606" spans="1:18" ht="21" x14ac:dyDescent="0.35">
      <c r="A1606" s="11">
        <v>11</v>
      </c>
      <c r="B1606" s="23" t="s">
        <v>87</v>
      </c>
      <c r="C1606" s="23" t="s">
        <v>65</v>
      </c>
      <c r="D1606" s="24" t="s">
        <v>88</v>
      </c>
      <c r="E1606" s="25">
        <v>98.73</v>
      </c>
      <c r="F1606" s="26">
        <f t="shared" si="550"/>
        <v>0</v>
      </c>
      <c r="G1606" s="26">
        <f t="shared" si="551"/>
        <v>1535.55</v>
      </c>
      <c r="H1606" s="26">
        <f t="shared" si="552"/>
        <v>0</v>
      </c>
      <c r="I1606" s="26">
        <f t="shared" si="553"/>
        <v>-1535.55</v>
      </c>
      <c r="J1606" s="27">
        <v>0</v>
      </c>
      <c r="K1606" s="27">
        <v>15.553000000000001</v>
      </c>
      <c r="L1606" s="28">
        <f t="shared" si="554"/>
        <v>-15.553000000000001</v>
      </c>
      <c r="M1606" s="27">
        <v>15.553000000000001</v>
      </c>
      <c r="N1606" s="26">
        <f t="shared" si="555"/>
        <v>98.73</v>
      </c>
      <c r="O1606" s="26">
        <f t="shared" si="556"/>
        <v>1535.55</v>
      </c>
      <c r="P1606" s="28">
        <f t="shared" si="557"/>
        <v>0</v>
      </c>
      <c r="Q1606" s="26">
        <f t="shared" si="558"/>
        <v>98.73</v>
      </c>
      <c r="R1606" s="26">
        <f t="shared" si="559"/>
        <v>0</v>
      </c>
    </row>
    <row r="1607" spans="1:18" x14ac:dyDescent="0.35">
      <c r="A1607" s="3" t="s">
        <v>701</v>
      </c>
      <c r="B1607" s="3" t="s">
        <v>701</v>
      </c>
      <c r="C1607" s="3" t="s">
        <v>701</v>
      </c>
      <c r="D1607" s="3" t="s">
        <v>701</v>
      </c>
      <c r="E1607" s="3" t="s">
        <v>701</v>
      </c>
      <c r="F1607" s="29"/>
      <c r="G1607" s="30">
        <f>SUM(G1596:G1606)</f>
        <v>29216.579999999998</v>
      </c>
      <c r="H1607" s="17"/>
      <c r="I1607" s="17"/>
      <c r="J1607" s="17"/>
      <c r="K1607" s="17"/>
      <c r="L1607" s="17"/>
      <c r="M1607" s="17"/>
      <c r="N1607" s="17"/>
      <c r="O1607" s="17"/>
      <c r="P1607" s="17"/>
      <c r="Q1607" s="17"/>
      <c r="R1607" s="17"/>
    </row>
    <row r="1609" spans="1:18" x14ac:dyDescent="0.35">
      <c r="B1609" s="21" t="s">
        <v>23</v>
      </c>
      <c r="C1609" s="22" t="s">
        <v>24</v>
      </c>
      <c r="D1609" s="22" t="s">
        <v>25</v>
      </c>
    </row>
    <row r="1610" spans="1:18" x14ac:dyDescent="0.35">
      <c r="B1610" s="21" t="s">
        <v>26</v>
      </c>
      <c r="C1610" s="22" t="s">
        <v>27</v>
      </c>
      <c r="D1610" s="22" t="s">
        <v>28</v>
      </c>
    </row>
    <row r="1611" spans="1:18" x14ac:dyDescent="0.35">
      <c r="B1611" s="21" t="s">
        <v>29</v>
      </c>
      <c r="C1611" s="22" t="s">
        <v>24</v>
      </c>
      <c r="D1611" s="22" t="s">
        <v>30</v>
      </c>
    </row>
    <row r="1612" spans="1:18" x14ac:dyDescent="0.35">
      <c r="B1612" s="21" t="s">
        <v>31</v>
      </c>
      <c r="C1612" s="22" t="s">
        <v>27</v>
      </c>
      <c r="D1612" s="22" t="s">
        <v>177</v>
      </c>
    </row>
    <row r="1613" spans="1:18" x14ac:dyDescent="0.35">
      <c r="B1613" s="21" t="s">
        <v>33</v>
      </c>
      <c r="C1613" s="22" t="s">
        <v>105</v>
      </c>
      <c r="D1613" s="22" t="s">
        <v>554</v>
      </c>
    </row>
    <row r="1614" spans="1:18" x14ac:dyDescent="0.35">
      <c r="B1614" s="21" t="s">
        <v>35</v>
      </c>
      <c r="C1614" s="22" t="s">
        <v>105</v>
      </c>
      <c r="D1614" s="22" t="s">
        <v>685</v>
      </c>
    </row>
    <row r="1615" spans="1:18" x14ac:dyDescent="0.35">
      <c r="B1615" s="21" t="s">
        <v>36</v>
      </c>
      <c r="C1615" s="22" t="s">
        <v>321</v>
      </c>
      <c r="D1615" s="22" t="s">
        <v>702</v>
      </c>
    </row>
    <row r="1617" spans="1:18" ht="21" x14ac:dyDescent="0.35">
      <c r="A1617" s="11">
        <v>1</v>
      </c>
      <c r="B1617" s="23" t="s">
        <v>137</v>
      </c>
      <c r="C1617" s="23" t="s">
        <v>65</v>
      </c>
      <c r="D1617" s="24" t="s">
        <v>138</v>
      </c>
      <c r="E1617" s="25">
        <v>109.33</v>
      </c>
      <c r="F1617" s="26">
        <f>ROUND(ROUND(N1617,2)*ROUND(J1617,3),2)</f>
        <v>9052.52</v>
      </c>
      <c r="G1617" s="26">
        <f>ROUND(ROUND(N1617,2)*ROUND(K1617,3),2)</f>
        <v>0</v>
      </c>
      <c r="H1617" s="26">
        <f>IF(EXACT(J1617,0),0,100*(K1617/J1617))</f>
        <v>0</v>
      </c>
      <c r="I1617" s="26">
        <f>ROUND((ROUND(J1617,3)-ROUND(K1617,3))*N1617,2)</f>
        <v>9052.52</v>
      </c>
      <c r="J1617" s="27">
        <v>82.8</v>
      </c>
      <c r="K1617" s="27">
        <v>0</v>
      </c>
      <c r="L1617" s="28">
        <f>ROUND(ROUND(J1617,3)-ROUND(K1617,3),3)</f>
        <v>82.8</v>
      </c>
      <c r="M1617" s="27">
        <v>0</v>
      </c>
      <c r="N1617" s="26">
        <f>ROUND(E1617,2)</f>
        <v>109.33</v>
      </c>
      <c r="O1617" s="26">
        <f>ROUND(ROUND(M1617,3)*ROUND(N1617,2),2)</f>
        <v>0</v>
      </c>
      <c r="P1617" s="28">
        <f>ROUND(ROUND(K1617,3)-ROUND(M1617,3),2)</f>
        <v>0</v>
      </c>
      <c r="Q1617" s="26">
        <f>ROUND(E1617,2)</f>
        <v>109.33</v>
      </c>
      <c r="R1617" s="26">
        <f>ROUND((ROUND(K1617,3)-ROUND(M1617,3))* Q1617,2)</f>
        <v>0</v>
      </c>
    </row>
    <row r="1618" spans="1:18" ht="21" x14ac:dyDescent="0.35">
      <c r="A1618" s="11">
        <v>2</v>
      </c>
      <c r="B1618" s="23" t="s">
        <v>126</v>
      </c>
      <c r="C1618" s="23" t="s">
        <v>127</v>
      </c>
      <c r="D1618" s="24" t="s">
        <v>128</v>
      </c>
      <c r="E1618" s="25">
        <v>0.98</v>
      </c>
      <c r="F1618" s="26">
        <f>ROUND(ROUND(N1618,2)*ROUND(J1618,3),2)</f>
        <v>9827.9699999999993</v>
      </c>
      <c r="G1618" s="26">
        <f>ROUND(ROUND(N1618,2)*ROUND(K1618,3),2)</f>
        <v>0</v>
      </c>
      <c r="H1618" s="26">
        <f>IF(EXACT(J1618,0),0,100*(K1618/J1618))</f>
        <v>0</v>
      </c>
      <c r="I1618" s="26">
        <f>ROUND((ROUND(J1618,3)-ROUND(K1618,3))*N1618,2)</f>
        <v>9827.9699999999993</v>
      </c>
      <c r="J1618" s="27">
        <v>10028.540000000001</v>
      </c>
      <c r="K1618" s="27">
        <v>0</v>
      </c>
      <c r="L1618" s="28">
        <f>ROUND(ROUND(J1618,3)-ROUND(K1618,3),3)</f>
        <v>10028.540000000001</v>
      </c>
      <c r="M1618" s="27">
        <v>0</v>
      </c>
      <c r="N1618" s="26">
        <f>ROUND(E1618,2)</f>
        <v>0.98</v>
      </c>
      <c r="O1618" s="26">
        <f>ROUND(ROUND(M1618,3)*ROUND(N1618,2),2)</f>
        <v>0</v>
      </c>
      <c r="P1618" s="28">
        <f>ROUND(ROUND(K1618,3)-ROUND(M1618,3),2)</f>
        <v>0</v>
      </c>
      <c r="Q1618" s="26">
        <f>ROUND(E1618,2)</f>
        <v>0.98</v>
      </c>
      <c r="R1618" s="26">
        <f>ROUND((ROUND(K1618,3)-ROUND(M1618,3))* Q1618,2)</f>
        <v>0</v>
      </c>
    </row>
    <row r="1619" spans="1:18" ht="42" x14ac:dyDescent="0.35">
      <c r="A1619" s="11">
        <v>3</v>
      </c>
      <c r="B1619" s="23" t="s">
        <v>135</v>
      </c>
      <c r="C1619" s="23" t="s">
        <v>41</v>
      </c>
      <c r="D1619" s="24" t="s">
        <v>136</v>
      </c>
      <c r="E1619" s="25">
        <v>16.97</v>
      </c>
      <c r="F1619" s="26">
        <f>ROUND(ROUND(N1619,2)*ROUND(J1619,3),2)</f>
        <v>5786.77</v>
      </c>
      <c r="G1619" s="26">
        <f>ROUND(ROUND(N1619,2)*ROUND(K1619,3),2)</f>
        <v>0</v>
      </c>
      <c r="H1619" s="26">
        <f>IF(EXACT(J1619,0),0,100*(K1619/J1619))</f>
        <v>0</v>
      </c>
      <c r="I1619" s="26">
        <f>ROUND((ROUND(J1619,3)-ROUND(K1619,3))*N1619,2)</f>
        <v>5786.77</v>
      </c>
      <c r="J1619" s="27">
        <v>341</v>
      </c>
      <c r="K1619" s="27">
        <v>0</v>
      </c>
      <c r="L1619" s="28">
        <f>ROUND(ROUND(J1619,3)-ROUND(K1619,3),3)</f>
        <v>341</v>
      </c>
      <c r="M1619" s="27">
        <v>0</v>
      </c>
      <c r="N1619" s="26">
        <f>ROUND(E1619,2)</f>
        <v>16.97</v>
      </c>
      <c r="O1619" s="26">
        <f>ROUND(ROUND(M1619,3)*ROUND(N1619,2),2)</f>
        <v>0</v>
      </c>
      <c r="P1619" s="28">
        <f>ROUND(ROUND(K1619,3)-ROUND(M1619,3),2)</f>
        <v>0</v>
      </c>
      <c r="Q1619" s="26">
        <f>ROUND(E1619,2)</f>
        <v>16.97</v>
      </c>
      <c r="R1619" s="26">
        <f>ROUND((ROUND(K1619,3)-ROUND(M1619,3))* Q1619,2)</f>
        <v>0</v>
      </c>
    </row>
    <row r="1620" spans="1:18" ht="21" x14ac:dyDescent="0.35">
      <c r="A1620" s="11">
        <v>4</v>
      </c>
      <c r="B1620" s="23" t="s">
        <v>143</v>
      </c>
      <c r="C1620" s="23" t="s">
        <v>65</v>
      </c>
      <c r="D1620" s="24" t="s">
        <v>144</v>
      </c>
      <c r="E1620" s="25">
        <v>9.58</v>
      </c>
      <c r="F1620" s="26">
        <f>ROUND(ROUND(N1620,2)*ROUND(J1620,3),2)</f>
        <v>11898.36</v>
      </c>
      <c r="G1620" s="26">
        <f>ROUND(ROUND(N1620,2)*ROUND(K1620,3),2)</f>
        <v>0</v>
      </c>
      <c r="H1620" s="26">
        <f>IF(EXACT(J1620,0),0,100*(K1620/J1620))</f>
        <v>0</v>
      </c>
      <c r="I1620" s="26">
        <f>ROUND((ROUND(J1620,3)-ROUND(K1620,3))*N1620,2)</f>
        <v>11898.36</v>
      </c>
      <c r="J1620" s="27">
        <v>1242</v>
      </c>
      <c r="K1620" s="27">
        <v>0</v>
      </c>
      <c r="L1620" s="28">
        <f>ROUND(ROUND(J1620,3)-ROUND(K1620,3),3)</f>
        <v>1242</v>
      </c>
      <c r="M1620" s="27">
        <v>0</v>
      </c>
      <c r="N1620" s="26">
        <f>ROUND(E1620,2)</f>
        <v>9.58</v>
      </c>
      <c r="O1620" s="26">
        <f>ROUND(ROUND(M1620,3)*ROUND(N1620,2),2)</f>
        <v>0</v>
      </c>
      <c r="P1620" s="28">
        <f>ROUND(ROUND(K1620,3)-ROUND(M1620,3),2)</f>
        <v>0</v>
      </c>
      <c r="Q1620" s="26">
        <f>ROUND(E1620,2)</f>
        <v>9.58</v>
      </c>
      <c r="R1620" s="26">
        <f>ROUND((ROUND(K1620,3)-ROUND(M1620,3))* Q1620,2)</f>
        <v>0</v>
      </c>
    </row>
    <row r="1621" spans="1:18" x14ac:dyDescent="0.35">
      <c r="A1621" s="11">
        <v>5</v>
      </c>
      <c r="B1621" s="23" t="s">
        <v>91</v>
      </c>
      <c r="C1621" s="23" t="s">
        <v>92</v>
      </c>
      <c r="D1621" s="24" t="s">
        <v>93</v>
      </c>
      <c r="E1621" s="25">
        <v>33.090000000000003</v>
      </c>
      <c r="F1621" s="26">
        <f>ROUND(ROUND(N1621,2)*ROUND(J1621,3),2)</f>
        <v>6849.63</v>
      </c>
      <c r="G1621" s="26">
        <f>ROUND(ROUND(N1621,2)*ROUND(K1621,3),2)</f>
        <v>0</v>
      </c>
      <c r="H1621" s="26">
        <f>IF(EXACT(J1621,0),0,100*(K1621/J1621))</f>
        <v>0</v>
      </c>
      <c r="I1621" s="26">
        <f>ROUND((ROUND(J1621,3)-ROUND(K1621,3))*N1621,2)</f>
        <v>6849.63</v>
      </c>
      <c r="J1621" s="27">
        <v>207</v>
      </c>
      <c r="K1621" s="27">
        <v>0</v>
      </c>
      <c r="L1621" s="28">
        <f>ROUND(ROUND(J1621,3)-ROUND(K1621,3),3)</f>
        <v>207</v>
      </c>
      <c r="M1621" s="27">
        <v>0</v>
      </c>
      <c r="N1621" s="26">
        <f>ROUND(E1621,2)</f>
        <v>33.090000000000003</v>
      </c>
      <c r="O1621" s="26">
        <f>ROUND(ROUND(M1621,3)*ROUND(N1621,2),2)</f>
        <v>0</v>
      </c>
      <c r="P1621" s="28">
        <f>ROUND(ROUND(K1621,3)-ROUND(M1621,3),2)</f>
        <v>0</v>
      </c>
      <c r="Q1621" s="26">
        <f>ROUND(E1621,2)</f>
        <v>33.090000000000003</v>
      </c>
      <c r="R1621" s="26">
        <f>ROUND((ROUND(K1621,3)-ROUND(M1621,3))* Q1621,2)</f>
        <v>0</v>
      </c>
    </row>
    <row r="1622" spans="1:18" x14ac:dyDescent="0.35">
      <c r="A1622" s="3" t="s">
        <v>703</v>
      </c>
      <c r="B1622" s="3" t="s">
        <v>703</v>
      </c>
      <c r="C1622" s="3" t="s">
        <v>703</v>
      </c>
      <c r="D1622" s="3" t="s">
        <v>703</v>
      </c>
      <c r="E1622" s="3" t="s">
        <v>703</v>
      </c>
      <c r="F1622" s="29"/>
      <c r="G1622" s="30">
        <f>SUM(G1617:G1621)</f>
        <v>0</v>
      </c>
      <c r="H1622" s="17"/>
      <c r="I1622" s="17"/>
      <c r="J1622" s="17"/>
      <c r="K1622" s="17"/>
      <c r="L1622" s="17"/>
      <c r="M1622" s="17"/>
      <c r="N1622" s="17"/>
      <c r="O1622" s="17"/>
      <c r="P1622" s="17"/>
      <c r="Q1622" s="17"/>
      <c r="R1622" s="17"/>
    </row>
    <row r="1624" spans="1:18" x14ac:dyDescent="0.35">
      <c r="B1624" s="21" t="s">
        <v>23</v>
      </c>
      <c r="C1624" s="22" t="s">
        <v>24</v>
      </c>
      <c r="D1624" s="22" t="s">
        <v>25</v>
      </c>
    </row>
    <row r="1625" spans="1:18" x14ac:dyDescent="0.35">
      <c r="B1625" s="21" t="s">
        <v>26</v>
      </c>
      <c r="C1625" s="22" t="s">
        <v>27</v>
      </c>
      <c r="D1625" s="22" t="s">
        <v>28</v>
      </c>
    </row>
    <row r="1626" spans="1:18" x14ac:dyDescent="0.35">
      <c r="B1626" s="21" t="s">
        <v>29</v>
      </c>
      <c r="C1626" s="22" t="s">
        <v>24</v>
      </c>
      <c r="D1626" s="22" t="s">
        <v>30</v>
      </c>
    </row>
    <row r="1627" spans="1:18" x14ac:dyDescent="0.35">
      <c r="B1627" s="21" t="s">
        <v>31</v>
      </c>
      <c r="C1627" s="22" t="s">
        <v>27</v>
      </c>
      <c r="D1627" s="22" t="s">
        <v>177</v>
      </c>
    </row>
    <row r="1628" spans="1:18" x14ac:dyDescent="0.35">
      <c r="B1628" s="21" t="s">
        <v>33</v>
      </c>
      <c r="C1628" s="22" t="s">
        <v>105</v>
      </c>
      <c r="D1628" s="22" t="s">
        <v>554</v>
      </c>
    </row>
    <row r="1629" spans="1:18" x14ac:dyDescent="0.35">
      <c r="B1629" s="21" t="s">
        <v>35</v>
      </c>
      <c r="C1629" s="22" t="s">
        <v>105</v>
      </c>
      <c r="D1629" s="22" t="s">
        <v>685</v>
      </c>
    </row>
    <row r="1630" spans="1:18" x14ac:dyDescent="0.35">
      <c r="B1630" s="21" t="s">
        <v>36</v>
      </c>
      <c r="C1630" s="22" t="s">
        <v>334</v>
      </c>
      <c r="D1630" s="22" t="s">
        <v>322</v>
      </c>
    </row>
    <row r="1632" spans="1:18" ht="21" x14ac:dyDescent="0.35">
      <c r="A1632" s="11">
        <v>1</v>
      </c>
      <c r="B1632" s="23" t="s">
        <v>137</v>
      </c>
      <c r="C1632" s="23" t="s">
        <v>65</v>
      </c>
      <c r="D1632" s="24" t="s">
        <v>138</v>
      </c>
      <c r="E1632" s="25">
        <v>109.33</v>
      </c>
      <c r="F1632" s="26">
        <f>ROUND(ROUND(N1632,2)*ROUND(J1632,3),2)</f>
        <v>15284.33</v>
      </c>
      <c r="G1632" s="26">
        <f>ROUND(ROUND(N1632,2)*ROUND(K1632,3),2)</f>
        <v>0</v>
      </c>
      <c r="H1632" s="26">
        <f>IF(EXACT(J1632,0),0,100*(K1632/J1632))</f>
        <v>0</v>
      </c>
      <c r="I1632" s="26">
        <f>ROUND((ROUND(J1632,3)-ROUND(K1632,3))*N1632,2)</f>
        <v>15284.33</v>
      </c>
      <c r="J1632" s="27">
        <v>139.80000000000001</v>
      </c>
      <c r="K1632" s="27">
        <v>0</v>
      </c>
      <c r="L1632" s="28">
        <f>ROUND(ROUND(J1632,3)-ROUND(K1632,3),3)</f>
        <v>139.80000000000001</v>
      </c>
      <c r="M1632" s="27">
        <v>0</v>
      </c>
      <c r="N1632" s="26">
        <f>ROUND(E1632,2)</f>
        <v>109.33</v>
      </c>
      <c r="O1632" s="26">
        <f>ROUND(ROUND(M1632,3)*ROUND(N1632,2),2)</f>
        <v>0</v>
      </c>
      <c r="P1632" s="28">
        <f>ROUND(ROUND(K1632,3)-ROUND(M1632,3),2)</f>
        <v>0</v>
      </c>
      <c r="Q1632" s="26">
        <f>ROUND(E1632,2)</f>
        <v>109.33</v>
      </c>
      <c r="R1632" s="26">
        <f>ROUND((ROUND(K1632,3)-ROUND(M1632,3))* Q1632,2)</f>
        <v>0</v>
      </c>
    </row>
    <row r="1633" spans="1:18" ht="31.5" x14ac:dyDescent="0.35">
      <c r="A1633" s="11">
        <v>2</v>
      </c>
      <c r="B1633" s="23" t="s">
        <v>327</v>
      </c>
      <c r="C1633" s="23" t="s">
        <v>92</v>
      </c>
      <c r="D1633" s="24" t="s">
        <v>328</v>
      </c>
      <c r="E1633" s="25">
        <v>14.38</v>
      </c>
      <c r="F1633" s="26">
        <f>ROUND(ROUND(N1633,2)*ROUND(J1633,3),2)</f>
        <v>3350.54</v>
      </c>
      <c r="G1633" s="26">
        <f>ROUND(ROUND(N1633,2)*ROUND(K1633,3),2)</f>
        <v>0</v>
      </c>
      <c r="H1633" s="26">
        <f>IF(EXACT(J1633,0),0,100*(K1633/J1633))</f>
        <v>0</v>
      </c>
      <c r="I1633" s="26">
        <f>ROUND((ROUND(J1633,3)-ROUND(K1633,3))*N1633,2)</f>
        <v>3350.54</v>
      </c>
      <c r="J1633" s="27">
        <v>233</v>
      </c>
      <c r="K1633" s="27">
        <v>0</v>
      </c>
      <c r="L1633" s="28">
        <f>ROUND(ROUND(J1633,3)-ROUND(K1633,3),3)</f>
        <v>233</v>
      </c>
      <c r="M1633" s="27">
        <v>0</v>
      </c>
      <c r="N1633" s="26">
        <f>ROUND(E1633,2)</f>
        <v>14.38</v>
      </c>
      <c r="O1633" s="26">
        <f>ROUND(ROUND(M1633,3)*ROUND(N1633,2),2)</f>
        <v>0</v>
      </c>
      <c r="P1633" s="28">
        <f>ROUND(ROUND(K1633,3)-ROUND(M1633,3),2)</f>
        <v>0</v>
      </c>
      <c r="Q1633" s="26">
        <f>ROUND(E1633,2)</f>
        <v>14.38</v>
      </c>
      <c r="R1633" s="26">
        <f>ROUND((ROUND(K1633,3)-ROUND(M1633,3))* Q1633,2)</f>
        <v>0</v>
      </c>
    </row>
    <row r="1634" spans="1:18" ht="21" x14ac:dyDescent="0.35">
      <c r="A1634" s="11">
        <v>3</v>
      </c>
      <c r="B1634" s="23" t="s">
        <v>126</v>
      </c>
      <c r="C1634" s="23" t="s">
        <v>127</v>
      </c>
      <c r="D1634" s="24" t="s">
        <v>128</v>
      </c>
      <c r="E1634" s="25">
        <v>0.98</v>
      </c>
      <c r="F1634" s="26">
        <f>ROUND(ROUND(N1634,2)*ROUND(J1634,3),2)</f>
        <v>10157.469999999999</v>
      </c>
      <c r="G1634" s="26">
        <f>ROUND(ROUND(N1634,2)*ROUND(K1634,3),2)</f>
        <v>0</v>
      </c>
      <c r="H1634" s="26">
        <f>IF(EXACT(J1634,0),0,100*(K1634/J1634))</f>
        <v>0</v>
      </c>
      <c r="I1634" s="26">
        <f>ROUND((ROUND(J1634,3)-ROUND(K1634,3))*N1634,2)</f>
        <v>10157.469999999999</v>
      </c>
      <c r="J1634" s="27">
        <v>10364.77</v>
      </c>
      <c r="K1634" s="27">
        <v>0</v>
      </c>
      <c r="L1634" s="28">
        <f>ROUND(ROUND(J1634,3)-ROUND(K1634,3),3)</f>
        <v>10364.77</v>
      </c>
      <c r="M1634" s="27">
        <v>0</v>
      </c>
      <c r="N1634" s="26">
        <f>ROUND(E1634,2)</f>
        <v>0.98</v>
      </c>
      <c r="O1634" s="26">
        <f>ROUND(ROUND(M1634,3)*ROUND(N1634,2),2)</f>
        <v>0</v>
      </c>
      <c r="P1634" s="28">
        <f>ROUND(ROUND(K1634,3)-ROUND(M1634,3),2)</f>
        <v>0</v>
      </c>
      <c r="Q1634" s="26">
        <f>ROUND(E1634,2)</f>
        <v>0.98</v>
      </c>
      <c r="R1634" s="26">
        <f>ROUND((ROUND(K1634,3)-ROUND(M1634,3))* Q1634,2)</f>
        <v>0</v>
      </c>
    </row>
    <row r="1635" spans="1:18" ht="42" x14ac:dyDescent="0.35">
      <c r="A1635" s="11">
        <v>4</v>
      </c>
      <c r="B1635" s="23" t="s">
        <v>316</v>
      </c>
      <c r="C1635" s="23" t="s">
        <v>41</v>
      </c>
      <c r="D1635" s="24" t="s">
        <v>317</v>
      </c>
      <c r="E1635" s="25">
        <v>19.64</v>
      </c>
      <c r="F1635" s="26">
        <f>ROUND(ROUND(N1635,2)*ROUND(J1635,3),2)</f>
        <v>7777.44</v>
      </c>
      <c r="G1635" s="26">
        <f>ROUND(ROUND(N1635,2)*ROUND(K1635,3),2)</f>
        <v>0</v>
      </c>
      <c r="H1635" s="26">
        <f>IF(EXACT(J1635,0),0,100*(K1635/J1635))</f>
        <v>0</v>
      </c>
      <c r="I1635" s="26">
        <f>ROUND((ROUND(J1635,3)-ROUND(K1635,3))*N1635,2)</f>
        <v>7777.44</v>
      </c>
      <c r="J1635" s="27">
        <v>396</v>
      </c>
      <c r="K1635" s="27">
        <v>0</v>
      </c>
      <c r="L1635" s="28">
        <f>ROUND(ROUND(J1635,3)-ROUND(K1635,3),3)</f>
        <v>396</v>
      </c>
      <c r="M1635" s="27">
        <v>0</v>
      </c>
      <c r="N1635" s="26">
        <f>ROUND(E1635,2)</f>
        <v>19.64</v>
      </c>
      <c r="O1635" s="26">
        <f>ROUND(ROUND(M1635,3)*ROUND(N1635,2),2)</f>
        <v>0</v>
      </c>
      <c r="P1635" s="28">
        <f>ROUND(ROUND(K1635,3)-ROUND(M1635,3),2)</f>
        <v>0</v>
      </c>
      <c r="Q1635" s="26">
        <f>ROUND(E1635,2)</f>
        <v>19.64</v>
      </c>
      <c r="R1635" s="26">
        <f>ROUND((ROUND(K1635,3)-ROUND(M1635,3))* Q1635,2)</f>
        <v>0</v>
      </c>
    </row>
    <row r="1636" spans="1:18" x14ac:dyDescent="0.35">
      <c r="A1636" s="3" t="s">
        <v>704</v>
      </c>
      <c r="B1636" s="3" t="s">
        <v>704</v>
      </c>
      <c r="C1636" s="3" t="s">
        <v>704</v>
      </c>
      <c r="D1636" s="3" t="s">
        <v>704</v>
      </c>
      <c r="E1636" s="3" t="s">
        <v>704</v>
      </c>
      <c r="F1636" s="29"/>
      <c r="G1636" s="30">
        <f>SUM(G1632:G1635)</f>
        <v>0</v>
      </c>
      <c r="H1636" s="17"/>
      <c r="I1636" s="17"/>
      <c r="J1636" s="17"/>
      <c r="K1636" s="17"/>
      <c r="L1636" s="17"/>
      <c r="M1636" s="17"/>
      <c r="N1636" s="17"/>
      <c r="O1636" s="17"/>
      <c r="P1636" s="17"/>
      <c r="Q1636" s="17"/>
      <c r="R1636" s="17"/>
    </row>
    <row r="1638" spans="1:18" x14ac:dyDescent="0.35">
      <c r="B1638" s="21" t="s">
        <v>23</v>
      </c>
      <c r="C1638" s="22" t="s">
        <v>24</v>
      </c>
      <c r="D1638" s="22" t="s">
        <v>25</v>
      </c>
    </row>
    <row r="1639" spans="1:18" x14ac:dyDescent="0.35">
      <c r="B1639" s="21" t="s">
        <v>26</v>
      </c>
      <c r="C1639" s="22" t="s">
        <v>27</v>
      </c>
      <c r="D1639" s="22" t="s">
        <v>28</v>
      </c>
    </row>
    <row r="1640" spans="1:18" x14ac:dyDescent="0.35">
      <c r="B1640" s="21" t="s">
        <v>29</v>
      </c>
      <c r="C1640" s="22" t="s">
        <v>24</v>
      </c>
      <c r="D1640" s="22" t="s">
        <v>30</v>
      </c>
    </row>
    <row r="1641" spans="1:18" x14ac:dyDescent="0.35">
      <c r="B1641" s="21" t="s">
        <v>31</v>
      </c>
      <c r="C1641" s="22" t="s">
        <v>27</v>
      </c>
      <c r="D1641" s="22" t="s">
        <v>177</v>
      </c>
    </row>
    <row r="1642" spans="1:18" x14ac:dyDescent="0.35">
      <c r="B1642" s="21" t="s">
        <v>33</v>
      </c>
      <c r="C1642" s="22" t="s">
        <v>105</v>
      </c>
      <c r="D1642" s="22" t="s">
        <v>554</v>
      </c>
    </row>
    <row r="1643" spans="1:18" x14ac:dyDescent="0.35">
      <c r="B1643" s="21" t="s">
        <v>35</v>
      </c>
      <c r="C1643" s="22" t="s">
        <v>105</v>
      </c>
      <c r="D1643" s="22" t="s">
        <v>685</v>
      </c>
    </row>
    <row r="1644" spans="1:18" x14ac:dyDescent="0.35">
      <c r="B1644" s="21" t="s">
        <v>36</v>
      </c>
      <c r="C1644" s="22" t="s">
        <v>351</v>
      </c>
      <c r="D1644" s="22" t="s">
        <v>705</v>
      </c>
    </row>
    <row r="1646" spans="1:18" ht="21" x14ac:dyDescent="0.35">
      <c r="A1646" s="11">
        <v>1</v>
      </c>
      <c r="B1646" s="23" t="s">
        <v>137</v>
      </c>
      <c r="C1646" s="23" t="s">
        <v>65</v>
      </c>
      <c r="D1646" s="24" t="s">
        <v>138</v>
      </c>
      <c r="E1646" s="25">
        <v>109.33</v>
      </c>
      <c r="F1646" s="26">
        <f>ROUND(ROUND(N1646,2)*ROUND(J1646,3),2)</f>
        <v>6504.04</v>
      </c>
      <c r="G1646" s="26">
        <f>ROUND(ROUND(N1646,2)*ROUND(K1646,3),2)</f>
        <v>0</v>
      </c>
      <c r="H1646" s="26">
        <f>IF(EXACT(J1646,0),0,100*(K1646/J1646))</f>
        <v>0</v>
      </c>
      <c r="I1646" s="26">
        <f>ROUND((ROUND(J1646,3)-ROUND(K1646,3))*N1646,2)</f>
        <v>6504.04</v>
      </c>
      <c r="J1646" s="27">
        <v>59.49</v>
      </c>
      <c r="K1646" s="27">
        <v>0</v>
      </c>
      <c r="L1646" s="28">
        <f>ROUND(ROUND(J1646,3)-ROUND(K1646,3),3)</f>
        <v>59.49</v>
      </c>
      <c r="M1646" s="27">
        <v>0</v>
      </c>
      <c r="N1646" s="26">
        <f>ROUND(E1646,2)</f>
        <v>109.33</v>
      </c>
      <c r="O1646" s="26">
        <f>ROUND(ROUND(M1646,3)*ROUND(N1646,2),2)</f>
        <v>0</v>
      </c>
      <c r="P1646" s="28">
        <f>ROUND(ROUND(K1646,3)-ROUND(M1646,3),2)</f>
        <v>0</v>
      </c>
      <c r="Q1646" s="26">
        <f>ROUND(E1646,2)</f>
        <v>109.33</v>
      </c>
      <c r="R1646" s="26">
        <f>ROUND((ROUND(K1646,3)-ROUND(M1646,3))* Q1646,2)</f>
        <v>0</v>
      </c>
    </row>
    <row r="1647" spans="1:18" ht="21" x14ac:dyDescent="0.35">
      <c r="A1647" s="11">
        <v>2</v>
      </c>
      <c r="B1647" s="23" t="s">
        <v>126</v>
      </c>
      <c r="C1647" s="23" t="s">
        <v>127</v>
      </c>
      <c r="D1647" s="24" t="s">
        <v>128</v>
      </c>
      <c r="E1647" s="25">
        <v>0.98</v>
      </c>
      <c r="F1647" s="26">
        <f>ROUND(ROUND(N1647,2)*ROUND(J1647,3),2)</f>
        <v>6950.52</v>
      </c>
      <c r="G1647" s="26">
        <f>ROUND(ROUND(N1647,2)*ROUND(K1647,3),2)</f>
        <v>0</v>
      </c>
      <c r="H1647" s="26">
        <f>IF(EXACT(J1647,0),0,100*(K1647/J1647))</f>
        <v>0</v>
      </c>
      <c r="I1647" s="26">
        <f>ROUND((ROUND(J1647,3)-ROUND(K1647,3))*N1647,2)</f>
        <v>6950.52</v>
      </c>
      <c r="J1647" s="27">
        <v>7092.37</v>
      </c>
      <c r="K1647" s="27">
        <v>0</v>
      </c>
      <c r="L1647" s="28">
        <f>ROUND(ROUND(J1647,3)-ROUND(K1647,3),3)</f>
        <v>7092.37</v>
      </c>
      <c r="M1647" s="27">
        <v>0</v>
      </c>
      <c r="N1647" s="26">
        <f>ROUND(E1647,2)</f>
        <v>0.98</v>
      </c>
      <c r="O1647" s="26">
        <f>ROUND(ROUND(M1647,3)*ROUND(N1647,2),2)</f>
        <v>0</v>
      </c>
      <c r="P1647" s="28">
        <f>ROUND(ROUND(K1647,3)-ROUND(M1647,3),2)</f>
        <v>0</v>
      </c>
      <c r="Q1647" s="26">
        <f>ROUND(E1647,2)</f>
        <v>0.98</v>
      </c>
      <c r="R1647" s="26">
        <f>ROUND((ROUND(K1647,3)-ROUND(M1647,3))* Q1647,2)</f>
        <v>0</v>
      </c>
    </row>
    <row r="1648" spans="1:18" x14ac:dyDescent="0.35">
      <c r="A1648" s="11">
        <v>3</v>
      </c>
      <c r="B1648" s="23" t="s">
        <v>91</v>
      </c>
      <c r="C1648" s="23" t="s">
        <v>92</v>
      </c>
      <c r="D1648" s="24" t="s">
        <v>93</v>
      </c>
      <c r="E1648" s="25">
        <v>33.090000000000003</v>
      </c>
      <c r="F1648" s="26">
        <f>ROUND(ROUND(N1648,2)*ROUND(J1648,3),2)</f>
        <v>12379.7</v>
      </c>
      <c r="G1648" s="26">
        <f>ROUND(ROUND(N1648,2)*ROUND(K1648,3),2)</f>
        <v>0</v>
      </c>
      <c r="H1648" s="26">
        <f>IF(EXACT(J1648,0),0,100*(K1648/J1648))</f>
        <v>0</v>
      </c>
      <c r="I1648" s="26">
        <f>ROUND((ROUND(J1648,3)-ROUND(K1648,3))*N1648,2)</f>
        <v>12379.7</v>
      </c>
      <c r="J1648" s="27">
        <v>374.12200000000001</v>
      </c>
      <c r="K1648" s="27">
        <v>0</v>
      </c>
      <c r="L1648" s="28">
        <f>ROUND(ROUND(J1648,3)-ROUND(K1648,3),3)</f>
        <v>374.12200000000001</v>
      </c>
      <c r="M1648" s="27">
        <v>0</v>
      </c>
      <c r="N1648" s="26">
        <f>ROUND(E1648,2)</f>
        <v>33.090000000000003</v>
      </c>
      <c r="O1648" s="26">
        <f>ROUND(ROUND(M1648,3)*ROUND(N1648,2),2)</f>
        <v>0</v>
      </c>
      <c r="P1648" s="28">
        <f>ROUND(ROUND(K1648,3)-ROUND(M1648,3),2)</f>
        <v>0</v>
      </c>
      <c r="Q1648" s="26">
        <f>ROUND(E1648,2)</f>
        <v>33.090000000000003</v>
      </c>
      <c r="R1648" s="26">
        <f>ROUND((ROUND(K1648,3)-ROUND(M1648,3))* Q1648,2)</f>
        <v>0</v>
      </c>
    </row>
    <row r="1649" spans="1:18" ht="21" x14ac:dyDescent="0.35">
      <c r="A1649" s="11">
        <v>4</v>
      </c>
      <c r="B1649" s="23" t="s">
        <v>143</v>
      </c>
      <c r="C1649" s="23" t="s">
        <v>65</v>
      </c>
      <c r="D1649" s="24" t="s">
        <v>144</v>
      </c>
      <c r="E1649" s="25">
        <v>9.58</v>
      </c>
      <c r="F1649" s="26">
        <f>ROUND(ROUND(N1649,2)*ROUND(J1649,3),2)</f>
        <v>289.7</v>
      </c>
      <c r="G1649" s="26">
        <f>ROUND(ROUND(N1649,2)*ROUND(K1649,3),2)</f>
        <v>0</v>
      </c>
      <c r="H1649" s="26">
        <f>IF(EXACT(J1649,0),0,100*(K1649/J1649))</f>
        <v>0</v>
      </c>
      <c r="I1649" s="26">
        <f>ROUND((ROUND(J1649,3)-ROUND(K1649,3))*N1649,2)</f>
        <v>289.7</v>
      </c>
      <c r="J1649" s="27">
        <v>30.24</v>
      </c>
      <c r="K1649" s="27">
        <v>0</v>
      </c>
      <c r="L1649" s="28">
        <f>ROUND(ROUND(J1649,3)-ROUND(K1649,3),3)</f>
        <v>30.24</v>
      </c>
      <c r="M1649" s="27">
        <v>0</v>
      </c>
      <c r="N1649" s="26">
        <f>ROUND(E1649,2)</f>
        <v>9.58</v>
      </c>
      <c r="O1649" s="26">
        <f>ROUND(ROUND(M1649,3)*ROUND(N1649,2),2)</f>
        <v>0</v>
      </c>
      <c r="P1649" s="28">
        <f>ROUND(ROUND(K1649,3)-ROUND(M1649,3),2)</f>
        <v>0</v>
      </c>
      <c r="Q1649" s="26">
        <f>ROUND(E1649,2)</f>
        <v>9.58</v>
      </c>
      <c r="R1649" s="26">
        <f>ROUND((ROUND(K1649,3)-ROUND(M1649,3))* Q1649,2)</f>
        <v>0</v>
      </c>
    </row>
    <row r="1650" spans="1:18" ht="42" x14ac:dyDescent="0.35">
      <c r="A1650" s="11">
        <v>5</v>
      </c>
      <c r="B1650" s="23" t="s">
        <v>534</v>
      </c>
      <c r="C1650" s="23" t="s">
        <v>92</v>
      </c>
      <c r="D1650" s="24" t="s">
        <v>535</v>
      </c>
      <c r="E1650" s="25">
        <v>437.7</v>
      </c>
      <c r="F1650" s="26">
        <f>ROUND(ROUND(N1650,2)*ROUND(J1650,3),2)</f>
        <v>24817.59</v>
      </c>
      <c r="G1650" s="26">
        <f>ROUND(ROUND(N1650,2)*ROUND(K1650,3),2)</f>
        <v>0</v>
      </c>
      <c r="H1650" s="26">
        <f>IF(EXACT(J1650,0),0,100*(K1650/J1650))</f>
        <v>0</v>
      </c>
      <c r="I1650" s="26">
        <f>ROUND((ROUND(J1650,3)-ROUND(K1650,3))*N1650,2)</f>
        <v>24817.59</v>
      </c>
      <c r="J1650" s="27">
        <v>56.7</v>
      </c>
      <c r="K1650" s="27">
        <v>0</v>
      </c>
      <c r="L1650" s="28">
        <f>ROUND(ROUND(J1650,3)-ROUND(K1650,3),3)</f>
        <v>56.7</v>
      </c>
      <c r="M1650" s="27">
        <v>0</v>
      </c>
      <c r="N1650" s="26">
        <f>ROUND(E1650,2)</f>
        <v>437.7</v>
      </c>
      <c r="O1650" s="26">
        <f>ROUND(ROUND(M1650,3)*ROUND(N1650,2),2)</f>
        <v>0</v>
      </c>
      <c r="P1650" s="28">
        <f>ROUND(ROUND(K1650,3)-ROUND(M1650,3),2)</f>
        <v>0</v>
      </c>
      <c r="Q1650" s="26">
        <f>ROUND(E1650,2)</f>
        <v>437.7</v>
      </c>
      <c r="R1650" s="26">
        <f>ROUND((ROUND(K1650,3)-ROUND(M1650,3))* Q1650,2)</f>
        <v>0</v>
      </c>
    </row>
    <row r="1651" spans="1:18" x14ac:dyDescent="0.35">
      <c r="A1651" s="3" t="s">
        <v>706</v>
      </c>
      <c r="B1651" s="3" t="s">
        <v>706</v>
      </c>
      <c r="C1651" s="3" t="s">
        <v>706</v>
      </c>
      <c r="D1651" s="3" t="s">
        <v>706</v>
      </c>
      <c r="E1651" s="3" t="s">
        <v>706</v>
      </c>
      <c r="F1651" s="29"/>
      <c r="G1651" s="30">
        <f>SUM(G1646:G1650)</f>
        <v>0</v>
      </c>
      <c r="H1651" s="17"/>
      <c r="I1651" s="17"/>
      <c r="J1651" s="17"/>
      <c r="K1651" s="17"/>
      <c r="L1651" s="17"/>
      <c r="M1651" s="17"/>
      <c r="N1651" s="17"/>
      <c r="O1651" s="17"/>
      <c r="P1651" s="17"/>
      <c r="Q1651" s="17"/>
      <c r="R1651" s="17"/>
    </row>
    <row r="1653" spans="1:18" x14ac:dyDescent="0.35">
      <c r="B1653" s="21" t="s">
        <v>23</v>
      </c>
      <c r="C1653" s="22" t="s">
        <v>24</v>
      </c>
      <c r="D1653" s="22" t="s">
        <v>25</v>
      </c>
    </row>
    <row r="1654" spans="1:18" x14ac:dyDescent="0.35">
      <c r="B1654" s="21" t="s">
        <v>26</v>
      </c>
      <c r="C1654" s="22" t="s">
        <v>27</v>
      </c>
      <c r="D1654" s="22" t="s">
        <v>28</v>
      </c>
    </row>
    <row r="1655" spans="1:18" x14ac:dyDescent="0.35">
      <c r="B1655" s="21" t="s">
        <v>29</v>
      </c>
      <c r="C1655" s="22" t="s">
        <v>24</v>
      </c>
      <c r="D1655" s="22" t="s">
        <v>30</v>
      </c>
    </row>
    <row r="1656" spans="1:18" x14ac:dyDescent="0.35">
      <c r="B1656" s="21" t="s">
        <v>31</v>
      </c>
      <c r="C1656" s="22" t="s">
        <v>27</v>
      </c>
      <c r="D1656" s="22" t="s">
        <v>177</v>
      </c>
    </row>
    <row r="1657" spans="1:18" x14ac:dyDescent="0.35">
      <c r="B1657" s="21" t="s">
        <v>33</v>
      </c>
      <c r="C1657" s="22" t="s">
        <v>105</v>
      </c>
      <c r="D1657" s="22" t="s">
        <v>554</v>
      </c>
    </row>
    <row r="1658" spans="1:18" x14ac:dyDescent="0.35">
      <c r="B1658" s="21" t="s">
        <v>35</v>
      </c>
      <c r="C1658" s="22" t="s">
        <v>116</v>
      </c>
      <c r="D1658" s="22" t="s">
        <v>707</v>
      </c>
    </row>
    <row r="1659" spans="1:18" x14ac:dyDescent="0.35">
      <c r="B1659" s="21" t="s">
        <v>36</v>
      </c>
      <c r="C1659" s="22" t="s">
        <v>24</v>
      </c>
      <c r="D1659" s="22" t="s">
        <v>555</v>
      </c>
    </row>
    <row r="1661" spans="1:18" ht="42" x14ac:dyDescent="0.35">
      <c r="A1661" s="11">
        <v>1</v>
      </c>
      <c r="B1661" s="23" t="s">
        <v>113</v>
      </c>
      <c r="C1661" s="23" t="s">
        <v>65</v>
      </c>
      <c r="D1661" s="24" t="s">
        <v>114</v>
      </c>
      <c r="E1661" s="25">
        <v>38.92</v>
      </c>
      <c r="F1661" s="26">
        <f t="shared" ref="F1661:F1666" si="560">ROUND(ROUND(N1661,2)*ROUND(J1661,3),2)</f>
        <v>8126.69</v>
      </c>
      <c r="G1661" s="26">
        <f t="shared" ref="G1661:G1666" si="561">ROUND(ROUND(N1661,2)*ROUND(K1661,3),2)</f>
        <v>3850.59</v>
      </c>
      <c r="H1661" s="26">
        <f t="shared" ref="H1661:H1666" si="562">IF(EXACT(J1661,0),0,100*(K1661/J1661))</f>
        <v>47.382007135844454</v>
      </c>
      <c r="I1661" s="26">
        <f t="shared" ref="I1661:I1666" si="563">ROUND((ROUND(J1661,3)-ROUND(K1661,3))*N1661,2)</f>
        <v>4276.1000000000004</v>
      </c>
      <c r="J1661" s="27">
        <v>208.80500000000001</v>
      </c>
      <c r="K1661" s="27">
        <v>98.936000000000007</v>
      </c>
      <c r="L1661" s="28">
        <f t="shared" ref="L1661:L1666" si="564">ROUND(ROUND(J1661,3)-ROUND(K1661,3),3)</f>
        <v>109.869</v>
      </c>
      <c r="M1661" s="27">
        <v>93.16</v>
      </c>
      <c r="N1661" s="26">
        <f t="shared" ref="N1661:N1666" si="565">ROUND(E1661,2)</f>
        <v>38.92</v>
      </c>
      <c r="O1661" s="26">
        <f t="shared" ref="O1661:O1666" si="566">ROUND(ROUND(M1661,3)*ROUND(N1661,2),2)</f>
        <v>3625.79</v>
      </c>
      <c r="P1661" s="28">
        <f t="shared" ref="P1661:P1666" si="567">ROUND(ROUND(K1661,3)-ROUND(M1661,3),2)</f>
        <v>5.78</v>
      </c>
      <c r="Q1661" s="26">
        <f t="shared" ref="Q1661:Q1666" si="568">ROUND(E1661,2)</f>
        <v>38.92</v>
      </c>
      <c r="R1661" s="26">
        <f t="shared" ref="R1661:R1666" si="569">ROUND((ROUND(K1661,3)-ROUND(M1661,3))* Q1661,2)</f>
        <v>224.8</v>
      </c>
    </row>
    <row r="1662" spans="1:18" ht="52.5" x14ac:dyDescent="0.35">
      <c r="A1662" s="11">
        <v>2</v>
      </c>
      <c r="B1662" s="23" t="s">
        <v>133</v>
      </c>
      <c r="C1662" s="23" t="s">
        <v>92</v>
      </c>
      <c r="D1662" s="24" t="s">
        <v>134</v>
      </c>
      <c r="E1662" s="25">
        <v>676.92</v>
      </c>
      <c r="F1662" s="26">
        <f t="shared" si="560"/>
        <v>68781.84</v>
      </c>
      <c r="G1662" s="26">
        <f t="shared" si="561"/>
        <v>0</v>
      </c>
      <c r="H1662" s="26">
        <f t="shared" si="562"/>
        <v>0</v>
      </c>
      <c r="I1662" s="26">
        <f t="shared" si="563"/>
        <v>68781.84</v>
      </c>
      <c r="J1662" s="27">
        <v>101.61</v>
      </c>
      <c r="K1662" s="27">
        <v>0</v>
      </c>
      <c r="L1662" s="28">
        <f t="shared" si="564"/>
        <v>101.61</v>
      </c>
      <c r="M1662" s="27">
        <v>0</v>
      </c>
      <c r="N1662" s="26">
        <f t="shared" si="565"/>
        <v>676.92</v>
      </c>
      <c r="O1662" s="26">
        <f t="shared" si="566"/>
        <v>0</v>
      </c>
      <c r="P1662" s="28">
        <f t="shared" si="567"/>
        <v>0</v>
      </c>
      <c r="Q1662" s="26">
        <f t="shared" si="568"/>
        <v>676.92</v>
      </c>
      <c r="R1662" s="26">
        <f t="shared" si="569"/>
        <v>0</v>
      </c>
    </row>
    <row r="1663" spans="1:18" ht="42" x14ac:dyDescent="0.35">
      <c r="A1663" s="11">
        <v>3</v>
      </c>
      <c r="B1663" s="23" t="s">
        <v>183</v>
      </c>
      <c r="C1663" s="23" t="s">
        <v>92</v>
      </c>
      <c r="D1663" s="24" t="s">
        <v>184</v>
      </c>
      <c r="E1663" s="25">
        <v>7.89</v>
      </c>
      <c r="F1663" s="26">
        <f t="shared" si="560"/>
        <v>0</v>
      </c>
      <c r="G1663" s="26">
        <f t="shared" si="561"/>
        <v>927.04</v>
      </c>
      <c r="H1663" s="26">
        <f t="shared" si="562"/>
        <v>0</v>
      </c>
      <c r="I1663" s="26">
        <f t="shared" si="563"/>
        <v>-927.04</v>
      </c>
      <c r="J1663" s="27">
        <v>0</v>
      </c>
      <c r="K1663" s="27">
        <v>117.495</v>
      </c>
      <c r="L1663" s="28">
        <f t="shared" si="564"/>
        <v>-117.495</v>
      </c>
      <c r="M1663" s="27">
        <v>117.495</v>
      </c>
      <c r="N1663" s="26">
        <f t="shared" si="565"/>
        <v>7.89</v>
      </c>
      <c r="O1663" s="26">
        <f t="shared" si="566"/>
        <v>927.04</v>
      </c>
      <c r="P1663" s="28">
        <f t="shared" si="567"/>
        <v>0</v>
      </c>
      <c r="Q1663" s="26">
        <f t="shared" si="568"/>
        <v>7.89</v>
      </c>
      <c r="R1663" s="26">
        <f t="shared" si="569"/>
        <v>0</v>
      </c>
    </row>
    <row r="1664" spans="1:18" ht="31.5" x14ac:dyDescent="0.35">
      <c r="A1664" s="11">
        <v>4</v>
      </c>
      <c r="B1664" s="23" t="s">
        <v>158</v>
      </c>
      <c r="C1664" s="23" t="s">
        <v>92</v>
      </c>
      <c r="D1664" s="24" t="s">
        <v>159</v>
      </c>
      <c r="E1664" s="25">
        <v>8.43</v>
      </c>
      <c r="F1664" s="26">
        <f t="shared" si="560"/>
        <v>0</v>
      </c>
      <c r="G1664" s="26">
        <f t="shared" si="561"/>
        <v>1634.58</v>
      </c>
      <c r="H1664" s="26">
        <f t="shared" si="562"/>
        <v>0</v>
      </c>
      <c r="I1664" s="26">
        <f t="shared" si="563"/>
        <v>-1634.58</v>
      </c>
      <c r="J1664" s="27">
        <v>0</v>
      </c>
      <c r="K1664" s="27">
        <v>193.9</v>
      </c>
      <c r="L1664" s="28">
        <f t="shared" si="564"/>
        <v>-193.9</v>
      </c>
      <c r="M1664" s="27">
        <v>193.9</v>
      </c>
      <c r="N1664" s="26">
        <f t="shared" si="565"/>
        <v>8.43</v>
      </c>
      <c r="O1664" s="26">
        <f t="shared" si="566"/>
        <v>1634.58</v>
      </c>
      <c r="P1664" s="28">
        <f t="shared" si="567"/>
        <v>0</v>
      </c>
      <c r="Q1664" s="26">
        <f t="shared" si="568"/>
        <v>8.43</v>
      </c>
      <c r="R1664" s="26">
        <f t="shared" si="569"/>
        <v>0</v>
      </c>
    </row>
    <row r="1665" spans="1:18" ht="42" x14ac:dyDescent="0.35">
      <c r="A1665" s="11">
        <v>5</v>
      </c>
      <c r="B1665" s="23" t="s">
        <v>160</v>
      </c>
      <c r="C1665" s="23" t="s">
        <v>44</v>
      </c>
      <c r="D1665" s="24" t="s">
        <v>161</v>
      </c>
      <c r="E1665" s="25">
        <v>11.43</v>
      </c>
      <c r="F1665" s="26">
        <f t="shared" si="560"/>
        <v>0</v>
      </c>
      <c r="G1665" s="26">
        <f t="shared" si="561"/>
        <v>419.82</v>
      </c>
      <c r="H1665" s="26">
        <f t="shared" si="562"/>
        <v>0</v>
      </c>
      <c r="I1665" s="26">
        <f t="shared" si="563"/>
        <v>-419.82</v>
      </c>
      <c r="J1665" s="27">
        <v>0</v>
      </c>
      <c r="K1665" s="27">
        <v>36.729999999999997</v>
      </c>
      <c r="L1665" s="28">
        <f t="shared" si="564"/>
        <v>-36.729999999999997</v>
      </c>
      <c r="M1665" s="27">
        <v>36.729999999999997</v>
      </c>
      <c r="N1665" s="26">
        <f t="shared" si="565"/>
        <v>11.43</v>
      </c>
      <c r="O1665" s="26">
        <f t="shared" si="566"/>
        <v>419.82</v>
      </c>
      <c r="P1665" s="28">
        <f t="shared" si="567"/>
        <v>0</v>
      </c>
      <c r="Q1665" s="26">
        <f t="shared" si="568"/>
        <v>11.43</v>
      </c>
      <c r="R1665" s="26">
        <f t="shared" si="569"/>
        <v>0</v>
      </c>
    </row>
    <row r="1666" spans="1:18" ht="52.5" x14ac:dyDescent="0.35">
      <c r="A1666" s="11">
        <v>6</v>
      </c>
      <c r="B1666" s="23" t="s">
        <v>189</v>
      </c>
      <c r="C1666" s="23" t="s">
        <v>92</v>
      </c>
      <c r="D1666" s="24" t="s">
        <v>190</v>
      </c>
      <c r="E1666" s="25">
        <v>21.52</v>
      </c>
      <c r="F1666" s="26">
        <f t="shared" si="560"/>
        <v>0</v>
      </c>
      <c r="G1666" s="26">
        <f t="shared" si="561"/>
        <v>203.15</v>
      </c>
      <c r="H1666" s="26">
        <f t="shared" si="562"/>
        <v>0</v>
      </c>
      <c r="I1666" s="26">
        <f t="shared" si="563"/>
        <v>-203.15</v>
      </c>
      <c r="J1666" s="27">
        <v>0</v>
      </c>
      <c r="K1666" s="27">
        <v>9.44</v>
      </c>
      <c r="L1666" s="28">
        <f t="shared" si="564"/>
        <v>-9.44</v>
      </c>
      <c r="M1666" s="27">
        <v>9.44</v>
      </c>
      <c r="N1666" s="26">
        <f t="shared" si="565"/>
        <v>21.52</v>
      </c>
      <c r="O1666" s="26">
        <f t="shared" si="566"/>
        <v>203.15</v>
      </c>
      <c r="P1666" s="28">
        <f t="shared" si="567"/>
        <v>0</v>
      </c>
      <c r="Q1666" s="26">
        <f t="shared" si="568"/>
        <v>21.52</v>
      </c>
      <c r="R1666" s="26">
        <f t="shared" si="569"/>
        <v>0</v>
      </c>
    </row>
    <row r="1667" spans="1:18" x14ac:dyDescent="0.35">
      <c r="A1667" s="3" t="s">
        <v>708</v>
      </c>
      <c r="B1667" s="3" t="s">
        <v>708</v>
      </c>
      <c r="C1667" s="3" t="s">
        <v>708</v>
      </c>
      <c r="D1667" s="3" t="s">
        <v>708</v>
      </c>
      <c r="E1667" s="3" t="s">
        <v>708</v>
      </c>
      <c r="F1667" s="29"/>
      <c r="G1667" s="30">
        <f>SUM(G1661:G1666)</f>
        <v>7035.1799999999994</v>
      </c>
      <c r="H1667" s="17"/>
      <c r="I1667" s="17"/>
      <c r="J1667" s="17"/>
      <c r="K1667" s="17"/>
      <c r="L1667" s="17"/>
      <c r="M1667" s="17"/>
      <c r="N1667" s="17"/>
      <c r="O1667" s="17"/>
      <c r="P1667" s="17"/>
      <c r="Q1667" s="17"/>
      <c r="R1667" s="17"/>
    </row>
    <row r="1669" spans="1:18" x14ac:dyDescent="0.35">
      <c r="B1669" s="21" t="s">
        <v>23</v>
      </c>
      <c r="C1669" s="22" t="s">
        <v>24</v>
      </c>
      <c r="D1669" s="22" t="s">
        <v>25</v>
      </c>
    </row>
    <row r="1670" spans="1:18" x14ac:dyDescent="0.35">
      <c r="B1670" s="21" t="s">
        <v>26</v>
      </c>
      <c r="C1670" s="22" t="s">
        <v>27</v>
      </c>
      <c r="D1670" s="22" t="s">
        <v>28</v>
      </c>
    </row>
    <row r="1671" spans="1:18" x14ac:dyDescent="0.35">
      <c r="B1671" s="21" t="s">
        <v>29</v>
      </c>
      <c r="C1671" s="22" t="s">
        <v>24</v>
      </c>
      <c r="D1671" s="22" t="s">
        <v>30</v>
      </c>
    </row>
    <row r="1672" spans="1:18" x14ac:dyDescent="0.35">
      <c r="B1672" s="21" t="s">
        <v>31</v>
      </c>
      <c r="C1672" s="22" t="s">
        <v>27</v>
      </c>
      <c r="D1672" s="22" t="s">
        <v>177</v>
      </c>
    </row>
    <row r="1673" spans="1:18" x14ac:dyDescent="0.35">
      <c r="B1673" s="21" t="s">
        <v>33</v>
      </c>
      <c r="C1673" s="22" t="s">
        <v>105</v>
      </c>
      <c r="D1673" s="22" t="s">
        <v>554</v>
      </c>
    </row>
    <row r="1674" spans="1:18" x14ac:dyDescent="0.35">
      <c r="B1674" s="21" t="s">
        <v>35</v>
      </c>
      <c r="C1674" s="22" t="s">
        <v>116</v>
      </c>
      <c r="D1674" s="22" t="s">
        <v>707</v>
      </c>
    </row>
    <row r="1675" spans="1:18" x14ac:dyDescent="0.35">
      <c r="B1675" s="21" t="s">
        <v>36</v>
      </c>
      <c r="C1675" s="22" t="s">
        <v>27</v>
      </c>
      <c r="D1675" s="22" t="s">
        <v>595</v>
      </c>
    </row>
    <row r="1677" spans="1:18" ht="42" x14ac:dyDescent="0.35">
      <c r="A1677" s="11">
        <v>1</v>
      </c>
      <c r="B1677" s="23" t="s">
        <v>596</v>
      </c>
      <c r="C1677" s="23" t="s">
        <v>65</v>
      </c>
      <c r="D1677" s="24" t="s">
        <v>597</v>
      </c>
      <c r="E1677" s="25">
        <v>17.62</v>
      </c>
      <c r="F1677" s="26">
        <f t="shared" ref="F1677:F1682" si="570">ROUND(ROUND(N1677,2)*ROUND(J1677,3),2)</f>
        <v>15646.56</v>
      </c>
      <c r="G1677" s="26">
        <f t="shared" ref="G1677:G1682" si="571">ROUND(ROUND(N1677,2)*ROUND(K1677,3),2)</f>
        <v>9243.3799999999992</v>
      </c>
      <c r="H1677" s="26">
        <f t="shared" ref="H1677:H1682" si="572">IF(EXACT(J1677,0),0,100*(K1677/J1677))</f>
        <v>59.076126126126127</v>
      </c>
      <c r="I1677" s="26">
        <f t="shared" ref="I1677:I1682" si="573">ROUND((ROUND(J1677,3)-ROUND(K1677,3))*N1677,2)</f>
        <v>6403.18</v>
      </c>
      <c r="J1677" s="27">
        <v>888</v>
      </c>
      <c r="K1677" s="27">
        <v>524.596</v>
      </c>
      <c r="L1677" s="28">
        <f t="shared" ref="L1677:L1682" si="574">ROUND(ROUND(J1677,3)-ROUND(K1677,3),3)</f>
        <v>363.404</v>
      </c>
      <c r="M1677" s="27">
        <v>524.596</v>
      </c>
      <c r="N1677" s="26">
        <f t="shared" ref="N1677:N1682" si="575">ROUND(E1677,2)</f>
        <v>17.62</v>
      </c>
      <c r="O1677" s="26">
        <f t="shared" ref="O1677:O1682" si="576">ROUND(ROUND(M1677,3)*ROUND(N1677,2),2)</f>
        <v>9243.3799999999992</v>
      </c>
      <c r="P1677" s="28">
        <f t="shared" ref="P1677:P1682" si="577">ROUND(ROUND(K1677,3)-ROUND(M1677,3),2)</f>
        <v>0</v>
      </c>
      <c r="Q1677" s="26">
        <f t="shared" ref="Q1677:Q1682" si="578">ROUND(E1677,2)</f>
        <v>17.62</v>
      </c>
      <c r="R1677" s="26">
        <f t="shared" ref="R1677:R1682" si="579">ROUND((ROUND(K1677,3)-ROUND(M1677,3))* Q1677,2)</f>
        <v>0</v>
      </c>
    </row>
    <row r="1678" spans="1:18" ht="52.5" x14ac:dyDescent="0.35">
      <c r="A1678" s="11">
        <v>2</v>
      </c>
      <c r="B1678" s="23" t="s">
        <v>259</v>
      </c>
      <c r="C1678" s="23" t="s">
        <v>65</v>
      </c>
      <c r="D1678" s="24" t="s">
        <v>260</v>
      </c>
      <c r="E1678" s="25">
        <v>20.260000000000002</v>
      </c>
      <c r="F1678" s="26">
        <f t="shared" si="570"/>
        <v>28330.49</v>
      </c>
      <c r="G1678" s="26">
        <f t="shared" si="571"/>
        <v>0</v>
      </c>
      <c r="H1678" s="26">
        <f t="shared" si="572"/>
        <v>0</v>
      </c>
      <c r="I1678" s="26">
        <f t="shared" si="573"/>
        <v>28330.49</v>
      </c>
      <c r="J1678" s="27">
        <v>1398.346</v>
      </c>
      <c r="K1678" s="27">
        <v>0</v>
      </c>
      <c r="L1678" s="28">
        <f t="shared" si="574"/>
        <v>1398.346</v>
      </c>
      <c r="M1678" s="27">
        <v>0</v>
      </c>
      <c r="N1678" s="26">
        <f t="shared" si="575"/>
        <v>20.260000000000002</v>
      </c>
      <c r="O1678" s="26">
        <f t="shared" si="576"/>
        <v>0</v>
      </c>
      <c r="P1678" s="28">
        <f t="shared" si="577"/>
        <v>0</v>
      </c>
      <c r="Q1678" s="26">
        <f t="shared" si="578"/>
        <v>20.260000000000002</v>
      </c>
      <c r="R1678" s="26">
        <f t="shared" si="579"/>
        <v>0</v>
      </c>
    </row>
    <row r="1679" spans="1:18" ht="52.5" x14ac:dyDescent="0.35">
      <c r="A1679" s="11">
        <v>3</v>
      </c>
      <c r="B1679" s="23" t="s">
        <v>257</v>
      </c>
      <c r="C1679" s="23" t="s">
        <v>65</v>
      </c>
      <c r="D1679" s="24" t="s">
        <v>258</v>
      </c>
      <c r="E1679" s="25">
        <v>28.71</v>
      </c>
      <c r="F1679" s="26">
        <f t="shared" si="570"/>
        <v>17441.330000000002</v>
      </c>
      <c r="G1679" s="26">
        <f t="shared" si="571"/>
        <v>6745.56</v>
      </c>
      <c r="H1679" s="26">
        <f t="shared" si="572"/>
        <v>38.675720164609054</v>
      </c>
      <c r="I1679" s="26">
        <f t="shared" si="573"/>
        <v>10695.77</v>
      </c>
      <c r="J1679" s="27">
        <v>607.5</v>
      </c>
      <c r="K1679" s="27">
        <v>234.95500000000001</v>
      </c>
      <c r="L1679" s="28">
        <f t="shared" si="574"/>
        <v>372.54500000000002</v>
      </c>
      <c r="M1679" s="27">
        <v>234.95500000000001</v>
      </c>
      <c r="N1679" s="26">
        <f t="shared" si="575"/>
        <v>28.71</v>
      </c>
      <c r="O1679" s="26">
        <f t="shared" si="576"/>
        <v>6745.56</v>
      </c>
      <c r="P1679" s="28">
        <f t="shared" si="577"/>
        <v>0</v>
      </c>
      <c r="Q1679" s="26">
        <f t="shared" si="578"/>
        <v>28.71</v>
      </c>
      <c r="R1679" s="26">
        <f t="shared" si="579"/>
        <v>0</v>
      </c>
    </row>
    <row r="1680" spans="1:18" ht="52.5" x14ac:dyDescent="0.35">
      <c r="A1680" s="11">
        <v>4</v>
      </c>
      <c r="B1680" s="23" t="s">
        <v>261</v>
      </c>
      <c r="C1680" s="23" t="s">
        <v>65</v>
      </c>
      <c r="D1680" s="24" t="s">
        <v>262</v>
      </c>
      <c r="E1680" s="25">
        <v>2.15</v>
      </c>
      <c r="F1680" s="26">
        <f t="shared" si="570"/>
        <v>1996.18</v>
      </c>
      <c r="G1680" s="26">
        <f t="shared" si="571"/>
        <v>359.15</v>
      </c>
      <c r="H1680" s="26">
        <f t="shared" si="572"/>
        <v>17.99205991896206</v>
      </c>
      <c r="I1680" s="26">
        <f t="shared" si="573"/>
        <v>1637.02</v>
      </c>
      <c r="J1680" s="27">
        <v>928.45399999999995</v>
      </c>
      <c r="K1680" s="27">
        <v>167.048</v>
      </c>
      <c r="L1680" s="28">
        <f t="shared" si="574"/>
        <v>761.40599999999995</v>
      </c>
      <c r="M1680" s="27">
        <v>167.048</v>
      </c>
      <c r="N1680" s="26">
        <f t="shared" si="575"/>
        <v>2.15</v>
      </c>
      <c r="O1680" s="26">
        <f t="shared" si="576"/>
        <v>359.15</v>
      </c>
      <c r="P1680" s="28">
        <f t="shared" si="577"/>
        <v>0</v>
      </c>
      <c r="Q1680" s="26">
        <f t="shared" si="578"/>
        <v>2.15</v>
      </c>
      <c r="R1680" s="26">
        <f t="shared" si="579"/>
        <v>0</v>
      </c>
    </row>
    <row r="1681" spans="1:18" ht="31.5" x14ac:dyDescent="0.35">
      <c r="A1681" s="11">
        <v>5</v>
      </c>
      <c r="B1681" s="23" t="s">
        <v>269</v>
      </c>
      <c r="C1681" s="23" t="s">
        <v>65</v>
      </c>
      <c r="D1681" s="24" t="s">
        <v>270</v>
      </c>
      <c r="E1681" s="25">
        <v>152.22</v>
      </c>
      <c r="F1681" s="26">
        <f t="shared" si="570"/>
        <v>0</v>
      </c>
      <c r="G1681" s="26">
        <f t="shared" si="571"/>
        <v>849.39</v>
      </c>
      <c r="H1681" s="26">
        <f t="shared" si="572"/>
        <v>0</v>
      </c>
      <c r="I1681" s="26">
        <f t="shared" si="573"/>
        <v>-849.39</v>
      </c>
      <c r="J1681" s="27">
        <v>0</v>
      </c>
      <c r="K1681" s="27">
        <v>5.58</v>
      </c>
      <c r="L1681" s="28">
        <f t="shared" si="574"/>
        <v>-5.58</v>
      </c>
      <c r="M1681" s="27">
        <v>5.58</v>
      </c>
      <c r="N1681" s="26">
        <f t="shared" si="575"/>
        <v>152.22</v>
      </c>
      <c r="O1681" s="26">
        <f t="shared" si="576"/>
        <v>849.39</v>
      </c>
      <c r="P1681" s="28">
        <f t="shared" si="577"/>
        <v>0</v>
      </c>
      <c r="Q1681" s="26">
        <f t="shared" si="578"/>
        <v>152.22</v>
      </c>
      <c r="R1681" s="26">
        <f t="shared" si="579"/>
        <v>0</v>
      </c>
    </row>
    <row r="1682" spans="1:18" ht="21" x14ac:dyDescent="0.35">
      <c r="A1682" s="11">
        <v>6</v>
      </c>
      <c r="B1682" s="23" t="s">
        <v>303</v>
      </c>
      <c r="C1682" s="23" t="s">
        <v>304</v>
      </c>
      <c r="D1682" s="24" t="s">
        <v>305</v>
      </c>
      <c r="E1682" s="25">
        <v>104.53</v>
      </c>
      <c r="F1682" s="26">
        <f t="shared" si="570"/>
        <v>0</v>
      </c>
      <c r="G1682" s="26">
        <f t="shared" si="571"/>
        <v>12091.61</v>
      </c>
      <c r="H1682" s="26">
        <f t="shared" si="572"/>
        <v>0</v>
      </c>
      <c r="I1682" s="26">
        <f t="shared" si="573"/>
        <v>-12091.61</v>
      </c>
      <c r="J1682" s="27">
        <v>0</v>
      </c>
      <c r="K1682" s="27">
        <v>115.676</v>
      </c>
      <c r="L1682" s="28">
        <f t="shared" si="574"/>
        <v>-115.676</v>
      </c>
      <c r="M1682" s="27">
        <v>115.676</v>
      </c>
      <c r="N1682" s="26">
        <f t="shared" si="575"/>
        <v>104.53</v>
      </c>
      <c r="O1682" s="26">
        <f t="shared" si="576"/>
        <v>12091.61</v>
      </c>
      <c r="P1682" s="28">
        <f t="shared" si="577"/>
        <v>0</v>
      </c>
      <c r="Q1682" s="26">
        <f t="shared" si="578"/>
        <v>104.53</v>
      </c>
      <c r="R1682" s="26">
        <f t="shared" si="579"/>
        <v>0</v>
      </c>
    </row>
    <row r="1683" spans="1:18" x14ac:dyDescent="0.35">
      <c r="A1683" s="3" t="s">
        <v>709</v>
      </c>
      <c r="B1683" s="3" t="s">
        <v>709</v>
      </c>
      <c r="C1683" s="3" t="s">
        <v>709</v>
      </c>
      <c r="D1683" s="3" t="s">
        <v>709</v>
      </c>
      <c r="E1683" s="3" t="s">
        <v>709</v>
      </c>
      <c r="F1683" s="29"/>
      <c r="G1683" s="30">
        <f>SUM(G1677:G1682)</f>
        <v>29289.09</v>
      </c>
      <c r="H1683" s="17"/>
      <c r="I1683" s="17"/>
      <c r="J1683" s="17"/>
      <c r="K1683" s="17"/>
      <c r="L1683" s="17"/>
      <c r="M1683" s="17"/>
      <c r="N1683" s="17"/>
      <c r="O1683" s="17"/>
      <c r="P1683" s="17"/>
      <c r="Q1683" s="17"/>
      <c r="R1683" s="17"/>
    </row>
    <row r="1685" spans="1:18" x14ac:dyDescent="0.35">
      <c r="B1685" s="21" t="s">
        <v>23</v>
      </c>
      <c r="C1685" s="22" t="s">
        <v>24</v>
      </c>
      <c r="D1685" s="22" t="s">
        <v>25</v>
      </c>
    </row>
    <row r="1686" spans="1:18" x14ac:dyDescent="0.35">
      <c r="B1686" s="21" t="s">
        <v>26</v>
      </c>
      <c r="C1686" s="22" t="s">
        <v>27</v>
      </c>
      <c r="D1686" s="22" t="s">
        <v>28</v>
      </c>
    </row>
    <row r="1687" spans="1:18" x14ac:dyDescent="0.35">
      <c r="B1687" s="21" t="s">
        <v>29</v>
      </c>
      <c r="C1687" s="22" t="s">
        <v>24</v>
      </c>
      <c r="D1687" s="22" t="s">
        <v>30</v>
      </c>
    </row>
    <row r="1688" spans="1:18" x14ac:dyDescent="0.35">
      <c r="B1688" s="21" t="s">
        <v>31</v>
      </c>
      <c r="C1688" s="22" t="s">
        <v>27</v>
      </c>
      <c r="D1688" s="22" t="s">
        <v>177</v>
      </c>
    </row>
    <row r="1689" spans="1:18" x14ac:dyDescent="0.35">
      <c r="B1689" s="21" t="s">
        <v>33</v>
      </c>
      <c r="C1689" s="22" t="s">
        <v>105</v>
      </c>
      <c r="D1689" s="22" t="s">
        <v>554</v>
      </c>
    </row>
    <row r="1690" spans="1:18" x14ac:dyDescent="0.35">
      <c r="B1690" s="21" t="s">
        <v>35</v>
      </c>
      <c r="C1690" s="22" t="s">
        <v>116</v>
      </c>
      <c r="D1690" s="22" t="s">
        <v>707</v>
      </c>
    </row>
    <row r="1691" spans="1:18" x14ac:dyDescent="0.35">
      <c r="B1691" s="21" t="s">
        <v>36</v>
      </c>
      <c r="C1691" s="22" t="s">
        <v>105</v>
      </c>
      <c r="D1691" s="22" t="s">
        <v>272</v>
      </c>
    </row>
    <row r="1693" spans="1:18" ht="42" x14ac:dyDescent="0.35">
      <c r="A1693" s="11">
        <v>1</v>
      </c>
      <c r="B1693" s="23" t="s">
        <v>599</v>
      </c>
      <c r="C1693" s="23" t="s">
        <v>44</v>
      </c>
      <c r="D1693" s="24" t="s">
        <v>280</v>
      </c>
      <c r="E1693" s="25">
        <v>186.03</v>
      </c>
      <c r="F1693" s="26">
        <f t="shared" ref="F1693:F1707" si="580">ROUND(ROUND(N1693,2)*ROUND(J1693,3),2)</f>
        <v>18230.939999999999</v>
      </c>
      <c r="G1693" s="26">
        <f t="shared" ref="G1693:G1707" si="581">ROUND(ROUND(N1693,2)*ROUND(K1693,3),2)</f>
        <v>18515.57</v>
      </c>
      <c r="H1693" s="26">
        <f t="shared" ref="H1693:H1707" si="582">IF(EXACT(J1693,0),0,100*(K1693/J1693))</f>
        <v>101.56122448979592</v>
      </c>
      <c r="I1693" s="26">
        <f t="shared" ref="I1693:I1707" si="583">ROUND((ROUND(J1693,3)-ROUND(K1693,3))*N1693,2)</f>
        <v>-284.63</v>
      </c>
      <c r="J1693" s="27">
        <v>98</v>
      </c>
      <c r="K1693" s="27">
        <v>99.53</v>
      </c>
      <c r="L1693" s="28">
        <f t="shared" ref="L1693:L1707" si="584">ROUND(ROUND(J1693,3)-ROUND(K1693,3),3)</f>
        <v>-1.53</v>
      </c>
      <c r="M1693" s="27">
        <v>99.53</v>
      </c>
      <c r="N1693" s="26">
        <f t="shared" ref="N1693:N1707" si="585">ROUND(E1693,2)</f>
        <v>186.03</v>
      </c>
      <c r="O1693" s="26">
        <f t="shared" ref="O1693:O1707" si="586">ROUND(ROUND(M1693,3)*ROUND(N1693,2),2)</f>
        <v>18515.57</v>
      </c>
      <c r="P1693" s="28">
        <f t="shared" ref="P1693:P1707" si="587">ROUND(ROUND(K1693,3)-ROUND(M1693,3),2)</f>
        <v>0</v>
      </c>
      <c r="Q1693" s="26">
        <f t="shared" ref="Q1693:Q1707" si="588">ROUND(E1693,2)</f>
        <v>186.03</v>
      </c>
      <c r="R1693" s="26">
        <f t="shared" ref="R1693:R1707" si="589">ROUND((ROUND(K1693,3)-ROUND(M1693,3))* Q1693,2)</f>
        <v>0</v>
      </c>
    </row>
    <row r="1694" spans="1:18" ht="42" x14ac:dyDescent="0.35">
      <c r="A1694" s="11">
        <v>2</v>
      </c>
      <c r="B1694" s="23" t="s">
        <v>604</v>
      </c>
      <c r="C1694" s="23" t="s">
        <v>44</v>
      </c>
      <c r="D1694" s="24" t="s">
        <v>605</v>
      </c>
      <c r="E1694" s="25">
        <v>28.2</v>
      </c>
      <c r="F1694" s="26">
        <f t="shared" si="580"/>
        <v>2763.6</v>
      </c>
      <c r="G1694" s="26">
        <f t="shared" si="581"/>
        <v>2034.91</v>
      </c>
      <c r="H1694" s="26">
        <f t="shared" si="582"/>
        <v>73.632653061224488</v>
      </c>
      <c r="I1694" s="26">
        <f t="shared" si="583"/>
        <v>728.69</v>
      </c>
      <c r="J1694" s="27">
        <v>98</v>
      </c>
      <c r="K1694" s="27">
        <v>72.16</v>
      </c>
      <c r="L1694" s="28">
        <f t="shared" si="584"/>
        <v>25.84</v>
      </c>
      <c r="M1694" s="27">
        <v>72.16</v>
      </c>
      <c r="N1694" s="26">
        <f t="shared" si="585"/>
        <v>28.2</v>
      </c>
      <c r="O1694" s="26">
        <f t="shared" si="586"/>
        <v>2034.91</v>
      </c>
      <c r="P1694" s="28">
        <f t="shared" si="587"/>
        <v>0</v>
      </c>
      <c r="Q1694" s="26">
        <f t="shared" si="588"/>
        <v>28.2</v>
      </c>
      <c r="R1694" s="26">
        <f t="shared" si="589"/>
        <v>0</v>
      </c>
    </row>
    <row r="1695" spans="1:18" ht="73.5" x14ac:dyDescent="0.35">
      <c r="A1695" s="11">
        <v>3</v>
      </c>
      <c r="B1695" s="23" t="s">
        <v>277</v>
      </c>
      <c r="C1695" s="23" t="s">
        <v>65</v>
      </c>
      <c r="D1695" s="24" t="s">
        <v>278</v>
      </c>
      <c r="E1695" s="25">
        <v>263.23</v>
      </c>
      <c r="F1695" s="26">
        <f t="shared" si="580"/>
        <v>318960.78999999998</v>
      </c>
      <c r="G1695" s="26">
        <f t="shared" si="581"/>
        <v>356022.26</v>
      </c>
      <c r="H1695" s="26">
        <f t="shared" si="582"/>
        <v>111.61944312171386</v>
      </c>
      <c r="I1695" s="26">
        <f t="shared" si="583"/>
        <v>-37061.47</v>
      </c>
      <c r="J1695" s="27">
        <v>1211.7190000000001</v>
      </c>
      <c r="K1695" s="27">
        <v>1352.5139999999999</v>
      </c>
      <c r="L1695" s="28">
        <f t="shared" si="584"/>
        <v>-140.79499999999999</v>
      </c>
      <c r="M1695" s="27">
        <v>1352.5139999999999</v>
      </c>
      <c r="N1695" s="26">
        <f t="shared" si="585"/>
        <v>263.23</v>
      </c>
      <c r="O1695" s="26">
        <f t="shared" si="586"/>
        <v>356022.26</v>
      </c>
      <c r="P1695" s="28">
        <f t="shared" si="587"/>
        <v>0</v>
      </c>
      <c r="Q1695" s="26">
        <f t="shared" si="588"/>
        <v>263.23</v>
      </c>
      <c r="R1695" s="26">
        <f t="shared" si="589"/>
        <v>0</v>
      </c>
    </row>
    <row r="1696" spans="1:18" ht="31.5" x14ac:dyDescent="0.35">
      <c r="A1696" s="11">
        <v>4</v>
      </c>
      <c r="B1696" s="23" t="s">
        <v>310</v>
      </c>
      <c r="C1696" s="23" t="s">
        <v>44</v>
      </c>
      <c r="D1696" s="24" t="s">
        <v>311</v>
      </c>
      <c r="E1696" s="25">
        <v>34.97</v>
      </c>
      <c r="F1696" s="26">
        <f t="shared" si="580"/>
        <v>3416.92</v>
      </c>
      <c r="G1696" s="26">
        <f t="shared" si="581"/>
        <v>2224.09</v>
      </c>
      <c r="H1696" s="26">
        <f t="shared" si="582"/>
        <v>65.09057414798896</v>
      </c>
      <c r="I1696" s="26">
        <f t="shared" si="583"/>
        <v>1192.83</v>
      </c>
      <c r="J1696" s="27">
        <v>97.71</v>
      </c>
      <c r="K1696" s="27">
        <v>63.6</v>
      </c>
      <c r="L1696" s="28">
        <f t="shared" si="584"/>
        <v>34.11</v>
      </c>
      <c r="M1696" s="27">
        <v>63.6</v>
      </c>
      <c r="N1696" s="26">
        <f t="shared" si="585"/>
        <v>34.97</v>
      </c>
      <c r="O1696" s="26">
        <f t="shared" si="586"/>
        <v>2224.09</v>
      </c>
      <c r="P1696" s="28">
        <f t="shared" si="587"/>
        <v>0</v>
      </c>
      <c r="Q1696" s="26">
        <f t="shared" si="588"/>
        <v>34.97</v>
      </c>
      <c r="R1696" s="26">
        <f t="shared" si="589"/>
        <v>0</v>
      </c>
    </row>
    <row r="1697" spans="1:18" ht="21" x14ac:dyDescent="0.35">
      <c r="A1697" s="11">
        <v>5</v>
      </c>
      <c r="B1697" s="23" t="s">
        <v>126</v>
      </c>
      <c r="C1697" s="23" t="s">
        <v>127</v>
      </c>
      <c r="D1697" s="24" t="s">
        <v>128</v>
      </c>
      <c r="E1697" s="25">
        <v>0.98</v>
      </c>
      <c r="F1697" s="26">
        <f t="shared" si="580"/>
        <v>17804.939999999999</v>
      </c>
      <c r="G1697" s="26">
        <f t="shared" si="581"/>
        <v>98977.12</v>
      </c>
      <c r="H1697" s="26">
        <f t="shared" si="582"/>
        <v>555.89683355248769</v>
      </c>
      <c r="I1697" s="26">
        <f t="shared" si="583"/>
        <v>-81172.179999999993</v>
      </c>
      <c r="J1697" s="27">
        <v>18168.310000000001</v>
      </c>
      <c r="K1697" s="27">
        <v>100997.06</v>
      </c>
      <c r="L1697" s="28">
        <f t="shared" si="584"/>
        <v>-82828.75</v>
      </c>
      <c r="M1697" s="27">
        <v>100997.06</v>
      </c>
      <c r="N1697" s="26">
        <f t="shared" si="585"/>
        <v>0.98</v>
      </c>
      <c r="O1697" s="26">
        <f t="shared" si="586"/>
        <v>98977.12</v>
      </c>
      <c r="P1697" s="28">
        <f t="shared" si="587"/>
        <v>0</v>
      </c>
      <c r="Q1697" s="26">
        <f t="shared" si="588"/>
        <v>0.98</v>
      </c>
      <c r="R1697" s="26">
        <f t="shared" si="589"/>
        <v>0</v>
      </c>
    </row>
    <row r="1698" spans="1:18" ht="21" x14ac:dyDescent="0.35">
      <c r="A1698" s="11">
        <v>6</v>
      </c>
      <c r="B1698" s="23" t="s">
        <v>87</v>
      </c>
      <c r="C1698" s="23" t="s">
        <v>65</v>
      </c>
      <c r="D1698" s="24" t="s">
        <v>88</v>
      </c>
      <c r="E1698" s="25">
        <v>98.73</v>
      </c>
      <c r="F1698" s="26">
        <f t="shared" si="580"/>
        <v>4008.44</v>
      </c>
      <c r="G1698" s="26">
        <f t="shared" si="581"/>
        <v>0</v>
      </c>
      <c r="H1698" s="26">
        <f t="shared" si="582"/>
        <v>0</v>
      </c>
      <c r="I1698" s="26">
        <f t="shared" si="583"/>
        <v>4008.44</v>
      </c>
      <c r="J1698" s="27">
        <v>40.6</v>
      </c>
      <c r="K1698" s="27">
        <v>0</v>
      </c>
      <c r="L1698" s="28">
        <f t="shared" si="584"/>
        <v>40.6</v>
      </c>
      <c r="M1698" s="27">
        <v>0</v>
      </c>
      <c r="N1698" s="26">
        <f t="shared" si="585"/>
        <v>98.73</v>
      </c>
      <c r="O1698" s="26">
        <f t="shared" si="586"/>
        <v>0</v>
      </c>
      <c r="P1698" s="28">
        <f t="shared" si="587"/>
        <v>0</v>
      </c>
      <c r="Q1698" s="26">
        <f t="shared" si="588"/>
        <v>98.73</v>
      </c>
      <c r="R1698" s="26">
        <f t="shared" si="589"/>
        <v>0</v>
      </c>
    </row>
    <row r="1699" spans="1:18" ht="21" x14ac:dyDescent="0.35">
      <c r="A1699" s="11">
        <v>7</v>
      </c>
      <c r="B1699" s="23" t="s">
        <v>283</v>
      </c>
      <c r="C1699" s="23" t="s">
        <v>65</v>
      </c>
      <c r="D1699" s="24" t="s">
        <v>284</v>
      </c>
      <c r="E1699" s="25">
        <v>118.01</v>
      </c>
      <c r="F1699" s="26">
        <f t="shared" si="580"/>
        <v>13337.49</v>
      </c>
      <c r="G1699" s="26">
        <f t="shared" si="581"/>
        <v>6956.69</v>
      </c>
      <c r="H1699" s="26">
        <f t="shared" si="582"/>
        <v>52.158909927446473</v>
      </c>
      <c r="I1699" s="26">
        <f t="shared" si="583"/>
        <v>6380.8</v>
      </c>
      <c r="J1699" s="27">
        <v>113.02</v>
      </c>
      <c r="K1699" s="27">
        <v>58.95</v>
      </c>
      <c r="L1699" s="28">
        <f t="shared" si="584"/>
        <v>54.07</v>
      </c>
      <c r="M1699" s="27">
        <v>58.95</v>
      </c>
      <c r="N1699" s="26">
        <f t="shared" si="585"/>
        <v>118.01</v>
      </c>
      <c r="O1699" s="26">
        <f t="shared" si="586"/>
        <v>6956.69</v>
      </c>
      <c r="P1699" s="28">
        <f t="shared" si="587"/>
        <v>0</v>
      </c>
      <c r="Q1699" s="26">
        <f t="shared" si="588"/>
        <v>118.01</v>
      </c>
      <c r="R1699" s="26">
        <f t="shared" si="589"/>
        <v>0</v>
      </c>
    </row>
    <row r="1700" spans="1:18" ht="42" x14ac:dyDescent="0.35">
      <c r="A1700" s="11">
        <v>8</v>
      </c>
      <c r="B1700" s="23" t="s">
        <v>281</v>
      </c>
      <c r="C1700" s="23" t="s">
        <v>92</v>
      </c>
      <c r="D1700" s="24" t="s">
        <v>282</v>
      </c>
      <c r="E1700" s="25">
        <v>9.7100000000000009</v>
      </c>
      <c r="F1700" s="26">
        <f t="shared" si="580"/>
        <v>5302.15</v>
      </c>
      <c r="G1700" s="26">
        <f t="shared" si="581"/>
        <v>0</v>
      </c>
      <c r="H1700" s="26">
        <f t="shared" si="582"/>
        <v>0</v>
      </c>
      <c r="I1700" s="26">
        <f t="shared" si="583"/>
        <v>5302.15</v>
      </c>
      <c r="J1700" s="27">
        <v>546.04999999999995</v>
      </c>
      <c r="K1700" s="27">
        <v>0</v>
      </c>
      <c r="L1700" s="28">
        <f t="shared" si="584"/>
        <v>546.04999999999995</v>
      </c>
      <c r="M1700" s="27">
        <v>0</v>
      </c>
      <c r="N1700" s="26">
        <f t="shared" si="585"/>
        <v>9.7100000000000009</v>
      </c>
      <c r="O1700" s="26">
        <f t="shared" si="586"/>
        <v>0</v>
      </c>
      <c r="P1700" s="28">
        <f t="shared" si="587"/>
        <v>0</v>
      </c>
      <c r="Q1700" s="26">
        <f t="shared" si="588"/>
        <v>9.7100000000000009</v>
      </c>
      <c r="R1700" s="26">
        <f t="shared" si="589"/>
        <v>0</v>
      </c>
    </row>
    <row r="1701" spans="1:18" x14ac:dyDescent="0.35">
      <c r="A1701" s="11">
        <v>9</v>
      </c>
      <c r="B1701" s="23" t="s">
        <v>109</v>
      </c>
      <c r="C1701" s="23" t="s">
        <v>92</v>
      </c>
      <c r="D1701" s="24" t="s">
        <v>110</v>
      </c>
      <c r="E1701" s="25">
        <v>24.39</v>
      </c>
      <c r="F1701" s="26">
        <f t="shared" si="580"/>
        <v>4766.29</v>
      </c>
      <c r="G1701" s="26">
        <f t="shared" si="581"/>
        <v>3400.21</v>
      </c>
      <c r="H1701" s="26">
        <f t="shared" si="582"/>
        <v>71.338655204175623</v>
      </c>
      <c r="I1701" s="26">
        <f t="shared" si="583"/>
        <v>1366.08</v>
      </c>
      <c r="J1701" s="27">
        <v>195.42</v>
      </c>
      <c r="K1701" s="27">
        <v>139.41</v>
      </c>
      <c r="L1701" s="28">
        <f t="shared" si="584"/>
        <v>56.01</v>
      </c>
      <c r="M1701" s="27">
        <v>139.41</v>
      </c>
      <c r="N1701" s="26">
        <f t="shared" si="585"/>
        <v>24.39</v>
      </c>
      <c r="O1701" s="26">
        <f t="shared" si="586"/>
        <v>3400.21</v>
      </c>
      <c r="P1701" s="28">
        <f t="shared" si="587"/>
        <v>0</v>
      </c>
      <c r="Q1701" s="26">
        <f t="shared" si="588"/>
        <v>24.39</v>
      </c>
      <c r="R1701" s="26">
        <f t="shared" si="589"/>
        <v>0</v>
      </c>
    </row>
    <row r="1702" spans="1:18" ht="42" x14ac:dyDescent="0.35">
      <c r="A1702" s="11">
        <v>10</v>
      </c>
      <c r="B1702" s="23" t="s">
        <v>135</v>
      </c>
      <c r="C1702" s="23" t="s">
        <v>41</v>
      </c>
      <c r="D1702" s="24" t="s">
        <v>136</v>
      </c>
      <c r="E1702" s="25">
        <v>16.97</v>
      </c>
      <c r="F1702" s="26">
        <f t="shared" si="580"/>
        <v>9401.3799999999992</v>
      </c>
      <c r="G1702" s="26">
        <f t="shared" si="581"/>
        <v>0</v>
      </c>
      <c r="H1702" s="26">
        <f t="shared" si="582"/>
        <v>0</v>
      </c>
      <c r="I1702" s="26">
        <f t="shared" si="583"/>
        <v>9401.3799999999992</v>
      </c>
      <c r="J1702" s="27">
        <v>554</v>
      </c>
      <c r="K1702" s="27">
        <v>0</v>
      </c>
      <c r="L1702" s="28">
        <f t="shared" si="584"/>
        <v>554</v>
      </c>
      <c r="M1702" s="27">
        <v>0</v>
      </c>
      <c r="N1702" s="26">
        <f t="shared" si="585"/>
        <v>16.97</v>
      </c>
      <c r="O1702" s="26">
        <f t="shared" si="586"/>
        <v>0</v>
      </c>
      <c r="P1702" s="28">
        <f t="shared" si="587"/>
        <v>0</v>
      </c>
      <c r="Q1702" s="26">
        <f t="shared" si="588"/>
        <v>16.97</v>
      </c>
      <c r="R1702" s="26">
        <f t="shared" si="589"/>
        <v>0</v>
      </c>
    </row>
    <row r="1703" spans="1:18" ht="42" x14ac:dyDescent="0.35">
      <c r="A1703" s="11">
        <v>11</v>
      </c>
      <c r="B1703" s="23" t="s">
        <v>710</v>
      </c>
      <c r="C1703" s="23" t="s">
        <v>41</v>
      </c>
      <c r="D1703" s="24" t="s">
        <v>711</v>
      </c>
      <c r="E1703" s="25">
        <v>52.7</v>
      </c>
      <c r="F1703" s="26">
        <f t="shared" si="580"/>
        <v>2740.4</v>
      </c>
      <c r="G1703" s="26">
        <f t="shared" si="581"/>
        <v>0</v>
      </c>
      <c r="H1703" s="26">
        <f t="shared" si="582"/>
        <v>0</v>
      </c>
      <c r="I1703" s="26">
        <f t="shared" si="583"/>
        <v>2740.4</v>
      </c>
      <c r="J1703" s="27">
        <v>52</v>
      </c>
      <c r="K1703" s="27">
        <v>0</v>
      </c>
      <c r="L1703" s="28">
        <f t="shared" si="584"/>
        <v>52</v>
      </c>
      <c r="M1703" s="27">
        <v>0</v>
      </c>
      <c r="N1703" s="26">
        <f t="shared" si="585"/>
        <v>52.7</v>
      </c>
      <c r="O1703" s="26">
        <f t="shared" si="586"/>
        <v>0</v>
      </c>
      <c r="P1703" s="28">
        <f t="shared" si="587"/>
        <v>0</v>
      </c>
      <c r="Q1703" s="26">
        <f t="shared" si="588"/>
        <v>52.7</v>
      </c>
      <c r="R1703" s="26">
        <f t="shared" si="589"/>
        <v>0</v>
      </c>
    </row>
    <row r="1704" spans="1:18" ht="31.5" x14ac:dyDescent="0.35">
      <c r="A1704" s="11">
        <v>12</v>
      </c>
      <c r="B1704" s="23" t="s">
        <v>623</v>
      </c>
      <c r="C1704" s="23" t="s">
        <v>127</v>
      </c>
      <c r="D1704" s="24" t="s">
        <v>624</v>
      </c>
      <c r="E1704" s="25">
        <v>2.68</v>
      </c>
      <c r="F1704" s="26">
        <f t="shared" si="580"/>
        <v>68579.19</v>
      </c>
      <c r="G1704" s="26">
        <f t="shared" si="581"/>
        <v>0</v>
      </c>
      <c r="H1704" s="26">
        <f t="shared" si="582"/>
        <v>0</v>
      </c>
      <c r="I1704" s="26">
        <f t="shared" si="583"/>
        <v>68579.19</v>
      </c>
      <c r="J1704" s="27">
        <v>25589.251</v>
      </c>
      <c r="K1704" s="27">
        <v>0</v>
      </c>
      <c r="L1704" s="28">
        <f t="shared" si="584"/>
        <v>25589.251</v>
      </c>
      <c r="M1704" s="27">
        <v>0</v>
      </c>
      <c r="N1704" s="26">
        <f t="shared" si="585"/>
        <v>2.68</v>
      </c>
      <c r="O1704" s="26">
        <f t="shared" si="586"/>
        <v>0</v>
      </c>
      <c r="P1704" s="28">
        <f t="shared" si="587"/>
        <v>0</v>
      </c>
      <c r="Q1704" s="26">
        <f t="shared" si="588"/>
        <v>2.68</v>
      </c>
      <c r="R1704" s="26">
        <f t="shared" si="589"/>
        <v>0</v>
      </c>
    </row>
    <row r="1705" spans="1:18" ht="42" x14ac:dyDescent="0.35">
      <c r="A1705" s="11">
        <v>13</v>
      </c>
      <c r="B1705" s="23" t="s">
        <v>712</v>
      </c>
      <c r="C1705" s="23" t="s">
        <v>44</v>
      </c>
      <c r="D1705" s="24" t="s">
        <v>713</v>
      </c>
      <c r="E1705" s="25">
        <v>19.16</v>
      </c>
      <c r="F1705" s="26">
        <f t="shared" si="580"/>
        <v>3908.64</v>
      </c>
      <c r="G1705" s="26">
        <f t="shared" si="581"/>
        <v>0</v>
      </c>
      <c r="H1705" s="26">
        <f t="shared" si="582"/>
        <v>0</v>
      </c>
      <c r="I1705" s="26">
        <f t="shared" si="583"/>
        <v>3908.64</v>
      </c>
      <c r="J1705" s="27">
        <v>204</v>
      </c>
      <c r="K1705" s="27">
        <v>0</v>
      </c>
      <c r="L1705" s="28">
        <f t="shared" si="584"/>
        <v>204</v>
      </c>
      <c r="M1705" s="27">
        <v>0</v>
      </c>
      <c r="N1705" s="26">
        <f t="shared" si="585"/>
        <v>19.16</v>
      </c>
      <c r="O1705" s="26">
        <f t="shared" si="586"/>
        <v>0</v>
      </c>
      <c r="P1705" s="28">
        <f t="shared" si="587"/>
        <v>0</v>
      </c>
      <c r="Q1705" s="26">
        <f t="shared" si="588"/>
        <v>19.16</v>
      </c>
      <c r="R1705" s="26">
        <f t="shared" si="589"/>
        <v>0</v>
      </c>
    </row>
    <row r="1706" spans="1:18" ht="31.5" x14ac:dyDescent="0.35">
      <c r="A1706" s="11">
        <v>14</v>
      </c>
      <c r="B1706" s="23" t="s">
        <v>327</v>
      </c>
      <c r="C1706" s="23" t="s">
        <v>92</v>
      </c>
      <c r="D1706" s="24" t="s">
        <v>328</v>
      </c>
      <c r="E1706" s="25">
        <v>14.38</v>
      </c>
      <c r="F1706" s="26">
        <f t="shared" si="580"/>
        <v>0</v>
      </c>
      <c r="G1706" s="26">
        <f t="shared" si="581"/>
        <v>5196.08</v>
      </c>
      <c r="H1706" s="26">
        <f t="shared" si="582"/>
        <v>0</v>
      </c>
      <c r="I1706" s="26">
        <f t="shared" si="583"/>
        <v>-5196.08</v>
      </c>
      <c r="J1706" s="27">
        <v>0</v>
      </c>
      <c r="K1706" s="27">
        <v>361.34100000000001</v>
      </c>
      <c r="L1706" s="28">
        <f t="shared" si="584"/>
        <v>-361.34100000000001</v>
      </c>
      <c r="M1706" s="27">
        <v>361.34100000000001</v>
      </c>
      <c r="N1706" s="26">
        <f t="shared" si="585"/>
        <v>14.38</v>
      </c>
      <c r="O1706" s="26">
        <f t="shared" si="586"/>
        <v>5196.08</v>
      </c>
      <c r="P1706" s="28">
        <f t="shared" si="587"/>
        <v>0</v>
      </c>
      <c r="Q1706" s="26">
        <f t="shared" si="588"/>
        <v>14.38</v>
      </c>
      <c r="R1706" s="26">
        <f t="shared" si="589"/>
        <v>0</v>
      </c>
    </row>
    <row r="1707" spans="1:18" ht="21" x14ac:dyDescent="0.35">
      <c r="A1707" s="11">
        <v>15</v>
      </c>
      <c r="B1707" s="23" t="s">
        <v>306</v>
      </c>
      <c r="C1707" s="23" t="s">
        <v>65</v>
      </c>
      <c r="D1707" s="24" t="s">
        <v>307</v>
      </c>
      <c r="E1707" s="25">
        <v>41.81</v>
      </c>
      <c r="F1707" s="26">
        <f t="shared" si="580"/>
        <v>0</v>
      </c>
      <c r="G1707" s="26">
        <f t="shared" si="581"/>
        <v>0</v>
      </c>
      <c r="H1707" s="26">
        <f t="shared" si="582"/>
        <v>0</v>
      </c>
      <c r="I1707" s="26">
        <f t="shared" si="583"/>
        <v>0</v>
      </c>
      <c r="J1707" s="27">
        <v>0</v>
      </c>
      <c r="K1707" s="27">
        <v>0</v>
      </c>
      <c r="L1707" s="28">
        <f t="shared" si="584"/>
        <v>0</v>
      </c>
      <c r="M1707" s="27">
        <v>0</v>
      </c>
      <c r="N1707" s="26">
        <f t="shared" si="585"/>
        <v>41.81</v>
      </c>
      <c r="O1707" s="26">
        <f t="shared" si="586"/>
        <v>0</v>
      </c>
      <c r="P1707" s="28">
        <f t="shared" si="587"/>
        <v>0</v>
      </c>
      <c r="Q1707" s="26">
        <f t="shared" si="588"/>
        <v>41.81</v>
      </c>
      <c r="R1707" s="26">
        <f t="shared" si="589"/>
        <v>0</v>
      </c>
    </row>
    <row r="1708" spans="1:18" x14ac:dyDescent="0.35">
      <c r="A1708" s="3" t="s">
        <v>714</v>
      </c>
      <c r="B1708" s="3" t="s">
        <v>714</v>
      </c>
      <c r="C1708" s="3" t="s">
        <v>714</v>
      </c>
      <c r="D1708" s="3" t="s">
        <v>714</v>
      </c>
      <c r="E1708" s="3" t="s">
        <v>714</v>
      </c>
      <c r="F1708" s="29"/>
      <c r="G1708" s="30">
        <f>SUM(G1693:G1707)</f>
        <v>493326.93000000005</v>
      </c>
      <c r="H1708" s="17"/>
      <c r="I1708" s="17"/>
      <c r="J1708" s="17"/>
      <c r="K1708" s="17"/>
      <c r="L1708" s="17"/>
      <c r="M1708" s="17"/>
      <c r="N1708" s="17"/>
      <c r="O1708" s="17"/>
      <c r="P1708" s="17"/>
      <c r="Q1708" s="17"/>
      <c r="R1708" s="17"/>
    </row>
    <row r="1710" spans="1:18" x14ac:dyDescent="0.35">
      <c r="B1710" s="21" t="s">
        <v>23</v>
      </c>
      <c r="C1710" s="22" t="s">
        <v>24</v>
      </c>
      <c r="D1710" s="22" t="s">
        <v>25</v>
      </c>
    </row>
    <row r="1711" spans="1:18" x14ac:dyDescent="0.35">
      <c r="B1711" s="21" t="s">
        <v>26</v>
      </c>
      <c r="C1711" s="22" t="s">
        <v>27</v>
      </c>
      <c r="D1711" s="22" t="s">
        <v>28</v>
      </c>
    </row>
    <row r="1712" spans="1:18" x14ac:dyDescent="0.35">
      <c r="B1712" s="21" t="s">
        <v>29</v>
      </c>
      <c r="C1712" s="22" t="s">
        <v>24</v>
      </c>
      <c r="D1712" s="22" t="s">
        <v>30</v>
      </c>
    </row>
    <row r="1713" spans="1:18" x14ac:dyDescent="0.35">
      <c r="B1713" s="21" t="s">
        <v>31</v>
      </c>
      <c r="C1713" s="22" t="s">
        <v>27</v>
      </c>
      <c r="D1713" s="22" t="s">
        <v>177</v>
      </c>
    </row>
    <row r="1714" spans="1:18" x14ac:dyDescent="0.35">
      <c r="B1714" s="21" t="s">
        <v>33</v>
      </c>
      <c r="C1714" s="22" t="s">
        <v>105</v>
      </c>
      <c r="D1714" s="22" t="s">
        <v>554</v>
      </c>
    </row>
    <row r="1715" spans="1:18" x14ac:dyDescent="0.35">
      <c r="B1715" s="21" t="s">
        <v>35</v>
      </c>
      <c r="C1715" s="22" t="s">
        <v>116</v>
      </c>
      <c r="D1715" s="22" t="s">
        <v>707</v>
      </c>
    </row>
    <row r="1716" spans="1:18" x14ac:dyDescent="0.35">
      <c r="B1716" s="21" t="s">
        <v>36</v>
      </c>
      <c r="C1716" s="22" t="s">
        <v>334</v>
      </c>
      <c r="D1716" s="22" t="s">
        <v>715</v>
      </c>
    </row>
    <row r="1718" spans="1:18" ht="21" x14ac:dyDescent="0.35">
      <c r="A1718" s="11">
        <v>1</v>
      </c>
      <c r="B1718" s="23" t="s">
        <v>137</v>
      </c>
      <c r="C1718" s="23" t="s">
        <v>65</v>
      </c>
      <c r="D1718" s="24" t="s">
        <v>138</v>
      </c>
      <c r="E1718" s="25">
        <v>109.33</v>
      </c>
      <c r="F1718" s="26">
        <f t="shared" ref="F1718:F1731" si="590">ROUND(ROUND(N1718,2)*ROUND(J1718,3),2)</f>
        <v>31067.21</v>
      </c>
      <c r="G1718" s="26">
        <f t="shared" ref="G1718:G1731" si="591">ROUND(ROUND(N1718,2)*ROUND(K1718,3),2)</f>
        <v>2066.34</v>
      </c>
      <c r="H1718" s="26">
        <f t="shared" ref="H1718:H1731" si="592">IF(EXACT(J1718,0),0,100*(K1718/J1718))</f>
        <v>6.6511824324324316</v>
      </c>
      <c r="I1718" s="26">
        <f t="shared" ref="I1718:I1731" si="593">ROUND((ROUND(J1718,3)-ROUND(K1718,3))*N1718,2)</f>
        <v>29000.880000000001</v>
      </c>
      <c r="J1718" s="27">
        <v>284.16000000000003</v>
      </c>
      <c r="K1718" s="27">
        <v>18.899999999999999</v>
      </c>
      <c r="L1718" s="28">
        <f t="shared" ref="L1718:L1731" si="594">ROUND(ROUND(J1718,3)-ROUND(K1718,3),3)</f>
        <v>265.26</v>
      </c>
      <c r="M1718" s="27">
        <v>18.899999999999999</v>
      </c>
      <c r="N1718" s="26">
        <f t="shared" ref="N1718:N1731" si="595">ROUND(E1718,2)</f>
        <v>109.33</v>
      </c>
      <c r="O1718" s="26">
        <f t="shared" ref="O1718:O1731" si="596">ROUND(ROUND(M1718,3)*ROUND(N1718,2),2)</f>
        <v>2066.34</v>
      </c>
      <c r="P1718" s="28">
        <f t="shared" ref="P1718:P1731" si="597">ROUND(ROUND(K1718,3)-ROUND(M1718,3),2)</f>
        <v>0</v>
      </c>
      <c r="Q1718" s="26">
        <f t="shared" ref="Q1718:Q1731" si="598">ROUND(E1718,2)</f>
        <v>109.33</v>
      </c>
      <c r="R1718" s="26">
        <f t="shared" ref="R1718:R1731" si="599">ROUND((ROUND(K1718,3)-ROUND(M1718,3))* Q1718,2)</f>
        <v>0</v>
      </c>
    </row>
    <row r="1719" spans="1:18" ht="31.5" x14ac:dyDescent="0.35">
      <c r="A1719" s="11">
        <v>2</v>
      </c>
      <c r="B1719" s="23" t="s">
        <v>327</v>
      </c>
      <c r="C1719" s="23" t="s">
        <v>92</v>
      </c>
      <c r="D1719" s="24" t="s">
        <v>328</v>
      </c>
      <c r="E1719" s="25">
        <v>14.38</v>
      </c>
      <c r="F1719" s="26">
        <f t="shared" si="590"/>
        <v>2492.8200000000002</v>
      </c>
      <c r="G1719" s="26">
        <f t="shared" si="591"/>
        <v>287.60000000000002</v>
      </c>
      <c r="H1719" s="26">
        <f t="shared" si="592"/>
        <v>11.537152515387676</v>
      </c>
      <c r="I1719" s="26">
        <f t="shared" si="593"/>
        <v>2205.2199999999998</v>
      </c>
      <c r="J1719" s="27">
        <v>173.35300000000001</v>
      </c>
      <c r="K1719" s="27">
        <v>20</v>
      </c>
      <c r="L1719" s="28">
        <f t="shared" si="594"/>
        <v>153.35300000000001</v>
      </c>
      <c r="M1719" s="27">
        <v>20</v>
      </c>
      <c r="N1719" s="26">
        <f t="shared" si="595"/>
        <v>14.38</v>
      </c>
      <c r="O1719" s="26">
        <f t="shared" si="596"/>
        <v>287.60000000000002</v>
      </c>
      <c r="P1719" s="28">
        <f t="shared" si="597"/>
        <v>0</v>
      </c>
      <c r="Q1719" s="26">
        <f t="shared" si="598"/>
        <v>14.38</v>
      </c>
      <c r="R1719" s="26">
        <f t="shared" si="599"/>
        <v>0</v>
      </c>
    </row>
    <row r="1720" spans="1:18" ht="21" x14ac:dyDescent="0.35">
      <c r="A1720" s="11">
        <v>3</v>
      </c>
      <c r="B1720" s="23" t="s">
        <v>126</v>
      </c>
      <c r="C1720" s="23" t="s">
        <v>127</v>
      </c>
      <c r="D1720" s="24" t="s">
        <v>128</v>
      </c>
      <c r="E1720" s="25">
        <v>0.98</v>
      </c>
      <c r="F1720" s="26">
        <f t="shared" si="590"/>
        <v>33016.17</v>
      </c>
      <c r="G1720" s="26">
        <f t="shared" si="591"/>
        <v>2205.58</v>
      </c>
      <c r="H1720" s="26">
        <f t="shared" si="592"/>
        <v>6.6802972326955024</v>
      </c>
      <c r="I1720" s="26">
        <f t="shared" si="593"/>
        <v>30810.59</v>
      </c>
      <c r="J1720" s="27">
        <v>33689.968000000001</v>
      </c>
      <c r="K1720" s="27">
        <v>2250.59</v>
      </c>
      <c r="L1720" s="28">
        <f t="shared" si="594"/>
        <v>31439.378000000001</v>
      </c>
      <c r="M1720" s="27">
        <v>2250.59</v>
      </c>
      <c r="N1720" s="26">
        <f t="shared" si="595"/>
        <v>0.98</v>
      </c>
      <c r="O1720" s="26">
        <f t="shared" si="596"/>
        <v>2205.58</v>
      </c>
      <c r="P1720" s="28">
        <f t="shared" si="597"/>
        <v>0</v>
      </c>
      <c r="Q1720" s="26">
        <f t="shared" si="598"/>
        <v>0.98</v>
      </c>
      <c r="R1720" s="26">
        <f t="shared" si="599"/>
        <v>0</v>
      </c>
    </row>
    <row r="1721" spans="1:18" ht="42" x14ac:dyDescent="0.35">
      <c r="A1721" s="11">
        <v>4</v>
      </c>
      <c r="B1721" s="23" t="s">
        <v>316</v>
      </c>
      <c r="C1721" s="23" t="s">
        <v>41</v>
      </c>
      <c r="D1721" s="24" t="s">
        <v>317</v>
      </c>
      <c r="E1721" s="25">
        <v>19.64</v>
      </c>
      <c r="F1721" s="26">
        <f t="shared" si="590"/>
        <v>7777.44</v>
      </c>
      <c r="G1721" s="26">
        <f t="shared" si="591"/>
        <v>1885.44</v>
      </c>
      <c r="H1721" s="26">
        <f t="shared" si="592"/>
        <v>24.242424242424242</v>
      </c>
      <c r="I1721" s="26">
        <f t="shared" si="593"/>
        <v>5892</v>
      </c>
      <c r="J1721" s="27">
        <v>396</v>
      </c>
      <c r="K1721" s="27">
        <v>96</v>
      </c>
      <c r="L1721" s="28">
        <f t="shared" si="594"/>
        <v>300</v>
      </c>
      <c r="M1721" s="27">
        <v>96</v>
      </c>
      <c r="N1721" s="26">
        <f t="shared" si="595"/>
        <v>19.64</v>
      </c>
      <c r="O1721" s="26">
        <f t="shared" si="596"/>
        <v>1885.44</v>
      </c>
      <c r="P1721" s="28">
        <f t="shared" si="597"/>
        <v>0</v>
      </c>
      <c r="Q1721" s="26">
        <f t="shared" si="598"/>
        <v>19.64</v>
      </c>
      <c r="R1721" s="26">
        <f t="shared" si="599"/>
        <v>0</v>
      </c>
    </row>
    <row r="1722" spans="1:18" x14ac:dyDescent="0.35">
      <c r="A1722" s="11">
        <v>5</v>
      </c>
      <c r="B1722" s="23" t="s">
        <v>109</v>
      </c>
      <c r="C1722" s="23" t="s">
        <v>92</v>
      </c>
      <c r="D1722" s="24" t="s">
        <v>110</v>
      </c>
      <c r="E1722" s="25">
        <v>24.39</v>
      </c>
      <c r="F1722" s="26">
        <f t="shared" si="590"/>
        <v>7751.22</v>
      </c>
      <c r="G1722" s="26">
        <f t="shared" si="591"/>
        <v>336.58</v>
      </c>
      <c r="H1722" s="26">
        <f t="shared" si="592"/>
        <v>4.3423126905661684</v>
      </c>
      <c r="I1722" s="26">
        <f t="shared" si="593"/>
        <v>7414.63</v>
      </c>
      <c r="J1722" s="27">
        <v>317.803</v>
      </c>
      <c r="K1722" s="27">
        <v>13.8</v>
      </c>
      <c r="L1722" s="28">
        <f t="shared" si="594"/>
        <v>304.00299999999999</v>
      </c>
      <c r="M1722" s="27">
        <v>53.6</v>
      </c>
      <c r="N1722" s="26">
        <f t="shared" si="595"/>
        <v>24.39</v>
      </c>
      <c r="O1722" s="26">
        <f t="shared" si="596"/>
        <v>1307.3</v>
      </c>
      <c r="P1722" s="28">
        <f t="shared" si="597"/>
        <v>-39.799999999999997</v>
      </c>
      <c r="Q1722" s="26">
        <f t="shared" si="598"/>
        <v>24.39</v>
      </c>
      <c r="R1722" s="26">
        <f t="shared" si="599"/>
        <v>-970.72</v>
      </c>
    </row>
    <row r="1723" spans="1:18" ht="52.5" x14ac:dyDescent="0.35">
      <c r="A1723" s="11">
        <v>6</v>
      </c>
      <c r="B1723" s="23" t="s">
        <v>645</v>
      </c>
      <c r="C1723" s="23" t="s">
        <v>127</v>
      </c>
      <c r="D1723" s="24" t="s">
        <v>646</v>
      </c>
      <c r="E1723" s="25">
        <v>2.68</v>
      </c>
      <c r="F1723" s="26">
        <f t="shared" si="590"/>
        <v>15553.63</v>
      </c>
      <c r="G1723" s="26">
        <f t="shared" si="591"/>
        <v>0</v>
      </c>
      <c r="H1723" s="26">
        <f t="shared" si="592"/>
        <v>0</v>
      </c>
      <c r="I1723" s="26">
        <f t="shared" si="593"/>
        <v>15553.63</v>
      </c>
      <c r="J1723" s="27">
        <v>5803.5950000000003</v>
      </c>
      <c r="K1723" s="27">
        <v>0</v>
      </c>
      <c r="L1723" s="28">
        <f t="shared" si="594"/>
        <v>5803.5950000000003</v>
      </c>
      <c r="M1723" s="27">
        <v>0</v>
      </c>
      <c r="N1723" s="26">
        <f t="shared" si="595"/>
        <v>2.68</v>
      </c>
      <c r="O1723" s="26">
        <f t="shared" si="596"/>
        <v>0</v>
      </c>
      <c r="P1723" s="28">
        <f t="shared" si="597"/>
        <v>0</v>
      </c>
      <c r="Q1723" s="26">
        <f t="shared" si="598"/>
        <v>2.68</v>
      </c>
      <c r="R1723" s="26">
        <f t="shared" si="599"/>
        <v>0</v>
      </c>
    </row>
    <row r="1724" spans="1:18" ht="31.5" x14ac:dyDescent="0.35">
      <c r="A1724" s="11">
        <v>7</v>
      </c>
      <c r="B1724" s="23" t="s">
        <v>346</v>
      </c>
      <c r="C1724" s="23" t="s">
        <v>41</v>
      </c>
      <c r="D1724" s="24" t="s">
        <v>347</v>
      </c>
      <c r="E1724" s="25">
        <v>11.75</v>
      </c>
      <c r="F1724" s="26">
        <f t="shared" si="590"/>
        <v>16908.25</v>
      </c>
      <c r="G1724" s="26">
        <f t="shared" si="591"/>
        <v>0</v>
      </c>
      <c r="H1724" s="26">
        <f t="shared" si="592"/>
        <v>0</v>
      </c>
      <c r="I1724" s="26">
        <f t="shared" si="593"/>
        <v>16908.25</v>
      </c>
      <c r="J1724" s="27">
        <v>1439</v>
      </c>
      <c r="K1724" s="27">
        <v>0</v>
      </c>
      <c r="L1724" s="28">
        <f t="shared" si="594"/>
        <v>1439</v>
      </c>
      <c r="M1724" s="27">
        <v>0</v>
      </c>
      <c r="N1724" s="26">
        <f t="shared" si="595"/>
        <v>11.75</v>
      </c>
      <c r="O1724" s="26">
        <f t="shared" si="596"/>
        <v>0</v>
      </c>
      <c r="P1724" s="28">
        <f t="shared" si="597"/>
        <v>0</v>
      </c>
      <c r="Q1724" s="26">
        <f t="shared" si="598"/>
        <v>11.75</v>
      </c>
      <c r="R1724" s="26">
        <f t="shared" si="599"/>
        <v>0</v>
      </c>
    </row>
    <row r="1725" spans="1:18" ht="21" x14ac:dyDescent="0.35">
      <c r="A1725" s="11">
        <v>8</v>
      </c>
      <c r="B1725" s="23" t="s">
        <v>143</v>
      </c>
      <c r="C1725" s="23" t="s">
        <v>65</v>
      </c>
      <c r="D1725" s="24" t="s">
        <v>144</v>
      </c>
      <c r="E1725" s="25">
        <v>9.58</v>
      </c>
      <c r="F1725" s="26">
        <f t="shared" si="590"/>
        <v>51714.79</v>
      </c>
      <c r="G1725" s="26">
        <f t="shared" si="591"/>
        <v>0</v>
      </c>
      <c r="H1725" s="26">
        <f t="shared" si="592"/>
        <v>0</v>
      </c>
      <c r="I1725" s="26">
        <f t="shared" si="593"/>
        <v>51714.79</v>
      </c>
      <c r="J1725" s="27">
        <v>5398.2039999999997</v>
      </c>
      <c r="K1725" s="27">
        <v>0</v>
      </c>
      <c r="L1725" s="28">
        <f t="shared" si="594"/>
        <v>5398.2039999999997</v>
      </c>
      <c r="M1725" s="27">
        <v>0</v>
      </c>
      <c r="N1725" s="26">
        <f t="shared" si="595"/>
        <v>9.58</v>
      </c>
      <c r="O1725" s="26">
        <f t="shared" si="596"/>
        <v>0</v>
      </c>
      <c r="P1725" s="28">
        <f t="shared" si="597"/>
        <v>0</v>
      </c>
      <c r="Q1725" s="26">
        <f t="shared" si="598"/>
        <v>9.58</v>
      </c>
      <c r="R1725" s="26">
        <f t="shared" si="599"/>
        <v>0</v>
      </c>
    </row>
    <row r="1726" spans="1:18" ht="21" x14ac:dyDescent="0.35">
      <c r="A1726" s="11">
        <v>9</v>
      </c>
      <c r="B1726" s="23" t="s">
        <v>716</v>
      </c>
      <c r="C1726" s="23" t="s">
        <v>41</v>
      </c>
      <c r="D1726" s="24" t="s">
        <v>717</v>
      </c>
      <c r="E1726" s="25">
        <v>22.5</v>
      </c>
      <c r="F1726" s="26">
        <f t="shared" si="590"/>
        <v>32377.5</v>
      </c>
      <c r="G1726" s="26">
        <f t="shared" si="591"/>
        <v>0</v>
      </c>
      <c r="H1726" s="26">
        <f t="shared" si="592"/>
        <v>0</v>
      </c>
      <c r="I1726" s="26">
        <f t="shared" si="593"/>
        <v>32377.5</v>
      </c>
      <c r="J1726" s="27">
        <v>1439</v>
      </c>
      <c r="K1726" s="27">
        <v>0</v>
      </c>
      <c r="L1726" s="28">
        <f t="shared" si="594"/>
        <v>1439</v>
      </c>
      <c r="M1726" s="27">
        <v>0</v>
      </c>
      <c r="N1726" s="26">
        <f t="shared" si="595"/>
        <v>22.5</v>
      </c>
      <c r="O1726" s="26">
        <f t="shared" si="596"/>
        <v>0</v>
      </c>
      <c r="P1726" s="28">
        <f t="shared" si="597"/>
        <v>0</v>
      </c>
      <c r="Q1726" s="26">
        <f t="shared" si="598"/>
        <v>22.5</v>
      </c>
      <c r="R1726" s="26">
        <f t="shared" si="599"/>
        <v>0</v>
      </c>
    </row>
    <row r="1727" spans="1:18" ht="21" x14ac:dyDescent="0.35">
      <c r="A1727" s="11">
        <v>10</v>
      </c>
      <c r="B1727" s="23" t="s">
        <v>336</v>
      </c>
      <c r="C1727" s="23" t="s">
        <v>92</v>
      </c>
      <c r="D1727" s="24" t="s">
        <v>337</v>
      </c>
      <c r="E1727" s="25">
        <v>3.41</v>
      </c>
      <c r="F1727" s="26">
        <f t="shared" si="590"/>
        <v>0</v>
      </c>
      <c r="G1727" s="26">
        <f t="shared" si="591"/>
        <v>105.03</v>
      </c>
      <c r="H1727" s="26">
        <f t="shared" si="592"/>
        <v>0</v>
      </c>
      <c r="I1727" s="26">
        <f t="shared" si="593"/>
        <v>-105.03</v>
      </c>
      <c r="J1727" s="27">
        <v>0</v>
      </c>
      <c r="K1727" s="27">
        <v>30.8</v>
      </c>
      <c r="L1727" s="28">
        <f t="shared" si="594"/>
        <v>-30.8</v>
      </c>
      <c r="M1727" s="27">
        <v>30.8</v>
      </c>
      <c r="N1727" s="26">
        <f t="shared" si="595"/>
        <v>3.41</v>
      </c>
      <c r="O1727" s="26">
        <f t="shared" si="596"/>
        <v>105.03</v>
      </c>
      <c r="P1727" s="28">
        <f t="shared" si="597"/>
        <v>0</v>
      </c>
      <c r="Q1727" s="26">
        <f t="shared" si="598"/>
        <v>3.41</v>
      </c>
      <c r="R1727" s="26">
        <f t="shared" si="599"/>
        <v>0</v>
      </c>
    </row>
    <row r="1728" spans="1:18" ht="73.5" x14ac:dyDescent="0.35">
      <c r="A1728" s="11">
        <v>11</v>
      </c>
      <c r="B1728" s="23" t="s">
        <v>340</v>
      </c>
      <c r="C1728" s="23" t="s">
        <v>92</v>
      </c>
      <c r="D1728" s="24" t="s">
        <v>341</v>
      </c>
      <c r="E1728" s="25">
        <v>42.14</v>
      </c>
      <c r="F1728" s="26">
        <f t="shared" si="590"/>
        <v>0</v>
      </c>
      <c r="G1728" s="26">
        <f t="shared" si="591"/>
        <v>1297.9100000000001</v>
      </c>
      <c r="H1728" s="26">
        <f t="shared" si="592"/>
        <v>0</v>
      </c>
      <c r="I1728" s="26">
        <f t="shared" si="593"/>
        <v>-1297.9100000000001</v>
      </c>
      <c r="J1728" s="27">
        <v>0</v>
      </c>
      <c r="K1728" s="27">
        <v>30.8</v>
      </c>
      <c r="L1728" s="28">
        <f t="shared" si="594"/>
        <v>-30.8</v>
      </c>
      <c r="M1728" s="27">
        <v>30.8</v>
      </c>
      <c r="N1728" s="26">
        <f t="shared" si="595"/>
        <v>42.14</v>
      </c>
      <c r="O1728" s="26">
        <f t="shared" si="596"/>
        <v>1297.9100000000001</v>
      </c>
      <c r="P1728" s="28">
        <f t="shared" si="597"/>
        <v>0</v>
      </c>
      <c r="Q1728" s="26">
        <f t="shared" si="598"/>
        <v>42.14</v>
      </c>
      <c r="R1728" s="26">
        <f t="shared" si="599"/>
        <v>0</v>
      </c>
    </row>
    <row r="1729" spans="1:18" ht="21" x14ac:dyDescent="0.35">
      <c r="A1729" s="11">
        <v>12</v>
      </c>
      <c r="B1729" s="23" t="s">
        <v>87</v>
      </c>
      <c r="C1729" s="23" t="s">
        <v>65</v>
      </c>
      <c r="D1729" s="24" t="s">
        <v>88</v>
      </c>
      <c r="E1729" s="25">
        <v>98.73</v>
      </c>
      <c r="F1729" s="26">
        <f t="shared" si="590"/>
        <v>0</v>
      </c>
      <c r="G1729" s="26">
        <f t="shared" si="591"/>
        <v>222.14</v>
      </c>
      <c r="H1729" s="26">
        <f t="shared" si="592"/>
        <v>0</v>
      </c>
      <c r="I1729" s="26">
        <f t="shared" si="593"/>
        <v>-222.14</v>
      </c>
      <c r="J1729" s="27">
        <v>0</v>
      </c>
      <c r="K1729" s="27">
        <v>2.25</v>
      </c>
      <c r="L1729" s="28">
        <f t="shared" si="594"/>
        <v>-2.25</v>
      </c>
      <c r="M1729" s="27">
        <v>2.25</v>
      </c>
      <c r="N1729" s="26">
        <f t="shared" si="595"/>
        <v>98.73</v>
      </c>
      <c r="O1729" s="26">
        <f t="shared" si="596"/>
        <v>222.14</v>
      </c>
      <c r="P1729" s="28">
        <f t="shared" si="597"/>
        <v>0</v>
      </c>
      <c r="Q1729" s="26">
        <f t="shared" si="598"/>
        <v>98.73</v>
      </c>
      <c r="R1729" s="26">
        <f t="shared" si="599"/>
        <v>0</v>
      </c>
    </row>
    <row r="1730" spans="1:18" ht="21" x14ac:dyDescent="0.35">
      <c r="A1730" s="11">
        <v>13</v>
      </c>
      <c r="B1730" s="23" t="s">
        <v>329</v>
      </c>
      <c r="C1730" s="23" t="s">
        <v>92</v>
      </c>
      <c r="D1730" s="24" t="s">
        <v>330</v>
      </c>
      <c r="E1730" s="25">
        <v>13.5</v>
      </c>
      <c r="F1730" s="26">
        <f t="shared" si="590"/>
        <v>0</v>
      </c>
      <c r="G1730" s="26">
        <f t="shared" si="591"/>
        <v>202.5</v>
      </c>
      <c r="H1730" s="26">
        <f t="shared" si="592"/>
        <v>0</v>
      </c>
      <c r="I1730" s="26">
        <f t="shared" si="593"/>
        <v>-202.5</v>
      </c>
      <c r="J1730" s="27">
        <v>0</v>
      </c>
      <c r="K1730" s="27">
        <v>15</v>
      </c>
      <c r="L1730" s="28">
        <f t="shared" si="594"/>
        <v>-15</v>
      </c>
      <c r="M1730" s="27">
        <v>15</v>
      </c>
      <c r="N1730" s="26">
        <f t="shared" si="595"/>
        <v>13.5</v>
      </c>
      <c r="O1730" s="26">
        <f t="shared" si="596"/>
        <v>202.5</v>
      </c>
      <c r="P1730" s="28">
        <f t="shared" si="597"/>
        <v>0</v>
      </c>
      <c r="Q1730" s="26">
        <f t="shared" si="598"/>
        <v>13.5</v>
      </c>
      <c r="R1730" s="26">
        <f t="shared" si="599"/>
        <v>0</v>
      </c>
    </row>
    <row r="1731" spans="1:18" x14ac:dyDescent="0.35">
      <c r="A1731" s="11">
        <v>14</v>
      </c>
      <c r="B1731" s="23" t="s">
        <v>91</v>
      </c>
      <c r="C1731" s="23" t="s">
        <v>92</v>
      </c>
      <c r="D1731" s="24" t="s">
        <v>93</v>
      </c>
      <c r="E1731" s="25">
        <v>33.090000000000003</v>
      </c>
      <c r="F1731" s="26">
        <f t="shared" si="590"/>
        <v>0</v>
      </c>
      <c r="G1731" s="26">
        <f t="shared" si="591"/>
        <v>1316.98</v>
      </c>
      <c r="H1731" s="26">
        <f t="shared" si="592"/>
        <v>0</v>
      </c>
      <c r="I1731" s="26">
        <f t="shared" si="593"/>
        <v>-1316.98</v>
      </c>
      <c r="J1731" s="27">
        <v>0</v>
      </c>
      <c r="K1731" s="27">
        <v>39.799999999999997</v>
      </c>
      <c r="L1731" s="28">
        <f t="shared" si="594"/>
        <v>-39.799999999999997</v>
      </c>
      <c r="M1731" s="27">
        <v>0</v>
      </c>
      <c r="N1731" s="26">
        <f t="shared" si="595"/>
        <v>33.090000000000003</v>
      </c>
      <c r="O1731" s="26">
        <f t="shared" si="596"/>
        <v>0</v>
      </c>
      <c r="P1731" s="28">
        <f t="shared" si="597"/>
        <v>39.799999999999997</v>
      </c>
      <c r="Q1731" s="26">
        <f t="shared" si="598"/>
        <v>33.090000000000003</v>
      </c>
      <c r="R1731" s="26">
        <f t="shared" si="599"/>
        <v>1316.98</v>
      </c>
    </row>
    <row r="1732" spans="1:18" x14ac:dyDescent="0.35">
      <c r="A1732" s="3" t="s">
        <v>718</v>
      </c>
      <c r="B1732" s="3" t="s">
        <v>718</v>
      </c>
      <c r="C1732" s="3" t="s">
        <v>718</v>
      </c>
      <c r="D1732" s="3" t="s">
        <v>718</v>
      </c>
      <c r="E1732" s="3" t="s">
        <v>718</v>
      </c>
      <c r="F1732" s="29"/>
      <c r="G1732" s="30">
        <f>SUM(G1718:G1731)</f>
        <v>9926.1</v>
      </c>
      <c r="H1732" s="17"/>
      <c r="I1732" s="17"/>
      <c r="J1732" s="17"/>
      <c r="K1732" s="17"/>
      <c r="L1732" s="17"/>
      <c r="M1732" s="17"/>
      <c r="N1732" s="17"/>
      <c r="O1732" s="17"/>
      <c r="P1732" s="17"/>
      <c r="Q1732" s="17"/>
      <c r="R1732" s="17"/>
    </row>
    <row r="1734" spans="1:18" x14ac:dyDescent="0.35">
      <c r="B1734" s="21" t="s">
        <v>23</v>
      </c>
      <c r="C1734" s="22" t="s">
        <v>24</v>
      </c>
      <c r="D1734" s="22" t="s">
        <v>25</v>
      </c>
    </row>
    <row r="1735" spans="1:18" x14ac:dyDescent="0.35">
      <c r="B1735" s="21" t="s">
        <v>26</v>
      </c>
      <c r="C1735" s="22" t="s">
        <v>27</v>
      </c>
      <c r="D1735" s="22" t="s">
        <v>28</v>
      </c>
    </row>
    <row r="1736" spans="1:18" x14ac:dyDescent="0.35">
      <c r="B1736" s="21" t="s">
        <v>29</v>
      </c>
      <c r="C1736" s="22" t="s">
        <v>24</v>
      </c>
      <c r="D1736" s="22" t="s">
        <v>30</v>
      </c>
    </row>
    <row r="1737" spans="1:18" x14ac:dyDescent="0.35">
      <c r="B1737" s="21" t="s">
        <v>31</v>
      </c>
      <c r="C1737" s="22" t="s">
        <v>27</v>
      </c>
      <c r="D1737" s="22" t="s">
        <v>177</v>
      </c>
    </row>
    <row r="1738" spans="1:18" x14ac:dyDescent="0.35">
      <c r="B1738" s="21" t="s">
        <v>33</v>
      </c>
      <c r="C1738" s="22" t="s">
        <v>105</v>
      </c>
      <c r="D1738" s="22" t="s">
        <v>554</v>
      </c>
    </row>
    <row r="1739" spans="1:18" x14ac:dyDescent="0.35">
      <c r="B1739" s="21" t="s">
        <v>35</v>
      </c>
      <c r="C1739" s="22" t="s">
        <v>321</v>
      </c>
      <c r="D1739" s="22" t="s">
        <v>719</v>
      </c>
    </row>
    <row r="1740" spans="1:18" x14ac:dyDescent="0.35">
      <c r="B1740" s="21" t="s">
        <v>36</v>
      </c>
      <c r="C1740" s="22" t="s">
        <v>24</v>
      </c>
      <c r="D1740" s="22" t="s">
        <v>720</v>
      </c>
    </row>
    <row r="1742" spans="1:18" ht="21" x14ac:dyDescent="0.35">
      <c r="A1742" s="11">
        <v>1</v>
      </c>
      <c r="B1742" s="23" t="s">
        <v>137</v>
      </c>
      <c r="C1742" s="23" t="s">
        <v>65</v>
      </c>
      <c r="D1742" s="24" t="s">
        <v>138</v>
      </c>
      <c r="E1742" s="25">
        <v>109.33</v>
      </c>
      <c r="F1742" s="26">
        <f t="shared" ref="F1742:F1754" si="600">ROUND(ROUND(N1742,2)*ROUND(J1742,3),2)</f>
        <v>99304.44</v>
      </c>
      <c r="G1742" s="26">
        <f t="shared" ref="G1742:G1754" si="601">ROUND(ROUND(N1742,2)*ROUND(K1742,3),2)</f>
        <v>0</v>
      </c>
      <c r="H1742" s="26">
        <f t="shared" ref="H1742:H1754" si="602">IF(EXACT(J1742,0),0,100*(K1742/J1742))</f>
        <v>0</v>
      </c>
      <c r="I1742" s="26">
        <f t="shared" ref="I1742:I1754" si="603">ROUND((ROUND(J1742,3)-ROUND(K1742,3))*N1742,2)</f>
        <v>99304.44</v>
      </c>
      <c r="J1742" s="27">
        <v>908.3</v>
      </c>
      <c r="K1742" s="27">
        <v>0</v>
      </c>
      <c r="L1742" s="28">
        <f t="shared" ref="L1742:L1754" si="604">ROUND(ROUND(J1742,3)-ROUND(K1742,3),3)</f>
        <v>908.3</v>
      </c>
      <c r="M1742" s="27">
        <v>0</v>
      </c>
      <c r="N1742" s="26">
        <f t="shared" ref="N1742:N1754" si="605">ROUND(E1742,2)</f>
        <v>109.33</v>
      </c>
      <c r="O1742" s="26">
        <f t="shared" ref="O1742:O1754" si="606">ROUND(ROUND(M1742,3)*ROUND(N1742,2),2)</f>
        <v>0</v>
      </c>
      <c r="P1742" s="28">
        <f t="shared" ref="P1742:P1754" si="607">ROUND(ROUND(K1742,3)-ROUND(M1742,3),2)</f>
        <v>0</v>
      </c>
      <c r="Q1742" s="26">
        <f t="shared" ref="Q1742:Q1754" si="608">ROUND(E1742,2)</f>
        <v>109.33</v>
      </c>
      <c r="R1742" s="26">
        <f t="shared" ref="R1742:R1754" si="609">ROUND((ROUND(K1742,3)-ROUND(M1742,3))* Q1742,2)</f>
        <v>0</v>
      </c>
    </row>
    <row r="1743" spans="1:18" ht="21" x14ac:dyDescent="0.35">
      <c r="A1743" s="11">
        <v>2</v>
      </c>
      <c r="B1743" s="23" t="s">
        <v>87</v>
      </c>
      <c r="C1743" s="23" t="s">
        <v>65</v>
      </c>
      <c r="D1743" s="24" t="s">
        <v>88</v>
      </c>
      <c r="E1743" s="25">
        <v>98.73</v>
      </c>
      <c r="F1743" s="26">
        <f t="shared" si="600"/>
        <v>134667.72</v>
      </c>
      <c r="G1743" s="26">
        <f t="shared" si="601"/>
        <v>0</v>
      </c>
      <c r="H1743" s="26">
        <f t="shared" si="602"/>
        <v>0</v>
      </c>
      <c r="I1743" s="26">
        <f t="shared" si="603"/>
        <v>134667.72</v>
      </c>
      <c r="J1743" s="27">
        <v>1364</v>
      </c>
      <c r="K1743" s="27">
        <v>0</v>
      </c>
      <c r="L1743" s="28">
        <f t="shared" si="604"/>
        <v>1364</v>
      </c>
      <c r="M1743" s="27">
        <v>0</v>
      </c>
      <c r="N1743" s="26">
        <f t="shared" si="605"/>
        <v>98.73</v>
      </c>
      <c r="O1743" s="26">
        <f t="shared" si="606"/>
        <v>0</v>
      </c>
      <c r="P1743" s="28">
        <f t="shared" si="607"/>
        <v>0</v>
      </c>
      <c r="Q1743" s="26">
        <f t="shared" si="608"/>
        <v>98.73</v>
      </c>
      <c r="R1743" s="26">
        <f t="shared" si="609"/>
        <v>0</v>
      </c>
    </row>
    <row r="1744" spans="1:18" ht="42" x14ac:dyDescent="0.35">
      <c r="A1744" s="11">
        <v>3</v>
      </c>
      <c r="B1744" s="23" t="s">
        <v>348</v>
      </c>
      <c r="C1744" s="23" t="s">
        <v>41</v>
      </c>
      <c r="D1744" s="24" t="s">
        <v>349</v>
      </c>
      <c r="E1744" s="25">
        <v>11.75</v>
      </c>
      <c r="F1744" s="26">
        <f t="shared" si="600"/>
        <v>18800</v>
      </c>
      <c r="G1744" s="26">
        <f t="shared" si="601"/>
        <v>0</v>
      </c>
      <c r="H1744" s="26">
        <f t="shared" si="602"/>
        <v>0</v>
      </c>
      <c r="I1744" s="26">
        <f t="shared" si="603"/>
        <v>18800</v>
      </c>
      <c r="J1744" s="27">
        <v>1600</v>
      </c>
      <c r="K1744" s="27">
        <v>0</v>
      </c>
      <c r="L1744" s="28">
        <f t="shared" si="604"/>
        <v>1600</v>
      </c>
      <c r="M1744" s="27">
        <v>0</v>
      </c>
      <c r="N1744" s="26">
        <f t="shared" si="605"/>
        <v>11.75</v>
      </c>
      <c r="O1744" s="26">
        <f t="shared" si="606"/>
        <v>0</v>
      </c>
      <c r="P1744" s="28">
        <f t="shared" si="607"/>
        <v>0</v>
      </c>
      <c r="Q1744" s="26">
        <f t="shared" si="608"/>
        <v>11.75</v>
      </c>
      <c r="R1744" s="26">
        <f t="shared" si="609"/>
        <v>0</v>
      </c>
    </row>
    <row r="1745" spans="1:18" ht="31.5" x14ac:dyDescent="0.35">
      <c r="A1745" s="11">
        <v>4</v>
      </c>
      <c r="B1745" s="23" t="s">
        <v>346</v>
      </c>
      <c r="C1745" s="23" t="s">
        <v>41</v>
      </c>
      <c r="D1745" s="24" t="s">
        <v>347</v>
      </c>
      <c r="E1745" s="25">
        <v>11.75</v>
      </c>
      <c r="F1745" s="26">
        <f t="shared" si="600"/>
        <v>19975</v>
      </c>
      <c r="G1745" s="26">
        <f t="shared" si="601"/>
        <v>0</v>
      </c>
      <c r="H1745" s="26">
        <f t="shared" si="602"/>
        <v>0</v>
      </c>
      <c r="I1745" s="26">
        <f t="shared" si="603"/>
        <v>19975</v>
      </c>
      <c r="J1745" s="27">
        <v>1700</v>
      </c>
      <c r="K1745" s="27">
        <v>0</v>
      </c>
      <c r="L1745" s="28">
        <f t="shared" si="604"/>
        <v>1700</v>
      </c>
      <c r="M1745" s="27">
        <v>0</v>
      </c>
      <c r="N1745" s="26">
        <f t="shared" si="605"/>
        <v>11.75</v>
      </c>
      <c r="O1745" s="26">
        <f t="shared" si="606"/>
        <v>0</v>
      </c>
      <c r="P1745" s="28">
        <f t="shared" si="607"/>
        <v>0</v>
      </c>
      <c r="Q1745" s="26">
        <f t="shared" si="608"/>
        <v>11.75</v>
      </c>
      <c r="R1745" s="26">
        <f t="shared" si="609"/>
        <v>0</v>
      </c>
    </row>
    <row r="1746" spans="1:18" ht="42" x14ac:dyDescent="0.35">
      <c r="A1746" s="11">
        <v>5</v>
      </c>
      <c r="B1746" s="23" t="s">
        <v>135</v>
      </c>
      <c r="C1746" s="23" t="s">
        <v>41</v>
      </c>
      <c r="D1746" s="24" t="s">
        <v>136</v>
      </c>
      <c r="E1746" s="25">
        <v>16.97</v>
      </c>
      <c r="F1746" s="26">
        <f t="shared" si="600"/>
        <v>27915.65</v>
      </c>
      <c r="G1746" s="26">
        <f t="shared" si="601"/>
        <v>0</v>
      </c>
      <c r="H1746" s="26">
        <f t="shared" si="602"/>
        <v>0</v>
      </c>
      <c r="I1746" s="26">
        <f t="shared" si="603"/>
        <v>27915.65</v>
      </c>
      <c r="J1746" s="27">
        <v>1645</v>
      </c>
      <c r="K1746" s="27">
        <v>0</v>
      </c>
      <c r="L1746" s="28">
        <f t="shared" si="604"/>
        <v>1645</v>
      </c>
      <c r="M1746" s="27">
        <v>0</v>
      </c>
      <c r="N1746" s="26">
        <f t="shared" si="605"/>
        <v>16.97</v>
      </c>
      <c r="O1746" s="26">
        <f t="shared" si="606"/>
        <v>0</v>
      </c>
      <c r="P1746" s="28">
        <f t="shared" si="607"/>
        <v>0</v>
      </c>
      <c r="Q1746" s="26">
        <f t="shared" si="608"/>
        <v>16.97</v>
      </c>
      <c r="R1746" s="26">
        <f t="shared" si="609"/>
        <v>0</v>
      </c>
    </row>
    <row r="1747" spans="1:18" ht="21" x14ac:dyDescent="0.35">
      <c r="A1747" s="11">
        <v>6</v>
      </c>
      <c r="B1747" s="23" t="s">
        <v>126</v>
      </c>
      <c r="C1747" s="23" t="s">
        <v>127</v>
      </c>
      <c r="D1747" s="24" t="s">
        <v>128</v>
      </c>
      <c r="E1747" s="25">
        <v>0.98</v>
      </c>
      <c r="F1747" s="26">
        <f t="shared" si="600"/>
        <v>101495.74</v>
      </c>
      <c r="G1747" s="26">
        <f t="shared" si="601"/>
        <v>0</v>
      </c>
      <c r="H1747" s="26">
        <f t="shared" si="602"/>
        <v>0</v>
      </c>
      <c r="I1747" s="26">
        <f t="shared" si="603"/>
        <v>101495.74</v>
      </c>
      <c r="J1747" s="27">
        <v>103567.086</v>
      </c>
      <c r="K1747" s="27">
        <v>0</v>
      </c>
      <c r="L1747" s="28">
        <f t="shared" si="604"/>
        <v>103567.086</v>
      </c>
      <c r="M1747" s="27">
        <v>0</v>
      </c>
      <c r="N1747" s="26">
        <f t="shared" si="605"/>
        <v>0.98</v>
      </c>
      <c r="O1747" s="26">
        <f t="shared" si="606"/>
        <v>0</v>
      </c>
      <c r="P1747" s="28">
        <f t="shared" si="607"/>
        <v>0</v>
      </c>
      <c r="Q1747" s="26">
        <f t="shared" si="608"/>
        <v>0.98</v>
      </c>
      <c r="R1747" s="26">
        <f t="shared" si="609"/>
        <v>0</v>
      </c>
    </row>
    <row r="1748" spans="1:18" x14ac:dyDescent="0.35">
      <c r="A1748" s="11">
        <v>7</v>
      </c>
      <c r="B1748" s="23" t="s">
        <v>109</v>
      </c>
      <c r="C1748" s="23" t="s">
        <v>92</v>
      </c>
      <c r="D1748" s="24" t="s">
        <v>110</v>
      </c>
      <c r="E1748" s="25">
        <v>24.39</v>
      </c>
      <c r="F1748" s="26">
        <f t="shared" si="600"/>
        <v>10751.11</v>
      </c>
      <c r="G1748" s="26">
        <f t="shared" si="601"/>
        <v>0</v>
      </c>
      <c r="H1748" s="26">
        <f t="shared" si="602"/>
        <v>0</v>
      </c>
      <c r="I1748" s="26">
        <f t="shared" si="603"/>
        <v>10751.11</v>
      </c>
      <c r="J1748" s="27">
        <v>440.8</v>
      </c>
      <c r="K1748" s="27">
        <v>0</v>
      </c>
      <c r="L1748" s="28">
        <f t="shared" si="604"/>
        <v>440.8</v>
      </c>
      <c r="M1748" s="27">
        <v>0</v>
      </c>
      <c r="N1748" s="26">
        <f t="shared" si="605"/>
        <v>24.39</v>
      </c>
      <c r="O1748" s="26">
        <f t="shared" si="606"/>
        <v>0</v>
      </c>
      <c r="P1748" s="28">
        <f t="shared" si="607"/>
        <v>0</v>
      </c>
      <c r="Q1748" s="26">
        <f t="shared" si="608"/>
        <v>24.39</v>
      </c>
      <c r="R1748" s="26">
        <f t="shared" si="609"/>
        <v>0</v>
      </c>
    </row>
    <row r="1749" spans="1:18" x14ac:dyDescent="0.35">
      <c r="A1749" s="11">
        <v>8</v>
      </c>
      <c r="B1749" s="23" t="s">
        <v>91</v>
      </c>
      <c r="C1749" s="23" t="s">
        <v>92</v>
      </c>
      <c r="D1749" s="24" t="s">
        <v>93</v>
      </c>
      <c r="E1749" s="25">
        <v>33.090000000000003</v>
      </c>
      <c r="F1749" s="26">
        <f t="shared" si="600"/>
        <v>66031.100000000006</v>
      </c>
      <c r="G1749" s="26">
        <f t="shared" si="601"/>
        <v>0</v>
      </c>
      <c r="H1749" s="26">
        <f t="shared" si="602"/>
        <v>0</v>
      </c>
      <c r="I1749" s="26">
        <f t="shared" si="603"/>
        <v>66031.100000000006</v>
      </c>
      <c r="J1749" s="27">
        <v>1995.5</v>
      </c>
      <c r="K1749" s="27">
        <v>0</v>
      </c>
      <c r="L1749" s="28">
        <f t="shared" si="604"/>
        <v>1995.5</v>
      </c>
      <c r="M1749" s="27">
        <v>0</v>
      </c>
      <c r="N1749" s="26">
        <f t="shared" si="605"/>
        <v>33.090000000000003</v>
      </c>
      <c r="O1749" s="26">
        <f t="shared" si="606"/>
        <v>0</v>
      </c>
      <c r="P1749" s="28">
        <f t="shared" si="607"/>
        <v>0</v>
      </c>
      <c r="Q1749" s="26">
        <f t="shared" si="608"/>
        <v>33.090000000000003</v>
      </c>
      <c r="R1749" s="26">
        <f t="shared" si="609"/>
        <v>0</v>
      </c>
    </row>
    <row r="1750" spans="1:18" x14ac:dyDescent="0.35">
      <c r="A1750" s="11">
        <v>9</v>
      </c>
      <c r="B1750" s="23" t="s">
        <v>721</v>
      </c>
      <c r="C1750" s="23" t="s">
        <v>92</v>
      </c>
      <c r="D1750" s="24" t="s">
        <v>722</v>
      </c>
      <c r="E1750" s="25">
        <v>43.54</v>
      </c>
      <c r="F1750" s="26">
        <f t="shared" si="600"/>
        <v>14368.2</v>
      </c>
      <c r="G1750" s="26">
        <f t="shared" si="601"/>
        <v>0</v>
      </c>
      <c r="H1750" s="26">
        <f t="shared" si="602"/>
        <v>0</v>
      </c>
      <c r="I1750" s="26">
        <f t="shared" si="603"/>
        <v>14368.2</v>
      </c>
      <c r="J1750" s="27">
        <v>330</v>
      </c>
      <c r="K1750" s="27">
        <v>0</v>
      </c>
      <c r="L1750" s="28">
        <f t="shared" si="604"/>
        <v>330</v>
      </c>
      <c r="M1750" s="27">
        <v>0</v>
      </c>
      <c r="N1750" s="26">
        <f t="shared" si="605"/>
        <v>43.54</v>
      </c>
      <c r="O1750" s="26">
        <f t="shared" si="606"/>
        <v>0</v>
      </c>
      <c r="P1750" s="28">
        <f t="shared" si="607"/>
        <v>0</v>
      </c>
      <c r="Q1750" s="26">
        <f t="shared" si="608"/>
        <v>43.54</v>
      </c>
      <c r="R1750" s="26">
        <f t="shared" si="609"/>
        <v>0</v>
      </c>
    </row>
    <row r="1751" spans="1:18" ht="21" x14ac:dyDescent="0.35">
      <c r="A1751" s="11">
        <v>10</v>
      </c>
      <c r="B1751" s="23" t="s">
        <v>143</v>
      </c>
      <c r="C1751" s="23" t="s">
        <v>65</v>
      </c>
      <c r="D1751" s="24" t="s">
        <v>144</v>
      </c>
      <c r="E1751" s="25">
        <v>9.58</v>
      </c>
      <c r="F1751" s="26">
        <f t="shared" si="600"/>
        <v>63347.75</v>
      </c>
      <c r="G1751" s="26">
        <f t="shared" si="601"/>
        <v>0</v>
      </c>
      <c r="H1751" s="26">
        <f t="shared" si="602"/>
        <v>0</v>
      </c>
      <c r="I1751" s="26">
        <f t="shared" si="603"/>
        <v>63347.75</v>
      </c>
      <c r="J1751" s="27">
        <v>6612.5</v>
      </c>
      <c r="K1751" s="27">
        <v>0</v>
      </c>
      <c r="L1751" s="28">
        <f t="shared" si="604"/>
        <v>6612.5</v>
      </c>
      <c r="M1751" s="27">
        <v>0</v>
      </c>
      <c r="N1751" s="26">
        <f t="shared" si="605"/>
        <v>9.58</v>
      </c>
      <c r="O1751" s="26">
        <f t="shared" si="606"/>
        <v>0</v>
      </c>
      <c r="P1751" s="28">
        <f t="shared" si="607"/>
        <v>0</v>
      </c>
      <c r="Q1751" s="26">
        <f t="shared" si="608"/>
        <v>9.58</v>
      </c>
      <c r="R1751" s="26">
        <f t="shared" si="609"/>
        <v>0</v>
      </c>
    </row>
    <row r="1752" spans="1:18" ht="21" x14ac:dyDescent="0.35">
      <c r="A1752" s="11">
        <v>11</v>
      </c>
      <c r="B1752" s="23" t="s">
        <v>323</v>
      </c>
      <c r="C1752" s="23" t="s">
        <v>44</v>
      </c>
      <c r="D1752" s="24" t="s">
        <v>324</v>
      </c>
      <c r="E1752" s="25">
        <v>18.2</v>
      </c>
      <c r="F1752" s="26">
        <f t="shared" si="600"/>
        <v>3276</v>
      </c>
      <c r="G1752" s="26">
        <f t="shared" si="601"/>
        <v>0</v>
      </c>
      <c r="H1752" s="26">
        <f t="shared" si="602"/>
        <v>0</v>
      </c>
      <c r="I1752" s="26">
        <f t="shared" si="603"/>
        <v>3276</v>
      </c>
      <c r="J1752" s="27">
        <v>180</v>
      </c>
      <c r="K1752" s="27">
        <v>0</v>
      </c>
      <c r="L1752" s="28">
        <f t="shared" si="604"/>
        <v>180</v>
      </c>
      <c r="M1752" s="27">
        <v>0</v>
      </c>
      <c r="N1752" s="26">
        <f t="shared" si="605"/>
        <v>18.2</v>
      </c>
      <c r="O1752" s="26">
        <f t="shared" si="606"/>
        <v>0</v>
      </c>
      <c r="P1752" s="28">
        <f t="shared" si="607"/>
        <v>0</v>
      </c>
      <c r="Q1752" s="26">
        <f t="shared" si="608"/>
        <v>18.2</v>
      </c>
      <c r="R1752" s="26">
        <f t="shared" si="609"/>
        <v>0</v>
      </c>
    </row>
    <row r="1753" spans="1:18" ht="31.5" x14ac:dyDescent="0.35">
      <c r="A1753" s="11">
        <v>12</v>
      </c>
      <c r="B1753" s="23" t="s">
        <v>723</v>
      </c>
      <c r="C1753" s="23" t="s">
        <v>44</v>
      </c>
      <c r="D1753" s="24" t="s">
        <v>724</v>
      </c>
      <c r="E1753" s="25">
        <v>17.04</v>
      </c>
      <c r="F1753" s="26">
        <f t="shared" si="600"/>
        <v>5964</v>
      </c>
      <c r="G1753" s="26">
        <f t="shared" si="601"/>
        <v>0</v>
      </c>
      <c r="H1753" s="26">
        <f t="shared" si="602"/>
        <v>0</v>
      </c>
      <c r="I1753" s="26">
        <f t="shared" si="603"/>
        <v>5964</v>
      </c>
      <c r="J1753" s="27">
        <v>350</v>
      </c>
      <c r="K1753" s="27">
        <v>0</v>
      </c>
      <c r="L1753" s="28">
        <f t="shared" si="604"/>
        <v>350</v>
      </c>
      <c r="M1753" s="27">
        <v>0</v>
      </c>
      <c r="N1753" s="26">
        <f t="shared" si="605"/>
        <v>17.04</v>
      </c>
      <c r="O1753" s="26">
        <f t="shared" si="606"/>
        <v>0</v>
      </c>
      <c r="P1753" s="28">
        <f t="shared" si="607"/>
        <v>0</v>
      </c>
      <c r="Q1753" s="26">
        <f t="shared" si="608"/>
        <v>17.04</v>
      </c>
      <c r="R1753" s="26">
        <f t="shared" si="609"/>
        <v>0</v>
      </c>
    </row>
    <row r="1754" spans="1:18" ht="52.5" x14ac:dyDescent="0.35">
      <c r="A1754" s="11">
        <v>13</v>
      </c>
      <c r="B1754" s="23" t="s">
        <v>725</v>
      </c>
      <c r="C1754" s="23" t="s">
        <v>44</v>
      </c>
      <c r="D1754" s="24" t="s">
        <v>726</v>
      </c>
      <c r="E1754" s="25">
        <v>15.92</v>
      </c>
      <c r="F1754" s="26">
        <f t="shared" si="600"/>
        <v>493.52</v>
      </c>
      <c r="G1754" s="26">
        <f t="shared" si="601"/>
        <v>0</v>
      </c>
      <c r="H1754" s="26">
        <f t="shared" si="602"/>
        <v>0</v>
      </c>
      <c r="I1754" s="26">
        <f t="shared" si="603"/>
        <v>493.52</v>
      </c>
      <c r="J1754" s="27">
        <v>31</v>
      </c>
      <c r="K1754" s="27">
        <v>0</v>
      </c>
      <c r="L1754" s="28">
        <f t="shared" si="604"/>
        <v>31</v>
      </c>
      <c r="M1754" s="27">
        <v>0</v>
      </c>
      <c r="N1754" s="26">
        <f t="shared" si="605"/>
        <v>15.92</v>
      </c>
      <c r="O1754" s="26">
        <f t="shared" si="606"/>
        <v>0</v>
      </c>
      <c r="P1754" s="28">
        <f t="shared" si="607"/>
        <v>0</v>
      </c>
      <c r="Q1754" s="26">
        <f t="shared" si="608"/>
        <v>15.92</v>
      </c>
      <c r="R1754" s="26">
        <f t="shared" si="609"/>
        <v>0</v>
      </c>
    </row>
    <row r="1755" spans="1:18" x14ac:dyDescent="0.35">
      <c r="A1755" s="3" t="s">
        <v>727</v>
      </c>
      <c r="B1755" s="3" t="s">
        <v>727</v>
      </c>
      <c r="C1755" s="3" t="s">
        <v>727</v>
      </c>
      <c r="D1755" s="3" t="s">
        <v>727</v>
      </c>
      <c r="E1755" s="3" t="s">
        <v>727</v>
      </c>
      <c r="F1755" s="29"/>
      <c r="G1755" s="30">
        <f>SUM(G1742:G1754)</f>
        <v>0</v>
      </c>
      <c r="H1755" s="17"/>
      <c r="I1755" s="17"/>
      <c r="J1755" s="17"/>
      <c r="K1755" s="17"/>
      <c r="L1755" s="17"/>
      <c r="M1755" s="17"/>
      <c r="N1755" s="17"/>
      <c r="O1755" s="17"/>
      <c r="P1755" s="17"/>
      <c r="Q1755" s="17"/>
      <c r="R1755" s="17"/>
    </row>
    <row r="1757" spans="1:18" x14ac:dyDescent="0.35">
      <c r="B1757" s="21" t="s">
        <v>23</v>
      </c>
      <c r="C1757" s="22" t="s">
        <v>24</v>
      </c>
      <c r="D1757" s="22" t="s">
        <v>25</v>
      </c>
    </row>
    <row r="1758" spans="1:18" x14ac:dyDescent="0.35">
      <c r="B1758" s="21" t="s">
        <v>26</v>
      </c>
      <c r="C1758" s="22" t="s">
        <v>27</v>
      </c>
      <c r="D1758" s="22" t="s">
        <v>28</v>
      </c>
    </row>
    <row r="1759" spans="1:18" x14ac:dyDescent="0.35">
      <c r="B1759" s="21" t="s">
        <v>29</v>
      </c>
      <c r="C1759" s="22" t="s">
        <v>24</v>
      </c>
      <c r="D1759" s="22" t="s">
        <v>30</v>
      </c>
    </row>
    <row r="1760" spans="1:18" x14ac:dyDescent="0.35">
      <c r="B1760" s="21" t="s">
        <v>31</v>
      </c>
      <c r="C1760" s="22" t="s">
        <v>27</v>
      </c>
      <c r="D1760" s="22" t="s">
        <v>177</v>
      </c>
    </row>
    <row r="1761" spans="1:18" x14ac:dyDescent="0.35">
      <c r="B1761" s="21" t="s">
        <v>33</v>
      </c>
      <c r="C1761" s="22" t="s">
        <v>105</v>
      </c>
      <c r="D1761" s="22" t="s">
        <v>554</v>
      </c>
    </row>
    <row r="1762" spans="1:18" x14ac:dyDescent="0.35">
      <c r="B1762" s="21" t="s">
        <v>35</v>
      </c>
      <c r="C1762" s="22" t="s">
        <v>334</v>
      </c>
      <c r="D1762" s="22" t="s">
        <v>728</v>
      </c>
    </row>
    <row r="1763" spans="1:18" x14ac:dyDescent="0.35">
      <c r="B1763" s="21" t="s">
        <v>36</v>
      </c>
      <c r="C1763" s="22" t="s">
        <v>24</v>
      </c>
      <c r="D1763" s="22" t="s">
        <v>729</v>
      </c>
    </row>
    <row r="1764" spans="1:18" x14ac:dyDescent="0.35">
      <c r="B1764" s="21" t="s">
        <v>38</v>
      </c>
      <c r="C1764" s="22" t="s">
        <v>480</v>
      </c>
      <c r="D1764" s="22" t="s">
        <v>730</v>
      </c>
    </row>
    <row r="1765" spans="1:18" x14ac:dyDescent="0.35">
      <c r="B1765" s="21" t="s">
        <v>731</v>
      </c>
      <c r="C1765" s="22" t="s">
        <v>24</v>
      </c>
      <c r="D1765" s="22" t="s">
        <v>555</v>
      </c>
    </row>
    <row r="1767" spans="1:18" ht="42" x14ac:dyDescent="0.35">
      <c r="A1767" s="11">
        <v>1</v>
      </c>
      <c r="B1767" s="23" t="s">
        <v>113</v>
      </c>
      <c r="C1767" s="23" t="s">
        <v>65</v>
      </c>
      <c r="D1767" s="24" t="s">
        <v>114</v>
      </c>
      <c r="E1767" s="25">
        <v>38.92</v>
      </c>
      <c r="F1767" s="26">
        <f>ROUND(ROUND(N1767,2)*ROUND(J1767,3),2)</f>
        <v>836.78</v>
      </c>
      <c r="G1767" s="26">
        <f>ROUND(ROUND(N1767,2)*ROUND(K1767,3),2)</f>
        <v>5110.97</v>
      </c>
      <c r="H1767" s="26">
        <f>IF(EXACT(J1767,0),0,100*(K1767/J1767))</f>
        <v>610.79069767441854</v>
      </c>
      <c r="I1767" s="26">
        <f>ROUND((ROUND(J1767,3)-ROUND(K1767,3))*N1767,2)</f>
        <v>-4274.1899999999996</v>
      </c>
      <c r="J1767" s="27">
        <v>21.5</v>
      </c>
      <c r="K1767" s="27">
        <v>131.32</v>
      </c>
      <c r="L1767" s="28">
        <f>ROUND(ROUND(J1767,3)-ROUND(K1767,3),3)</f>
        <v>-109.82</v>
      </c>
      <c r="M1767" s="27">
        <v>131.32</v>
      </c>
      <c r="N1767" s="26">
        <f>ROUND(E1767,2)</f>
        <v>38.92</v>
      </c>
      <c r="O1767" s="26">
        <f>ROUND(ROUND(M1767,3)*ROUND(N1767,2),2)</f>
        <v>5110.97</v>
      </c>
      <c r="P1767" s="28">
        <f>ROUND(ROUND(K1767,3)-ROUND(M1767,3),2)</f>
        <v>0</v>
      </c>
      <c r="Q1767" s="26">
        <f>ROUND(E1767,2)</f>
        <v>38.92</v>
      </c>
      <c r="R1767" s="26">
        <f>ROUND((ROUND(K1767,3)-ROUND(M1767,3))* Q1767,2)</f>
        <v>0</v>
      </c>
    </row>
    <row r="1768" spans="1:18" ht="84" x14ac:dyDescent="0.35">
      <c r="A1768" s="11">
        <v>2</v>
      </c>
      <c r="B1768" s="23" t="s">
        <v>732</v>
      </c>
      <c r="C1768" s="23" t="s">
        <v>44</v>
      </c>
      <c r="D1768" s="24" t="s">
        <v>733</v>
      </c>
      <c r="E1768" s="25">
        <v>78.73</v>
      </c>
      <c r="F1768" s="26">
        <f>ROUND(ROUND(N1768,2)*ROUND(J1768,3),2)</f>
        <v>14171.4</v>
      </c>
      <c r="G1768" s="26">
        <f>ROUND(ROUND(N1768,2)*ROUND(K1768,3),2)</f>
        <v>17286.75</v>
      </c>
      <c r="H1768" s="26">
        <f>IF(EXACT(J1768,0),0,100*(K1768/J1768))</f>
        <v>121.98333333333333</v>
      </c>
      <c r="I1768" s="26">
        <f>ROUND((ROUND(J1768,3)-ROUND(K1768,3))*N1768,2)</f>
        <v>-3115.35</v>
      </c>
      <c r="J1768" s="27">
        <v>180</v>
      </c>
      <c r="K1768" s="27">
        <v>219.57</v>
      </c>
      <c r="L1768" s="28">
        <f>ROUND(ROUND(J1768,3)-ROUND(K1768,3),3)</f>
        <v>-39.57</v>
      </c>
      <c r="M1768" s="27">
        <v>219.57</v>
      </c>
      <c r="N1768" s="26">
        <f>ROUND(E1768,2)</f>
        <v>78.73</v>
      </c>
      <c r="O1768" s="26">
        <f>ROUND(ROUND(M1768,3)*ROUND(N1768,2),2)</f>
        <v>17286.75</v>
      </c>
      <c r="P1768" s="28">
        <f>ROUND(ROUND(K1768,3)-ROUND(M1768,3),2)</f>
        <v>0</v>
      </c>
      <c r="Q1768" s="26">
        <f>ROUND(E1768,2)</f>
        <v>78.73</v>
      </c>
      <c r="R1768" s="26">
        <f>ROUND((ROUND(K1768,3)-ROUND(M1768,3))* Q1768,2)</f>
        <v>0</v>
      </c>
    </row>
    <row r="1769" spans="1:18" ht="21" x14ac:dyDescent="0.35">
      <c r="A1769" s="11">
        <v>3</v>
      </c>
      <c r="B1769" s="23" t="s">
        <v>303</v>
      </c>
      <c r="C1769" s="23" t="s">
        <v>304</v>
      </c>
      <c r="D1769" s="24" t="s">
        <v>305</v>
      </c>
      <c r="E1769" s="25">
        <v>104.53</v>
      </c>
      <c r="F1769" s="26">
        <f>ROUND(ROUND(N1769,2)*ROUND(J1769,3),2)</f>
        <v>0</v>
      </c>
      <c r="G1769" s="26">
        <f>ROUND(ROUND(N1769,2)*ROUND(K1769,3),2)</f>
        <v>3135.9</v>
      </c>
      <c r="H1769" s="26">
        <f>IF(EXACT(J1769,0),0,100*(K1769/J1769))</f>
        <v>0</v>
      </c>
      <c r="I1769" s="26">
        <f>ROUND((ROUND(J1769,3)-ROUND(K1769,3))*N1769,2)</f>
        <v>-3135.9</v>
      </c>
      <c r="J1769" s="27">
        <v>0</v>
      </c>
      <c r="K1769" s="27">
        <v>30</v>
      </c>
      <c r="L1769" s="28">
        <f>ROUND(ROUND(J1769,3)-ROUND(K1769,3),3)</f>
        <v>-30</v>
      </c>
      <c r="M1769" s="27">
        <v>30</v>
      </c>
      <c r="N1769" s="26">
        <f>ROUND(E1769,2)</f>
        <v>104.53</v>
      </c>
      <c r="O1769" s="26">
        <f>ROUND(ROUND(M1769,3)*ROUND(N1769,2),2)</f>
        <v>3135.9</v>
      </c>
      <c r="P1769" s="28">
        <f>ROUND(ROUND(K1769,3)-ROUND(M1769,3),2)</f>
        <v>0</v>
      </c>
      <c r="Q1769" s="26">
        <f>ROUND(E1769,2)</f>
        <v>104.53</v>
      </c>
      <c r="R1769" s="26">
        <f>ROUND((ROUND(K1769,3)-ROUND(M1769,3))* Q1769,2)</f>
        <v>0</v>
      </c>
    </row>
    <row r="1770" spans="1:18" ht="52.5" x14ac:dyDescent="0.35">
      <c r="A1770" s="11">
        <v>4</v>
      </c>
      <c r="B1770" s="23" t="s">
        <v>133</v>
      </c>
      <c r="C1770" s="23" t="s">
        <v>92</v>
      </c>
      <c r="D1770" s="24" t="s">
        <v>134</v>
      </c>
      <c r="E1770" s="25">
        <v>676.92</v>
      </c>
      <c r="F1770" s="26">
        <f>ROUND(ROUND(N1770,2)*ROUND(J1770,3),2)</f>
        <v>0</v>
      </c>
      <c r="G1770" s="26">
        <f>ROUND(ROUND(N1770,2)*ROUND(K1770,3),2)</f>
        <v>11364.13</v>
      </c>
      <c r="H1770" s="26">
        <f>IF(EXACT(J1770,0),0,100*(K1770/J1770))</f>
        <v>0</v>
      </c>
      <c r="I1770" s="26">
        <f>ROUND((ROUND(J1770,3)-ROUND(K1770,3))*N1770,2)</f>
        <v>-11364.13</v>
      </c>
      <c r="J1770" s="27">
        <v>0</v>
      </c>
      <c r="K1770" s="27">
        <v>16.788</v>
      </c>
      <c r="L1770" s="28">
        <f>ROUND(ROUND(J1770,3)-ROUND(K1770,3),3)</f>
        <v>-16.788</v>
      </c>
      <c r="M1770" s="27">
        <v>16.788</v>
      </c>
      <c r="N1770" s="26">
        <f>ROUND(E1770,2)</f>
        <v>676.92</v>
      </c>
      <c r="O1770" s="26">
        <f>ROUND(ROUND(M1770,3)*ROUND(N1770,2),2)</f>
        <v>11364.13</v>
      </c>
      <c r="P1770" s="28">
        <f>ROUND(ROUND(K1770,3)-ROUND(M1770,3),2)</f>
        <v>0</v>
      </c>
      <c r="Q1770" s="26">
        <f>ROUND(E1770,2)</f>
        <v>676.92</v>
      </c>
      <c r="R1770" s="26">
        <f>ROUND((ROUND(K1770,3)-ROUND(M1770,3))* Q1770,2)</f>
        <v>0</v>
      </c>
    </row>
    <row r="1771" spans="1:18" x14ac:dyDescent="0.35">
      <c r="A1771" s="3" t="s">
        <v>734</v>
      </c>
      <c r="B1771" s="3" t="s">
        <v>734</v>
      </c>
      <c r="C1771" s="3" t="s">
        <v>734</v>
      </c>
      <c r="D1771" s="3" t="s">
        <v>734</v>
      </c>
      <c r="E1771" s="3" t="s">
        <v>734</v>
      </c>
      <c r="F1771" s="29"/>
      <c r="G1771" s="30">
        <f>SUM(G1767:G1770)</f>
        <v>36897.75</v>
      </c>
      <c r="H1771" s="17"/>
      <c r="I1771" s="17"/>
      <c r="J1771" s="17"/>
      <c r="K1771" s="17"/>
      <c r="L1771" s="17"/>
      <c r="M1771" s="17"/>
      <c r="N1771" s="17"/>
      <c r="O1771" s="17"/>
      <c r="P1771" s="17"/>
      <c r="Q1771" s="17"/>
      <c r="R1771" s="17"/>
    </row>
    <row r="1773" spans="1:18" x14ac:dyDescent="0.35">
      <c r="B1773" s="21" t="s">
        <v>23</v>
      </c>
      <c r="C1773" s="22" t="s">
        <v>24</v>
      </c>
      <c r="D1773" s="22" t="s">
        <v>25</v>
      </c>
    </row>
    <row r="1774" spans="1:18" x14ac:dyDescent="0.35">
      <c r="B1774" s="21" t="s">
        <v>26</v>
      </c>
      <c r="C1774" s="22" t="s">
        <v>27</v>
      </c>
      <c r="D1774" s="22" t="s">
        <v>28</v>
      </c>
    </row>
    <row r="1775" spans="1:18" x14ac:dyDescent="0.35">
      <c r="B1775" s="21" t="s">
        <v>29</v>
      </c>
      <c r="C1775" s="22" t="s">
        <v>24</v>
      </c>
      <c r="D1775" s="22" t="s">
        <v>30</v>
      </c>
    </row>
    <row r="1776" spans="1:18" x14ac:dyDescent="0.35">
      <c r="B1776" s="21" t="s">
        <v>31</v>
      </c>
      <c r="C1776" s="22" t="s">
        <v>27</v>
      </c>
      <c r="D1776" s="22" t="s">
        <v>177</v>
      </c>
    </row>
    <row r="1777" spans="1:18" x14ac:dyDescent="0.35">
      <c r="B1777" s="21" t="s">
        <v>33</v>
      </c>
      <c r="C1777" s="22" t="s">
        <v>105</v>
      </c>
      <c r="D1777" s="22" t="s">
        <v>554</v>
      </c>
    </row>
    <row r="1778" spans="1:18" x14ac:dyDescent="0.35">
      <c r="B1778" s="21" t="s">
        <v>35</v>
      </c>
      <c r="C1778" s="22" t="s">
        <v>334</v>
      </c>
      <c r="D1778" s="22" t="s">
        <v>728</v>
      </c>
    </row>
    <row r="1779" spans="1:18" x14ac:dyDescent="0.35">
      <c r="B1779" s="21" t="s">
        <v>36</v>
      </c>
      <c r="C1779" s="22" t="s">
        <v>24</v>
      </c>
      <c r="D1779" s="22" t="s">
        <v>729</v>
      </c>
    </row>
    <row r="1780" spans="1:18" x14ac:dyDescent="0.35">
      <c r="B1780" s="21" t="s">
        <v>38</v>
      </c>
      <c r="C1780" s="22" t="s">
        <v>480</v>
      </c>
      <c r="D1780" s="22" t="s">
        <v>730</v>
      </c>
    </row>
    <row r="1781" spans="1:18" x14ac:dyDescent="0.35">
      <c r="B1781" s="21" t="s">
        <v>731</v>
      </c>
      <c r="C1781" s="22" t="s">
        <v>27</v>
      </c>
      <c r="D1781" s="22" t="s">
        <v>595</v>
      </c>
    </row>
    <row r="1783" spans="1:18" ht="52.5" x14ac:dyDescent="0.35">
      <c r="A1783" s="11">
        <v>1</v>
      </c>
      <c r="B1783" s="23" t="s">
        <v>257</v>
      </c>
      <c r="C1783" s="23" t="s">
        <v>65</v>
      </c>
      <c r="D1783" s="24" t="s">
        <v>258</v>
      </c>
      <c r="E1783" s="25">
        <v>28.71</v>
      </c>
      <c r="F1783" s="26">
        <f>ROUND(ROUND(N1783,2)*ROUND(J1783,3),2)</f>
        <v>66599.820000000007</v>
      </c>
      <c r="G1783" s="26">
        <f>ROUND(ROUND(N1783,2)*ROUND(K1783,3),2)</f>
        <v>43828.94</v>
      </c>
      <c r="H1783" s="26">
        <f>IF(EXACT(J1783,0),0,100*(K1783/J1783))</f>
        <v>65.80940216222227</v>
      </c>
      <c r="I1783" s="26">
        <f>ROUND((ROUND(J1783,3)-ROUND(K1783,3))*N1783,2)</f>
        <v>22770.880000000001</v>
      </c>
      <c r="J1783" s="27">
        <v>2319.7429999999999</v>
      </c>
      <c r="K1783" s="27">
        <v>1526.6089999999999</v>
      </c>
      <c r="L1783" s="28">
        <f>ROUND(ROUND(J1783,3)-ROUND(K1783,3),3)</f>
        <v>793.13400000000001</v>
      </c>
      <c r="M1783" s="27">
        <v>1526.6089999999999</v>
      </c>
      <c r="N1783" s="26">
        <f>ROUND(E1783,2)</f>
        <v>28.71</v>
      </c>
      <c r="O1783" s="26">
        <f>ROUND(ROUND(M1783,3)*ROUND(N1783,2),2)</f>
        <v>43828.94</v>
      </c>
      <c r="P1783" s="28">
        <f>ROUND(ROUND(K1783,3)-ROUND(M1783,3),2)</f>
        <v>0</v>
      </c>
      <c r="Q1783" s="26">
        <f>ROUND(E1783,2)</f>
        <v>28.71</v>
      </c>
      <c r="R1783" s="26">
        <f>ROUND((ROUND(K1783,3)-ROUND(M1783,3))* Q1783,2)</f>
        <v>0</v>
      </c>
    </row>
    <row r="1784" spans="1:18" ht="52.5" x14ac:dyDescent="0.35">
      <c r="A1784" s="11">
        <v>2</v>
      </c>
      <c r="B1784" s="23" t="s">
        <v>261</v>
      </c>
      <c r="C1784" s="23" t="s">
        <v>65</v>
      </c>
      <c r="D1784" s="24" t="s">
        <v>262</v>
      </c>
      <c r="E1784" s="25">
        <v>2.15</v>
      </c>
      <c r="F1784" s="26">
        <f>ROUND(ROUND(N1784,2)*ROUND(J1784,3),2)</f>
        <v>2934.75</v>
      </c>
      <c r="G1784" s="26">
        <f>ROUND(ROUND(N1784,2)*ROUND(K1784,3),2)</f>
        <v>0</v>
      </c>
      <c r="H1784" s="26">
        <f>IF(EXACT(J1784,0),0,100*(K1784/J1784))</f>
        <v>0</v>
      </c>
      <c r="I1784" s="26">
        <f>ROUND((ROUND(J1784,3)-ROUND(K1784,3))*N1784,2)</f>
        <v>2934.75</v>
      </c>
      <c r="J1784" s="27">
        <v>1365</v>
      </c>
      <c r="K1784" s="27">
        <v>0</v>
      </c>
      <c r="L1784" s="28">
        <f>ROUND(ROUND(J1784,3)-ROUND(K1784,3),3)</f>
        <v>1365</v>
      </c>
      <c r="M1784" s="27">
        <v>0</v>
      </c>
      <c r="N1784" s="26">
        <f>ROUND(E1784,2)</f>
        <v>2.15</v>
      </c>
      <c r="O1784" s="26">
        <f>ROUND(ROUND(M1784,3)*ROUND(N1784,2),2)</f>
        <v>0</v>
      </c>
      <c r="P1784" s="28">
        <f>ROUND(ROUND(K1784,3)-ROUND(M1784,3),2)</f>
        <v>0</v>
      </c>
      <c r="Q1784" s="26">
        <f>ROUND(E1784,2)</f>
        <v>2.15</v>
      </c>
      <c r="R1784" s="26">
        <f>ROUND((ROUND(K1784,3)-ROUND(M1784,3))* Q1784,2)</f>
        <v>0</v>
      </c>
    </row>
    <row r="1785" spans="1:18" ht="42" x14ac:dyDescent="0.35">
      <c r="A1785" s="11">
        <v>3</v>
      </c>
      <c r="B1785" s="23" t="s">
        <v>596</v>
      </c>
      <c r="C1785" s="23" t="s">
        <v>65</v>
      </c>
      <c r="D1785" s="24" t="s">
        <v>597</v>
      </c>
      <c r="E1785" s="25">
        <v>17.62</v>
      </c>
      <c r="F1785" s="26">
        <f>ROUND(ROUND(N1785,2)*ROUND(J1785,3),2)</f>
        <v>18455.330000000002</v>
      </c>
      <c r="G1785" s="26">
        <f>ROUND(ROUND(N1785,2)*ROUND(K1785,3),2)</f>
        <v>15930.24</v>
      </c>
      <c r="H1785" s="26">
        <f>IF(EXACT(J1785,0),0,100*(K1785/J1785))</f>
        <v>86.31784366741519</v>
      </c>
      <c r="I1785" s="26">
        <f>ROUND((ROUND(J1785,3)-ROUND(K1785,3))*N1785,2)</f>
        <v>2525.09</v>
      </c>
      <c r="J1785" s="27">
        <v>1047.4079999999999</v>
      </c>
      <c r="K1785" s="27">
        <v>904.1</v>
      </c>
      <c r="L1785" s="28">
        <f>ROUND(ROUND(J1785,3)-ROUND(K1785,3),3)</f>
        <v>143.30799999999999</v>
      </c>
      <c r="M1785" s="27">
        <v>904.1</v>
      </c>
      <c r="N1785" s="26">
        <f>ROUND(E1785,2)</f>
        <v>17.62</v>
      </c>
      <c r="O1785" s="26">
        <f>ROUND(ROUND(M1785,3)*ROUND(N1785,2),2)</f>
        <v>15930.24</v>
      </c>
      <c r="P1785" s="28">
        <f>ROUND(ROUND(K1785,3)-ROUND(M1785,3),2)</f>
        <v>0</v>
      </c>
      <c r="Q1785" s="26">
        <f>ROUND(E1785,2)</f>
        <v>17.62</v>
      </c>
      <c r="R1785" s="26">
        <f>ROUND((ROUND(K1785,3)-ROUND(M1785,3))* Q1785,2)</f>
        <v>0</v>
      </c>
    </row>
    <row r="1786" spans="1:18" ht="42" x14ac:dyDescent="0.35">
      <c r="A1786" s="11">
        <v>4</v>
      </c>
      <c r="B1786" s="23" t="s">
        <v>166</v>
      </c>
      <c r="C1786" s="23" t="s">
        <v>65</v>
      </c>
      <c r="D1786" s="24" t="s">
        <v>167</v>
      </c>
      <c r="E1786" s="25">
        <v>24.21</v>
      </c>
      <c r="F1786" s="26">
        <f>ROUND(ROUND(N1786,2)*ROUND(J1786,3),2)</f>
        <v>0</v>
      </c>
      <c r="G1786" s="26">
        <f>ROUND(ROUND(N1786,2)*ROUND(K1786,3),2)</f>
        <v>1684.77</v>
      </c>
      <c r="H1786" s="26">
        <f>IF(EXACT(J1786,0),0,100*(K1786/J1786))</f>
        <v>0</v>
      </c>
      <c r="I1786" s="26">
        <f>ROUND((ROUND(J1786,3)-ROUND(K1786,3))*N1786,2)</f>
        <v>-1684.77</v>
      </c>
      <c r="J1786" s="27">
        <v>0</v>
      </c>
      <c r="K1786" s="27">
        <v>69.59</v>
      </c>
      <c r="L1786" s="28">
        <f>ROUND(ROUND(J1786,3)-ROUND(K1786,3),3)</f>
        <v>-69.59</v>
      </c>
      <c r="M1786" s="27">
        <v>69.59</v>
      </c>
      <c r="N1786" s="26">
        <f>ROUND(E1786,2)</f>
        <v>24.21</v>
      </c>
      <c r="O1786" s="26">
        <f>ROUND(ROUND(M1786,3)*ROUND(N1786,2),2)</f>
        <v>1684.77</v>
      </c>
      <c r="P1786" s="28">
        <f>ROUND(ROUND(K1786,3)-ROUND(M1786,3),2)</f>
        <v>0</v>
      </c>
      <c r="Q1786" s="26">
        <f>ROUND(E1786,2)</f>
        <v>24.21</v>
      </c>
      <c r="R1786" s="26">
        <f>ROUND((ROUND(K1786,3)-ROUND(M1786,3))* Q1786,2)</f>
        <v>0</v>
      </c>
    </row>
    <row r="1787" spans="1:18" x14ac:dyDescent="0.35">
      <c r="A1787" s="3" t="s">
        <v>735</v>
      </c>
      <c r="B1787" s="3" t="s">
        <v>735</v>
      </c>
      <c r="C1787" s="3" t="s">
        <v>735</v>
      </c>
      <c r="D1787" s="3" t="s">
        <v>735</v>
      </c>
      <c r="E1787" s="3" t="s">
        <v>735</v>
      </c>
      <c r="F1787" s="29"/>
      <c r="G1787" s="30">
        <f>SUM(G1783:G1786)</f>
        <v>61443.95</v>
      </c>
      <c r="H1787" s="17"/>
      <c r="I1787" s="17"/>
      <c r="J1787" s="17"/>
      <c r="K1787" s="17"/>
      <c r="L1787" s="17"/>
      <c r="M1787" s="17"/>
      <c r="N1787" s="17"/>
      <c r="O1787" s="17"/>
      <c r="P1787" s="17"/>
      <c r="Q1787" s="17"/>
      <c r="R1787" s="17"/>
    </row>
    <row r="1789" spans="1:18" x14ac:dyDescent="0.35">
      <c r="B1789" s="21" t="s">
        <v>23</v>
      </c>
      <c r="C1789" s="22" t="s">
        <v>24</v>
      </c>
      <c r="D1789" s="22" t="s">
        <v>25</v>
      </c>
    </row>
    <row r="1790" spans="1:18" x14ac:dyDescent="0.35">
      <c r="B1790" s="21" t="s">
        <v>26</v>
      </c>
      <c r="C1790" s="22" t="s">
        <v>27</v>
      </c>
      <c r="D1790" s="22" t="s">
        <v>28</v>
      </c>
    </row>
    <row r="1791" spans="1:18" x14ac:dyDescent="0.35">
      <c r="B1791" s="21" t="s">
        <v>29</v>
      </c>
      <c r="C1791" s="22" t="s">
        <v>24</v>
      </c>
      <c r="D1791" s="22" t="s">
        <v>30</v>
      </c>
    </row>
    <row r="1792" spans="1:18" x14ac:dyDescent="0.35">
      <c r="B1792" s="21" t="s">
        <v>31</v>
      </c>
      <c r="C1792" s="22" t="s">
        <v>27</v>
      </c>
      <c r="D1792" s="22" t="s">
        <v>177</v>
      </c>
    </row>
    <row r="1793" spans="1:18" x14ac:dyDescent="0.35">
      <c r="B1793" s="21" t="s">
        <v>33</v>
      </c>
      <c r="C1793" s="22" t="s">
        <v>105</v>
      </c>
      <c r="D1793" s="22" t="s">
        <v>554</v>
      </c>
    </row>
    <row r="1794" spans="1:18" x14ac:dyDescent="0.35">
      <c r="B1794" s="21" t="s">
        <v>35</v>
      </c>
      <c r="C1794" s="22" t="s">
        <v>334</v>
      </c>
      <c r="D1794" s="22" t="s">
        <v>728</v>
      </c>
    </row>
    <row r="1795" spans="1:18" x14ac:dyDescent="0.35">
      <c r="B1795" s="21" t="s">
        <v>36</v>
      </c>
      <c r="C1795" s="22" t="s">
        <v>24</v>
      </c>
      <c r="D1795" s="22" t="s">
        <v>729</v>
      </c>
    </row>
    <row r="1796" spans="1:18" x14ac:dyDescent="0.35">
      <c r="B1796" s="21" t="s">
        <v>38</v>
      </c>
      <c r="C1796" s="22" t="s">
        <v>480</v>
      </c>
      <c r="D1796" s="22" t="s">
        <v>730</v>
      </c>
    </row>
    <row r="1797" spans="1:18" x14ac:dyDescent="0.35">
      <c r="B1797" s="21" t="s">
        <v>731</v>
      </c>
      <c r="C1797" s="22" t="s">
        <v>105</v>
      </c>
      <c r="D1797" s="22" t="s">
        <v>272</v>
      </c>
    </row>
    <row r="1799" spans="1:18" ht="42" x14ac:dyDescent="0.35">
      <c r="A1799" s="11">
        <v>1</v>
      </c>
      <c r="B1799" s="23" t="s">
        <v>599</v>
      </c>
      <c r="C1799" s="23" t="s">
        <v>44</v>
      </c>
      <c r="D1799" s="24" t="s">
        <v>280</v>
      </c>
      <c r="E1799" s="25">
        <v>186.03</v>
      </c>
      <c r="F1799" s="26">
        <f t="shared" ref="F1799:F1817" si="610">ROUND(ROUND(N1799,2)*ROUND(J1799,3),2)</f>
        <v>20091.240000000002</v>
      </c>
      <c r="G1799" s="26">
        <f t="shared" ref="G1799:G1817" si="611">ROUND(ROUND(N1799,2)*ROUND(K1799,3),2)</f>
        <v>0</v>
      </c>
      <c r="H1799" s="26">
        <f t="shared" ref="H1799:H1817" si="612">IF(EXACT(J1799,0),0,100*(K1799/J1799))</f>
        <v>0</v>
      </c>
      <c r="I1799" s="26">
        <f t="shared" ref="I1799:I1817" si="613">ROUND((ROUND(J1799,3)-ROUND(K1799,3))*N1799,2)</f>
        <v>20091.240000000002</v>
      </c>
      <c r="J1799" s="27">
        <v>108</v>
      </c>
      <c r="K1799" s="27">
        <v>0</v>
      </c>
      <c r="L1799" s="28">
        <f t="shared" ref="L1799:L1817" si="614">ROUND(ROUND(J1799,3)-ROUND(K1799,3),3)</f>
        <v>108</v>
      </c>
      <c r="M1799" s="27">
        <v>0</v>
      </c>
      <c r="N1799" s="26">
        <f t="shared" ref="N1799:N1817" si="615">ROUND(E1799,2)</f>
        <v>186.03</v>
      </c>
      <c r="O1799" s="26">
        <f t="shared" ref="O1799:O1817" si="616">ROUND(ROUND(M1799,3)*ROUND(N1799,2),2)</f>
        <v>0</v>
      </c>
      <c r="P1799" s="28">
        <f t="shared" ref="P1799:P1817" si="617">ROUND(ROUND(K1799,3)-ROUND(M1799,3),2)</f>
        <v>0</v>
      </c>
      <c r="Q1799" s="26">
        <f t="shared" ref="Q1799:Q1817" si="618">ROUND(E1799,2)</f>
        <v>186.03</v>
      </c>
      <c r="R1799" s="26">
        <f t="shared" ref="R1799:R1817" si="619">ROUND((ROUND(K1799,3)-ROUND(M1799,3))* Q1799,2)</f>
        <v>0</v>
      </c>
    </row>
    <row r="1800" spans="1:18" ht="42" x14ac:dyDescent="0.35">
      <c r="A1800" s="11">
        <v>2</v>
      </c>
      <c r="B1800" s="23" t="s">
        <v>604</v>
      </c>
      <c r="C1800" s="23" t="s">
        <v>44</v>
      </c>
      <c r="D1800" s="24" t="s">
        <v>605</v>
      </c>
      <c r="E1800" s="25">
        <v>28.2</v>
      </c>
      <c r="F1800" s="26">
        <f t="shared" si="610"/>
        <v>3045.6</v>
      </c>
      <c r="G1800" s="26">
        <f t="shared" si="611"/>
        <v>0</v>
      </c>
      <c r="H1800" s="26">
        <f t="shared" si="612"/>
        <v>0</v>
      </c>
      <c r="I1800" s="26">
        <f t="shared" si="613"/>
        <v>3045.6</v>
      </c>
      <c r="J1800" s="27">
        <v>108</v>
      </c>
      <c r="K1800" s="27">
        <v>0</v>
      </c>
      <c r="L1800" s="28">
        <f t="shared" si="614"/>
        <v>108</v>
      </c>
      <c r="M1800" s="27">
        <v>0</v>
      </c>
      <c r="N1800" s="26">
        <f t="shared" si="615"/>
        <v>28.2</v>
      </c>
      <c r="O1800" s="26">
        <f t="shared" si="616"/>
        <v>0</v>
      </c>
      <c r="P1800" s="28">
        <f t="shared" si="617"/>
        <v>0</v>
      </c>
      <c r="Q1800" s="26">
        <f t="shared" si="618"/>
        <v>28.2</v>
      </c>
      <c r="R1800" s="26">
        <f t="shared" si="619"/>
        <v>0</v>
      </c>
    </row>
    <row r="1801" spans="1:18" ht="31.5" x14ac:dyDescent="0.35">
      <c r="A1801" s="11">
        <v>3</v>
      </c>
      <c r="B1801" s="23" t="s">
        <v>623</v>
      </c>
      <c r="C1801" s="23" t="s">
        <v>127</v>
      </c>
      <c r="D1801" s="24" t="s">
        <v>624</v>
      </c>
      <c r="E1801" s="25">
        <v>2.68</v>
      </c>
      <c r="F1801" s="26">
        <f t="shared" si="610"/>
        <v>18329.580000000002</v>
      </c>
      <c r="G1801" s="26">
        <f t="shared" si="611"/>
        <v>8365.7999999999993</v>
      </c>
      <c r="H1801" s="26">
        <f t="shared" si="612"/>
        <v>45.640953434930012</v>
      </c>
      <c r="I1801" s="26">
        <f t="shared" si="613"/>
        <v>9963.7900000000009</v>
      </c>
      <c r="J1801" s="27">
        <v>6839.3969999999999</v>
      </c>
      <c r="K1801" s="27">
        <v>3121.5659999999998</v>
      </c>
      <c r="L1801" s="28">
        <f t="shared" si="614"/>
        <v>3717.8310000000001</v>
      </c>
      <c r="M1801" s="27">
        <v>3121.5659999999998</v>
      </c>
      <c r="N1801" s="26">
        <f t="shared" si="615"/>
        <v>2.68</v>
      </c>
      <c r="O1801" s="26">
        <f t="shared" si="616"/>
        <v>8365.7999999999993</v>
      </c>
      <c r="P1801" s="28">
        <f t="shared" si="617"/>
        <v>0</v>
      </c>
      <c r="Q1801" s="26">
        <f t="shared" si="618"/>
        <v>2.68</v>
      </c>
      <c r="R1801" s="26">
        <f t="shared" si="619"/>
        <v>0</v>
      </c>
    </row>
    <row r="1802" spans="1:18" ht="21" x14ac:dyDescent="0.35">
      <c r="A1802" s="11">
        <v>4</v>
      </c>
      <c r="B1802" s="23" t="s">
        <v>283</v>
      </c>
      <c r="C1802" s="23" t="s">
        <v>65</v>
      </c>
      <c r="D1802" s="24" t="s">
        <v>284</v>
      </c>
      <c r="E1802" s="25">
        <v>118.01</v>
      </c>
      <c r="F1802" s="26">
        <f t="shared" si="610"/>
        <v>22340.36</v>
      </c>
      <c r="G1802" s="26">
        <f t="shared" si="611"/>
        <v>37599.64</v>
      </c>
      <c r="H1802" s="26">
        <f t="shared" si="612"/>
        <v>168.30367283119131</v>
      </c>
      <c r="I1802" s="26">
        <f t="shared" si="613"/>
        <v>-15259.28</v>
      </c>
      <c r="J1802" s="27">
        <v>189.309</v>
      </c>
      <c r="K1802" s="27">
        <v>318.61399999999998</v>
      </c>
      <c r="L1802" s="28">
        <f t="shared" si="614"/>
        <v>-129.30500000000001</v>
      </c>
      <c r="M1802" s="27">
        <v>318.61399999999998</v>
      </c>
      <c r="N1802" s="26">
        <f t="shared" si="615"/>
        <v>118.01</v>
      </c>
      <c r="O1802" s="26">
        <f t="shared" si="616"/>
        <v>37599.64</v>
      </c>
      <c r="P1802" s="28">
        <f t="shared" si="617"/>
        <v>0</v>
      </c>
      <c r="Q1802" s="26">
        <f t="shared" si="618"/>
        <v>118.01</v>
      </c>
      <c r="R1802" s="26">
        <f t="shared" si="619"/>
        <v>0</v>
      </c>
    </row>
    <row r="1803" spans="1:18" ht="21" x14ac:dyDescent="0.35">
      <c r="A1803" s="11">
        <v>5</v>
      </c>
      <c r="B1803" s="23" t="s">
        <v>126</v>
      </c>
      <c r="C1803" s="23" t="s">
        <v>127</v>
      </c>
      <c r="D1803" s="24" t="s">
        <v>128</v>
      </c>
      <c r="E1803" s="25">
        <v>0.98</v>
      </c>
      <c r="F1803" s="26">
        <f t="shared" si="610"/>
        <v>1443.94</v>
      </c>
      <c r="G1803" s="26">
        <f t="shared" si="611"/>
        <v>55481.72</v>
      </c>
      <c r="H1803" s="26">
        <f t="shared" si="612"/>
        <v>3842.3896739934548</v>
      </c>
      <c r="I1803" s="26">
        <f t="shared" si="613"/>
        <v>-54037.78</v>
      </c>
      <c r="J1803" s="27">
        <v>1473.4059999999999</v>
      </c>
      <c r="K1803" s="27">
        <v>56614</v>
      </c>
      <c r="L1803" s="28">
        <f t="shared" si="614"/>
        <v>-55140.593999999997</v>
      </c>
      <c r="M1803" s="27">
        <v>56614</v>
      </c>
      <c r="N1803" s="26">
        <f t="shared" si="615"/>
        <v>0.98</v>
      </c>
      <c r="O1803" s="26">
        <f t="shared" si="616"/>
        <v>55481.72</v>
      </c>
      <c r="P1803" s="28">
        <f t="shared" si="617"/>
        <v>0</v>
      </c>
      <c r="Q1803" s="26">
        <f t="shared" si="618"/>
        <v>0.98</v>
      </c>
      <c r="R1803" s="26">
        <f t="shared" si="619"/>
        <v>0</v>
      </c>
    </row>
    <row r="1804" spans="1:18" x14ac:dyDescent="0.35">
      <c r="A1804" s="11">
        <v>6</v>
      </c>
      <c r="B1804" s="23" t="s">
        <v>91</v>
      </c>
      <c r="C1804" s="23" t="s">
        <v>92</v>
      </c>
      <c r="D1804" s="24" t="s">
        <v>93</v>
      </c>
      <c r="E1804" s="25">
        <v>33.090000000000003</v>
      </c>
      <c r="F1804" s="26">
        <f t="shared" si="610"/>
        <v>14705.2</v>
      </c>
      <c r="G1804" s="26">
        <f t="shared" si="611"/>
        <v>21786.92</v>
      </c>
      <c r="H1804" s="26">
        <f t="shared" si="612"/>
        <v>148.15796579657967</v>
      </c>
      <c r="I1804" s="26">
        <f t="shared" si="613"/>
        <v>-7081.72</v>
      </c>
      <c r="J1804" s="27">
        <v>444.4</v>
      </c>
      <c r="K1804" s="27">
        <v>658.41399999999999</v>
      </c>
      <c r="L1804" s="28">
        <f t="shared" si="614"/>
        <v>-214.01400000000001</v>
      </c>
      <c r="M1804" s="27">
        <v>658.41399999999999</v>
      </c>
      <c r="N1804" s="26">
        <f t="shared" si="615"/>
        <v>33.090000000000003</v>
      </c>
      <c r="O1804" s="26">
        <f t="shared" si="616"/>
        <v>21786.92</v>
      </c>
      <c r="P1804" s="28">
        <f t="shared" si="617"/>
        <v>0</v>
      </c>
      <c r="Q1804" s="26">
        <f t="shared" si="618"/>
        <v>33.090000000000003</v>
      </c>
      <c r="R1804" s="26">
        <f t="shared" si="619"/>
        <v>0</v>
      </c>
    </row>
    <row r="1805" spans="1:18" ht="73.5" x14ac:dyDescent="0.35">
      <c r="A1805" s="11">
        <v>7</v>
      </c>
      <c r="B1805" s="23" t="s">
        <v>736</v>
      </c>
      <c r="C1805" s="23" t="s">
        <v>65</v>
      </c>
      <c r="D1805" s="24" t="s">
        <v>737</v>
      </c>
      <c r="E1805" s="25">
        <v>277.94</v>
      </c>
      <c r="F1805" s="26">
        <f t="shared" si="610"/>
        <v>138917.19</v>
      </c>
      <c r="G1805" s="26">
        <f t="shared" si="611"/>
        <v>0</v>
      </c>
      <c r="H1805" s="26">
        <f t="shared" si="612"/>
        <v>0</v>
      </c>
      <c r="I1805" s="26">
        <f t="shared" si="613"/>
        <v>138917.19</v>
      </c>
      <c r="J1805" s="27">
        <v>499.81</v>
      </c>
      <c r="K1805" s="27">
        <v>0</v>
      </c>
      <c r="L1805" s="28">
        <f t="shared" si="614"/>
        <v>499.81</v>
      </c>
      <c r="M1805" s="27">
        <v>0</v>
      </c>
      <c r="N1805" s="26">
        <f t="shared" si="615"/>
        <v>277.94</v>
      </c>
      <c r="O1805" s="26">
        <f t="shared" si="616"/>
        <v>0</v>
      </c>
      <c r="P1805" s="28">
        <f t="shared" si="617"/>
        <v>0</v>
      </c>
      <c r="Q1805" s="26">
        <f t="shared" si="618"/>
        <v>277.94</v>
      </c>
      <c r="R1805" s="26">
        <f t="shared" si="619"/>
        <v>0</v>
      </c>
    </row>
    <row r="1806" spans="1:18" ht="31.5" x14ac:dyDescent="0.35">
      <c r="A1806" s="11">
        <v>8</v>
      </c>
      <c r="B1806" s="23" t="s">
        <v>738</v>
      </c>
      <c r="C1806" s="23" t="s">
        <v>44</v>
      </c>
      <c r="D1806" s="24" t="s">
        <v>739</v>
      </c>
      <c r="E1806" s="25">
        <v>112.49</v>
      </c>
      <c r="F1806" s="26">
        <f t="shared" si="610"/>
        <v>9111.69</v>
      </c>
      <c r="G1806" s="26">
        <f t="shared" si="611"/>
        <v>4499.6000000000004</v>
      </c>
      <c r="H1806" s="26">
        <f t="shared" si="612"/>
        <v>49.382716049382715</v>
      </c>
      <c r="I1806" s="26">
        <f t="shared" si="613"/>
        <v>4612.09</v>
      </c>
      <c r="J1806" s="27">
        <v>81</v>
      </c>
      <c r="K1806" s="27">
        <v>40</v>
      </c>
      <c r="L1806" s="28">
        <f t="shared" si="614"/>
        <v>41</v>
      </c>
      <c r="M1806" s="27">
        <v>40</v>
      </c>
      <c r="N1806" s="26">
        <f t="shared" si="615"/>
        <v>112.49</v>
      </c>
      <c r="O1806" s="26">
        <f t="shared" si="616"/>
        <v>4499.6000000000004</v>
      </c>
      <c r="P1806" s="28">
        <f t="shared" si="617"/>
        <v>0</v>
      </c>
      <c r="Q1806" s="26">
        <f t="shared" si="618"/>
        <v>112.49</v>
      </c>
      <c r="R1806" s="26">
        <f t="shared" si="619"/>
        <v>0</v>
      </c>
    </row>
    <row r="1807" spans="1:18" ht="31.5" x14ac:dyDescent="0.35">
      <c r="A1807" s="11">
        <v>9</v>
      </c>
      <c r="B1807" s="23" t="s">
        <v>346</v>
      </c>
      <c r="C1807" s="23" t="s">
        <v>41</v>
      </c>
      <c r="D1807" s="24" t="s">
        <v>347</v>
      </c>
      <c r="E1807" s="25">
        <v>11.75</v>
      </c>
      <c r="F1807" s="26">
        <f t="shared" si="610"/>
        <v>11103.75</v>
      </c>
      <c r="G1807" s="26">
        <f t="shared" si="611"/>
        <v>9987.5</v>
      </c>
      <c r="H1807" s="26">
        <f t="shared" si="612"/>
        <v>89.947089947089935</v>
      </c>
      <c r="I1807" s="26">
        <f t="shared" si="613"/>
        <v>1116.25</v>
      </c>
      <c r="J1807" s="27">
        <v>945</v>
      </c>
      <c r="K1807" s="27">
        <v>850</v>
      </c>
      <c r="L1807" s="28">
        <f t="shared" si="614"/>
        <v>95</v>
      </c>
      <c r="M1807" s="27">
        <v>850</v>
      </c>
      <c r="N1807" s="26">
        <f t="shared" si="615"/>
        <v>11.75</v>
      </c>
      <c r="O1807" s="26">
        <f t="shared" si="616"/>
        <v>9987.5</v>
      </c>
      <c r="P1807" s="28">
        <f t="shared" si="617"/>
        <v>0</v>
      </c>
      <c r="Q1807" s="26">
        <f t="shared" si="618"/>
        <v>11.75</v>
      </c>
      <c r="R1807" s="26">
        <f t="shared" si="619"/>
        <v>0</v>
      </c>
    </row>
    <row r="1808" spans="1:18" ht="73.5" x14ac:dyDescent="0.35">
      <c r="A1808" s="11">
        <v>10</v>
      </c>
      <c r="B1808" s="23" t="s">
        <v>740</v>
      </c>
      <c r="C1808" s="23" t="s">
        <v>44</v>
      </c>
      <c r="D1808" s="24" t="s">
        <v>741</v>
      </c>
      <c r="E1808" s="25">
        <v>137.5</v>
      </c>
      <c r="F1808" s="26">
        <f t="shared" si="610"/>
        <v>15345</v>
      </c>
      <c r="G1808" s="26">
        <f t="shared" si="611"/>
        <v>0</v>
      </c>
      <c r="H1808" s="26">
        <f t="shared" si="612"/>
        <v>0</v>
      </c>
      <c r="I1808" s="26">
        <f t="shared" si="613"/>
        <v>15345</v>
      </c>
      <c r="J1808" s="27">
        <v>111.6</v>
      </c>
      <c r="K1808" s="27">
        <v>0</v>
      </c>
      <c r="L1808" s="28">
        <f t="shared" si="614"/>
        <v>111.6</v>
      </c>
      <c r="M1808" s="27">
        <v>0</v>
      </c>
      <c r="N1808" s="26">
        <f t="shared" si="615"/>
        <v>137.5</v>
      </c>
      <c r="O1808" s="26">
        <f t="shared" si="616"/>
        <v>0</v>
      </c>
      <c r="P1808" s="28">
        <f t="shared" si="617"/>
        <v>0</v>
      </c>
      <c r="Q1808" s="26">
        <f t="shared" si="618"/>
        <v>137.5</v>
      </c>
      <c r="R1808" s="26">
        <f t="shared" si="619"/>
        <v>0</v>
      </c>
    </row>
    <row r="1809" spans="1:18" ht="31.5" x14ac:dyDescent="0.35">
      <c r="A1809" s="11">
        <v>11</v>
      </c>
      <c r="B1809" s="23" t="s">
        <v>742</v>
      </c>
      <c r="C1809" s="23" t="s">
        <v>44</v>
      </c>
      <c r="D1809" s="24" t="s">
        <v>743</v>
      </c>
      <c r="E1809" s="25">
        <v>96.42</v>
      </c>
      <c r="F1809" s="26">
        <f t="shared" si="610"/>
        <v>1349.88</v>
      </c>
      <c r="G1809" s="26">
        <f t="shared" si="611"/>
        <v>539.95000000000005</v>
      </c>
      <c r="H1809" s="26">
        <f t="shared" si="612"/>
        <v>40</v>
      </c>
      <c r="I1809" s="26">
        <f t="shared" si="613"/>
        <v>809.93</v>
      </c>
      <c r="J1809" s="27">
        <v>14</v>
      </c>
      <c r="K1809" s="27">
        <v>5.6</v>
      </c>
      <c r="L1809" s="28">
        <f t="shared" si="614"/>
        <v>8.4</v>
      </c>
      <c r="M1809" s="27">
        <v>5.6</v>
      </c>
      <c r="N1809" s="26">
        <f t="shared" si="615"/>
        <v>96.42</v>
      </c>
      <c r="O1809" s="26">
        <f t="shared" si="616"/>
        <v>539.95000000000005</v>
      </c>
      <c r="P1809" s="28">
        <f t="shared" si="617"/>
        <v>0</v>
      </c>
      <c r="Q1809" s="26">
        <f t="shared" si="618"/>
        <v>96.42</v>
      </c>
      <c r="R1809" s="26">
        <f t="shared" si="619"/>
        <v>0</v>
      </c>
    </row>
    <row r="1810" spans="1:18" ht="84" x14ac:dyDescent="0.35">
      <c r="A1810" s="11">
        <v>12</v>
      </c>
      <c r="B1810" s="23" t="s">
        <v>744</v>
      </c>
      <c r="C1810" s="23" t="s">
        <v>44</v>
      </c>
      <c r="D1810" s="24" t="s">
        <v>745</v>
      </c>
      <c r="E1810" s="25">
        <v>130.01</v>
      </c>
      <c r="F1810" s="26">
        <f t="shared" si="610"/>
        <v>74625.740000000005</v>
      </c>
      <c r="G1810" s="26">
        <f t="shared" si="611"/>
        <v>74625.740000000005</v>
      </c>
      <c r="H1810" s="26">
        <f t="shared" si="612"/>
        <v>100</v>
      </c>
      <c r="I1810" s="26">
        <f t="shared" si="613"/>
        <v>0</v>
      </c>
      <c r="J1810" s="27">
        <v>574</v>
      </c>
      <c r="K1810" s="27">
        <v>574</v>
      </c>
      <c r="L1810" s="28">
        <f t="shared" si="614"/>
        <v>0</v>
      </c>
      <c r="M1810" s="27">
        <v>574</v>
      </c>
      <c r="N1810" s="26">
        <f t="shared" si="615"/>
        <v>130.01</v>
      </c>
      <c r="O1810" s="26">
        <f t="shared" si="616"/>
        <v>74625.740000000005</v>
      </c>
      <c r="P1810" s="28">
        <f t="shared" si="617"/>
        <v>0</v>
      </c>
      <c r="Q1810" s="26">
        <f t="shared" si="618"/>
        <v>130.01</v>
      </c>
      <c r="R1810" s="26">
        <f t="shared" si="619"/>
        <v>0</v>
      </c>
    </row>
    <row r="1811" spans="1:18" ht="73.5" x14ac:dyDescent="0.35">
      <c r="A1811" s="11">
        <v>13</v>
      </c>
      <c r="B1811" s="23" t="s">
        <v>746</v>
      </c>
      <c r="C1811" s="23" t="s">
        <v>44</v>
      </c>
      <c r="D1811" s="24" t="s">
        <v>747</v>
      </c>
      <c r="E1811" s="25">
        <v>93.06</v>
      </c>
      <c r="F1811" s="26">
        <f t="shared" si="610"/>
        <v>7321.96</v>
      </c>
      <c r="G1811" s="26">
        <f t="shared" si="611"/>
        <v>7321.96</v>
      </c>
      <c r="H1811" s="26">
        <f t="shared" si="612"/>
        <v>100</v>
      </c>
      <c r="I1811" s="26">
        <f t="shared" si="613"/>
        <v>0</v>
      </c>
      <c r="J1811" s="27">
        <v>78.680000000000007</v>
      </c>
      <c r="K1811" s="27">
        <v>78.680000000000007</v>
      </c>
      <c r="L1811" s="28">
        <f t="shared" si="614"/>
        <v>0</v>
      </c>
      <c r="M1811" s="27">
        <v>78.680000000000007</v>
      </c>
      <c r="N1811" s="26">
        <f t="shared" si="615"/>
        <v>93.06</v>
      </c>
      <c r="O1811" s="26">
        <f t="shared" si="616"/>
        <v>7321.96</v>
      </c>
      <c r="P1811" s="28">
        <f t="shared" si="617"/>
        <v>0</v>
      </c>
      <c r="Q1811" s="26">
        <f t="shared" si="618"/>
        <v>93.06</v>
      </c>
      <c r="R1811" s="26">
        <f t="shared" si="619"/>
        <v>0</v>
      </c>
    </row>
    <row r="1812" spans="1:18" ht="63" x14ac:dyDescent="0.35">
      <c r="A1812" s="11">
        <v>14</v>
      </c>
      <c r="B1812" s="23" t="s">
        <v>748</v>
      </c>
      <c r="C1812" s="23" t="s">
        <v>44</v>
      </c>
      <c r="D1812" s="24" t="s">
        <v>749</v>
      </c>
      <c r="E1812" s="25">
        <v>206.61</v>
      </c>
      <c r="F1812" s="26">
        <f t="shared" si="610"/>
        <v>12138.34</v>
      </c>
      <c r="G1812" s="26">
        <f t="shared" si="611"/>
        <v>12138.34</v>
      </c>
      <c r="H1812" s="26">
        <f t="shared" si="612"/>
        <v>100</v>
      </c>
      <c r="I1812" s="26">
        <f t="shared" si="613"/>
        <v>0</v>
      </c>
      <c r="J1812" s="27">
        <v>58.75</v>
      </c>
      <c r="K1812" s="27">
        <v>58.75</v>
      </c>
      <c r="L1812" s="28">
        <f t="shared" si="614"/>
        <v>0</v>
      </c>
      <c r="M1812" s="27">
        <v>58.75</v>
      </c>
      <c r="N1812" s="26">
        <f t="shared" si="615"/>
        <v>206.61</v>
      </c>
      <c r="O1812" s="26">
        <f t="shared" si="616"/>
        <v>12138.34</v>
      </c>
      <c r="P1812" s="28">
        <f t="shared" si="617"/>
        <v>0</v>
      </c>
      <c r="Q1812" s="26">
        <f t="shared" si="618"/>
        <v>206.61</v>
      </c>
      <c r="R1812" s="26">
        <f t="shared" si="619"/>
        <v>0</v>
      </c>
    </row>
    <row r="1813" spans="1:18" ht="31.5" x14ac:dyDescent="0.35">
      <c r="A1813" s="11">
        <v>15</v>
      </c>
      <c r="B1813" s="23" t="s">
        <v>750</v>
      </c>
      <c r="C1813" s="23" t="s">
        <v>65</v>
      </c>
      <c r="D1813" s="24" t="s">
        <v>751</v>
      </c>
      <c r="E1813" s="25">
        <v>60.82</v>
      </c>
      <c r="F1813" s="26">
        <f t="shared" si="610"/>
        <v>5230.5200000000004</v>
      </c>
      <c r="G1813" s="26">
        <f t="shared" si="611"/>
        <v>11616.62</v>
      </c>
      <c r="H1813" s="26">
        <f t="shared" si="612"/>
        <v>222.09302325581396</v>
      </c>
      <c r="I1813" s="26">
        <f t="shared" si="613"/>
        <v>-6386.1</v>
      </c>
      <c r="J1813" s="27">
        <v>86</v>
      </c>
      <c r="K1813" s="27">
        <v>191</v>
      </c>
      <c r="L1813" s="28">
        <f t="shared" si="614"/>
        <v>-105</v>
      </c>
      <c r="M1813" s="27">
        <v>191</v>
      </c>
      <c r="N1813" s="26">
        <f t="shared" si="615"/>
        <v>60.82</v>
      </c>
      <c r="O1813" s="26">
        <f t="shared" si="616"/>
        <v>11616.62</v>
      </c>
      <c r="P1813" s="28">
        <f t="shared" si="617"/>
        <v>0</v>
      </c>
      <c r="Q1813" s="26">
        <f t="shared" si="618"/>
        <v>60.82</v>
      </c>
      <c r="R1813" s="26">
        <f t="shared" si="619"/>
        <v>0</v>
      </c>
    </row>
    <row r="1814" spans="1:18" ht="52.5" x14ac:dyDescent="0.35">
      <c r="A1814" s="11">
        <v>16</v>
      </c>
      <c r="B1814" s="23" t="s">
        <v>141</v>
      </c>
      <c r="C1814" s="23" t="s">
        <v>44</v>
      </c>
      <c r="D1814" s="24" t="s">
        <v>142</v>
      </c>
      <c r="E1814" s="25">
        <v>41.61</v>
      </c>
      <c r="F1814" s="26">
        <f t="shared" si="610"/>
        <v>0</v>
      </c>
      <c r="G1814" s="26">
        <f t="shared" si="611"/>
        <v>7771.08</v>
      </c>
      <c r="H1814" s="26">
        <f t="shared" si="612"/>
        <v>0</v>
      </c>
      <c r="I1814" s="26">
        <f t="shared" si="613"/>
        <v>-7771.08</v>
      </c>
      <c r="J1814" s="27">
        <v>0</v>
      </c>
      <c r="K1814" s="27">
        <v>186.76</v>
      </c>
      <c r="L1814" s="28">
        <f t="shared" si="614"/>
        <v>-186.76</v>
      </c>
      <c r="M1814" s="27">
        <v>186.76</v>
      </c>
      <c r="N1814" s="26">
        <f t="shared" si="615"/>
        <v>41.61</v>
      </c>
      <c r="O1814" s="26">
        <f t="shared" si="616"/>
        <v>7771.08</v>
      </c>
      <c r="P1814" s="28">
        <f t="shared" si="617"/>
        <v>0</v>
      </c>
      <c r="Q1814" s="26">
        <f t="shared" si="618"/>
        <v>41.61</v>
      </c>
      <c r="R1814" s="26">
        <f t="shared" si="619"/>
        <v>0</v>
      </c>
    </row>
    <row r="1815" spans="1:18" ht="42" x14ac:dyDescent="0.35">
      <c r="A1815" s="11">
        <v>17</v>
      </c>
      <c r="B1815" s="23" t="s">
        <v>135</v>
      </c>
      <c r="C1815" s="23" t="s">
        <v>41</v>
      </c>
      <c r="D1815" s="24" t="s">
        <v>136</v>
      </c>
      <c r="E1815" s="25">
        <v>16.97</v>
      </c>
      <c r="F1815" s="26">
        <f t="shared" si="610"/>
        <v>0</v>
      </c>
      <c r="G1815" s="26">
        <f t="shared" si="611"/>
        <v>5820.71</v>
      </c>
      <c r="H1815" s="26">
        <f t="shared" si="612"/>
        <v>0</v>
      </c>
      <c r="I1815" s="26">
        <f t="shared" si="613"/>
        <v>-5820.71</v>
      </c>
      <c r="J1815" s="27">
        <v>0</v>
      </c>
      <c r="K1815" s="27">
        <v>343</v>
      </c>
      <c r="L1815" s="28">
        <f t="shared" si="614"/>
        <v>-343</v>
      </c>
      <c r="M1815" s="27">
        <v>343</v>
      </c>
      <c r="N1815" s="26">
        <f t="shared" si="615"/>
        <v>16.97</v>
      </c>
      <c r="O1815" s="26">
        <f t="shared" si="616"/>
        <v>5820.71</v>
      </c>
      <c r="P1815" s="28">
        <f t="shared" si="617"/>
        <v>0</v>
      </c>
      <c r="Q1815" s="26">
        <f t="shared" si="618"/>
        <v>16.97</v>
      </c>
      <c r="R1815" s="26">
        <f t="shared" si="619"/>
        <v>0</v>
      </c>
    </row>
    <row r="1816" spans="1:18" ht="42" x14ac:dyDescent="0.35">
      <c r="A1816" s="11">
        <v>18</v>
      </c>
      <c r="B1816" s="23" t="s">
        <v>281</v>
      </c>
      <c r="C1816" s="23" t="s">
        <v>92</v>
      </c>
      <c r="D1816" s="24" t="s">
        <v>282</v>
      </c>
      <c r="E1816" s="25">
        <v>9.7100000000000009</v>
      </c>
      <c r="F1816" s="26">
        <f t="shared" si="610"/>
        <v>0</v>
      </c>
      <c r="G1816" s="26">
        <f t="shared" si="611"/>
        <v>12188.56</v>
      </c>
      <c r="H1816" s="26">
        <f t="shared" si="612"/>
        <v>0</v>
      </c>
      <c r="I1816" s="26">
        <f t="shared" si="613"/>
        <v>-12188.56</v>
      </c>
      <c r="J1816" s="27">
        <v>0</v>
      </c>
      <c r="K1816" s="27">
        <v>1255.259</v>
      </c>
      <c r="L1816" s="28">
        <f t="shared" si="614"/>
        <v>-1255.259</v>
      </c>
      <c r="M1816" s="27">
        <v>1255.259</v>
      </c>
      <c r="N1816" s="26">
        <f t="shared" si="615"/>
        <v>9.7100000000000009</v>
      </c>
      <c r="O1816" s="26">
        <f t="shared" si="616"/>
        <v>12188.56</v>
      </c>
      <c r="P1816" s="28">
        <f t="shared" si="617"/>
        <v>0</v>
      </c>
      <c r="Q1816" s="26">
        <f t="shared" si="618"/>
        <v>9.7100000000000009</v>
      </c>
      <c r="R1816" s="26">
        <f t="shared" si="619"/>
        <v>0</v>
      </c>
    </row>
    <row r="1817" spans="1:18" ht="31.5" x14ac:dyDescent="0.35">
      <c r="A1817" s="11">
        <v>19</v>
      </c>
      <c r="B1817" s="23" t="s">
        <v>327</v>
      </c>
      <c r="C1817" s="23" t="s">
        <v>92</v>
      </c>
      <c r="D1817" s="24" t="s">
        <v>328</v>
      </c>
      <c r="E1817" s="25">
        <v>14.38</v>
      </c>
      <c r="F1817" s="26">
        <f t="shared" si="610"/>
        <v>0</v>
      </c>
      <c r="G1817" s="26">
        <f t="shared" si="611"/>
        <v>1967.47</v>
      </c>
      <c r="H1817" s="26">
        <f t="shared" si="612"/>
        <v>0</v>
      </c>
      <c r="I1817" s="26">
        <f t="shared" si="613"/>
        <v>-1967.47</v>
      </c>
      <c r="J1817" s="27">
        <v>0</v>
      </c>
      <c r="K1817" s="27">
        <v>136.82</v>
      </c>
      <c r="L1817" s="28">
        <f t="shared" si="614"/>
        <v>-136.82</v>
      </c>
      <c r="M1817" s="27">
        <v>136.82</v>
      </c>
      <c r="N1817" s="26">
        <f t="shared" si="615"/>
        <v>14.38</v>
      </c>
      <c r="O1817" s="26">
        <f t="shared" si="616"/>
        <v>1967.47</v>
      </c>
      <c r="P1817" s="28">
        <f t="shared" si="617"/>
        <v>0</v>
      </c>
      <c r="Q1817" s="26">
        <f t="shared" si="618"/>
        <v>14.38</v>
      </c>
      <c r="R1817" s="26">
        <f t="shared" si="619"/>
        <v>0</v>
      </c>
    </row>
    <row r="1818" spans="1:18" x14ac:dyDescent="0.35">
      <c r="A1818" s="3" t="s">
        <v>752</v>
      </c>
      <c r="B1818" s="3" t="s">
        <v>752</v>
      </c>
      <c r="C1818" s="3" t="s">
        <v>752</v>
      </c>
      <c r="D1818" s="3" t="s">
        <v>752</v>
      </c>
      <c r="E1818" s="3" t="s">
        <v>752</v>
      </c>
      <c r="F1818" s="29"/>
      <c r="G1818" s="30">
        <f>SUM(G1799:G1817)</f>
        <v>271711.60999999993</v>
      </c>
      <c r="H1818" s="17"/>
      <c r="I1818" s="17"/>
      <c r="J1818" s="17"/>
      <c r="K1818" s="17"/>
      <c r="L1818" s="17"/>
      <c r="M1818" s="17"/>
      <c r="N1818" s="17"/>
      <c r="O1818" s="17"/>
      <c r="P1818" s="17"/>
      <c r="Q1818" s="17"/>
      <c r="R1818" s="17"/>
    </row>
    <row r="1820" spans="1:18" x14ac:dyDescent="0.35">
      <c r="B1820" s="21" t="s">
        <v>23</v>
      </c>
      <c r="C1820" s="22" t="s">
        <v>24</v>
      </c>
      <c r="D1820" s="22" t="s">
        <v>25</v>
      </c>
    </row>
    <row r="1821" spans="1:18" x14ac:dyDescent="0.35">
      <c r="B1821" s="21" t="s">
        <v>26</v>
      </c>
      <c r="C1821" s="22" t="s">
        <v>27</v>
      </c>
      <c r="D1821" s="22" t="s">
        <v>28</v>
      </c>
    </row>
    <row r="1822" spans="1:18" x14ac:dyDescent="0.35">
      <c r="B1822" s="21" t="s">
        <v>29</v>
      </c>
      <c r="C1822" s="22" t="s">
        <v>24</v>
      </c>
      <c r="D1822" s="22" t="s">
        <v>30</v>
      </c>
    </row>
    <row r="1823" spans="1:18" x14ac:dyDescent="0.35">
      <c r="B1823" s="21" t="s">
        <v>31</v>
      </c>
      <c r="C1823" s="22" t="s">
        <v>27</v>
      </c>
      <c r="D1823" s="22" t="s">
        <v>177</v>
      </c>
    </row>
    <row r="1824" spans="1:18" x14ac:dyDescent="0.35">
      <c r="B1824" s="21" t="s">
        <v>33</v>
      </c>
      <c r="C1824" s="22" t="s">
        <v>105</v>
      </c>
      <c r="D1824" s="22" t="s">
        <v>554</v>
      </c>
    </row>
    <row r="1825" spans="1:18" x14ac:dyDescent="0.35">
      <c r="B1825" s="21" t="s">
        <v>35</v>
      </c>
      <c r="C1825" s="22" t="s">
        <v>334</v>
      </c>
      <c r="D1825" s="22" t="s">
        <v>728</v>
      </c>
    </row>
    <row r="1826" spans="1:18" x14ac:dyDescent="0.35">
      <c r="B1826" s="21" t="s">
        <v>36</v>
      </c>
      <c r="C1826" s="22" t="s">
        <v>24</v>
      </c>
      <c r="D1826" s="22" t="s">
        <v>729</v>
      </c>
    </row>
    <row r="1827" spans="1:18" x14ac:dyDescent="0.35">
      <c r="B1827" s="21" t="s">
        <v>38</v>
      </c>
      <c r="C1827" s="22" t="s">
        <v>480</v>
      </c>
      <c r="D1827" s="22" t="s">
        <v>730</v>
      </c>
    </row>
    <row r="1828" spans="1:18" x14ac:dyDescent="0.35">
      <c r="B1828" s="21" t="s">
        <v>731</v>
      </c>
      <c r="C1828" s="22" t="s">
        <v>116</v>
      </c>
      <c r="D1828" s="22" t="s">
        <v>335</v>
      </c>
    </row>
    <row r="1830" spans="1:18" ht="21" x14ac:dyDescent="0.35">
      <c r="A1830" s="11">
        <v>1</v>
      </c>
      <c r="B1830" s="23" t="s">
        <v>137</v>
      </c>
      <c r="C1830" s="23" t="s">
        <v>65</v>
      </c>
      <c r="D1830" s="24" t="s">
        <v>138</v>
      </c>
      <c r="E1830" s="25">
        <v>109.33</v>
      </c>
      <c r="F1830" s="26">
        <f t="shared" ref="F1830:F1846" si="620">ROUND(ROUND(N1830,2)*ROUND(J1830,3),2)</f>
        <v>16031.93</v>
      </c>
      <c r="G1830" s="26">
        <f t="shared" ref="G1830:G1846" si="621">ROUND(ROUND(N1830,2)*ROUND(K1830,3),2)</f>
        <v>1628.8</v>
      </c>
      <c r="H1830" s="26">
        <f t="shared" ref="H1830:H1846" si="622">IF(EXACT(J1830,0),0,100*(K1830/J1830))</f>
        <v>10.159713034820442</v>
      </c>
      <c r="I1830" s="26">
        <f t="shared" ref="I1830:I1846" si="623">ROUND((ROUND(J1830,3)-ROUND(K1830,3))*N1830,2)</f>
        <v>14403.13</v>
      </c>
      <c r="J1830" s="27">
        <v>146.63800000000001</v>
      </c>
      <c r="K1830" s="27">
        <v>14.898</v>
      </c>
      <c r="L1830" s="28">
        <f t="shared" ref="L1830:L1846" si="624">ROUND(ROUND(J1830,3)-ROUND(K1830,3),3)</f>
        <v>131.74</v>
      </c>
      <c r="M1830" s="27">
        <v>14.898</v>
      </c>
      <c r="N1830" s="26">
        <f t="shared" ref="N1830:N1846" si="625">ROUND(E1830,2)</f>
        <v>109.33</v>
      </c>
      <c r="O1830" s="26">
        <f t="shared" ref="O1830:O1846" si="626">ROUND(ROUND(M1830,3)*ROUND(N1830,2),2)</f>
        <v>1628.8</v>
      </c>
      <c r="P1830" s="28">
        <f t="shared" ref="P1830:P1846" si="627">ROUND(ROUND(K1830,3)-ROUND(M1830,3),2)</f>
        <v>0</v>
      </c>
      <c r="Q1830" s="26">
        <f t="shared" ref="Q1830:Q1846" si="628">ROUND(E1830,2)</f>
        <v>109.33</v>
      </c>
      <c r="R1830" s="26">
        <f t="shared" ref="R1830:R1846" si="629">ROUND((ROUND(K1830,3)-ROUND(M1830,3))* Q1830,2)</f>
        <v>0</v>
      </c>
    </row>
    <row r="1831" spans="1:18" ht="21" x14ac:dyDescent="0.35">
      <c r="A1831" s="11">
        <v>2</v>
      </c>
      <c r="B1831" s="23" t="s">
        <v>124</v>
      </c>
      <c r="C1831" s="23" t="s">
        <v>65</v>
      </c>
      <c r="D1831" s="24" t="s">
        <v>125</v>
      </c>
      <c r="E1831" s="25">
        <v>118.9</v>
      </c>
      <c r="F1831" s="26">
        <f t="shared" si="620"/>
        <v>8114.93</v>
      </c>
      <c r="G1831" s="26">
        <f t="shared" si="621"/>
        <v>0</v>
      </c>
      <c r="H1831" s="26">
        <f t="shared" si="622"/>
        <v>0</v>
      </c>
      <c r="I1831" s="26">
        <f t="shared" si="623"/>
        <v>8114.93</v>
      </c>
      <c r="J1831" s="27">
        <v>68.25</v>
      </c>
      <c r="K1831" s="27">
        <v>0</v>
      </c>
      <c r="L1831" s="28">
        <f t="shared" si="624"/>
        <v>68.25</v>
      </c>
      <c r="M1831" s="27">
        <v>0</v>
      </c>
      <c r="N1831" s="26">
        <f t="shared" si="625"/>
        <v>118.9</v>
      </c>
      <c r="O1831" s="26">
        <f t="shared" si="626"/>
        <v>0</v>
      </c>
      <c r="P1831" s="28">
        <f t="shared" si="627"/>
        <v>0</v>
      </c>
      <c r="Q1831" s="26">
        <f t="shared" si="628"/>
        <v>118.9</v>
      </c>
      <c r="R1831" s="26">
        <f t="shared" si="629"/>
        <v>0</v>
      </c>
    </row>
    <row r="1832" spans="1:18" ht="21" x14ac:dyDescent="0.35">
      <c r="A1832" s="11">
        <v>3</v>
      </c>
      <c r="B1832" s="23" t="s">
        <v>126</v>
      </c>
      <c r="C1832" s="23" t="s">
        <v>127</v>
      </c>
      <c r="D1832" s="24" t="s">
        <v>128</v>
      </c>
      <c r="E1832" s="25">
        <v>0.98</v>
      </c>
      <c r="F1832" s="26">
        <f t="shared" si="620"/>
        <v>35953.32</v>
      </c>
      <c r="G1832" s="26">
        <f t="shared" si="621"/>
        <v>11004.41</v>
      </c>
      <c r="H1832" s="26">
        <f t="shared" si="622"/>
        <v>30.60749234682536</v>
      </c>
      <c r="I1832" s="26">
        <f t="shared" si="623"/>
        <v>24948.91</v>
      </c>
      <c r="J1832" s="27">
        <v>36687.063000000002</v>
      </c>
      <c r="K1832" s="27">
        <v>11228.99</v>
      </c>
      <c r="L1832" s="28">
        <f t="shared" si="624"/>
        <v>25458.073</v>
      </c>
      <c r="M1832" s="27">
        <v>11228.99</v>
      </c>
      <c r="N1832" s="26">
        <f t="shared" si="625"/>
        <v>0.98</v>
      </c>
      <c r="O1832" s="26">
        <f t="shared" si="626"/>
        <v>11004.41</v>
      </c>
      <c r="P1832" s="28">
        <f t="shared" si="627"/>
        <v>0</v>
      </c>
      <c r="Q1832" s="26">
        <f t="shared" si="628"/>
        <v>0.98</v>
      </c>
      <c r="R1832" s="26">
        <f t="shared" si="629"/>
        <v>0</v>
      </c>
    </row>
    <row r="1833" spans="1:18" x14ac:dyDescent="0.35">
      <c r="A1833" s="11">
        <v>4</v>
      </c>
      <c r="B1833" s="23" t="s">
        <v>109</v>
      </c>
      <c r="C1833" s="23" t="s">
        <v>92</v>
      </c>
      <c r="D1833" s="24" t="s">
        <v>110</v>
      </c>
      <c r="E1833" s="25">
        <v>24.39</v>
      </c>
      <c r="F1833" s="26">
        <f t="shared" si="620"/>
        <v>10304.780000000001</v>
      </c>
      <c r="G1833" s="26">
        <f t="shared" si="621"/>
        <v>0</v>
      </c>
      <c r="H1833" s="26">
        <f t="shared" si="622"/>
        <v>0</v>
      </c>
      <c r="I1833" s="26">
        <f t="shared" si="623"/>
        <v>10304.780000000001</v>
      </c>
      <c r="J1833" s="27">
        <v>422.5</v>
      </c>
      <c r="K1833" s="27">
        <v>0</v>
      </c>
      <c r="L1833" s="28">
        <f t="shared" si="624"/>
        <v>422.5</v>
      </c>
      <c r="M1833" s="27">
        <v>0</v>
      </c>
      <c r="N1833" s="26">
        <f t="shared" si="625"/>
        <v>24.39</v>
      </c>
      <c r="O1833" s="26">
        <f t="shared" si="626"/>
        <v>0</v>
      </c>
      <c r="P1833" s="28">
        <f t="shared" si="627"/>
        <v>0</v>
      </c>
      <c r="Q1833" s="26">
        <f t="shared" si="628"/>
        <v>24.39</v>
      </c>
      <c r="R1833" s="26">
        <f t="shared" si="629"/>
        <v>0</v>
      </c>
    </row>
    <row r="1834" spans="1:18" x14ac:dyDescent="0.35">
      <c r="A1834" s="11">
        <v>5</v>
      </c>
      <c r="B1834" s="23" t="s">
        <v>91</v>
      </c>
      <c r="C1834" s="23" t="s">
        <v>92</v>
      </c>
      <c r="D1834" s="24" t="s">
        <v>93</v>
      </c>
      <c r="E1834" s="25">
        <v>33.090000000000003</v>
      </c>
      <c r="F1834" s="26">
        <f t="shared" si="620"/>
        <v>13980.53</v>
      </c>
      <c r="G1834" s="26">
        <f t="shared" si="621"/>
        <v>7376.92</v>
      </c>
      <c r="H1834" s="26">
        <f t="shared" si="622"/>
        <v>52.765680473372775</v>
      </c>
      <c r="I1834" s="26">
        <f t="shared" si="623"/>
        <v>6603.61</v>
      </c>
      <c r="J1834" s="27">
        <v>422.5</v>
      </c>
      <c r="K1834" s="27">
        <v>222.935</v>
      </c>
      <c r="L1834" s="28">
        <f t="shared" si="624"/>
        <v>199.565</v>
      </c>
      <c r="M1834" s="27">
        <v>222.935</v>
      </c>
      <c r="N1834" s="26">
        <f t="shared" si="625"/>
        <v>33.090000000000003</v>
      </c>
      <c r="O1834" s="26">
        <f t="shared" si="626"/>
        <v>7376.92</v>
      </c>
      <c r="P1834" s="28">
        <f t="shared" si="627"/>
        <v>0</v>
      </c>
      <c r="Q1834" s="26">
        <f t="shared" si="628"/>
        <v>33.090000000000003</v>
      </c>
      <c r="R1834" s="26">
        <f t="shared" si="629"/>
        <v>0</v>
      </c>
    </row>
    <row r="1835" spans="1:18" ht="21" x14ac:dyDescent="0.35">
      <c r="A1835" s="11">
        <v>6</v>
      </c>
      <c r="B1835" s="23" t="s">
        <v>143</v>
      </c>
      <c r="C1835" s="23" t="s">
        <v>65</v>
      </c>
      <c r="D1835" s="24" t="s">
        <v>144</v>
      </c>
      <c r="E1835" s="25">
        <v>9.58</v>
      </c>
      <c r="F1835" s="26">
        <f t="shared" si="620"/>
        <v>8765.7000000000007</v>
      </c>
      <c r="G1835" s="26">
        <f t="shared" si="621"/>
        <v>3911.81</v>
      </c>
      <c r="H1835" s="26">
        <f t="shared" si="622"/>
        <v>44.626338797814206</v>
      </c>
      <c r="I1835" s="26">
        <f t="shared" si="623"/>
        <v>4853.8900000000003</v>
      </c>
      <c r="J1835" s="27">
        <v>915</v>
      </c>
      <c r="K1835" s="27">
        <v>408.33100000000002</v>
      </c>
      <c r="L1835" s="28">
        <f t="shared" si="624"/>
        <v>506.66899999999998</v>
      </c>
      <c r="M1835" s="27">
        <v>408.33100000000002</v>
      </c>
      <c r="N1835" s="26">
        <f t="shared" si="625"/>
        <v>9.58</v>
      </c>
      <c r="O1835" s="26">
        <f t="shared" si="626"/>
        <v>3911.81</v>
      </c>
      <c r="P1835" s="28">
        <f t="shared" si="627"/>
        <v>0</v>
      </c>
      <c r="Q1835" s="26">
        <f t="shared" si="628"/>
        <v>9.58</v>
      </c>
      <c r="R1835" s="26">
        <f t="shared" si="629"/>
        <v>0</v>
      </c>
    </row>
    <row r="1836" spans="1:18" ht="21" x14ac:dyDescent="0.35">
      <c r="A1836" s="11">
        <v>7</v>
      </c>
      <c r="B1836" s="23" t="s">
        <v>338</v>
      </c>
      <c r="C1836" s="23" t="s">
        <v>92</v>
      </c>
      <c r="D1836" s="24" t="s">
        <v>339</v>
      </c>
      <c r="E1836" s="25">
        <v>8.7899999999999991</v>
      </c>
      <c r="F1836" s="26">
        <f t="shared" si="620"/>
        <v>2856.75</v>
      </c>
      <c r="G1836" s="26">
        <f t="shared" si="621"/>
        <v>0</v>
      </c>
      <c r="H1836" s="26">
        <f t="shared" si="622"/>
        <v>0</v>
      </c>
      <c r="I1836" s="26">
        <f t="shared" si="623"/>
        <v>2856.75</v>
      </c>
      <c r="J1836" s="27">
        <v>325</v>
      </c>
      <c r="K1836" s="27">
        <v>0</v>
      </c>
      <c r="L1836" s="28">
        <f t="shared" si="624"/>
        <v>325</v>
      </c>
      <c r="M1836" s="27">
        <v>0</v>
      </c>
      <c r="N1836" s="26">
        <f t="shared" si="625"/>
        <v>8.7899999999999991</v>
      </c>
      <c r="O1836" s="26">
        <f t="shared" si="626"/>
        <v>0</v>
      </c>
      <c r="P1836" s="28">
        <f t="shared" si="627"/>
        <v>0</v>
      </c>
      <c r="Q1836" s="26">
        <f t="shared" si="628"/>
        <v>8.7899999999999991</v>
      </c>
      <c r="R1836" s="26">
        <f t="shared" si="629"/>
        <v>0</v>
      </c>
    </row>
    <row r="1837" spans="1:18" ht="31.5" x14ac:dyDescent="0.35">
      <c r="A1837" s="11">
        <v>8</v>
      </c>
      <c r="B1837" s="23" t="s">
        <v>346</v>
      </c>
      <c r="C1837" s="23" t="s">
        <v>41</v>
      </c>
      <c r="D1837" s="24" t="s">
        <v>347</v>
      </c>
      <c r="E1837" s="25">
        <v>11.75</v>
      </c>
      <c r="F1837" s="26">
        <f t="shared" si="620"/>
        <v>4817.5</v>
      </c>
      <c r="G1837" s="26">
        <f t="shared" si="621"/>
        <v>0</v>
      </c>
      <c r="H1837" s="26">
        <f t="shared" si="622"/>
        <v>0</v>
      </c>
      <c r="I1837" s="26">
        <f t="shared" si="623"/>
        <v>4817.5</v>
      </c>
      <c r="J1837" s="27">
        <v>410</v>
      </c>
      <c r="K1837" s="27">
        <v>0</v>
      </c>
      <c r="L1837" s="28">
        <f t="shared" si="624"/>
        <v>410</v>
      </c>
      <c r="M1837" s="27">
        <v>0</v>
      </c>
      <c r="N1837" s="26">
        <f t="shared" si="625"/>
        <v>11.75</v>
      </c>
      <c r="O1837" s="26">
        <f t="shared" si="626"/>
        <v>0</v>
      </c>
      <c r="P1837" s="28">
        <f t="shared" si="627"/>
        <v>0</v>
      </c>
      <c r="Q1837" s="26">
        <f t="shared" si="628"/>
        <v>11.75</v>
      </c>
      <c r="R1837" s="26">
        <f t="shared" si="629"/>
        <v>0</v>
      </c>
    </row>
    <row r="1838" spans="1:18" ht="21" x14ac:dyDescent="0.35">
      <c r="A1838" s="11">
        <v>9</v>
      </c>
      <c r="B1838" s="23" t="s">
        <v>753</v>
      </c>
      <c r="C1838" s="23" t="s">
        <v>44</v>
      </c>
      <c r="D1838" s="24" t="s">
        <v>754</v>
      </c>
      <c r="E1838" s="25">
        <v>269.85000000000002</v>
      </c>
      <c r="F1838" s="26">
        <f t="shared" si="620"/>
        <v>56668.5</v>
      </c>
      <c r="G1838" s="26">
        <f t="shared" si="621"/>
        <v>56668.5</v>
      </c>
      <c r="H1838" s="26">
        <f t="shared" si="622"/>
        <v>100</v>
      </c>
      <c r="I1838" s="26">
        <f t="shared" si="623"/>
        <v>0</v>
      </c>
      <c r="J1838" s="27">
        <v>210</v>
      </c>
      <c r="K1838" s="27">
        <v>210</v>
      </c>
      <c r="L1838" s="28">
        <f t="shared" si="624"/>
        <v>0</v>
      </c>
      <c r="M1838" s="27">
        <v>210</v>
      </c>
      <c r="N1838" s="26">
        <f t="shared" si="625"/>
        <v>269.85000000000002</v>
      </c>
      <c r="O1838" s="26">
        <f t="shared" si="626"/>
        <v>56668.5</v>
      </c>
      <c r="P1838" s="28">
        <f t="shared" si="627"/>
        <v>0</v>
      </c>
      <c r="Q1838" s="26">
        <f t="shared" si="628"/>
        <v>269.85000000000002</v>
      </c>
      <c r="R1838" s="26">
        <f t="shared" si="629"/>
        <v>0</v>
      </c>
    </row>
    <row r="1839" spans="1:18" ht="42" x14ac:dyDescent="0.35">
      <c r="A1839" s="11">
        <v>10</v>
      </c>
      <c r="B1839" s="23" t="s">
        <v>316</v>
      </c>
      <c r="C1839" s="23" t="s">
        <v>41</v>
      </c>
      <c r="D1839" s="24" t="s">
        <v>317</v>
      </c>
      <c r="E1839" s="25">
        <v>19.64</v>
      </c>
      <c r="F1839" s="26">
        <f t="shared" si="620"/>
        <v>8052.4</v>
      </c>
      <c r="G1839" s="26">
        <f t="shared" si="621"/>
        <v>0</v>
      </c>
      <c r="H1839" s="26">
        <f t="shared" si="622"/>
        <v>0</v>
      </c>
      <c r="I1839" s="26">
        <f t="shared" si="623"/>
        <v>8052.4</v>
      </c>
      <c r="J1839" s="27">
        <v>410</v>
      </c>
      <c r="K1839" s="27">
        <v>0</v>
      </c>
      <c r="L1839" s="28">
        <f t="shared" si="624"/>
        <v>410</v>
      </c>
      <c r="M1839" s="27">
        <v>0</v>
      </c>
      <c r="N1839" s="26">
        <f t="shared" si="625"/>
        <v>19.64</v>
      </c>
      <c r="O1839" s="26">
        <f t="shared" si="626"/>
        <v>0</v>
      </c>
      <c r="P1839" s="28">
        <f t="shared" si="627"/>
        <v>0</v>
      </c>
      <c r="Q1839" s="26">
        <f t="shared" si="628"/>
        <v>19.64</v>
      </c>
      <c r="R1839" s="26">
        <f t="shared" si="629"/>
        <v>0</v>
      </c>
    </row>
    <row r="1840" spans="1:18" ht="21" x14ac:dyDescent="0.35">
      <c r="A1840" s="11">
        <v>11</v>
      </c>
      <c r="B1840" s="23" t="s">
        <v>336</v>
      </c>
      <c r="C1840" s="23" t="s">
        <v>92</v>
      </c>
      <c r="D1840" s="24" t="s">
        <v>337</v>
      </c>
      <c r="E1840" s="25">
        <v>3.41</v>
      </c>
      <c r="F1840" s="26">
        <f t="shared" si="620"/>
        <v>1108.25</v>
      </c>
      <c r="G1840" s="26">
        <f t="shared" si="621"/>
        <v>1298.8</v>
      </c>
      <c r="H1840" s="26">
        <f t="shared" si="622"/>
        <v>117.19384615384615</v>
      </c>
      <c r="I1840" s="26">
        <f t="shared" si="623"/>
        <v>-190.55</v>
      </c>
      <c r="J1840" s="27">
        <v>325</v>
      </c>
      <c r="K1840" s="27">
        <v>380.88</v>
      </c>
      <c r="L1840" s="28">
        <f t="shared" si="624"/>
        <v>-55.88</v>
      </c>
      <c r="M1840" s="27">
        <v>380.88</v>
      </c>
      <c r="N1840" s="26">
        <f t="shared" si="625"/>
        <v>3.41</v>
      </c>
      <c r="O1840" s="26">
        <f t="shared" si="626"/>
        <v>1298.8</v>
      </c>
      <c r="P1840" s="28">
        <f t="shared" si="627"/>
        <v>0</v>
      </c>
      <c r="Q1840" s="26">
        <f t="shared" si="628"/>
        <v>3.41</v>
      </c>
      <c r="R1840" s="26">
        <f t="shared" si="629"/>
        <v>0</v>
      </c>
    </row>
    <row r="1841" spans="1:18" ht="73.5" x14ac:dyDescent="0.35">
      <c r="A1841" s="11">
        <v>12</v>
      </c>
      <c r="B1841" s="23" t="s">
        <v>340</v>
      </c>
      <c r="C1841" s="23" t="s">
        <v>92</v>
      </c>
      <c r="D1841" s="24" t="s">
        <v>341</v>
      </c>
      <c r="E1841" s="25">
        <v>42.14</v>
      </c>
      <c r="F1841" s="26">
        <f t="shared" si="620"/>
        <v>13695.5</v>
      </c>
      <c r="G1841" s="26">
        <f t="shared" si="621"/>
        <v>16050.28</v>
      </c>
      <c r="H1841" s="26">
        <f t="shared" si="622"/>
        <v>117.19384615384615</v>
      </c>
      <c r="I1841" s="26">
        <f t="shared" si="623"/>
        <v>-2354.7800000000002</v>
      </c>
      <c r="J1841" s="27">
        <v>325</v>
      </c>
      <c r="K1841" s="27">
        <v>380.88</v>
      </c>
      <c r="L1841" s="28">
        <f t="shared" si="624"/>
        <v>-55.88</v>
      </c>
      <c r="M1841" s="27">
        <v>380.88</v>
      </c>
      <c r="N1841" s="26">
        <f t="shared" si="625"/>
        <v>42.14</v>
      </c>
      <c r="O1841" s="26">
        <f t="shared" si="626"/>
        <v>16050.28</v>
      </c>
      <c r="P1841" s="28">
        <f t="shared" si="627"/>
        <v>0</v>
      </c>
      <c r="Q1841" s="26">
        <f t="shared" si="628"/>
        <v>42.14</v>
      </c>
      <c r="R1841" s="26">
        <f t="shared" si="629"/>
        <v>0</v>
      </c>
    </row>
    <row r="1842" spans="1:18" ht="21" x14ac:dyDescent="0.35">
      <c r="A1842" s="11">
        <v>13</v>
      </c>
      <c r="B1842" s="23" t="s">
        <v>440</v>
      </c>
      <c r="C1842" s="23" t="s">
        <v>65</v>
      </c>
      <c r="D1842" s="24" t="s">
        <v>441</v>
      </c>
      <c r="E1842" s="25">
        <v>118.46</v>
      </c>
      <c r="F1842" s="26">
        <f t="shared" si="620"/>
        <v>0</v>
      </c>
      <c r="G1842" s="26">
        <f t="shared" si="621"/>
        <v>6844.5</v>
      </c>
      <c r="H1842" s="26">
        <f t="shared" si="622"/>
        <v>0</v>
      </c>
      <c r="I1842" s="26">
        <f t="shared" si="623"/>
        <v>-6844.5</v>
      </c>
      <c r="J1842" s="27">
        <v>0</v>
      </c>
      <c r="K1842" s="27">
        <v>57.779000000000003</v>
      </c>
      <c r="L1842" s="28">
        <f t="shared" si="624"/>
        <v>-57.779000000000003</v>
      </c>
      <c r="M1842" s="27">
        <v>57.779000000000003</v>
      </c>
      <c r="N1842" s="26">
        <f t="shared" si="625"/>
        <v>118.46</v>
      </c>
      <c r="O1842" s="26">
        <f t="shared" si="626"/>
        <v>6844.5</v>
      </c>
      <c r="P1842" s="28">
        <f t="shared" si="627"/>
        <v>0</v>
      </c>
      <c r="Q1842" s="26">
        <f t="shared" si="628"/>
        <v>118.46</v>
      </c>
      <c r="R1842" s="26">
        <f t="shared" si="629"/>
        <v>0</v>
      </c>
    </row>
    <row r="1843" spans="1:18" ht="21" x14ac:dyDescent="0.35">
      <c r="A1843" s="11">
        <v>14</v>
      </c>
      <c r="B1843" s="23" t="s">
        <v>314</v>
      </c>
      <c r="C1843" s="23" t="s">
        <v>65</v>
      </c>
      <c r="D1843" s="24" t="s">
        <v>315</v>
      </c>
      <c r="E1843" s="25">
        <v>105.85</v>
      </c>
      <c r="F1843" s="26">
        <f t="shared" si="620"/>
        <v>0</v>
      </c>
      <c r="G1843" s="26">
        <f t="shared" si="621"/>
        <v>2678.22</v>
      </c>
      <c r="H1843" s="26">
        <f t="shared" si="622"/>
        <v>0</v>
      </c>
      <c r="I1843" s="26">
        <f t="shared" si="623"/>
        <v>-2678.22</v>
      </c>
      <c r="J1843" s="27">
        <v>0</v>
      </c>
      <c r="K1843" s="27">
        <v>25.302</v>
      </c>
      <c r="L1843" s="28">
        <f t="shared" si="624"/>
        <v>-25.302</v>
      </c>
      <c r="M1843" s="27">
        <v>25.302</v>
      </c>
      <c r="N1843" s="26">
        <f t="shared" si="625"/>
        <v>105.85</v>
      </c>
      <c r="O1843" s="26">
        <f t="shared" si="626"/>
        <v>2678.22</v>
      </c>
      <c r="P1843" s="28">
        <f t="shared" si="627"/>
        <v>0</v>
      </c>
      <c r="Q1843" s="26">
        <f t="shared" si="628"/>
        <v>105.85</v>
      </c>
      <c r="R1843" s="26">
        <f t="shared" si="629"/>
        <v>0</v>
      </c>
    </row>
    <row r="1844" spans="1:18" ht="21" x14ac:dyDescent="0.35">
      <c r="A1844" s="11">
        <v>15</v>
      </c>
      <c r="B1844" s="23" t="s">
        <v>628</v>
      </c>
      <c r="C1844" s="23" t="s">
        <v>626</v>
      </c>
      <c r="D1844" s="24" t="s">
        <v>629</v>
      </c>
      <c r="E1844" s="25">
        <v>17.89</v>
      </c>
      <c r="F1844" s="26">
        <f t="shared" si="620"/>
        <v>0</v>
      </c>
      <c r="G1844" s="26">
        <f t="shared" si="621"/>
        <v>1457.96</v>
      </c>
      <c r="H1844" s="26">
        <f t="shared" si="622"/>
        <v>0</v>
      </c>
      <c r="I1844" s="26">
        <f t="shared" si="623"/>
        <v>-1457.96</v>
      </c>
      <c r="J1844" s="27">
        <v>0</v>
      </c>
      <c r="K1844" s="27">
        <v>81.495999999999995</v>
      </c>
      <c r="L1844" s="28">
        <f t="shared" si="624"/>
        <v>-81.495999999999995</v>
      </c>
      <c r="M1844" s="27">
        <v>81.495999999999995</v>
      </c>
      <c r="N1844" s="26">
        <f t="shared" si="625"/>
        <v>17.89</v>
      </c>
      <c r="O1844" s="26">
        <f t="shared" si="626"/>
        <v>1457.96</v>
      </c>
      <c r="P1844" s="28">
        <f t="shared" si="627"/>
        <v>0</v>
      </c>
      <c r="Q1844" s="26">
        <f t="shared" si="628"/>
        <v>17.89</v>
      </c>
      <c r="R1844" s="26">
        <f t="shared" si="629"/>
        <v>0</v>
      </c>
    </row>
    <row r="1845" spans="1:18" ht="21" x14ac:dyDescent="0.35">
      <c r="A1845" s="11">
        <v>16</v>
      </c>
      <c r="B1845" s="23" t="s">
        <v>87</v>
      </c>
      <c r="C1845" s="23" t="s">
        <v>65</v>
      </c>
      <c r="D1845" s="24" t="s">
        <v>88</v>
      </c>
      <c r="E1845" s="25">
        <v>98.73</v>
      </c>
      <c r="F1845" s="26">
        <f t="shared" si="620"/>
        <v>0</v>
      </c>
      <c r="G1845" s="26">
        <f t="shared" si="621"/>
        <v>9879.2199999999993</v>
      </c>
      <c r="H1845" s="26">
        <f t="shared" si="622"/>
        <v>0</v>
      </c>
      <c r="I1845" s="26">
        <f t="shared" si="623"/>
        <v>-9879.2199999999993</v>
      </c>
      <c r="J1845" s="27">
        <v>0</v>
      </c>
      <c r="K1845" s="27">
        <v>100.063</v>
      </c>
      <c r="L1845" s="28">
        <f t="shared" si="624"/>
        <v>-100.063</v>
      </c>
      <c r="M1845" s="27">
        <v>100.063</v>
      </c>
      <c r="N1845" s="26">
        <f t="shared" si="625"/>
        <v>98.73</v>
      </c>
      <c r="O1845" s="26">
        <f t="shared" si="626"/>
        <v>9879.2199999999993</v>
      </c>
      <c r="P1845" s="28">
        <f t="shared" si="627"/>
        <v>0</v>
      </c>
      <c r="Q1845" s="26">
        <f t="shared" si="628"/>
        <v>98.73</v>
      </c>
      <c r="R1845" s="26">
        <f t="shared" si="629"/>
        <v>0</v>
      </c>
    </row>
    <row r="1846" spans="1:18" ht="21" x14ac:dyDescent="0.35">
      <c r="A1846" s="11">
        <v>17</v>
      </c>
      <c r="B1846" s="23" t="s">
        <v>329</v>
      </c>
      <c r="C1846" s="23" t="s">
        <v>92</v>
      </c>
      <c r="D1846" s="24" t="s">
        <v>330</v>
      </c>
      <c r="E1846" s="25">
        <v>13.5</v>
      </c>
      <c r="F1846" s="26">
        <f t="shared" si="620"/>
        <v>0</v>
      </c>
      <c r="G1846" s="26">
        <f t="shared" si="621"/>
        <v>3659.78</v>
      </c>
      <c r="H1846" s="26">
        <f t="shared" si="622"/>
        <v>0</v>
      </c>
      <c r="I1846" s="26">
        <f t="shared" si="623"/>
        <v>-3659.78</v>
      </c>
      <c r="J1846" s="27">
        <v>0</v>
      </c>
      <c r="K1846" s="27">
        <v>271.09500000000003</v>
      </c>
      <c r="L1846" s="28">
        <f t="shared" si="624"/>
        <v>-271.09500000000003</v>
      </c>
      <c r="M1846" s="27">
        <v>271.09500000000003</v>
      </c>
      <c r="N1846" s="26">
        <f t="shared" si="625"/>
        <v>13.5</v>
      </c>
      <c r="O1846" s="26">
        <f t="shared" si="626"/>
        <v>3659.78</v>
      </c>
      <c r="P1846" s="28">
        <f t="shared" si="627"/>
        <v>0</v>
      </c>
      <c r="Q1846" s="26">
        <f t="shared" si="628"/>
        <v>13.5</v>
      </c>
      <c r="R1846" s="26">
        <f t="shared" si="629"/>
        <v>0</v>
      </c>
    </row>
    <row r="1847" spans="1:18" x14ac:dyDescent="0.35">
      <c r="A1847" s="3" t="s">
        <v>755</v>
      </c>
      <c r="B1847" s="3" t="s">
        <v>755</v>
      </c>
      <c r="C1847" s="3" t="s">
        <v>755</v>
      </c>
      <c r="D1847" s="3" t="s">
        <v>755</v>
      </c>
      <c r="E1847" s="3" t="s">
        <v>755</v>
      </c>
      <c r="F1847" s="29"/>
      <c r="G1847" s="30">
        <f>SUM(G1830:G1846)</f>
        <v>122459.20000000001</v>
      </c>
      <c r="H1847" s="17"/>
      <c r="I1847" s="17"/>
      <c r="J1847" s="17"/>
      <c r="K1847" s="17"/>
      <c r="L1847" s="17"/>
      <c r="M1847" s="17"/>
      <c r="N1847" s="17"/>
      <c r="O1847" s="17"/>
      <c r="P1847" s="17"/>
      <c r="Q1847" s="17"/>
      <c r="R1847" s="17"/>
    </row>
    <row r="1849" spans="1:18" x14ac:dyDescent="0.35">
      <c r="B1849" s="21" t="s">
        <v>23</v>
      </c>
      <c r="C1849" s="22" t="s">
        <v>24</v>
      </c>
      <c r="D1849" s="22" t="s">
        <v>25</v>
      </c>
    </row>
    <row r="1850" spans="1:18" x14ac:dyDescent="0.35">
      <c r="B1850" s="21" t="s">
        <v>26</v>
      </c>
      <c r="C1850" s="22" t="s">
        <v>27</v>
      </c>
      <c r="D1850" s="22" t="s">
        <v>28</v>
      </c>
    </row>
    <row r="1851" spans="1:18" x14ac:dyDescent="0.35">
      <c r="B1851" s="21" t="s">
        <v>29</v>
      </c>
      <c r="C1851" s="22" t="s">
        <v>24</v>
      </c>
      <c r="D1851" s="22" t="s">
        <v>30</v>
      </c>
    </row>
    <row r="1852" spans="1:18" x14ac:dyDescent="0.35">
      <c r="B1852" s="21" t="s">
        <v>31</v>
      </c>
      <c r="C1852" s="22" t="s">
        <v>27</v>
      </c>
      <c r="D1852" s="22" t="s">
        <v>177</v>
      </c>
    </row>
    <row r="1853" spans="1:18" x14ac:dyDescent="0.35">
      <c r="B1853" s="21" t="s">
        <v>33</v>
      </c>
      <c r="C1853" s="22" t="s">
        <v>105</v>
      </c>
      <c r="D1853" s="22" t="s">
        <v>554</v>
      </c>
    </row>
    <row r="1854" spans="1:18" x14ac:dyDescent="0.35">
      <c r="B1854" s="21" t="s">
        <v>35</v>
      </c>
      <c r="C1854" s="22" t="s">
        <v>334</v>
      </c>
      <c r="D1854" s="22" t="s">
        <v>728</v>
      </c>
    </row>
    <row r="1855" spans="1:18" x14ac:dyDescent="0.35">
      <c r="B1855" s="21" t="s">
        <v>36</v>
      </c>
      <c r="C1855" s="22" t="s">
        <v>24</v>
      </c>
      <c r="D1855" s="22" t="s">
        <v>729</v>
      </c>
    </row>
    <row r="1856" spans="1:18" x14ac:dyDescent="0.35">
      <c r="B1856" s="21" t="s">
        <v>38</v>
      </c>
      <c r="C1856" s="22" t="s">
        <v>480</v>
      </c>
      <c r="D1856" s="22" t="s">
        <v>730</v>
      </c>
    </row>
    <row r="1857" spans="1:18" x14ac:dyDescent="0.35">
      <c r="B1857" s="21" t="s">
        <v>731</v>
      </c>
      <c r="C1857" s="22" t="s">
        <v>321</v>
      </c>
      <c r="D1857" s="22" t="s">
        <v>702</v>
      </c>
    </row>
    <row r="1859" spans="1:18" ht="21" x14ac:dyDescent="0.35">
      <c r="A1859" s="11">
        <v>1</v>
      </c>
      <c r="B1859" s="23" t="s">
        <v>126</v>
      </c>
      <c r="C1859" s="23" t="s">
        <v>127</v>
      </c>
      <c r="D1859" s="24" t="s">
        <v>128</v>
      </c>
      <c r="E1859" s="25">
        <v>0.98</v>
      </c>
      <c r="F1859" s="26">
        <f t="shared" ref="F1859:F1864" si="630">ROUND(ROUND(N1859,2)*ROUND(J1859,3),2)</f>
        <v>10828.29</v>
      </c>
      <c r="G1859" s="26">
        <f t="shared" ref="G1859:G1864" si="631">ROUND(ROUND(N1859,2)*ROUND(K1859,3),2)</f>
        <v>6577.56</v>
      </c>
      <c r="H1859" s="26">
        <f t="shared" ref="H1859:H1864" si="632">IF(EXACT(J1859,0),0,100*(K1859/J1859))</f>
        <v>60.744234985830289</v>
      </c>
      <c r="I1859" s="26">
        <f t="shared" ref="I1859:I1864" si="633">ROUND((ROUND(J1859,3)-ROUND(K1859,3))*N1859,2)</f>
        <v>4250.7299999999996</v>
      </c>
      <c r="J1859" s="27">
        <v>11049.279</v>
      </c>
      <c r="K1859" s="27">
        <v>6711.8</v>
      </c>
      <c r="L1859" s="28">
        <f t="shared" ref="L1859:L1864" si="634">ROUND(ROUND(J1859,3)-ROUND(K1859,3),3)</f>
        <v>4337.4790000000003</v>
      </c>
      <c r="M1859" s="27">
        <v>6711.8</v>
      </c>
      <c r="N1859" s="26">
        <f t="shared" ref="N1859:N1864" si="635">ROUND(E1859,2)</f>
        <v>0.98</v>
      </c>
      <c r="O1859" s="26">
        <f t="shared" ref="O1859:O1864" si="636">ROUND(ROUND(M1859,3)*ROUND(N1859,2),2)</f>
        <v>6577.56</v>
      </c>
      <c r="P1859" s="28">
        <f t="shared" ref="P1859:P1864" si="637">ROUND(ROUND(K1859,3)-ROUND(M1859,3),2)</f>
        <v>0</v>
      </c>
      <c r="Q1859" s="26">
        <f t="shared" ref="Q1859:Q1864" si="638">ROUND(E1859,2)</f>
        <v>0.98</v>
      </c>
      <c r="R1859" s="26">
        <f t="shared" ref="R1859:R1864" si="639">ROUND((ROUND(K1859,3)-ROUND(M1859,3))* Q1859,2)</f>
        <v>0</v>
      </c>
    </row>
    <row r="1860" spans="1:18" ht="21" x14ac:dyDescent="0.35">
      <c r="A1860" s="11">
        <v>2</v>
      </c>
      <c r="B1860" s="23" t="s">
        <v>137</v>
      </c>
      <c r="C1860" s="23" t="s">
        <v>65</v>
      </c>
      <c r="D1860" s="24" t="s">
        <v>138</v>
      </c>
      <c r="E1860" s="25">
        <v>109.33</v>
      </c>
      <c r="F1860" s="26">
        <f t="shared" si="630"/>
        <v>8588.5300000000007</v>
      </c>
      <c r="G1860" s="26">
        <f t="shared" si="631"/>
        <v>5439.82</v>
      </c>
      <c r="H1860" s="26">
        <f t="shared" si="632"/>
        <v>63.338255511991449</v>
      </c>
      <c r="I1860" s="26">
        <f t="shared" si="633"/>
        <v>3148.7</v>
      </c>
      <c r="J1860" s="27">
        <v>78.555999999999997</v>
      </c>
      <c r="K1860" s="27">
        <v>49.756</v>
      </c>
      <c r="L1860" s="28">
        <f t="shared" si="634"/>
        <v>28.8</v>
      </c>
      <c r="M1860" s="27">
        <v>49.756</v>
      </c>
      <c r="N1860" s="26">
        <f t="shared" si="635"/>
        <v>109.33</v>
      </c>
      <c r="O1860" s="26">
        <f t="shared" si="636"/>
        <v>5439.82</v>
      </c>
      <c r="P1860" s="28">
        <f t="shared" si="637"/>
        <v>0</v>
      </c>
      <c r="Q1860" s="26">
        <f t="shared" si="638"/>
        <v>109.33</v>
      </c>
      <c r="R1860" s="26">
        <f t="shared" si="639"/>
        <v>0</v>
      </c>
    </row>
    <row r="1861" spans="1:18" x14ac:dyDescent="0.35">
      <c r="A1861" s="11">
        <v>3</v>
      </c>
      <c r="B1861" s="23" t="s">
        <v>91</v>
      </c>
      <c r="C1861" s="23" t="s">
        <v>92</v>
      </c>
      <c r="D1861" s="24" t="s">
        <v>93</v>
      </c>
      <c r="E1861" s="25">
        <v>33.090000000000003</v>
      </c>
      <c r="F1861" s="26">
        <f t="shared" si="630"/>
        <v>7679.86</v>
      </c>
      <c r="G1861" s="26">
        <f t="shared" si="631"/>
        <v>4186.6099999999997</v>
      </c>
      <c r="H1861" s="26">
        <f t="shared" si="632"/>
        <v>54.514197078719462</v>
      </c>
      <c r="I1861" s="26">
        <f t="shared" si="633"/>
        <v>3493.25</v>
      </c>
      <c r="J1861" s="27">
        <v>232.09</v>
      </c>
      <c r="K1861" s="27">
        <v>126.52200000000001</v>
      </c>
      <c r="L1861" s="28">
        <f t="shared" si="634"/>
        <v>105.568</v>
      </c>
      <c r="M1861" s="27">
        <v>126.52200000000001</v>
      </c>
      <c r="N1861" s="26">
        <f t="shared" si="635"/>
        <v>33.090000000000003</v>
      </c>
      <c r="O1861" s="26">
        <f t="shared" si="636"/>
        <v>4186.6099999999997</v>
      </c>
      <c r="P1861" s="28">
        <f t="shared" si="637"/>
        <v>0</v>
      </c>
      <c r="Q1861" s="26">
        <f t="shared" si="638"/>
        <v>33.090000000000003</v>
      </c>
      <c r="R1861" s="26">
        <f t="shared" si="639"/>
        <v>0</v>
      </c>
    </row>
    <row r="1862" spans="1:18" ht="21" x14ac:dyDescent="0.35">
      <c r="A1862" s="11">
        <v>4</v>
      </c>
      <c r="B1862" s="23" t="s">
        <v>143</v>
      </c>
      <c r="C1862" s="23" t="s">
        <v>65</v>
      </c>
      <c r="D1862" s="24" t="s">
        <v>144</v>
      </c>
      <c r="E1862" s="25">
        <v>9.58</v>
      </c>
      <c r="F1862" s="26">
        <f t="shared" si="630"/>
        <v>6802.18</v>
      </c>
      <c r="G1862" s="26">
        <f t="shared" si="631"/>
        <v>5315.1</v>
      </c>
      <c r="H1862" s="26">
        <f t="shared" si="632"/>
        <v>78.138133062926045</v>
      </c>
      <c r="I1862" s="26">
        <f t="shared" si="633"/>
        <v>1487.08</v>
      </c>
      <c r="J1862" s="27">
        <v>710.04</v>
      </c>
      <c r="K1862" s="27">
        <v>554.81200000000001</v>
      </c>
      <c r="L1862" s="28">
        <f t="shared" si="634"/>
        <v>155.22800000000001</v>
      </c>
      <c r="M1862" s="27">
        <v>554.81200000000001</v>
      </c>
      <c r="N1862" s="26">
        <f t="shared" si="635"/>
        <v>9.58</v>
      </c>
      <c r="O1862" s="26">
        <f t="shared" si="636"/>
        <v>5315.1</v>
      </c>
      <c r="P1862" s="28">
        <f t="shared" si="637"/>
        <v>0</v>
      </c>
      <c r="Q1862" s="26">
        <f t="shared" si="638"/>
        <v>9.58</v>
      </c>
      <c r="R1862" s="26">
        <f t="shared" si="639"/>
        <v>0</v>
      </c>
    </row>
    <row r="1863" spans="1:18" ht="42" x14ac:dyDescent="0.35">
      <c r="A1863" s="11">
        <v>5</v>
      </c>
      <c r="B1863" s="23" t="s">
        <v>316</v>
      </c>
      <c r="C1863" s="23" t="s">
        <v>41</v>
      </c>
      <c r="D1863" s="24" t="s">
        <v>317</v>
      </c>
      <c r="E1863" s="25">
        <v>19.64</v>
      </c>
      <c r="F1863" s="26">
        <f t="shared" si="630"/>
        <v>5695.6</v>
      </c>
      <c r="G1863" s="26">
        <f t="shared" si="631"/>
        <v>5106.3999999999996</v>
      </c>
      <c r="H1863" s="26">
        <f t="shared" si="632"/>
        <v>89.65517241379311</v>
      </c>
      <c r="I1863" s="26">
        <f t="shared" si="633"/>
        <v>589.20000000000005</v>
      </c>
      <c r="J1863" s="27">
        <v>290</v>
      </c>
      <c r="K1863" s="27">
        <v>260</v>
      </c>
      <c r="L1863" s="28">
        <f t="shared" si="634"/>
        <v>30</v>
      </c>
      <c r="M1863" s="27">
        <v>260</v>
      </c>
      <c r="N1863" s="26">
        <f t="shared" si="635"/>
        <v>19.64</v>
      </c>
      <c r="O1863" s="26">
        <f t="shared" si="636"/>
        <v>5106.3999999999996</v>
      </c>
      <c r="P1863" s="28">
        <f t="shared" si="637"/>
        <v>0</v>
      </c>
      <c r="Q1863" s="26">
        <f t="shared" si="638"/>
        <v>19.64</v>
      </c>
      <c r="R1863" s="26">
        <f t="shared" si="639"/>
        <v>0</v>
      </c>
    </row>
    <row r="1864" spans="1:18" ht="21" x14ac:dyDescent="0.35">
      <c r="A1864" s="11">
        <v>6</v>
      </c>
      <c r="B1864" s="23" t="s">
        <v>716</v>
      </c>
      <c r="C1864" s="23" t="s">
        <v>41</v>
      </c>
      <c r="D1864" s="24" t="s">
        <v>717</v>
      </c>
      <c r="E1864" s="25">
        <v>22.5</v>
      </c>
      <c r="F1864" s="26">
        <f t="shared" si="630"/>
        <v>6525</v>
      </c>
      <c r="G1864" s="26">
        <f t="shared" si="631"/>
        <v>0</v>
      </c>
      <c r="H1864" s="26">
        <f t="shared" si="632"/>
        <v>0</v>
      </c>
      <c r="I1864" s="26">
        <f t="shared" si="633"/>
        <v>6525</v>
      </c>
      <c r="J1864" s="27">
        <v>290</v>
      </c>
      <c r="K1864" s="27">
        <v>0</v>
      </c>
      <c r="L1864" s="28">
        <f t="shared" si="634"/>
        <v>290</v>
      </c>
      <c r="M1864" s="27">
        <v>0</v>
      </c>
      <c r="N1864" s="26">
        <f t="shared" si="635"/>
        <v>22.5</v>
      </c>
      <c r="O1864" s="26">
        <f t="shared" si="636"/>
        <v>0</v>
      </c>
      <c r="P1864" s="28">
        <f t="shared" si="637"/>
        <v>0</v>
      </c>
      <c r="Q1864" s="26">
        <f t="shared" si="638"/>
        <v>22.5</v>
      </c>
      <c r="R1864" s="26">
        <f t="shared" si="639"/>
        <v>0</v>
      </c>
    </row>
    <row r="1865" spans="1:18" x14ac:dyDescent="0.35">
      <c r="A1865" s="3" t="s">
        <v>756</v>
      </c>
      <c r="B1865" s="3" t="s">
        <v>756</v>
      </c>
      <c r="C1865" s="3" t="s">
        <v>756</v>
      </c>
      <c r="D1865" s="3" t="s">
        <v>756</v>
      </c>
      <c r="E1865" s="3" t="s">
        <v>756</v>
      </c>
      <c r="F1865" s="29"/>
      <c r="G1865" s="30">
        <f>SUM(G1859:G1864)</f>
        <v>26625.490000000005</v>
      </c>
      <c r="H1865" s="17"/>
      <c r="I1865" s="17"/>
      <c r="J1865" s="17"/>
      <c r="K1865" s="17"/>
      <c r="L1865" s="17"/>
      <c r="M1865" s="17"/>
      <c r="N1865" s="17"/>
      <c r="O1865" s="17"/>
      <c r="P1865" s="17"/>
      <c r="Q1865" s="17"/>
      <c r="R1865" s="17"/>
    </row>
    <row r="1867" spans="1:18" x14ac:dyDescent="0.35">
      <c r="B1867" s="21" t="s">
        <v>23</v>
      </c>
      <c r="C1867" s="22" t="s">
        <v>24</v>
      </c>
      <c r="D1867" s="22" t="s">
        <v>25</v>
      </c>
    </row>
    <row r="1868" spans="1:18" x14ac:dyDescent="0.35">
      <c r="B1868" s="21" t="s">
        <v>26</v>
      </c>
      <c r="C1868" s="22" t="s">
        <v>27</v>
      </c>
      <c r="D1868" s="22" t="s">
        <v>28</v>
      </c>
    </row>
    <row r="1869" spans="1:18" x14ac:dyDescent="0.35">
      <c r="B1869" s="21" t="s">
        <v>29</v>
      </c>
      <c r="C1869" s="22" t="s">
        <v>24</v>
      </c>
      <c r="D1869" s="22" t="s">
        <v>30</v>
      </c>
    </row>
    <row r="1870" spans="1:18" x14ac:dyDescent="0.35">
      <c r="B1870" s="21" t="s">
        <v>31</v>
      </c>
      <c r="C1870" s="22" t="s">
        <v>27</v>
      </c>
      <c r="D1870" s="22" t="s">
        <v>177</v>
      </c>
    </row>
    <row r="1871" spans="1:18" x14ac:dyDescent="0.35">
      <c r="B1871" s="21" t="s">
        <v>33</v>
      </c>
      <c r="C1871" s="22" t="s">
        <v>105</v>
      </c>
      <c r="D1871" s="22" t="s">
        <v>554</v>
      </c>
    </row>
    <row r="1872" spans="1:18" x14ac:dyDescent="0.35">
      <c r="B1872" s="21" t="s">
        <v>35</v>
      </c>
      <c r="C1872" s="22" t="s">
        <v>334</v>
      </c>
      <c r="D1872" s="22" t="s">
        <v>728</v>
      </c>
    </row>
    <row r="1873" spans="1:18" x14ac:dyDescent="0.35">
      <c r="B1873" s="21" t="s">
        <v>36</v>
      </c>
      <c r="C1873" s="22" t="s">
        <v>24</v>
      </c>
      <c r="D1873" s="22" t="s">
        <v>729</v>
      </c>
    </row>
    <row r="1874" spans="1:18" x14ac:dyDescent="0.35">
      <c r="B1874" s="21" t="s">
        <v>38</v>
      </c>
      <c r="C1874" s="22" t="s">
        <v>480</v>
      </c>
      <c r="D1874" s="22" t="s">
        <v>730</v>
      </c>
    </row>
    <row r="1875" spans="1:18" x14ac:dyDescent="0.35">
      <c r="B1875" s="21" t="s">
        <v>731</v>
      </c>
      <c r="C1875" s="22" t="s">
        <v>334</v>
      </c>
      <c r="D1875" s="22" t="s">
        <v>322</v>
      </c>
    </row>
    <row r="1877" spans="1:18" ht="21" x14ac:dyDescent="0.35">
      <c r="A1877" s="11">
        <v>1</v>
      </c>
      <c r="B1877" s="23" t="s">
        <v>137</v>
      </c>
      <c r="C1877" s="23" t="s">
        <v>65</v>
      </c>
      <c r="D1877" s="24" t="s">
        <v>138</v>
      </c>
      <c r="E1877" s="25">
        <v>109.33</v>
      </c>
      <c r="F1877" s="26">
        <f t="shared" ref="F1877:F1883" si="640">ROUND(ROUND(N1877,2)*ROUND(J1877,3),2)</f>
        <v>10488.79</v>
      </c>
      <c r="G1877" s="26">
        <f t="shared" ref="G1877:G1883" si="641">ROUND(ROUND(N1877,2)*ROUND(K1877,3),2)</f>
        <v>10697.28</v>
      </c>
      <c r="H1877" s="26">
        <f t="shared" ref="H1877:H1883" si="642">IF(EXACT(J1877,0),0,100*(K1877/J1877))</f>
        <v>101.98776280267259</v>
      </c>
      <c r="I1877" s="26">
        <f t="shared" ref="I1877:I1883" si="643">ROUND((ROUND(J1877,3)-ROUND(K1877,3))*N1877,2)</f>
        <v>-208.49</v>
      </c>
      <c r="J1877" s="27">
        <v>95.936999999999998</v>
      </c>
      <c r="K1877" s="27">
        <v>97.843999999999994</v>
      </c>
      <c r="L1877" s="28">
        <f t="shared" ref="L1877:L1883" si="644">ROUND(ROUND(J1877,3)-ROUND(K1877,3),3)</f>
        <v>-1.907</v>
      </c>
      <c r="M1877" s="27">
        <v>97.843999999999994</v>
      </c>
      <c r="N1877" s="26">
        <f t="shared" ref="N1877:N1883" si="645">ROUND(E1877,2)</f>
        <v>109.33</v>
      </c>
      <c r="O1877" s="26">
        <f t="shared" ref="O1877:O1883" si="646">ROUND(ROUND(M1877,3)*ROUND(N1877,2),2)</f>
        <v>10697.28</v>
      </c>
      <c r="P1877" s="28">
        <f t="shared" ref="P1877:P1883" si="647">ROUND(ROUND(K1877,3)-ROUND(M1877,3),2)</f>
        <v>0</v>
      </c>
      <c r="Q1877" s="26">
        <f t="shared" ref="Q1877:Q1883" si="648">ROUND(E1877,2)</f>
        <v>109.33</v>
      </c>
      <c r="R1877" s="26">
        <f t="shared" ref="R1877:R1883" si="649">ROUND((ROUND(K1877,3)-ROUND(M1877,3))* Q1877,2)</f>
        <v>0</v>
      </c>
    </row>
    <row r="1878" spans="1:18" ht="21" x14ac:dyDescent="0.35">
      <c r="A1878" s="11">
        <v>2</v>
      </c>
      <c r="B1878" s="23" t="s">
        <v>126</v>
      </c>
      <c r="C1878" s="23" t="s">
        <v>127</v>
      </c>
      <c r="D1878" s="24" t="s">
        <v>128</v>
      </c>
      <c r="E1878" s="25">
        <v>0.98</v>
      </c>
      <c r="F1878" s="26">
        <f t="shared" si="640"/>
        <v>5667.03</v>
      </c>
      <c r="G1878" s="26">
        <f t="shared" si="641"/>
        <v>12373.48</v>
      </c>
      <c r="H1878" s="26">
        <f t="shared" si="642"/>
        <v>218.3415930531888</v>
      </c>
      <c r="I1878" s="26">
        <f t="shared" si="643"/>
        <v>-6706.45</v>
      </c>
      <c r="J1878" s="27">
        <v>5782.6819999999998</v>
      </c>
      <c r="K1878" s="27">
        <v>12626</v>
      </c>
      <c r="L1878" s="28">
        <f t="shared" si="644"/>
        <v>-6843.3180000000002</v>
      </c>
      <c r="M1878" s="27">
        <v>12626</v>
      </c>
      <c r="N1878" s="26">
        <f t="shared" si="645"/>
        <v>0.98</v>
      </c>
      <c r="O1878" s="26">
        <f t="shared" si="646"/>
        <v>12373.48</v>
      </c>
      <c r="P1878" s="28">
        <f t="shared" si="647"/>
        <v>0</v>
      </c>
      <c r="Q1878" s="26">
        <f t="shared" si="648"/>
        <v>0.98</v>
      </c>
      <c r="R1878" s="26">
        <f t="shared" si="649"/>
        <v>0</v>
      </c>
    </row>
    <row r="1879" spans="1:18" x14ac:dyDescent="0.35">
      <c r="A1879" s="11">
        <v>3</v>
      </c>
      <c r="B1879" s="23" t="s">
        <v>109</v>
      </c>
      <c r="C1879" s="23" t="s">
        <v>92</v>
      </c>
      <c r="D1879" s="24" t="s">
        <v>110</v>
      </c>
      <c r="E1879" s="25">
        <v>24.39</v>
      </c>
      <c r="F1879" s="26">
        <f t="shared" si="640"/>
        <v>905.55</v>
      </c>
      <c r="G1879" s="26">
        <f t="shared" si="641"/>
        <v>768.97</v>
      </c>
      <c r="H1879" s="26">
        <f t="shared" si="642"/>
        <v>84.917043740573149</v>
      </c>
      <c r="I1879" s="26">
        <f t="shared" si="643"/>
        <v>136.58000000000001</v>
      </c>
      <c r="J1879" s="27">
        <v>37.128</v>
      </c>
      <c r="K1879" s="27">
        <v>31.527999999999999</v>
      </c>
      <c r="L1879" s="28">
        <f t="shared" si="644"/>
        <v>5.6</v>
      </c>
      <c r="M1879" s="27">
        <v>31.527999999999999</v>
      </c>
      <c r="N1879" s="26">
        <f t="shared" si="645"/>
        <v>24.39</v>
      </c>
      <c r="O1879" s="26">
        <f t="shared" si="646"/>
        <v>768.97</v>
      </c>
      <c r="P1879" s="28">
        <f t="shared" si="647"/>
        <v>0</v>
      </c>
      <c r="Q1879" s="26">
        <f t="shared" si="648"/>
        <v>24.39</v>
      </c>
      <c r="R1879" s="26">
        <f t="shared" si="649"/>
        <v>0</v>
      </c>
    </row>
    <row r="1880" spans="1:18" ht="31.5" x14ac:dyDescent="0.35">
      <c r="A1880" s="11">
        <v>4</v>
      </c>
      <c r="B1880" s="23" t="s">
        <v>327</v>
      </c>
      <c r="C1880" s="23" t="s">
        <v>92</v>
      </c>
      <c r="D1880" s="24" t="s">
        <v>328</v>
      </c>
      <c r="E1880" s="25">
        <v>14.38</v>
      </c>
      <c r="F1880" s="26">
        <f t="shared" si="640"/>
        <v>3810.7</v>
      </c>
      <c r="G1880" s="26">
        <f t="shared" si="641"/>
        <v>3446.86</v>
      </c>
      <c r="H1880" s="26">
        <f t="shared" si="642"/>
        <v>90.452075471698109</v>
      </c>
      <c r="I1880" s="26">
        <f t="shared" si="643"/>
        <v>363.84</v>
      </c>
      <c r="J1880" s="27">
        <v>265</v>
      </c>
      <c r="K1880" s="27">
        <v>239.69800000000001</v>
      </c>
      <c r="L1880" s="28">
        <f t="shared" si="644"/>
        <v>25.302</v>
      </c>
      <c r="M1880" s="27">
        <v>239.69800000000001</v>
      </c>
      <c r="N1880" s="26">
        <f t="shared" si="645"/>
        <v>14.38</v>
      </c>
      <c r="O1880" s="26">
        <f t="shared" si="646"/>
        <v>3446.86</v>
      </c>
      <c r="P1880" s="28">
        <f t="shared" si="647"/>
        <v>0</v>
      </c>
      <c r="Q1880" s="26">
        <f t="shared" si="648"/>
        <v>14.38</v>
      </c>
      <c r="R1880" s="26">
        <f t="shared" si="649"/>
        <v>0</v>
      </c>
    </row>
    <row r="1881" spans="1:18" ht="42" x14ac:dyDescent="0.35">
      <c r="A1881" s="11">
        <v>5</v>
      </c>
      <c r="B1881" s="23" t="s">
        <v>316</v>
      </c>
      <c r="C1881" s="23" t="s">
        <v>41</v>
      </c>
      <c r="D1881" s="24" t="s">
        <v>317</v>
      </c>
      <c r="E1881" s="25">
        <v>19.64</v>
      </c>
      <c r="F1881" s="26">
        <f t="shared" si="640"/>
        <v>9329</v>
      </c>
      <c r="G1881" s="26">
        <f t="shared" si="641"/>
        <v>0</v>
      </c>
      <c r="H1881" s="26">
        <f t="shared" si="642"/>
        <v>0</v>
      </c>
      <c r="I1881" s="26">
        <f t="shared" si="643"/>
        <v>9329</v>
      </c>
      <c r="J1881" s="27">
        <v>475</v>
      </c>
      <c r="K1881" s="27">
        <v>0</v>
      </c>
      <c r="L1881" s="28">
        <f t="shared" si="644"/>
        <v>475</v>
      </c>
      <c r="M1881" s="27">
        <v>0</v>
      </c>
      <c r="N1881" s="26">
        <f t="shared" si="645"/>
        <v>19.64</v>
      </c>
      <c r="O1881" s="26">
        <f t="shared" si="646"/>
        <v>0</v>
      </c>
      <c r="P1881" s="28">
        <f t="shared" si="647"/>
        <v>0</v>
      </c>
      <c r="Q1881" s="26">
        <f t="shared" si="648"/>
        <v>19.64</v>
      </c>
      <c r="R1881" s="26">
        <f t="shared" si="649"/>
        <v>0</v>
      </c>
    </row>
    <row r="1882" spans="1:18" ht="31.5" x14ac:dyDescent="0.35">
      <c r="A1882" s="11">
        <v>6</v>
      </c>
      <c r="B1882" s="23" t="s">
        <v>346</v>
      </c>
      <c r="C1882" s="23" t="s">
        <v>41</v>
      </c>
      <c r="D1882" s="24" t="s">
        <v>347</v>
      </c>
      <c r="E1882" s="25">
        <v>11.75</v>
      </c>
      <c r="F1882" s="26">
        <f t="shared" si="640"/>
        <v>0</v>
      </c>
      <c r="G1882" s="26">
        <f t="shared" si="641"/>
        <v>293.75</v>
      </c>
      <c r="H1882" s="26">
        <f t="shared" si="642"/>
        <v>0</v>
      </c>
      <c r="I1882" s="26">
        <f t="shared" si="643"/>
        <v>-293.75</v>
      </c>
      <c r="J1882" s="27">
        <v>0</v>
      </c>
      <c r="K1882" s="27">
        <v>25</v>
      </c>
      <c r="L1882" s="28">
        <f t="shared" si="644"/>
        <v>-25</v>
      </c>
      <c r="M1882" s="27">
        <v>25</v>
      </c>
      <c r="N1882" s="26">
        <f t="shared" si="645"/>
        <v>11.75</v>
      </c>
      <c r="O1882" s="26">
        <f t="shared" si="646"/>
        <v>293.75</v>
      </c>
      <c r="P1882" s="28">
        <f t="shared" si="647"/>
        <v>0</v>
      </c>
      <c r="Q1882" s="26">
        <f t="shared" si="648"/>
        <v>11.75</v>
      </c>
      <c r="R1882" s="26">
        <f t="shared" si="649"/>
        <v>0</v>
      </c>
    </row>
    <row r="1883" spans="1:18" ht="42" x14ac:dyDescent="0.35">
      <c r="A1883" s="11">
        <v>7</v>
      </c>
      <c r="B1883" s="23" t="s">
        <v>135</v>
      </c>
      <c r="C1883" s="23" t="s">
        <v>41</v>
      </c>
      <c r="D1883" s="24" t="s">
        <v>136</v>
      </c>
      <c r="E1883" s="25">
        <v>16.97</v>
      </c>
      <c r="F1883" s="26">
        <f t="shared" si="640"/>
        <v>0</v>
      </c>
      <c r="G1883" s="26">
        <f t="shared" si="641"/>
        <v>2545.5</v>
      </c>
      <c r="H1883" s="26">
        <f t="shared" si="642"/>
        <v>0</v>
      </c>
      <c r="I1883" s="26">
        <f t="shared" si="643"/>
        <v>-2545.5</v>
      </c>
      <c r="J1883" s="27">
        <v>0</v>
      </c>
      <c r="K1883" s="27">
        <v>150</v>
      </c>
      <c r="L1883" s="28">
        <f t="shared" si="644"/>
        <v>-150</v>
      </c>
      <c r="M1883" s="27">
        <v>150</v>
      </c>
      <c r="N1883" s="26">
        <f t="shared" si="645"/>
        <v>16.97</v>
      </c>
      <c r="O1883" s="26">
        <f t="shared" si="646"/>
        <v>2545.5</v>
      </c>
      <c r="P1883" s="28">
        <f t="shared" si="647"/>
        <v>0</v>
      </c>
      <c r="Q1883" s="26">
        <f t="shared" si="648"/>
        <v>16.97</v>
      </c>
      <c r="R1883" s="26">
        <f t="shared" si="649"/>
        <v>0</v>
      </c>
    </row>
    <row r="1884" spans="1:18" x14ac:dyDescent="0.35">
      <c r="A1884" s="3" t="s">
        <v>757</v>
      </c>
      <c r="B1884" s="3" t="s">
        <v>757</v>
      </c>
      <c r="C1884" s="3" t="s">
        <v>757</v>
      </c>
      <c r="D1884" s="3" t="s">
        <v>757</v>
      </c>
      <c r="E1884" s="3" t="s">
        <v>757</v>
      </c>
      <c r="F1884" s="29"/>
      <c r="G1884" s="30">
        <f>SUM(G1877:G1883)</f>
        <v>30125.840000000004</v>
      </c>
      <c r="H1884" s="17"/>
      <c r="I1884" s="17"/>
      <c r="J1884" s="17"/>
      <c r="K1884" s="17"/>
      <c r="L1884" s="17"/>
      <c r="M1884" s="17"/>
      <c r="N1884" s="17"/>
      <c r="O1884" s="17"/>
      <c r="P1884" s="17"/>
      <c r="Q1884" s="17"/>
      <c r="R1884" s="17"/>
    </row>
    <row r="1886" spans="1:18" x14ac:dyDescent="0.35">
      <c r="B1886" s="21" t="s">
        <v>23</v>
      </c>
      <c r="C1886" s="22" t="s">
        <v>24</v>
      </c>
      <c r="D1886" s="22" t="s">
        <v>25</v>
      </c>
    </row>
    <row r="1887" spans="1:18" x14ac:dyDescent="0.35">
      <c r="B1887" s="21" t="s">
        <v>26</v>
      </c>
      <c r="C1887" s="22" t="s">
        <v>27</v>
      </c>
      <c r="D1887" s="22" t="s">
        <v>28</v>
      </c>
    </row>
    <row r="1888" spans="1:18" x14ac:dyDescent="0.35">
      <c r="B1888" s="21" t="s">
        <v>29</v>
      </c>
      <c r="C1888" s="22" t="s">
        <v>24</v>
      </c>
      <c r="D1888" s="22" t="s">
        <v>30</v>
      </c>
    </row>
    <row r="1889" spans="1:18" x14ac:dyDescent="0.35">
      <c r="B1889" s="21" t="s">
        <v>31</v>
      </c>
      <c r="C1889" s="22" t="s">
        <v>27</v>
      </c>
      <c r="D1889" s="22" t="s">
        <v>177</v>
      </c>
    </row>
    <row r="1890" spans="1:18" x14ac:dyDescent="0.35">
      <c r="B1890" s="21" t="s">
        <v>33</v>
      </c>
      <c r="C1890" s="22" t="s">
        <v>105</v>
      </c>
      <c r="D1890" s="22" t="s">
        <v>554</v>
      </c>
    </row>
    <row r="1891" spans="1:18" x14ac:dyDescent="0.35">
      <c r="B1891" s="21" t="s">
        <v>35</v>
      </c>
      <c r="C1891" s="22" t="s">
        <v>334</v>
      </c>
      <c r="D1891" s="22" t="s">
        <v>728</v>
      </c>
    </row>
    <row r="1892" spans="1:18" x14ac:dyDescent="0.35">
      <c r="B1892" s="21" t="s">
        <v>36</v>
      </c>
      <c r="C1892" s="22" t="s">
        <v>24</v>
      </c>
      <c r="D1892" s="22" t="s">
        <v>729</v>
      </c>
    </row>
    <row r="1893" spans="1:18" x14ac:dyDescent="0.35">
      <c r="B1893" s="21" t="s">
        <v>38</v>
      </c>
      <c r="C1893" s="22" t="s">
        <v>480</v>
      </c>
      <c r="D1893" s="22" t="s">
        <v>730</v>
      </c>
    </row>
    <row r="1894" spans="1:18" x14ac:dyDescent="0.35">
      <c r="B1894" s="21" t="s">
        <v>731</v>
      </c>
      <c r="C1894" s="22" t="s">
        <v>351</v>
      </c>
      <c r="D1894" s="22" t="s">
        <v>657</v>
      </c>
    </row>
    <row r="1896" spans="1:18" ht="21" x14ac:dyDescent="0.35">
      <c r="A1896" s="11">
        <v>1</v>
      </c>
      <c r="B1896" s="23" t="s">
        <v>126</v>
      </c>
      <c r="C1896" s="23" t="s">
        <v>127</v>
      </c>
      <c r="D1896" s="24" t="s">
        <v>128</v>
      </c>
      <c r="E1896" s="25">
        <v>0.98</v>
      </c>
      <c r="F1896" s="26">
        <f t="shared" ref="F1896:F1904" si="650">ROUND(ROUND(N1896,2)*ROUND(J1896,3),2)</f>
        <v>3880.8</v>
      </c>
      <c r="G1896" s="26">
        <f t="shared" ref="G1896:G1904" si="651">ROUND(ROUND(N1896,2)*ROUND(K1896,3),2)</f>
        <v>2044.28</v>
      </c>
      <c r="H1896" s="26">
        <f t="shared" ref="H1896:H1904" si="652">IF(EXACT(J1896,0),0,100*(K1896/J1896))</f>
        <v>52.676767676767675</v>
      </c>
      <c r="I1896" s="26">
        <f t="shared" ref="I1896:I1904" si="653">ROUND((ROUND(J1896,3)-ROUND(K1896,3))*N1896,2)</f>
        <v>1836.52</v>
      </c>
      <c r="J1896" s="27">
        <v>3960</v>
      </c>
      <c r="K1896" s="27">
        <v>2086</v>
      </c>
      <c r="L1896" s="28">
        <f t="shared" ref="L1896:L1904" si="654">ROUND(ROUND(J1896,3)-ROUND(K1896,3),3)</f>
        <v>1874</v>
      </c>
      <c r="M1896" s="27">
        <v>2086</v>
      </c>
      <c r="N1896" s="26">
        <f t="shared" ref="N1896:N1904" si="655">ROUND(E1896,2)</f>
        <v>0.98</v>
      </c>
      <c r="O1896" s="26">
        <f t="shared" ref="O1896:O1904" si="656">ROUND(ROUND(M1896,3)*ROUND(N1896,2),2)</f>
        <v>2044.28</v>
      </c>
      <c r="P1896" s="28">
        <f t="shared" ref="P1896:P1904" si="657">ROUND(ROUND(K1896,3)-ROUND(M1896,3),2)</f>
        <v>0</v>
      </c>
      <c r="Q1896" s="26">
        <f t="shared" ref="Q1896:Q1904" si="658">ROUND(E1896,2)</f>
        <v>0.98</v>
      </c>
      <c r="R1896" s="26">
        <f t="shared" ref="R1896:R1904" si="659">ROUND((ROUND(K1896,3)-ROUND(M1896,3))* Q1896,2)</f>
        <v>0</v>
      </c>
    </row>
    <row r="1897" spans="1:18" x14ac:dyDescent="0.35">
      <c r="A1897" s="11">
        <v>2</v>
      </c>
      <c r="B1897" s="23" t="s">
        <v>109</v>
      </c>
      <c r="C1897" s="23" t="s">
        <v>92</v>
      </c>
      <c r="D1897" s="24" t="s">
        <v>110</v>
      </c>
      <c r="E1897" s="25">
        <v>24.39</v>
      </c>
      <c r="F1897" s="26">
        <f t="shared" si="650"/>
        <v>1097.55</v>
      </c>
      <c r="G1897" s="26">
        <f t="shared" si="651"/>
        <v>0</v>
      </c>
      <c r="H1897" s="26">
        <f t="shared" si="652"/>
        <v>0</v>
      </c>
      <c r="I1897" s="26">
        <f t="shared" si="653"/>
        <v>1097.55</v>
      </c>
      <c r="J1897" s="27">
        <v>45</v>
      </c>
      <c r="K1897" s="27">
        <v>0</v>
      </c>
      <c r="L1897" s="28">
        <f t="shared" si="654"/>
        <v>45</v>
      </c>
      <c r="M1897" s="27">
        <v>0</v>
      </c>
      <c r="N1897" s="26">
        <f t="shared" si="655"/>
        <v>24.39</v>
      </c>
      <c r="O1897" s="26">
        <f t="shared" si="656"/>
        <v>0</v>
      </c>
      <c r="P1897" s="28">
        <f t="shared" si="657"/>
        <v>0</v>
      </c>
      <c r="Q1897" s="26">
        <f t="shared" si="658"/>
        <v>24.39</v>
      </c>
      <c r="R1897" s="26">
        <f t="shared" si="659"/>
        <v>0</v>
      </c>
    </row>
    <row r="1898" spans="1:18" ht="21" x14ac:dyDescent="0.35">
      <c r="A1898" s="11">
        <v>3</v>
      </c>
      <c r="B1898" s="23" t="s">
        <v>143</v>
      </c>
      <c r="C1898" s="23" t="s">
        <v>65</v>
      </c>
      <c r="D1898" s="24" t="s">
        <v>144</v>
      </c>
      <c r="E1898" s="25">
        <v>9.58</v>
      </c>
      <c r="F1898" s="26">
        <f t="shared" si="650"/>
        <v>3065.6</v>
      </c>
      <c r="G1898" s="26">
        <f t="shared" si="651"/>
        <v>1606.69</v>
      </c>
      <c r="H1898" s="26">
        <f t="shared" si="652"/>
        <v>52.410312500000003</v>
      </c>
      <c r="I1898" s="26">
        <f t="shared" si="653"/>
        <v>1458.91</v>
      </c>
      <c r="J1898" s="27">
        <v>320</v>
      </c>
      <c r="K1898" s="27">
        <v>167.71299999999999</v>
      </c>
      <c r="L1898" s="28">
        <f t="shared" si="654"/>
        <v>152.28700000000001</v>
      </c>
      <c r="M1898" s="27">
        <v>167.71299999999999</v>
      </c>
      <c r="N1898" s="26">
        <f t="shared" si="655"/>
        <v>9.58</v>
      </c>
      <c r="O1898" s="26">
        <f t="shared" si="656"/>
        <v>1606.69</v>
      </c>
      <c r="P1898" s="28">
        <f t="shared" si="657"/>
        <v>0</v>
      </c>
      <c r="Q1898" s="26">
        <f t="shared" si="658"/>
        <v>9.58</v>
      </c>
      <c r="R1898" s="26">
        <f t="shared" si="659"/>
        <v>0</v>
      </c>
    </row>
    <row r="1899" spans="1:18" ht="21" x14ac:dyDescent="0.35">
      <c r="A1899" s="11">
        <v>4</v>
      </c>
      <c r="B1899" s="23" t="s">
        <v>137</v>
      </c>
      <c r="C1899" s="23" t="s">
        <v>65</v>
      </c>
      <c r="D1899" s="24" t="s">
        <v>138</v>
      </c>
      <c r="E1899" s="25">
        <v>109.33</v>
      </c>
      <c r="F1899" s="26">
        <f t="shared" si="650"/>
        <v>4154.54</v>
      </c>
      <c r="G1899" s="26">
        <f t="shared" si="651"/>
        <v>2826.4</v>
      </c>
      <c r="H1899" s="26">
        <f t="shared" si="652"/>
        <v>68.031578947368416</v>
      </c>
      <c r="I1899" s="26">
        <f t="shared" si="653"/>
        <v>1328.14</v>
      </c>
      <c r="J1899" s="27">
        <v>38</v>
      </c>
      <c r="K1899" s="27">
        <v>25.852</v>
      </c>
      <c r="L1899" s="28">
        <f t="shared" si="654"/>
        <v>12.148</v>
      </c>
      <c r="M1899" s="27">
        <v>25.852</v>
      </c>
      <c r="N1899" s="26">
        <f t="shared" si="655"/>
        <v>109.33</v>
      </c>
      <c r="O1899" s="26">
        <f t="shared" si="656"/>
        <v>2826.4</v>
      </c>
      <c r="P1899" s="28">
        <f t="shared" si="657"/>
        <v>0</v>
      </c>
      <c r="Q1899" s="26">
        <f t="shared" si="658"/>
        <v>109.33</v>
      </c>
      <c r="R1899" s="26">
        <f t="shared" si="659"/>
        <v>0</v>
      </c>
    </row>
    <row r="1900" spans="1:18" x14ac:dyDescent="0.35">
      <c r="A1900" s="11">
        <v>5</v>
      </c>
      <c r="B1900" s="23" t="s">
        <v>91</v>
      </c>
      <c r="C1900" s="23" t="s">
        <v>92</v>
      </c>
      <c r="D1900" s="24" t="s">
        <v>93</v>
      </c>
      <c r="E1900" s="25">
        <v>33.090000000000003</v>
      </c>
      <c r="F1900" s="26">
        <f t="shared" si="650"/>
        <v>0</v>
      </c>
      <c r="G1900" s="26">
        <f t="shared" si="651"/>
        <v>3175.81</v>
      </c>
      <c r="H1900" s="26">
        <f t="shared" si="652"/>
        <v>0</v>
      </c>
      <c r="I1900" s="26">
        <f t="shared" si="653"/>
        <v>-3175.81</v>
      </c>
      <c r="J1900" s="27">
        <v>0</v>
      </c>
      <c r="K1900" s="27">
        <v>95.974999999999994</v>
      </c>
      <c r="L1900" s="28">
        <f t="shared" si="654"/>
        <v>-95.974999999999994</v>
      </c>
      <c r="M1900" s="27">
        <v>95.974999999999994</v>
      </c>
      <c r="N1900" s="26">
        <f t="shared" si="655"/>
        <v>33.090000000000003</v>
      </c>
      <c r="O1900" s="26">
        <f t="shared" si="656"/>
        <v>3175.81</v>
      </c>
      <c r="P1900" s="28">
        <f t="shared" si="657"/>
        <v>0</v>
      </c>
      <c r="Q1900" s="26">
        <f t="shared" si="658"/>
        <v>33.090000000000003</v>
      </c>
      <c r="R1900" s="26">
        <f t="shared" si="659"/>
        <v>0</v>
      </c>
    </row>
    <row r="1901" spans="1:18" ht="42" x14ac:dyDescent="0.35">
      <c r="A1901" s="11">
        <v>6</v>
      </c>
      <c r="B1901" s="23" t="s">
        <v>135</v>
      </c>
      <c r="C1901" s="23" t="s">
        <v>41</v>
      </c>
      <c r="D1901" s="24" t="s">
        <v>136</v>
      </c>
      <c r="E1901" s="25">
        <v>16.97</v>
      </c>
      <c r="F1901" s="26">
        <f t="shared" si="650"/>
        <v>0</v>
      </c>
      <c r="G1901" s="26">
        <f t="shared" si="651"/>
        <v>339.4</v>
      </c>
      <c r="H1901" s="26">
        <f t="shared" si="652"/>
        <v>0</v>
      </c>
      <c r="I1901" s="26">
        <f t="shared" si="653"/>
        <v>-339.4</v>
      </c>
      <c r="J1901" s="27">
        <v>0</v>
      </c>
      <c r="K1901" s="27">
        <v>20</v>
      </c>
      <c r="L1901" s="28">
        <f t="shared" si="654"/>
        <v>-20</v>
      </c>
      <c r="M1901" s="27">
        <v>20</v>
      </c>
      <c r="N1901" s="26">
        <f t="shared" si="655"/>
        <v>16.97</v>
      </c>
      <c r="O1901" s="26">
        <f t="shared" si="656"/>
        <v>339.4</v>
      </c>
      <c r="P1901" s="28">
        <f t="shared" si="657"/>
        <v>0</v>
      </c>
      <c r="Q1901" s="26">
        <f t="shared" si="658"/>
        <v>16.97</v>
      </c>
      <c r="R1901" s="26">
        <f t="shared" si="659"/>
        <v>0</v>
      </c>
    </row>
    <row r="1902" spans="1:18" ht="52.5" x14ac:dyDescent="0.35">
      <c r="A1902" s="11">
        <v>7</v>
      </c>
      <c r="B1902" s="23" t="s">
        <v>235</v>
      </c>
      <c r="C1902" s="23" t="s">
        <v>92</v>
      </c>
      <c r="D1902" s="24" t="s">
        <v>236</v>
      </c>
      <c r="E1902" s="25">
        <v>31.41</v>
      </c>
      <c r="F1902" s="26">
        <f t="shared" si="650"/>
        <v>0</v>
      </c>
      <c r="G1902" s="26">
        <f t="shared" si="651"/>
        <v>1991.74</v>
      </c>
      <c r="H1902" s="26">
        <f t="shared" si="652"/>
        <v>0</v>
      </c>
      <c r="I1902" s="26">
        <f t="shared" si="653"/>
        <v>-1991.74</v>
      </c>
      <c r="J1902" s="27">
        <v>0</v>
      </c>
      <c r="K1902" s="27">
        <v>63.411000000000001</v>
      </c>
      <c r="L1902" s="28">
        <f t="shared" si="654"/>
        <v>-63.411000000000001</v>
      </c>
      <c r="M1902" s="27">
        <v>63.411000000000001</v>
      </c>
      <c r="N1902" s="26">
        <f t="shared" si="655"/>
        <v>31.41</v>
      </c>
      <c r="O1902" s="26">
        <f t="shared" si="656"/>
        <v>1991.74</v>
      </c>
      <c r="P1902" s="28">
        <f t="shared" si="657"/>
        <v>0</v>
      </c>
      <c r="Q1902" s="26">
        <f t="shared" si="658"/>
        <v>31.41</v>
      </c>
      <c r="R1902" s="26">
        <f t="shared" si="659"/>
        <v>0</v>
      </c>
    </row>
    <row r="1903" spans="1:18" ht="73.5" x14ac:dyDescent="0.35">
      <c r="A1903" s="11">
        <v>8</v>
      </c>
      <c r="B1903" s="23" t="s">
        <v>98</v>
      </c>
      <c r="C1903" s="23" t="s">
        <v>44</v>
      </c>
      <c r="D1903" s="24" t="s">
        <v>99</v>
      </c>
      <c r="E1903" s="25">
        <v>148.55000000000001</v>
      </c>
      <c r="F1903" s="26">
        <f t="shared" si="650"/>
        <v>0</v>
      </c>
      <c r="G1903" s="26">
        <f t="shared" si="651"/>
        <v>1188.4000000000001</v>
      </c>
      <c r="H1903" s="26">
        <f t="shared" si="652"/>
        <v>0</v>
      </c>
      <c r="I1903" s="26">
        <f t="shared" si="653"/>
        <v>-1188.4000000000001</v>
      </c>
      <c r="J1903" s="27">
        <v>0</v>
      </c>
      <c r="K1903" s="27">
        <v>8</v>
      </c>
      <c r="L1903" s="28">
        <f t="shared" si="654"/>
        <v>-8</v>
      </c>
      <c r="M1903" s="27">
        <v>8</v>
      </c>
      <c r="N1903" s="26">
        <f t="shared" si="655"/>
        <v>148.55000000000001</v>
      </c>
      <c r="O1903" s="26">
        <f t="shared" si="656"/>
        <v>1188.4000000000001</v>
      </c>
      <c r="P1903" s="28">
        <f t="shared" si="657"/>
        <v>0</v>
      </c>
      <c r="Q1903" s="26">
        <f t="shared" si="658"/>
        <v>148.55000000000001</v>
      </c>
      <c r="R1903" s="26">
        <f t="shared" si="659"/>
        <v>0</v>
      </c>
    </row>
    <row r="1904" spans="1:18" ht="31.5" x14ac:dyDescent="0.35">
      <c r="A1904" s="11">
        <v>9</v>
      </c>
      <c r="B1904" s="23" t="s">
        <v>758</v>
      </c>
      <c r="C1904" s="23" t="s">
        <v>44</v>
      </c>
      <c r="D1904" s="24" t="s">
        <v>759</v>
      </c>
      <c r="E1904" s="25">
        <v>43.17</v>
      </c>
      <c r="F1904" s="26">
        <f t="shared" si="650"/>
        <v>0</v>
      </c>
      <c r="G1904" s="26">
        <f t="shared" si="651"/>
        <v>4317</v>
      </c>
      <c r="H1904" s="26">
        <f t="shared" si="652"/>
        <v>0</v>
      </c>
      <c r="I1904" s="26">
        <f t="shared" si="653"/>
        <v>-4317</v>
      </c>
      <c r="J1904" s="27">
        <v>0</v>
      </c>
      <c r="K1904" s="27">
        <v>100</v>
      </c>
      <c r="L1904" s="28">
        <f t="shared" si="654"/>
        <v>-100</v>
      </c>
      <c r="M1904" s="27">
        <v>100</v>
      </c>
      <c r="N1904" s="26">
        <f t="shared" si="655"/>
        <v>43.17</v>
      </c>
      <c r="O1904" s="26">
        <f t="shared" si="656"/>
        <v>4317</v>
      </c>
      <c r="P1904" s="28">
        <f t="shared" si="657"/>
        <v>0</v>
      </c>
      <c r="Q1904" s="26">
        <f t="shared" si="658"/>
        <v>43.17</v>
      </c>
      <c r="R1904" s="26">
        <f t="shared" si="659"/>
        <v>0</v>
      </c>
    </row>
    <row r="1905" spans="1:18" x14ac:dyDescent="0.35">
      <c r="A1905" s="3" t="s">
        <v>760</v>
      </c>
      <c r="B1905" s="3" t="s">
        <v>760</v>
      </c>
      <c r="C1905" s="3" t="s">
        <v>760</v>
      </c>
      <c r="D1905" s="3" t="s">
        <v>760</v>
      </c>
      <c r="E1905" s="3" t="s">
        <v>760</v>
      </c>
      <c r="F1905" s="29"/>
      <c r="G1905" s="30">
        <f>SUM(G1896:G1904)</f>
        <v>17489.72</v>
      </c>
      <c r="H1905" s="17"/>
      <c r="I1905" s="17"/>
      <c r="J1905" s="17"/>
      <c r="K1905" s="17"/>
      <c r="L1905" s="17"/>
      <c r="M1905" s="17"/>
      <c r="N1905" s="17"/>
      <c r="O1905" s="17"/>
      <c r="P1905" s="17"/>
      <c r="Q1905" s="17"/>
      <c r="R1905" s="17"/>
    </row>
    <row r="1907" spans="1:18" x14ac:dyDescent="0.35">
      <c r="B1907" s="21" t="s">
        <v>23</v>
      </c>
      <c r="C1907" s="22" t="s">
        <v>24</v>
      </c>
      <c r="D1907" s="22" t="s">
        <v>25</v>
      </c>
    </row>
    <row r="1908" spans="1:18" x14ac:dyDescent="0.35">
      <c r="B1908" s="21" t="s">
        <v>26</v>
      </c>
      <c r="C1908" s="22" t="s">
        <v>27</v>
      </c>
      <c r="D1908" s="22" t="s">
        <v>28</v>
      </c>
    </row>
    <row r="1909" spans="1:18" x14ac:dyDescent="0.35">
      <c r="B1909" s="21" t="s">
        <v>29</v>
      </c>
      <c r="C1909" s="22" t="s">
        <v>24</v>
      </c>
      <c r="D1909" s="22" t="s">
        <v>30</v>
      </c>
    </row>
    <row r="1910" spans="1:18" x14ac:dyDescent="0.35">
      <c r="B1910" s="21" t="s">
        <v>31</v>
      </c>
      <c r="C1910" s="22" t="s">
        <v>27</v>
      </c>
      <c r="D1910" s="22" t="s">
        <v>177</v>
      </c>
    </row>
    <row r="1911" spans="1:18" x14ac:dyDescent="0.35">
      <c r="B1911" s="21" t="s">
        <v>33</v>
      </c>
      <c r="C1911" s="22" t="s">
        <v>105</v>
      </c>
      <c r="D1911" s="22" t="s">
        <v>554</v>
      </c>
    </row>
    <row r="1912" spans="1:18" x14ac:dyDescent="0.35">
      <c r="B1912" s="21" t="s">
        <v>35</v>
      </c>
      <c r="C1912" s="22" t="s">
        <v>334</v>
      </c>
      <c r="D1912" s="22" t="s">
        <v>728</v>
      </c>
    </row>
    <row r="1913" spans="1:18" x14ac:dyDescent="0.35">
      <c r="B1913" s="21" t="s">
        <v>36</v>
      </c>
      <c r="C1913" s="22" t="s">
        <v>27</v>
      </c>
      <c r="D1913" s="22" t="s">
        <v>761</v>
      </c>
    </row>
    <row r="1914" spans="1:18" x14ac:dyDescent="0.35">
      <c r="B1914" s="21" t="s">
        <v>38</v>
      </c>
      <c r="C1914" s="22" t="s">
        <v>24</v>
      </c>
      <c r="D1914" s="22" t="s">
        <v>762</v>
      </c>
    </row>
    <row r="1916" spans="1:18" ht="63" x14ac:dyDescent="0.35">
      <c r="A1916" s="11">
        <v>1</v>
      </c>
      <c r="B1916" s="23" t="s">
        <v>763</v>
      </c>
      <c r="C1916" s="23" t="s">
        <v>41</v>
      </c>
      <c r="D1916" s="24" t="s">
        <v>764</v>
      </c>
      <c r="E1916" s="25">
        <v>142.03</v>
      </c>
      <c r="F1916" s="26">
        <f t="shared" ref="F1916:F1939" si="660">ROUND(ROUND(N1916,2)*ROUND(J1916,3),2)</f>
        <v>2130.4499999999998</v>
      </c>
      <c r="G1916" s="26">
        <f t="shared" ref="G1916:G1939" si="661">ROUND(ROUND(N1916,2)*ROUND(K1916,3),2)</f>
        <v>2130.4499999999998</v>
      </c>
      <c r="H1916" s="26">
        <f t="shared" ref="H1916:H1939" si="662">IF(EXACT(J1916,0),0,100*(K1916/J1916))</f>
        <v>100</v>
      </c>
      <c r="I1916" s="26">
        <f t="shared" ref="I1916:I1939" si="663">ROUND((ROUND(J1916,3)-ROUND(K1916,3))*N1916,2)</f>
        <v>0</v>
      </c>
      <c r="J1916" s="27">
        <v>15</v>
      </c>
      <c r="K1916" s="27">
        <v>15</v>
      </c>
      <c r="L1916" s="28">
        <f t="shared" ref="L1916:L1939" si="664">ROUND(ROUND(J1916,3)-ROUND(K1916,3),3)</f>
        <v>0</v>
      </c>
      <c r="M1916" s="27">
        <v>15</v>
      </c>
      <c r="N1916" s="26">
        <f t="shared" ref="N1916:N1939" si="665">ROUND(E1916,2)</f>
        <v>142.03</v>
      </c>
      <c r="O1916" s="26">
        <f t="shared" ref="O1916:O1939" si="666">ROUND(ROUND(M1916,3)*ROUND(N1916,2),2)</f>
        <v>2130.4499999999998</v>
      </c>
      <c r="P1916" s="28">
        <f t="shared" ref="P1916:P1939" si="667">ROUND(ROUND(K1916,3)-ROUND(M1916,3),2)</f>
        <v>0</v>
      </c>
      <c r="Q1916" s="26">
        <f t="shared" ref="Q1916:Q1939" si="668">ROUND(E1916,2)</f>
        <v>142.03</v>
      </c>
      <c r="R1916" s="26">
        <f t="shared" ref="R1916:R1939" si="669">ROUND((ROUND(K1916,3)-ROUND(M1916,3))* Q1916,2)</f>
        <v>0</v>
      </c>
    </row>
    <row r="1917" spans="1:18" ht="52.5" x14ac:dyDescent="0.35">
      <c r="A1917" s="11">
        <v>2</v>
      </c>
      <c r="B1917" s="23" t="s">
        <v>765</v>
      </c>
      <c r="C1917" s="23" t="s">
        <v>41</v>
      </c>
      <c r="D1917" s="24" t="s">
        <v>766</v>
      </c>
      <c r="E1917" s="25">
        <v>99.35</v>
      </c>
      <c r="F1917" s="26">
        <f t="shared" si="660"/>
        <v>1092.8499999999999</v>
      </c>
      <c r="G1917" s="26">
        <f t="shared" si="661"/>
        <v>496.75</v>
      </c>
      <c r="H1917" s="26">
        <f t="shared" si="662"/>
        <v>45.454545454545453</v>
      </c>
      <c r="I1917" s="26">
        <f t="shared" si="663"/>
        <v>596.1</v>
      </c>
      <c r="J1917" s="27">
        <v>11</v>
      </c>
      <c r="K1917" s="27">
        <v>5</v>
      </c>
      <c r="L1917" s="28">
        <f t="shared" si="664"/>
        <v>6</v>
      </c>
      <c r="M1917" s="27">
        <v>5</v>
      </c>
      <c r="N1917" s="26">
        <f t="shared" si="665"/>
        <v>99.35</v>
      </c>
      <c r="O1917" s="26">
        <f t="shared" si="666"/>
        <v>496.75</v>
      </c>
      <c r="P1917" s="28">
        <f t="shared" si="667"/>
        <v>0</v>
      </c>
      <c r="Q1917" s="26">
        <f t="shared" si="668"/>
        <v>99.35</v>
      </c>
      <c r="R1917" s="26">
        <f t="shared" si="669"/>
        <v>0</v>
      </c>
    </row>
    <row r="1918" spans="1:18" ht="31.5" x14ac:dyDescent="0.35">
      <c r="A1918" s="11">
        <v>3</v>
      </c>
      <c r="B1918" s="23" t="s">
        <v>767</v>
      </c>
      <c r="C1918" s="23" t="s">
        <v>44</v>
      </c>
      <c r="D1918" s="24" t="s">
        <v>768</v>
      </c>
      <c r="E1918" s="25">
        <v>3.97</v>
      </c>
      <c r="F1918" s="26">
        <f t="shared" si="660"/>
        <v>397</v>
      </c>
      <c r="G1918" s="26">
        <f t="shared" si="661"/>
        <v>178.65</v>
      </c>
      <c r="H1918" s="26">
        <f t="shared" si="662"/>
        <v>45</v>
      </c>
      <c r="I1918" s="26">
        <f t="shared" si="663"/>
        <v>218.35</v>
      </c>
      <c r="J1918" s="27">
        <v>100</v>
      </c>
      <c r="K1918" s="27">
        <v>45</v>
      </c>
      <c r="L1918" s="28">
        <f t="shared" si="664"/>
        <v>55</v>
      </c>
      <c r="M1918" s="27">
        <v>45</v>
      </c>
      <c r="N1918" s="26">
        <f t="shared" si="665"/>
        <v>3.97</v>
      </c>
      <c r="O1918" s="26">
        <f t="shared" si="666"/>
        <v>178.65</v>
      </c>
      <c r="P1918" s="28">
        <f t="shared" si="667"/>
        <v>0</v>
      </c>
      <c r="Q1918" s="26">
        <f t="shared" si="668"/>
        <v>3.97</v>
      </c>
      <c r="R1918" s="26">
        <f t="shared" si="669"/>
        <v>0</v>
      </c>
    </row>
    <row r="1919" spans="1:18" ht="21" x14ac:dyDescent="0.35">
      <c r="A1919" s="11">
        <v>4</v>
      </c>
      <c r="B1919" s="23" t="s">
        <v>769</v>
      </c>
      <c r="C1919" s="23" t="s">
        <v>44</v>
      </c>
      <c r="D1919" s="24" t="s">
        <v>770</v>
      </c>
      <c r="E1919" s="25">
        <v>39.549999999999997</v>
      </c>
      <c r="F1919" s="26">
        <f t="shared" si="660"/>
        <v>553.70000000000005</v>
      </c>
      <c r="G1919" s="26">
        <f t="shared" si="661"/>
        <v>1977.5</v>
      </c>
      <c r="H1919" s="26">
        <f t="shared" si="662"/>
        <v>357.14285714285717</v>
      </c>
      <c r="I1919" s="26">
        <f t="shared" si="663"/>
        <v>-1423.8</v>
      </c>
      <c r="J1919" s="27">
        <v>14</v>
      </c>
      <c r="K1919" s="27">
        <v>50</v>
      </c>
      <c r="L1919" s="28">
        <f t="shared" si="664"/>
        <v>-36</v>
      </c>
      <c r="M1919" s="27">
        <v>50</v>
      </c>
      <c r="N1919" s="26">
        <f t="shared" si="665"/>
        <v>39.549999999999997</v>
      </c>
      <c r="O1919" s="26">
        <f t="shared" si="666"/>
        <v>1977.5</v>
      </c>
      <c r="P1919" s="28">
        <f t="shared" si="667"/>
        <v>0</v>
      </c>
      <c r="Q1919" s="26">
        <f t="shared" si="668"/>
        <v>39.549999999999997</v>
      </c>
      <c r="R1919" s="26">
        <f t="shared" si="669"/>
        <v>0</v>
      </c>
    </row>
    <row r="1920" spans="1:18" ht="21" x14ac:dyDescent="0.35">
      <c r="A1920" s="11">
        <v>5</v>
      </c>
      <c r="B1920" s="23" t="s">
        <v>771</v>
      </c>
      <c r="C1920" s="23" t="s">
        <v>41</v>
      </c>
      <c r="D1920" s="24" t="s">
        <v>772</v>
      </c>
      <c r="E1920" s="25">
        <v>27.55</v>
      </c>
      <c r="F1920" s="26">
        <f t="shared" si="660"/>
        <v>606.1</v>
      </c>
      <c r="G1920" s="26">
        <f t="shared" si="661"/>
        <v>275.5</v>
      </c>
      <c r="H1920" s="26">
        <f t="shared" si="662"/>
        <v>45.454545454545453</v>
      </c>
      <c r="I1920" s="26">
        <f t="shared" si="663"/>
        <v>330.6</v>
      </c>
      <c r="J1920" s="27">
        <v>22</v>
      </c>
      <c r="K1920" s="27">
        <v>10</v>
      </c>
      <c r="L1920" s="28">
        <f t="shared" si="664"/>
        <v>12</v>
      </c>
      <c r="M1920" s="27">
        <v>10</v>
      </c>
      <c r="N1920" s="26">
        <f t="shared" si="665"/>
        <v>27.55</v>
      </c>
      <c r="O1920" s="26">
        <f t="shared" si="666"/>
        <v>275.5</v>
      </c>
      <c r="P1920" s="28">
        <f t="shared" si="667"/>
        <v>0</v>
      </c>
      <c r="Q1920" s="26">
        <f t="shared" si="668"/>
        <v>27.55</v>
      </c>
      <c r="R1920" s="26">
        <f t="shared" si="669"/>
        <v>0</v>
      </c>
    </row>
    <row r="1921" spans="1:18" ht="42" x14ac:dyDescent="0.35">
      <c r="A1921" s="11">
        <v>6</v>
      </c>
      <c r="B1921" s="23" t="s">
        <v>773</v>
      </c>
      <c r="C1921" s="23" t="s">
        <v>41</v>
      </c>
      <c r="D1921" s="24" t="s">
        <v>774</v>
      </c>
      <c r="E1921" s="25">
        <v>1240.8399999999999</v>
      </c>
      <c r="F1921" s="26">
        <f t="shared" si="660"/>
        <v>2481.6799999999998</v>
      </c>
      <c r="G1921" s="26">
        <f t="shared" si="661"/>
        <v>2481.6799999999998</v>
      </c>
      <c r="H1921" s="26">
        <f t="shared" si="662"/>
        <v>100</v>
      </c>
      <c r="I1921" s="26">
        <f t="shared" si="663"/>
        <v>0</v>
      </c>
      <c r="J1921" s="27">
        <v>2</v>
      </c>
      <c r="K1921" s="27">
        <v>2</v>
      </c>
      <c r="L1921" s="28">
        <f t="shared" si="664"/>
        <v>0</v>
      </c>
      <c r="M1921" s="27">
        <v>2</v>
      </c>
      <c r="N1921" s="26">
        <f t="shared" si="665"/>
        <v>1240.8399999999999</v>
      </c>
      <c r="O1921" s="26">
        <f t="shared" si="666"/>
        <v>2481.6799999999998</v>
      </c>
      <c r="P1921" s="28">
        <f t="shared" si="667"/>
        <v>0</v>
      </c>
      <c r="Q1921" s="26">
        <f t="shared" si="668"/>
        <v>1240.8399999999999</v>
      </c>
      <c r="R1921" s="26">
        <f t="shared" si="669"/>
        <v>0</v>
      </c>
    </row>
    <row r="1922" spans="1:18" ht="42" x14ac:dyDescent="0.35">
      <c r="A1922" s="11">
        <v>7</v>
      </c>
      <c r="B1922" s="23" t="s">
        <v>775</v>
      </c>
      <c r="C1922" s="23" t="s">
        <v>41</v>
      </c>
      <c r="D1922" s="24" t="s">
        <v>776</v>
      </c>
      <c r="E1922" s="25">
        <v>110.86</v>
      </c>
      <c r="F1922" s="26">
        <f t="shared" si="660"/>
        <v>443.44</v>
      </c>
      <c r="G1922" s="26">
        <f t="shared" si="661"/>
        <v>110.86</v>
      </c>
      <c r="H1922" s="26">
        <f t="shared" si="662"/>
        <v>25</v>
      </c>
      <c r="I1922" s="26">
        <f t="shared" si="663"/>
        <v>332.58</v>
      </c>
      <c r="J1922" s="27">
        <v>4</v>
      </c>
      <c r="K1922" s="27">
        <v>1</v>
      </c>
      <c r="L1922" s="28">
        <f t="shared" si="664"/>
        <v>3</v>
      </c>
      <c r="M1922" s="27">
        <v>1</v>
      </c>
      <c r="N1922" s="26">
        <f t="shared" si="665"/>
        <v>110.86</v>
      </c>
      <c r="O1922" s="26">
        <f t="shared" si="666"/>
        <v>110.86</v>
      </c>
      <c r="P1922" s="28">
        <f t="shared" si="667"/>
        <v>0</v>
      </c>
      <c r="Q1922" s="26">
        <f t="shared" si="668"/>
        <v>110.86</v>
      </c>
      <c r="R1922" s="26">
        <f t="shared" si="669"/>
        <v>0</v>
      </c>
    </row>
    <row r="1923" spans="1:18" ht="52.5" x14ac:dyDescent="0.35">
      <c r="A1923" s="11">
        <v>8</v>
      </c>
      <c r="B1923" s="23" t="s">
        <v>777</v>
      </c>
      <c r="C1923" s="23" t="s">
        <v>44</v>
      </c>
      <c r="D1923" s="24" t="s">
        <v>778</v>
      </c>
      <c r="E1923" s="25">
        <v>3.74</v>
      </c>
      <c r="F1923" s="26">
        <f t="shared" si="660"/>
        <v>935</v>
      </c>
      <c r="G1923" s="26">
        <f t="shared" si="661"/>
        <v>0</v>
      </c>
      <c r="H1923" s="26">
        <f t="shared" si="662"/>
        <v>0</v>
      </c>
      <c r="I1923" s="26">
        <f t="shared" si="663"/>
        <v>935</v>
      </c>
      <c r="J1923" s="27">
        <v>250</v>
      </c>
      <c r="K1923" s="27">
        <v>0</v>
      </c>
      <c r="L1923" s="28">
        <f t="shared" si="664"/>
        <v>250</v>
      </c>
      <c r="M1923" s="27">
        <v>0</v>
      </c>
      <c r="N1923" s="26">
        <f t="shared" si="665"/>
        <v>3.74</v>
      </c>
      <c r="O1923" s="26">
        <f t="shared" si="666"/>
        <v>0</v>
      </c>
      <c r="P1923" s="28">
        <f t="shared" si="667"/>
        <v>0</v>
      </c>
      <c r="Q1923" s="26">
        <f t="shared" si="668"/>
        <v>3.74</v>
      </c>
      <c r="R1923" s="26">
        <f t="shared" si="669"/>
        <v>0</v>
      </c>
    </row>
    <row r="1924" spans="1:18" ht="63" x14ac:dyDescent="0.35">
      <c r="A1924" s="11">
        <v>9</v>
      </c>
      <c r="B1924" s="23" t="s">
        <v>779</v>
      </c>
      <c r="C1924" s="23" t="s">
        <v>44</v>
      </c>
      <c r="D1924" s="24" t="s">
        <v>780</v>
      </c>
      <c r="E1924" s="25">
        <v>1.74</v>
      </c>
      <c r="F1924" s="26">
        <f t="shared" si="660"/>
        <v>278.39999999999998</v>
      </c>
      <c r="G1924" s="26">
        <f t="shared" si="661"/>
        <v>609</v>
      </c>
      <c r="H1924" s="26">
        <f t="shared" si="662"/>
        <v>218.75</v>
      </c>
      <c r="I1924" s="26">
        <f t="shared" si="663"/>
        <v>-330.6</v>
      </c>
      <c r="J1924" s="27">
        <v>160</v>
      </c>
      <c r="K1924" s="27">
        <v>350</v>
      </c>
      <c r="L1924" s="28">
        <f t="shared" si="664"/>
        <v>-190</v>
      </c>
      <c r="M1924" s="27">
        <v>350</v>
      </c>
      <c r="N1924" s="26">
        <f t="shared" si="665"/>
        <v>1.74</v>
      </c>
      <c r="O1924" s="26">
        <f t="shared" si="666"/>
        <v>609</v>
      </c>
      <c r="P1924" s="28">
        <f t="shared" si="667"/>
        <v>0</v>
      </c>
      <c r="Q1924" s="26">
        <f t="shared" si="668"/>
        <v>1.74</v>
      </c>
      <c r="R1924" s="26">
        <f t="shared" si="669"/>
        <v>0</v>
      </c>
    </row>
    <row r="1925" spans="1:18" ht="63" x14ac:dyDescent="0.35">
      <c r="A1925" s="11">
        <v>10</v>
      </c>
      <c r="B1925" s="23" t="s">
        <v>781</v>
      </c>
      <c r="C1925" s="23" t="s">
        <v>41</v>
      </c>
      <c r="D1925" s="24" t="s">
        <v>782</v>
      </c>
      <c r="E1925" s="25">
        <v>455.92</v>
      </c>
      <c r="F1925" s="26">
        <f t="shared" si="660"/>
        <v>455.92</v>
      </c>
      <c r="G1925" s="26">
        <f t="shared" si="661"/>
        <v>455.92</v>
      </c>
      <c r="H1925" s="26">
        <f t="shared" si="662"/>
        <v>100</v>
      </c>
      <c r="I1925" s="26">
        <f t="shared" si="663"/>
        <v>0</v>
      </c>
      <c r="J1925" s="27">
        <v>1</v>
      </c>
      <c r="K1925" s="27">
        <v>1</v>
      </c>
      <c r="L1925" s="28">
        <f t="shared" si="664"/>
        <v>0</v>
      </c>
      <c r="M1925" s="27">
        <v>1</v>
      </c>
      <c r="N1925" s="26">
        <f t="shared" si="665"/>
        <v>455.92</v>
      </c>
      <c r="O1925" s="26">
        <f t="shared" si="666"/>
        <v>455.92</v>
      </c>
      <c r="P1925" s="28">
        <f t="shared" si="667"/>
        <v>0</v>
      </c>
      <c r="Q1925" s="26">
        <f t="shared" si="668"/>
        <v>455.92</v>
      </c>
      <c r="R1925" s="26">
        <f t="shared" si="669"/>
        <v>0</v>
      </c>
    </row>
    <row r="1926" spans="1:18" ht="63" x14ac:dyDescent="0.35">
      <c r="A1926" s="11">
        <v>11</v>
      </c>
      <c r="B1926" s="23" t="s">
        <v>783</v>
      </c>
      <c r="C1926" s="23" t="s">
        <v>41</v>
      </c>
      <c r="D1926" s="24" t="s">
        <v>784</v>
      </c>
      <c r="E1926" s="25">
        <v>87.69</v>
      </c>
      <c r="F1926" s="26">
        <f t="shared" si="660"/>
        <v>438.45</v>
      </c>
      <c r="G1926" s="26">
        <f t="shared" si="661"/>
        <v>0</v>
      </c>
      <c r="H1926" s="26">
        <f t="shared" si="662"/>
        <v>0</v>
      </c>
      <c r="I1926" s="26">
        <f t="shared" si="663"/>
        <v>438.45</v>
      </c>
      <c r="J1926" s="27">
        <v>5</v>
      </c>
      <c r="K1926" s="27">
        <v>0</v>
      </c>
      <c r="L1926" s="28">
        <f t="shared" si="664"/>
        <v>5</v>
      </c>
      <c r="M1926" s="27">
        <v>0</v>
      </c>
      <c r="N1926" s="26">
        <f t="shared" si="665"/>
        <v>87.69</v>
      </c>
      <c r="O1926" s="26">
        <f t="shared" si="666"/>
        <v>0</v>
      </c>
      <c r="P1926" s="28">
        <f t="shared" si="667"/>
        <v>0</v>
      </c>
      <c r="Q1926" s="26">
        <f t="shared" si="668"/>
        <v>87.69</v>
      </c>
      <c r="R1926" s="26">
        <f t="shared" si="669"/>
        <v>0</v>
      </c>
    </row>
    <row r="1927" spans="1:18" ht="63" x14ac:dyDescent="0.35">
      <c r="A1927" s="11">
        <v>12</v>
      </c>
      <c r="B1927" s="23" t="s">
        <v>785</v>
      </c>
      <c r="C1927" s="23" t="s">
        <v>41</v>
      </c>
      <c r="D1927" s="24" t="s">
        <v>786</v>
      </c>
      <c r="E1927" s="25">
        <v>78.45</v>
      </c>
      <c r="F1927" s="26">
        <f t="shared" si="660"/>
        <v>78.45</v>
      </c>
      <c r="G1927" s="26">
        <f t="shared" si="661"/>
        <v>78.45</v>
      </c>
      <c r="H1927" s="26">
        <f t="shared" si="662"/>
        <v>100</v>
      </c>
      <c r="I1927" s="26">
        <f t="shared" si="663"/>
        <v>0</v>
      </c>
      <c r="J1927" s="27">
        <v>1</v>
      </c>
      <c r="K1927" s="27">
        <v>1</v>
      </c>
      <c r="L1927" s="28">
        <f t="shared" si="664"/>
        <v>0</v>
      </c>
      <c r="M1927" s="27">
        <v>1</v>
      </c>
      <c r="N1927" s="26">
        <f t="shared" si="665"/>
        <v>78.45</v>
      </c>
      <c r="O1927" s="26">
        <f t="shared" si="666"/>
        <v>78.45</v>
      </c>
      <c r="P1927" s="28">
        <f t="shared" si="667"/>
        <v>0</v>
      </c>
      <c r="Q1927" s="26">
        <f t="shared" si="668"/>
        <v>78.45</v>
      </c>
      <c r="R1927" s="26">
        <f t="shared" si="669"/>
        <v>0</v>
      </c>
    </row>
    <row r="1928" spans="1:18" ht="21" x14ac:dyDescent="0.35">
      <c r="A1928" s="11">
        <v>13</v>
      </c>
      <c r="B1928" s="23" t="s">
        <v>787</v>
      </c>
      <c r="C1928" s="23" t="s">
        <v>44</v>
      </c>
      <c r="D1928" s="24" t="s">
        <v>788</v>
      </c>
      <c r="E1928" s="25">
        <v>4.24</v>
      </c>
      <c r="F1928" s="26">
        <f t="shared" si="660"/>
        <v>42.4</v>
      </c>
      <c r="G1928" s="26">
        <f t="shared" si="661"/>
        <v>84.8</v>
      </c>
      <c r="H1928" s="26">
        <f t="shared" si="662"/>
        <v>200</v>
      </c>
      <c r="I1928" s="26">
        <f t="shared" si="663"/>
        <v>-42.4</v>
      </c>
      <c r="J1928" s="27">
        <v>10</v>
      </c>
      <c r="K1928" s="27">
        <v>20</v>
      </c>
      <c r="L1928" s="28">
        <f t="shared" si="664"/>
        <v>-10</v>
      </c>
      <c r="M1928" s="27">
        <v>20</v>
      </c>
      <c r="N1928" s="26">
        <f t="shared" si="665"/>
        <v>4.24</v>
      </c>
      <c r="O1928" s="26">
        <f t="shared" si="666"/>
        <v>84.8</v>
      </c>
      <c r="P1928" s="28">
        <f t="shared" si="667"/>
        <v>0</v>
      </c>
      <c r="Q1928" s="26">
        <f t="shared" si="668"/>
        <v>4.24</v>
      </c>
      <c r="R1928" s="26">
        <f t="shared" si="669"/>
        <v>0</v>
      </c>
    </row>
    <row r="1929" spans="1:18" ht="21" x14ac:dyDescent="0.35">
      <c r="A1929" s="11">
        <v>14</v>
      </c>
      <c r="B1929" s="23" t="s">
        <v>789</v>
      </c>
      <c r="C1929" s="23" t="s">
        <v>44</v>
      </c>
      <c r="D1929" s="24" t="s">
        <v>790</v>
      </c>
      <c r="E1929" s="25">
        <v>7.42</v>
      </c>
      <c r="F1929" s="26">
        <f t="shared" si="660"/>
        <v>103.88</v>
      </c>
      <c r="G1929" s="26">
        <f t="shared" si="661"/>
        <v>356.16</v>
      </c>
      <c r="H1929" s="26">
        <f t="shared" si="662"/>
        <v>342.85714285714283</v>
      </c>
      <c r="I1929" s="26">
        <f t="shared" si="663"/>
        <v>-252.28</v>
      </c>
      <c r="J1929" s="27">
        <v>14</v>
      </c>
      <c r="K1929" s="27">
        <v>48</v>
      </c>
      <c r="L1929" s="28">
        <f t="shared" si="664"/>
        <v>-34</v>
      </c>
      <c r="M1929" s="27">
        <v>48</v>
      </c>
      <c r="N1929" s="26">
        <f t="shared" si="665"/>
        <v>7.42</v>
      </c>
      <c r="O1929" s="26">
        <f t="shared" si="666"/>
        <v>356.16</v>
      </c>
      <c r="P1929" s="28">
        <f t="shared" si="667"/>
        <v>0</v>
      </c>
      <c r="Q1929" s="26">
        <f t="shared" si="668"/>
        <v>7.42</v>
      </c>
      <c r="R1929" s="26">
        <f t="shared" si="669"/>
        <v>0</v>
      </c>
    </row>
    <row r="1930" spans="1:18" ht="42" x14ac:dyDescent="0.35">
      <c r="A1930" s="11">
        <v>15</v>
      </c>
      <c r="B1930" s="23" t="s">
        <v>791</v>
      </c>
      <c r="C1930" s="23" t="s">
        <v>41</v>
      </c>
      <c r="D1930" s="24" t="s">
        <v>792</v>
      </c>
      <c r="E1930" s="25">
        <v>71.44</v>
      </c>
      <c r="F1930" s="26">
        <f t="shared" si="660"/>
        <v>428.64</v>
      </c>
      <c r="G1930" s="26">
        <f t="shared" si="661"/>
        <v>0</v>
      </c>
      <c r="H1930" s="26">
        <f t="shared" si="662"/>
        <v>0</v>
      </c>
      <c r="I1930" s="26">
        <f t="shared" si="663"/>
        <v>428.64</v>
      </c>
      <c r="J1930" s="27">
        <v>6</v>
      </c>
      <c r="K1930" s="27">
        <v>0</v>
      </c>
      <c r="L1930" s="28">
        <f t="shared" si="664"/>
        <v>6</v>
      </c>
      <c r="M1930" s="27">
        <v>0</v>
      </c>
      <c r="N1930" s="26">
        <f t="shared" si="665"/>
        <v>71.44</v>
      </c>
      <c r="O1930" s="26">
        <f t="shared" si="666"/>
        <v>0</v>
      </c>
      <c r="P1930" s="28">
        <f t="shared" si="667"/>
        <v>0</v>
      </c>
      <c r="Q1930" s="26">
        <f t="shared" si="668"/>
        <v>71.44</v>
      </c>
      <c r="R1930" s="26">
        <f t="shared" si="669"/>
        <v>0</v>
      </c>
    </row>
    <row r="1931" spans="1:18" ht="94.5" x14ac:dyDescent="0.35">
      <c r="A1931" s="11">
        <v>16</v>
      </c>
      <c r="B1931" s="23" t="s">
        <v>793</v>
      </c>
      <c r="C1931" s="23" t="s">
        <v>41</v>
      </c>
      <c r="D1931" s="24" t="s">
        <v>794</v>
      </c>
      <c r="E1931" s="25">
        <v>29370.47</v>
      </c>
      <c r="F1931" s="26">
        <f t="shared" si="660"/>
        <v>0</v>
      </c>
      <c r="G1931" s="26">
        <f t="shared" si="661"/>
        <v>0</v>
      </c>
      <c r="H1931" s="26">
        <f t="shared" si="662"/>
        <v>0</v>
      </c>
      <c r="I1931" s="26">
        <f t="shared" si="663"/>
        <v>0</v>
      </c>
      <c r="J1931" s="27">
        <v>0</v>
      </c>
      <c r="K1931" s="27">
        <v>0</v>
      </c>
      <c r="L1931" s="28">
        <f t="shared" si="664"/>
        <v>0</v>
      </c>
      <c r="M1931" s="27">
        <v>0</v>
      </c>
      <c r="N1931" s="26">
        <f t="shared" si="665"/>
        <v>29370.47</v>
      </c>
      <c r="O1931" s="26">
        <f t="shared" si="666"/>
        <v>0</v>
      </c>
      <c r="P1931" s="28">
        <f t="shared" si="667"/>
        <v>0</v>
      </c>
      <c r="Q1931" s="26">
        <f t="shared" si="668"/>
        <v>29370.47</v>
      </c>
      <c r="R1931" s="26">
        <f t="shared" si="669"/>
        <v>0</v>
      </c>
    </row>
    <row r="1932" spans="1:18" ht="73.5" x14ac:dyDescent="0.35">
      <c r="A1932" s="11">
        <v>17</v>
      </c>
      <c r="B1932" s="23" t="s">
        <v>795</v>
      </c>
      <c r="C1932" s="23" t="s">
        <v>44</v>
      </c>
      <c r="D1932" s="24" t="s">
        <v>796</v>
      </c>
      <c r="E1932" s="25">
        <v>68.260000000000005</v>
      </c>
      <c r="F1932" s="26">
        <f t="shared" si="660"/>
        <v>0</v>
      </c>
      <c r="G1932" s="26">
        <f t="shared" si="661"/>
        <v>682.6</v>
      </c>
      <c r="H1932" s="26">
        <f t="shared" si="662"/>
        <v>0</v>
      </c>
      <c r="I1932" s="26">
        <f t="shared" si="663"/>
        <v>-682.6</v>
      </c>
      <c r="J1932" s="27">
        <v>0</v>
      </c>
      <c r="K1932" s="27">
        <v>10</v>
      </c>
      <c r="L1932" s="28">
        <f t="shared" si="664"/>
        <v>-10</v>
      </c>
      <c r="M1932" s="27">
        <v>10</v>
      </c>
      <c r="N1932" s="26">
        <f t="shared" si="665"/>
        <v>68.260000000000005</v>
      </c>
      <c r="O1932" s="26">
        <f t="shared" si="666"/>
        <v>682.6</v>
      </c>
      <c r="P1932" s="28">
        <f t="shared" si="667"/>
        <v>0</v>
      </c>
      <c r="Q1932" s="26">
        <f t="shared" si="668"/>
        <v>68.260000000000005</v>
      </c>
      <c r="R1932" s="26">
        <f t="shared" si="669"/>
        <v>0</v>
      </c>
    </row>
    <row r="1933" spans="1:18" ht="42" x14ac:dyDescent="0.35">
      <c r="A1933" s="11">
        <v>18</v>
      </c>
      <c r="B1933" s="23" t="s">
        <v>797</v>
      </c>
      <c r="C1933" s="23" t="s">
        <v>44</v>
      </c>
      <c r="D1933" s="24" t="s">
        <v>798</v>
      </c>
      <c r="E1933" s="25">
        <v>69.319999999999993</v>
      </c>
      <c r="F1933" s="26">
        <f t="shared" si="660"/>
        <v>0</v>
      </c>
      <c r="G1933" s="26">
        <f t="shared" si="661"/>
        <v>1109.1199999999999</v>
      </c>
      <c r="H1933" s="26">
        <f t="shared" si="662"/>
        <v>0</v>
      </c>
      <c r="I1933" s="26">
        <f t="shared" si="663"/>
        <v>-1109.1199999999999</v>
      </c>
      <c r="J1933" s="27">
        <v>0</v>
      </c>
      <c r="K1933" s="27">
        <v>16</v>
      </c>
      <c r="L1933" s="28">
        <f t="shared" si="664"/>
        <v>-16</v>
      </c>
      <c r="M1933" s="27">
        <v>16</v>
      </c>
      <c r="N1933" s="26">
        <f t="shared" si="665"/>
        <v>69.319999999999993</v>
      </c>
      <c r="O1933" s="26">
        <f t="shared" si="666"/>
        <v>1109.1199999999999</v>
      </c>
      <c r="P1933" s="28">
        <f t="shared" si="667"/>
        <v>0</v>
      </c>
      <c r="Q1933" s="26">
        <f t="shared" si="668"/>
        <v>69.319999999999993</v>
      </c>
      <c r="R1933" s="26">
        <f t="shared" si="669"/>
        <v>0</v>
      </c>
    </row>
    <row r="1934" spans="1:18" ht="21" x14ac:dyDescent="0.35">
      <c r="A1934" s="11">
        <v>19</v>
      </c>
      <c r="B1934" s="23" t="s">
        <v>338</v>
      </c>
      <c r="C1934" s="23" t="s">
        <v>92</v>
      </c>
      <c r="D1934" s="24" t="s">
        <v>339</v>
      </c>
      <c r="E1934" s="25">
        <v>8.7899999999999991</v>
      </c>
      <c r="F1934" s="26">
        <f t="shared" si="660"/>
        <v>0</v>
      </c>
      <c r="G1934" s="26">
        <f t="shared" si="661"/>
        <v>2865.54</v>
      </c>
      <c r="H1934" s="26">
        <f t="shared" si="662"/>
        <v>0</v>
      </c>
      <c r="I1934" s="26">
        <f t="shared" si="663"/>
        <v>-2865.54</v>
      </c>
      <c r="J1934" s="27">
        <v>0</v>
      </c>
      <c r="K1934" s="27">
        <v>326</v>
      </c>
      <c r="L1934" s="28">
        <f t="shared" si="664"/>
        <v>-326</v>
      </c>
      <c r="M1934" s="27">
        <v>326</v>
      </c>
      <c r="N1934" s="26">
        <f t="shared" si="665"/>
        <v>8.7899999999999991</v>
      </c>
      <c r="O1934" s="26">
        <f t="shared" si="666"/>
        <v>2865.54</v>
      </c>
      <c r="P1934" s="28">
        <f t="shared" si="667"/>
        <v>0</v>
      </c>
      <c r="Q1934" s="26">
        <f t="shared" si="668"/>
        <v>8.7899999999999991</v>
      </c>
      <c r="R1934" s="26">
        <f t="shared" si="669"/>
        <v>0</v>
      </c>
    </row>
    <row r="1935" spans="1:18" ht="31.5" x14ac:dyDescent="0.35">
      <c r="A1935" s="11">
        <v>20</v>
      </c>
      <c r="B1935" s="23" t="s">
        <v>758</v>
      </c>
      <c r="C1935" s="23" t="s">
        <v>44</v>
      </c>
      <c r="D1935" s="24" t="s">
        <v>759</v>
      </c>
      <c r="E1935" s="25">
        <v>43.17</v>
      </c>
      <c r="F1935" s="26">
        <f t="shared" si="660"/>
        <v>0</v>
      </c>
      <c r="G1935" s="26">
        <f t="shared" si="661"/>
        <v>345.36</v>
      </c>
      <c r="H1935" s="26">
        <f t="shared" si="662"/>
        <v>0</v>
      </c>
      <c r="I1935" s="26">
        <f t="shared" si="663"/>
        <v>-345.36</v>
      </c>
      <c r="J1935" s="27">
        <v>0</v>
      </c>
      <c r="K1935" s="27">
        <v>8</v>
      </c>
      <c r="L1935" s="28">
        <f t="shared" si="664"/>
        <v>-8</v>
      </c>
      <c r="M1935" s="27">
        <v>8</v>
      </c>
      <c r="N1935" s="26">
        <f t="shared" si="665"/>
        <v>43.17</v>
      </c>
      <c r="O1935" s="26">
        <f t="shared" si="666"/>
        <v>345.36</v>
      </c>
      <c r="P1935" s="28">
        <f t="shared" si="667"/>
        <v>0</v>
      </c>
      <c r="Q1935" s="26">
        <f t="shared" si="668"/>
        <v>43.17</v>
      </c>
      <c r="R1935" s="26">
        <f t="shared" si="669"/>
        <v>0</v>
      </c>
    </row>
    <row r="1936" spans="1:18" ht="21" x14ac:dyDescent="0.35">
      <c r="A1936" s="11">
        <v>21</v>
      </c>
      <c r="B1936" s="23" t="s">
        <v>87</v>
      </c>
      <c r="C1936" s="23" t="s">
        <v>65</v>
      </c>
      <c r="D1936" s="24" t="s">
        <v>88</v>
      </c>
      <c r="E1936" s="25">
        <v>98.73</v>
      </c>
      <c r="F1936" s="26">
        <f t="shared" si="660"/>
        <v>0</v>
      </c>
      <c r="G1936" s="26">
        <f t="shared" si="661"/>
        <v>189.56</v>
      </c>
      <c r="H1936" s="26">
        <f t="shared" si="662"/>
        <v>0</v>
      </c>
      <c r="I1936" s="26">
        <f t="shared" si="663"/>
        <v>-189.56</v>
      </c>
      <c r="J1936" s="27">
        <v>0</v>
      </c>
      <c r="K1936" s="27">
        <v>1.92</v>
      </c>
      <c r="L1936" s="28">
        <f t="shared" si="664"/>
        <v>-1.92</v>
      </c>
      <c r="M1936" s="27">
        <v>1.92</v>
      </c>
      <c r="N1936" s="26">
        <f t="shared" si="665"/>
        <v>98.73</v>
      </c>
      <c r="O1936" s="26">
        <f t="shared" si="666"/>
        <v>189.56</v>
      </c>
      <c r="P1936" s="28">
        <f t="shared" si="667"/>
        <v>0</v>
      </c>
      <c r="Q1936" s="26">
        <f t="shared" si="668"/>
        <v>98.73</v>
      </c>
      <c r="R1936" s="26">
        <f t="shared" si="669"/>
        <v>0</v>
      </c>
    </row>
    <row r="1937" spans="1:18" ht="31.5" x14ac:dyDescent="0.35">
      <c r="A1937" s="11">
        <v>22</v>
      </c>
      <c r="B1937" s="23" t="s">
        <v>269</v>
      </c>
      <c r="C1937" s="23" t="s">
        <v>65</v>
      </c>
      <c r="D1937" s="24" t="s">
        <v>270</v>
      </c>
      <c r="E1937" s="25">
        <v>152.22</v>
      </c>
      <c r="F1937" s="26">
        <f t="shared" si="660"/>
        <v>0</v>
      </c>
      <c r="G1937" s="26">
        <f t="shared" si="661"/>
        <v>0</v>
      </c>
      <c r="H1937" s="26">
        <f t="shared" si="662"/>
        <v>0</v>
      </c>
      <c r="I1937" s="26">
        <f t="shared" si="663"/>
        <v>0</v>
      </c>
      <c r="J1937" s="27">
        <v>0</v>
      </c>
      <c r="K1937" s="27">
        <v>0</v>
      </c>
      <c r="L1937" s="28">
        <f t="shared" si="664"/>
        <v>0</v>
      </c>
      <c r="M1937" s="27">
        <v>0</v>
      </c>
      <c r="N1937" s="26">
        <f t="shared" si="665"/>
        <v>152.22</v>
      </c>
      <c r="O1937" s="26">
        <f t="shared" si="666"/>
        <v>0</v>
      </c>
      <c r="P1937" s="28">
        <f t="shared" si="667"/>
        <v>0</v>
      </c>
      <c r="Q1937" s="26">
        <f t="shared" si="668"/>
        <v>152.22</v>
      </c>
      <c r="R1937" s="26">
        <f t="shared" si="669"/>
        <v>0</v>
      </c>
    </row>
    <row r="1938" spans="1:18" ht="42" x14ac:dyDescent="0.35">
      <c r="A1938" s="11">
        <v>23</v>
      </c>
      <c r="B1938" s="23" t="s">
        <v>166</v>
      </c>
      <c r="C1938" s="23" t="s">
        <v>65</v>
      </c>
      <c r="D1938" s="24" t="s">
        <v>167</v>
      </c>
      <c r="E1938" s="25">
        <v>24.21</v>
      </c>
      <c r="F1938" s="26">
        <f t="shared" si="660"/>
        <v>0</v>
      </c>
      <c r="G1938" s="26">
        <f t="shared" si="661"/>
        <v>46.48</v>
      </c>
      <c r="H1938" s="26">
        <f t="shared" si="662"/>
        <v>0</v>
      </c>
      <c r="I1938" s="26">
        <f t="shared" si="663"/>
        <v>-46.48</v>
      </c>
      <c r="J1938" s="27">
        <v>0</v>
      </c>
      <c r="K1938" s="27">
        <v>1.92</v>
      </c>
      <c r="L1938" s="28">
        <f t="shared" si="664"/>
        <v>-1.92</v>
      </c>
      <c r="M1938" s="27">
        <v>1.92</v>
      </c>
      <c r="N1938" s="26">
        <f t="shared" si="665"/>
        <v>24.21</v>
      </c>
      <c r="O1938" s="26">
        <f t="shared" si="666"/>
        <v>46.48</v>
      </c>
      <c r="P1938" s="28">
        <f t="shared" si="667"/>
        <v>0</v>
      </c>
      <c r="Q1938" s="26">
        <f t="shared" si="668"/>
        <v>24.21</v>
      </c>
      <c r="R1938" s="26">
        <f t="shared" si="669"/>
        <v>0</v>
      </c>
    </row>
    <row r="1939" spans="1:18" ht="283.5" x14ac:dyDescent="0.35">
      <c r="A1939" s="11">
        <v>24</v>
      </c>
      <c r="B1939" s="23" t="s">
        <v>799</v>
      </c>
      <c r="C1939" s="23" t="s">
        <v>41</v>
      </c>
      <c r="D1939" s="24" t="s">
        <v>800</v>
      </c>
      <c r="E1939" s="25">
        <v>37801.519999999997</v>
      </c>
      <c r="F1939" s="26">
        <f t="shared" si="660"/>
        <v>0</v>
      </c>
      <c r="G1939" s="26">
        <f t="shared" si="661"/>
        <v>37801.519999999997</v>
      </c>
      <c r="H1939" s="26">
        <f t="shared" si="662"/>
        <v>0</v>
      </c>
      <c r="I1939" s="26">
        <f t="shared" si="663"/>
        <v>-37801.519999999997</v>
      </c>
      <c r="J1939" s="27">
        <v>0</v>
      </c>
      <c r="K1939" s="27">
        <v>1</v>
      </c>
      <c r="L1939" s="28">
        <f t="shared" si="664"/>
        <v>-1</v>
      </c>
      <c r="M1939" s="27">
        <v>1</v>
      </c>
      <c r="N1939" s="26">
        <f t="shared" si="665"/>
        <v>37801.519999999997</v>
      </c>
      <c r="O1939" s="26">
        <f t="shared" si="666"/>
        <v>37801.519999999997</v>
      </c>
      <c r="P1939" s="28">
        <f t="shared" si="667"/>
        <v>0</v>
      </c>
      <c r="Q1939" s="26">
        <f t="shared" si="668"/>
        <v>37801.519999999997</v>
      </c>
      <c r="R1939" s="26">
        <f t="shared" si="669"/>
        <v>0</v>
      </c>
    </row>
    <row r="1940" spans="1:18" x14ac:dyDescent="0.35">
      <c r="A1940" s="3" t="s">
        <v>801</v>
      </c>
      <c r="B1940" s="3" t="s">
        <v>801</v>
      </c>
      <c r="C1940" s="3" t="s">
        <v>801</v>
      </c>
      <c r="D1940" s="3" t="s">
        <v>801</v>
      </c>
      <c r="E1940" s="3" t="s">
        <v>801</v>
      </c>
      <c r="F1940" s="29"/>
      <c r="G1940" s="30">
        <f>SUM(G1916:G1939)</f>
        <v>52275.899999999994</v>
      </c>
      <c r="H1940" s="17"/>
      <c r="I1940" s="17"/>
      <c r="J1940" s="17"/>
      <c r="K1940" s="17"/>
      <c r="L1940" s="17"/>
      <c r="M1940" s="17"/>
      <c r="N1940" s="17"/>
      <c r="O1940" s="17"/>
      <c r="P1940" s="17"/>
      <c r="Q1940" s="17"/>
      <c r="R1940" s="17"/>
    </row>
    <row r="1942" spans="1:18" x14ac:dyDescent="0.35">
      <c r="B1942" s="21" t="s">
        <v>23</v>
      </c>
      <c r="C1942" s="22" t="s">
        <v>24</v>
      </c>
      <c r="D1942" s="22" t="s">
        <v>25</v>
      </c>
    </row>
    <row r="1943" spans="1:18" x14ac:dyDescent="0.35">
      <c r="B1943" s="21" t="s">
        <v>26</v>
      </c>
      <c r="C1943" s="22" t="s">
        <v>27</v>
      </c>
      <c r="D1943" s="22" t="s">
        <v>28</v>
      </c>
    </row>
    <row r="1944" spans="1:18" x14ac:dyDescent="0.35">
      <c r="B1944" s="21" t="s">
        <v>29</v>
      </c>
      <c r="C1944" s="22" t="s">
        <v>24</v>
      </c>
      <c r="D1944" s="22" t="s">
        <v>30</v>
      </c>
    </row>
    <row r="1945" spans="1:18" x14ac:dyDescent="0.35">
      <c r="B1945" s="21" t="s">
        <v>31</v>
      </c>
      <c r="C1945" s="22" t="s">
        <v>27</v>
      </c>
      <c r="D1945" s="22" t="s">
        <v>177</v>
      </c>
    </row>
    <row r="1946" spans="1:18" x14ac:dyDescent="0.35">
      <c r="B1946" s="21" t="s">
        <v>33</v>
      </c>
      <c r="C1946" s="22" t="s">
        <v>105</v>
      </c>
      <c r="D1946" s="22" t="s">
        <v>554</v>
      </c>
    </row>
    <row r="1947" spans="1:18" x14ac:dyDescent="0.35">
      <c r="B1947" s="21" t="s">
        <v>35</v>
      </c>
      <c r="C1947" s="22" t="s">
        <v>351</v>
      </c>
      <c r="D1947" s="22" t="s">
        <v>802</v>
      </c>
    </row>
    <row r="1948" spans="1:18" x14ac:dyDescent="0.35">
      <c r="B1948" s="21" t="s">
        <v>36</v>
      </c>
      <c r="C1948" s="22" t="s">
        <v>351</v>
      </c>
      <c r="D1948" s="22" t="s">
        <v>484</v>
      </c>
    </row>
    <row r="1950" spans="1:18" ht="31.5" x14ac:dyDescent="0.35">
      <c r="A1950" s="11">
        <v>1</v>
      </c>
      <c r="B1950" s="23" t="s">
        <v>485</v>
      </c>
      <c r="C1950" s="23" t="s">
        <v>41</v>
      </c>
      <c r="D1950" s="24" t="s">
        <v>486</v>
      </c>
      <c r="E1950" s="25">
        <v>28.88</v>
      </c>
      <c r="F1950" s="26">
        <f t="shared" ref="F1950:F1955" si="670">ROUND(ROUND(N1950,2)*ROUND(J1950,3),2)</f>
        <v>693.12</v>
      </c>
      <c r="G1950" s="26">
        <f t="shared" ref="G1950:G1955" si="671">ROUND(ROUND(N1950,2)*ROUND(K1950,3),2)</f>
        <v>693.12</v>
      </c>
      <c r="H1950" s="26">
        <f t="shared" ref="H1950:H1955" si="672">IF(EXACT(J1950,0),0,100*(K1950/J1950))</f>
        <v>100</v>
      </c>
      <c r="I1950" s="26">
        <f t="shared" ref="I1950:I1955" si="673">ROUND((ROUND(J1950,3)-ROUND(K1950,3))*N1950,2)</f>
        <v>0</v>
      </c>
      <c r="J1950" s="27">
        <v>24</v>
      </c>
      <c r="K1950" s="27">
        <v>24</v>
      </c>
      <c r="L1950" s="28">
        <f t="shared" ref="L1950:L1955" si="674">ROUND(ROUND(J1950,3)-ROUND(K1950,3),3)</f>
        <v>0</v>
      </c>
      <c r="M1950" s="27">
        <v>24</v>
      </c>
      <c r="N1950" s="26">
        <f t="shared" ref="N1950:N1955" si="675">ROUND(E1950,2)</f>
        <v>28.88</v>
      </c>
      <c r="O1950" s="26">
        <f t="shared" ref="O1950:O1955" si="676">ROUND(ROUND(M1950,3)*ROUND(N1950,2),2)</f>
        <v>693.12</v>
      </c>
      <c r="P1950" s="28">
        <f t="shared" ref="P1950:P1955" si="677">ROUND(ROUND(K1950,3)-ROUND(M1950,3),2)</f>
        <v>0</v>
      </c>
      <c r="Q1950" s="26">
        <f t="shared" ref="Q1950:Q1955" si="678">ROUND(E1950,2)</f>
        <v>28.88</v>
      </c>
      <c r="R1950" s="26">
        <f t="shared" ref="R1950:R1955" si="679">ROUND((ROUND(K1950,3)-ROUND(M1950,3))* Q1950,2)</f>
        <v>0</v>
      </c>
    </row>
    <row r="1951" spans="1:18" ht="52.5" x14ac:dyDescent="0.35">
      <c r="A1951" s="11">
        <v>2</v>
      </c>
      <c r="B1951" s="23" t="s">
        <v>487</v>
      </c>
      <c r="C1951" s="23" t="s">
        <v>41</v>
      </c>
      <c r="D1951" s="24" t="s">
        <v>488</v>
      </c>
      <c r="E1951" s="25">
        <v>79.099999999999994</v>
      </c>
      <c r="F1951" s="26">
        <f t="shared" si="670"/>
        <v>632.79999999999995</v>
      </c>
      <c r="G1951" s="26">
        <f t="shared" si="671"/>
        <v>0</v>
      </c>
      <c r="H1951" s="26">
        <f t="shared" si="672"/>
        <v>0</v>
      </c>
      <c r="I1951" s="26">
        <f t="shared" si="673"/>
        <v>632.79999999999995</v>
      </c>
      <c r="J1951" s="27">
        <v>8</v>
      </c>
      <c r="K1951" s="27">
        <v>0</v>
      </c>
      <c r="L1951" s="28">
        <f t="shared" si="674"/>
        <v>8</v>
      </c>
      <c r="M1951" s="27">
        <v>0</v>
      </c>
      <c r="N1951" s="26">
        <f t="shared" si="675"/>
        <v>79.099999999999994</v>
      </c>
      <c r="O1951" s="26">
        <f t="shared" si="676"/>
        <v>0</v>
      </c>
      <c r="P1951" s="28">
        <f t="shared" si="677"/>
        <v>0</v>
      </c>
      <c r="Q1951" s="26">
        <f t="shared" si="678"/>
        <v>79.099999999999994</v>
      </c>
      <c r="R1951" s="26">
        <f t="shared" si="679"/>
        <v>0</v>
      </c>
    </row>
    <row r="1952" spans="1:18" ht="21" x14ac:dyDescent="0.35">
      <c r="A1952" s="11">
        <v>3</v>
      </c>
      <c r="B1952" s="23" t="s">
        <v>489</v>
      </c>
      <c r="C1952" s="23" t="s">
        <v>44</v>
      </c>
      <c r="D1952" s="24" t="s">
        <v>490</v>
      </c>
      <c r="E1952" s="25">
        <v>19.04</v>
      </c>
      <c r="F1952" s="26">
        <f t="shared" si="670"/>
        <v>12204.64</v>
      </c>
      <c r="G1952" s="26">
        <f t="shared" si="671"/>
        <v>0</v>
      </c>
      <c r="H1952" s="26">
        <f t="shared" si="672"/>
        <v>0</v>
      </c>
      <c r="I1952" s="26">
        <f t="shared" si="673"/>
        <v>12204.64</v>
      </c>
      <c r="J1952" s="27">
        <v>641</v>
      </c>
      <c r="K1952" s="27">
        <v>0</v>
      </c>
      <c r="L1952" s="28">
        <f t="shared" si="674"/>
        <v>641</v>
      </c>
      <c r="M1952" s="27">
        <v>0</v>
      </c>
      <c r="N1952" s="26">
        <f t="shared" si="675"/>
        <v>19.04</v>
      </c>
      <c r="O1952" s="26">
        <f t="shared" si="676"/>
        <v>0</v>
      </c>
      <c r="P1952" s="28">
        <f t="shared" si="677"/>
        <v>0</v>
      </c>
      <c r="Q1952" s="26">
        <f t="shared" si="678"/>
        <v>19.04</v>
      </c>
      <c r="R1952" s="26">
        <f t="shared" si="679"/>
        <v>0</v>
      </c>
    </row>
    <row r="1953" spans="1:18" ht="42" x14ac:dyDescent="0.35">
      <c r="A1953" s="11">
        <v>4</v>
      </c>
      <c r="B1953" s="23" t="s">
        <v>491</v>
      </c>
      <c r="C1953" s="23" t="s">
        <v>44</v>
      </c>
      <c r="D1953" s="24" t="s">
        <v>492</v>
      </c>
      <c r="E1953" s="25">
        <v>14.88</v>
      </c>
      <c r="F1953" s="26">
        <f t="shared" si="670"/>
        <v>3422.4</v>
      </c>
      <c r="G1953" s="26">
        <f t="shared" si="671"/>
        <v>3888.8</v>
      </c>
      <c r="H1953" s="26">
        <f t="shared" si="672"/>
        <v>113.62782608695652</v>
      </c>
      <c r="I1953" s="26">
        <f t="shared" si="673"/>
        <v>-466.4</v>
      </c>
      <c r="J1953" s="27">
        <v>230</v>
      </c>
      <c r="K1953" s="27">
        <v>261.34399999999999</v>
      </c>
      <c r="L1953" s="28">
        <f t="shared" si="674"/>
        <v>-31.344000000000001</v>
      </c>
      <c r="M1953" s="27">
        <v>261.34399999999999</v>
      </c>
      <c r="N1953" s="26">
        <f t="shared" si="675"/>
        <v>14.88</v>
      </c>
      <c r="O1953" s="26">
        <f t="shared" si="676"/>
        <v>3888.8</v>
      </c>
      <c r="P1953" s="28">
        <f t="shared" si="677"/>
        <v>0</v>
      </c>
      <c r="Q1953" s="26">
        <f t="shared" si="678"/>
        <v>14.88</v>
      </c>
      <c r="R1953" s="26">
        <f t="shared" si="679"/>
        <v>0</v>
      </c>
    </row>
    <row r="1954" spans="1:18" ht="21" x14ac:dyDescent="0.35">
      <c r="A1954" s="11">
        <v>5</v>
      </c>
      <c r="B1954" s="23" t="s">
        <v>493</v>
      </c>
      <c r="C1954" s="23" t="s">
        <v>41</v>
      </c>
      <c r="D1954" s="24" t="s">
        <v>494</v>
      </c>
      <c r="E1954" s="25">
        <v>36.299999999999997</v>
      </c>
      <c r="F1954" s="26">
        <f t="shared" si="670"/>
        <v>1016.4</v>
      </c>
      <c r="G1954" s="26">
        <f t="shared" si="671"/>
        <v>0</v>
      </c>
      <c r="H1954" s="26">
        <f t="shared" si="672"/>
        <v>0</v>
      </c>
      <c r="I1954" s="26">
        <f t="shared" si="673"/>
        <v>1016.4</v>
      </c>
      <c r="J1954" s="27">
        <v>28</v>
      </c>
      <c r="K1954" s="27">
        <v>0</v>
      </c>
      <c r="L1954" s="28">
        <f t="shared" si="674"/>
        <v>28</v>
      </c>
      <c r="M1954" s="27">
        <v>0</v>
      </c>
      <c r="N1954" s="26">
        <f t="shared" si="675"/>
        <v>36.299999999999997</v>
      </c>
      <c r="O1954" s="26">
        <f t="shared" si="676"/>
        <v>0</v>
      </c>
      <c r="P1954" s="28">
        <f t="shared" si="677"/>
        <v>0</v>
      </c>
      <c r="Q1954" s="26">
        <f t="shared" si="678"/>
        <v>36.299999999999997</v>
      </c>
      <c r="R1954" s="26">
        <f t="shared" si="679"/>
        <v>0</v>
      </c>
    </row>
    <row r="1955" spans="1:18" ht="42" x14ac:dyDescent="0.35">
      <c r="A1955" s="11">
        <v>6</v>
      </c>
      <c r="B1955" s="23" t="s">
        <v>803</v>
      </c>
      <c r="C1955" s="23" t="s">
        <v>44</v>
      </c>
      <c r="D1955" s="24" t="s">
        <v>804</v>
      </c>
      <c r="E1955" s="25">
        <v>8.89</v>
      </c>
      <c r="F1955" s="26">
        <f t="shared" si="670"/>
        <v>444.5</v>
      </c>
      <c r="G1955" s="26">
        <f t="shared" si="671"/>
        <v>177.8</v>
      </c>
      <c r="H1955" s="26">
        <f t="shared" si="672"/>
        <v>40</v>
      </c>
      <c r="I1955" s="26">
        <f t="shared" si="673"/>
        <v>266.7</v>
      </c>
      <c r="J1955" s="27">
        <v>50</v>
      </c>
      <c r="K1955" s="27">
        <v>20</v>
      </c>
      <c r="L1955" s="28">
        <f t="shared" si="674"/>
        <v>30</v>
      </c>
      <c r="M1955" s="27">
        <v>20</v>
      </c>
      <c r="N1955" s="26">
        <f t="shared" si="675"/>
        <v>8.89</v>
      </c>
      <c r="O1955" s="26">
        <f t="shared" si="676"/>
        <v>177.8</v>
      </c>
      <c r="P1955" s="28">
        <f t="shared" si="677"/>
        <v>0</v>
      </c>
      <c r="Q1955" s="26">
        <f t="shared" si="678"/>
        <v>8.89</v>
      </c>
      <c r="R1955" s="26">
        <f t="shared" si="679"/>
        <v>0</v>
      </c>
    </row>
    <row r="1956" spans="1:18" x14ac:dyDescent="0.35">
      <c r="A1956" s="3" t="s">
        <v>805</v>
      </c>
      <c r="B1956" s="3" t="s">
        <v>805</v>
      </c>
      <c r="C1956" s="3" t="s">
        <v>805</v>
      </c>
      <c r="D1956" s="3" t="s">
        <v>805</v>
      </c>
      <c r="E1956" s="3" t="s">
        <v>805</v>
      </c>
      <c r="F1956" s="29"/>
      <c r="G1956" s="30">
        <f>SUM(G1950:G1955)</f>
        <v>4759.72</v>
      </c>
      <c r="H1956" s="17"/>
      <c r="I1956" s="17"/>
      <c r="J1956" s="17"/>
      <c r="K1956" s="17"/>
      <c r="L1956" s="17"/>
      <c r="M1956" s="17"/>
      <c r="N1956" s="17"/>
      <c r="O1956" s="17"/>
      <c r="P1956" s="17"/>
      <c r="Q1956" s="17"/>
      <c r="R1956" s="17"/>
    </row>
    <row r="1958" spans="1:18" x14ac:dyDescent="0.35">
      <c r="B1958" s="21" t="s">
        <v>23</v>
      </c>
      <c r="C1958" s="22" t="s">
        <v>24</v>
      </c>
      <c r="D1958" s="22" t="s">
        <v>25</v>
      </c>
    </row>
    <row r="1959" spans="1:18" x14ac:dyDescent="0.35">
      <c r="B1959" s="21" t="s">
        <v>26</v>
      </c>
      <c r="C1959" s="22" t="s">
        <v>27</v>
      </c>
      <c r="D1959" s="22" t="s">
        <v>28</v>
      </c>
    </row>
    <row r="1960" spans="1:18" x14ac:dyDescent="0.35">
      <c r="B1960" s="21" t="s">
        <v>29</v>
      </c>
      <c r="C1960" s="22" t="s">
        <v>24</v>
      </c>
      <c r="D1960" s="22" t="s">
        <v>30</v>
      </c>
    </row>
    <row r="1961" spans="1:18" x14ac:dyDescent="0.35">
      <c r="B1961" s="21" t="s">
        <v>31</v>
      </c>
      <c r="C1961" s="22" t="s">
        <v>105</v>
      </c>
      <c r="D1961" s="22" t="s">
        <v>806</v>
      </c>
    </row>
    <row r="1962" spans="1:18" x14ac:dyDescent="0.35">
      <c r="B1962" s="21" t="s">
        <v>33</v>
      </c>
      <c r="C1962" s="22" t="s">
        <v>24</v>
      </c>
      <c r="D1962" s="22" t="s">
        <v>807</v>
      </c>
    </row>
    <row r="1963" spans="1:18" x14ac:dyDescent="0.35">
      <c r="B1963" s="21" t="s">
        <v>35</v>
      </c>
      <c r="C1963" s="22" t="s">
        <v>24</v>
      </c>
      <c r="D1963" s="22" t="s">
        <v>808</v>
      </c>
    </row>
    <row r="1964" spans="1:18" x14ac:dyDescent="0.35">
      <c r="B1964" s="21" t="s">
        <v>36</v>
      </c>
      <c r="C1964" s="22" t="s">
        <v>24</v>
      </c>
      <c r="D1964" s="22" t="s">
        <v>37</v>
      </c>
    </row>
    <row r="1965" spans="1:18" x14ac:dyDescent="0.35">
      <c r="B1965" s="21" t="s">
        <v>38</v>
      </c>
      <c r="C1965" s="22" t="s">
        <v>24</v>
      </c>
      <c r="D1965" s="22" t="s">
        <v>555</v>
      </c>
    </row>
    <row r="1967" spans="1:18" ht="42" x14ac:dyDescent="0.35">
      <c r="A1967" s="11">
        <v>1</v>
      </c>
      <c r="B1967" s="23" t="s">
        <v>113</v>
      </c>
      <c r="C1967" s="23" t="s">
        <v>65</v>
      </c>
      <c r="D1967" s="24" t="s">
        <v>114</v>
      </c>
      <c r="E1967" s="25">
        <v>38.92</v>
      </c>
      <c r="F1967" s="26">
        <f t="shared" ref="F1967:F2001" si="680">ROUND(ROUND(N1967,2)*ROUND(J1967,3),2)</f>
        <v>12705.75</v>
      </c>
      <c r="G1967" s="26">
        <f t="shared" ref="G1967:G2001" si="681">ROUND(ROUND(N1967,2)*ROUND(K1967,3),2)</f>
        <v>51022.21</v>
      </c>
      <c r="H1967" s="26">
        <f t="shared" ref="H1967:H2001" si="682">IF(EXACT(J1967,0),0,100*(K1967/J1967))</f>
        <v>401.56804244343834</v>
      </c>
      <c r="I1967" s="26">
        <f t="shared" ref="I1967:I2001" si="683">ROUND((ROUND(J1967,3)-ROUND(K1967,3))*N1967,2)</f>
        <v>-38316.47</v>
      </c>
      <c r="J1967" s="27">
        <v>326.45800000000003</v>
      </c>
      <c r="K1967" s="27">
        <v>1310.951</v>
      </c>
      <c r="L1967" s="28">
        <f t="shared" ref="L1967:L2001" si="684">ROUND(ROUND(J1967,3)-ROUND(K1967,3),3)</f>
        <v>-984.49300000000005</v>
      </c>
      <c r="M1967" s="27">
        <v>1310.951</v>
      </c>
      <c r="N1967" s="26">
        <f t="shared" ref="N1967:N2001" si="685">ROUND(E1967,2)</f>
        <v>38.92</v>
      </c>
      <c r="O1967" s="26">
        <f t="shared" ref="O1967:O2001" si="686">ROUND(ROUND(M1967,3)*ROUND(N1967,2),2)</f>
        <v>51022.21</v>
      </c>
      <c r="P1967" s="28">
        <f t="shared" ref="P1967:P2001" si="687">ROUND(ROUND(K1967,3)-ROUND(M1967,3),2)</f>
        <v>0</v>
      </c>
      <c r="Q1967" s="26">
        <f t="shared" ref="Q1967:Q2001" si="688">ROUND(E1967,2)</f>
        <v>38.92</v>
      </c>
      <c r="R1967" s="26">
        <f t="shared" ref="R1967:R2001" si="689">ROUND((ROUND(K1967,3)-ROUND(M1967,3))* Q1967,2)</f>
        <v>0</v>
      </c>
    </row>
    <row r="1968" spans="1:18" ht="52.5" x14ac:dyDescent="0.35">
      <c r="A1968" s="11">
        <v>2</v>
      </c>
      <c r="B1968" s="23" t="s">
        <v>133</v>
      </c>
      <c r="C1968" s="23" t="s">
        <v>92</v>
      </c>
      <c r="D1968" s="24" t="s">
        <v>134</v>
      </c>
      <c r="E1968" s="25">
        <v>676.92</v>
      </c>
      <c r="F1968" s="26">
        <f t="shared" si="680"/>
        <v>5415.36</v>
      </c>
      <c r="G1968" s="26">
        <f t="shared" si="681"/>
        <v>338.46</v>
      </c>
      <c r="H1968" s="26">
        <f t="shared" si="682"/>
        <v>6.25</v>
      </c>
      <c r="I1968" s="26">
        <f t="shared" si="683"/>
        <v>5076.8999999999996</v>
      </c>
      <c r="J1968" s="27">
        <v>8</v>
      </c>
      <c r="K1968" s="27">
        <v>0.5</v>
      </c>
      <c r="L1968" s="28">
        <f t="shared" si="684"/>
        <v>7.5</v>
      </c>
      <c r="M1968" s="27">
        <v>0.5</v>
      </c>
      <c r="N1968" s="26">
        <f t="shared" si="685"/>
        <v>676.92</v>
      </c>
      <c r="O1968" s="26">
        <f t="shared" si="686"/>
        <v>338.46</v>
      </c>
      <c r="P1968" s="28">
        <f t="shared" si="687"/>
        <v>0</v>
      </c>
      <c r="Q1968" s="26">
        <f t="shared" si="688"/>
        <v>676.92</v>
      </c>
      <c r="R1968" s="26">
        <f t="shared" si="689"/>
        <v>0</v>
      </c>
    </row>
    <row r="1969" spans="1:18" ht="31.5" x14ac:dyDescent="0.35">
      <c r="A1969" s="11">
        <v>3</v>
      </c>
      <c r="B1969" s="23" t="s">
        <v>158</v>
      </c>
      <c r="C1969" s="23" t="s">
        <v>92</v>
      </c>
      <c r="D1969" s="24" t="s">
        <v>159</v>
      </c>
      <c r="E1969" s="25">
        <v>8.43</v>
      </c>
      <c r="F1969" s="26">
        <f t="shared" si="680"/>
        <v>13002.69</v>
      </c>
      <c r="G1969" s="26">
        <f t="shared" si="681"/>
        <v>37925.050000000003</v>
      </c>
      <c r="H1969" s="26">
        <f t="shared" si="682"/>
        <v>291.67074572541651</v>
      </c>
      <c r="I1969" s="26">
        <f t="shared" si="683"/>
        <v>-24922.36</v>
      </c>
      <c r="J1969" s="27">
        <v>1542.431</v>
      </c>
      <c r="K1969" s="27">
        <v>4498.82</v>
      </c>
      <c r="L1969" s="28">
        <f t="shared" si="684"/>
        <v>-2956.3890000000001</v>
      </c>
      <c r="M1969" s="27">
        <v>4498.82</v>
      </c>
      <c r="N1969" s="26">
        <f t="shared" si="685"/>
        <v>8.43</v>
      </c>
      <c r="O1969" s="26">
        <f t="shared" si="686"/>
        <v>37925.050000000003</v>
      </c>
      <c r="P1969" s="28">
        <f t="shared" si="687"/>
        <v>0</v>
      </c>
      <c r="Q1969" s="26">
        <f t="shared" si="688"/>
        <v>8.43</v>
      </c>
      <c r="R1969" s="26">
        <f t="shared" si="689"/>
        <v>0</v>
      </c>
    </row>
    <row r="1970" spans="1:18" ht="21" x14ac:dyDescent="0.35">
      <c r="A1970" s="11">
        <v>4</v>
      </c>
      <c r="B1970" s="23" t="s">
        <v>191</v>
      </c>
      <c r="C1970" s="23" t="s">
        <v>44</v>
      </c>
      <c r="D1970" s="24" t="s">
        <v>192</v>
      </c>
      <c r="E1970" s="25">
        <v>3.46</v>
      </c>
      <c r="F1970" s="26">
        <f t="shared" si="680"/>
        <v>1107.69</v>
      </c>
      <c r="G1970" s="26">
        <f t="shared" si="681"/>
        <v>2413.6999999999998</v>
      </c>
      <c r="H1970" s="26">
        <f t="shared" si="682"/>
        <v>217.90330540822512</v>
      </c>
      <c r="I1970" s="26">
        <f t="shared" si="683"/>
        <v>-1306</v>
      </c>
      <c r="J1970" s="27">
        <v>320.142</v>
      </c>
      <c r="K1970" s="27">
        <v>697.6</v>
      </c>
      <c r="L1970" s="28">
        <f t="shared" si="684"/>
        <v>-377.45800000000003</v>
      </c>
      <c r="M1970" s="27">
        <v>697.6</v>
      </c>
      <c r="N1970" s="26">
        <f t="shared" si="685"/>
        <v>3.46</v>
      </c>
      <c r="O1970" s="26">
        <f t="shared" si="686"/>
        <v>2413.6999999999998</v>
      </c>
      <c r="P1970" s="28">
        <f t="shared" si="687"/>
        <v>0</v>
      </c>
      <c r="Q1970" s="26">
        <f t="shared" si="688"/>
        <v>3.46</v>
      </c>
      <c r="R1970" s="26">
        <f t="shared" si="689"/>
        <v>0</v>
      </c>
    </row>
    <row r="1971" spans="1:18" x14ac:dyDescent="0.35">
      <c r="A1971" s="11">
        <v>5</v>
      </c>
      <c r="B1971" s="23" t="s">
        <v>331</v>
      </c>
      <c r="C1971" s="23" t="s">
        <v>92</v>
      </c>
      <c r="D1971" s="24" t="s">
        <v>332</v>
      </c>
      <c r="E1971" s="25">
        <v>14.34</v>
      </c>
      <c r="F1971" s="26">
        <f t="shared" si="680"/>
        <v>1720.8</v>
      </c>
      <c r="G1971" s="26">
        <f t="shared" si="681"/>
        <v>0</v>
      </c>
      <c r="H1971" s="26">
        <f t="shared" si="682"/>
        <v>0</v>
      </c>
      <c r="I1971" s="26">
        <f t="shared" si="683"/>
        <v>1720.8</v>
      </c>
      <c r="J1971" s="27">
        <v>120</v>
      </c>
      <c r="K1971" s="27">
        <v>0</v>
      </c>
      <c r="L1971" s="28">
        <f t="shared" si="684"/>
        <v>120</v>
      </c>
      <c r="M1971" s="27">
        <v>0</v>
      </c>
      <c r="N1971" s="26">
        <f t="shared" si="685"/>
        <v>14.34</v>
      </c>
      <c r="O1971" s="26">
        <f t="shared" si="686"/>
        <v>0</v>
      </c>
      <c r="P1971" s="28">
        <f t="shared" si="687"/>
        <v>0</v>
      </c>
      <c r="Q1971" s="26">
        <f t="shared" si="688"/>
        <v>14.34</v>
      </c>
      <c r="R1971" s="26">
        <f t="shared" si="689"/>
        <v>0</v>
      </c>
    </row>
    <row r="1972" spans="1:18" ht="42" x14ac:dyDescent="0.35">
      <c r="A1972" s="11">
        <v>6</v>
      </c>
      <c r="B1972" s="23" t="s">
        <v>181</v>
      </c>
      <c r="C1972" s="23" t="s">
        <v>92</v>
      </c>
      <c r="D1972" s="24" t="s">
        <v>182</v>
      </c>
      <c r="E1972" s="25">
        <v>0.52</v>
      </c>
      <c r="F1972" s="26">
        <f t="shared" si="680"/>
        <v>104</v>
      </c>
      <c r="G1972" s="26">
        <f t="shared" si="681"/>
        <v>0</v>
      </c>
      <c r="H1972" s="26">
        <f t="shared" si="682"/>
        <v>0</v>
      </c>
      <c r="I1972" s="26">
        <f t="shared" si="683"/>
        <v>104</v>
      </c>
      <c r="J1972" s="27">
        <v>200</v>
      </c>
      <c r="K1972" s="27">
        <v>0</v>
      </c>
      <c r="L1972" s="28">
        <f t="shared" si="684"/>
        <v>200</v>
      </c>
      <c r="M1972" s="27">
        <v>0</v>
      </c>
      <c r="N1972" s="26">
        <f t="shared" si="685"/>
        <v>0.52</v>
      </c>
      <c r="O1972" s="26">
        <f t="shared" si="686"/>
        <v>0</v>
      </c>
      <c r="P1972" s="28">
        <f t="shared" si="687"/>
        <v>0</v>
      </c>
      <c r="Q1972" s="26">
        <f t="shared" si="688"/>
        <v>0.52</v>
      </c>
      <c r="R1972" s="26">
        <f t="shared" si="689"/>
        <v>0</v>
      </c>
    </row>
    <row r="1973" spans="1:18" ht="42" x14ac:dyDescent="0.35">
      <c r="A1973" s="11">
        <v>7</v>
      </c>
      <c r="B1973" s="23" t="s">
        <v>183</v>
      </c>
      <c r="C1973" s="23" t="s">
        <v>92</v>
      </c>
      <c r="D1973" s="24" t="s">
        <v>184</v>
      </c>
      <c r="E1973" s="25">
        <v>7.89</v>
      </c>
      <c r="F1973" s="26">
        <f t="shared" si="680"/>
        <v>15613.43</v>
      </c>
      <c r="G1973" s="26">
        <f t="shared" si="681"/>
        <v>2122.41</v>
      </c>
      <c r="H1973" s="26">
        <f t="shared" si="682"/>
        <v>13.59348604191544</v>
      </c>
      <c r="I1973" s="26">
        <f t="shared" si="683"/>
        <v>13491.02</v>
      </c>
      <c r="J1973" s="27">
        <v>1978.8889999999999</v>
      </c>
      <c r="K1973" s="27">
        <v>269</v>
      </c>
      <c r="L1973" s="28">
        <f t="shared" si="684"/>
        <v>1709.8889999999999</v>
      </c>
      <c r="M1973" s="27">
        <v>269</v>
      </c>
      <c r="N1973" s="26">
        <f t="shared" si="685"/>
        <v>7.89</v>
      </c>
      <c r="O1973" s="26">
        <f t="shared" si="686"/>
        <v>2122.41</v>
      </c>
      <c r="P1973" s="28">
        <f t="shared" si="687"/>
        <v>0</v>
      </c>
      <c r="Q1973" s="26">
        <f t="shared" si="688"/>
        <v>7.89</v>
      </c>
      <c r="R1973" s="26">
        <f t="shared" si="689"/>
        <v>0</v>
      </c>
    </row>
    <row r="1974" spans="1:18" ht="31.5" x14ac:dyDescent="0.35">
      <c r="A1974" s="11">
        <v>8</v>
      </c>
      <c r="B1974" s="23" t="s">
        <v>185</v>
      </c>
      <c r="C1974" s="23" t="s">
        <v>44</v>
      </c>
      <c r="D1974" s="24" t="s">
        <v>186</v>
      </c>
      <c r="E1974" s="25">
        <v>3.11</v>
      </c>
      <c r="F1974" s="26">
        <f t="shared" si="680"/>
        <v>637.83000000000004</v>
      </c>
      <c r="G1974" s="26">
        <f t="shared" si="681"/>
        <v>0</v>
      </c>
      <c r="H1974" s="26">
        <f t="shared" si="682"/>
        <v>0</v>
      </c>
      <c r="I1974" s="26">
        <f t="shared" si="683"/>
        <v>637.83000000000004</v>
      </c>
      <c r="J1974" s="27">
        <v>205.089</v>
      </c>
      <c r="K1974" s="27">
        <v>0</v>
      </c>
      <c r="L1974" s="28">
        <f t="shared" si="684"/>
        <v>205.089</v>
      </c>
      <c r="M1974" s="27">
        <v>0</v>
      </c>
      <c r="N1974" s="26">
        <f t="shared" si="685"/>
        <v>3.11</v>
      </c>
      <c r="O1974" s="26">
        <f t="shared" si="686"/>
        <v>0</v>
      </c>
      <c r="P1974" s="28">
        <f t="shared" si="687"/>
        <v>0</v>
      </c>
      <c r="Q1974" s="26">
        <f t="shared" si="688"/>
        <v>3.11</v>
      </c>
      <c r="R1974" s="26">
        <f t="shared" si="689"/>
        <v>0</v>
      </c>
    </row>
    <row r="1975" spans="1:18" ht="42" x14ac:dyDescent="0.35">
      <c r="A1975" s="11">
        <v>9</v>
      </c>
      <c r="B1975" s="23" t="s">
        <v>160</v>
      </c>
      <c r="C1975" s="23" t="s">
        <v>44</v>
      </c>
      <c r="D1975" s="24" t="s">
        <v>161</v>
      </c>
      <c r="E1975" s="25">
        <v>11.43</v>
      </c>
      <c r="F1975" s="26">
        <f t="shared" si="680"/>
        <v>5445.86</v>
      </c>
      <c r="G1975" s="26">
        <f t="shared" si="681"/>
        <v>6715.13</v>
      </c>
      <c r="H1975" s="26">
        <f t="shared" si="682"/>
        <v>123.30702083941122</v>
      </c>
      <c r="I1975" s="26">
        <f t="shared" si="683"/>
        <v>-1269.27</v>
      </c>
      <c r="J1975" s="27">
        <v>476.45299999999997</v>
      </c>
      <c r="K1975" s="27">
        <v>587.5</v>
      </c>
      <c r="L1975" s="28">
        <f t="shared" si="684"/>
        <v>-111.047</v>
      </c>
      <c r="M1975" s="27">
        <v>587.5</v>
      </c>
      <c r="N1975" s="26">
        <f t="shared" si="685"/>
        <v>11.43</v>
      </c>
      <c r="O1975" s="26">
        <f t="shared" si="686"/>
        <v>6715.13</v>
      </c>
      <c r="P1975" s="28">
        <f t="shared" si="687"/>
        <v>0</v>
      </c>
      <c r="Q1975" s="26">
        <f t="shared" si="688"/>
        <v>11.43</v>
      </c>
      <c r="R1975" s="26">
        <f t="shared" si="689"/>
        <v>0</v>
      </c>
    </row>
    <row r="1976" spans="1:18" ht="31.5" x14ac:dyDescent="0.35">
      <c r="A1976" s="11">
        <v>10</v>
      </c>
      <c r="B1976" s="23" t="s">
        <v>556</v>
      </c>
      <c r="C1976" s="23" t="s">
        <v>44</v>
      </c>
      <c r="D1976" s="24" t="s">
        <v>557</v>
      </c>
      <c r="E1976" s="25">
        <v>6.37</v>
      </c>
      <c r="F1976" s="26">
        <f t="shared" si="680"/>
        <v>811.4</v>
      </c>
      <c r="G1976" s="26">
        <f t="shared" si="681"/>
        <v>802.62</v>
      </c>
      <c r="H1976" s="26">
        <f t="shared" si="682"/>
        <v>98.91740396768698</v>
      </c>
      <c r="I1976" s="26">
        <f t="shared" si="683"/>
        <v>8.7799999999999994</v>
      </c>
      <c r="J1976" s="27">
        <v>127.379</v>
      </c>
      <c r="K1976" s="27">
        <v>126</v>
      </c>
      <c r="L1976" s="28">
        <f t="shared" si="684"/>
        <v>1.379</v>
      </c>
      <c r="M1976" s="27">
        <v>126</v>
      </c>
      <c r="N1976" s="26">
        <f t="shared" si="685"/>
        <v>6.37</v>
      </c>
      <c r="O1976" s="26">
        <f t="shared" si="686"/>
        <v>802.62</v>
      </c>
      <c r="P1976" s="28">
        <f t="shared" si="687"/>
        <v>0</v>
      </c>
      <c r="Q1976" s="26">
        <f t="shared" si="688"/>
        <v>6.37</v>
      </c>
      <c r="R1976" s="26">
        <f t="shared" si="689"/>
        <v>0</v>
      </c>
    </row>
    <row r="1977" spans="1:18" ht="73.5" x14ac:dyDescent="0.35">
      <c r="A1977" s="11">
        <v>11</v>
      </c>
      <c r="B1977" s="23" t="s">
        <v>809</v>
      </c>
      <c r="C1977" s="23" t="s">
        <v>41</v>
      </c>
      <c r="D1977" s="24" t="s">
        <v>810</v>
      </c>
      <c r="E1977" s="25">
        <v>19.62</v>
      </c>
      <c r="F1977" s="26">
        <f t="shared" si="680"/>
        <v>19.62</v>
      </c>
      <c r="G1977" s="26">
        <f t="shared" si="681"/>
        <v>19.62</v>
      </c>
      <c r="H1977" s="26">
        <f t="shared" si="682"/>
        <v>100</v>
      </c>
      <c r="I1977" s="26">
        <f t="shared" si="683"/>
        <v>0</v>
      </c>
      <c r="J1977" s="27">
        <v>1</v>
      </c>
      <c r="K1977" s="27">
        <v>1</v>
      </c>
      <c r="L1977" s="28">
        <f t="shared" si="684"/>
        <v>0</v>
      </c>
      <c r="M1977" s="27">
        <v>1</v>
      </c>
      <c r="N1977" s="26">
        <f t="shared" si="685"/>
        <v>19.62</v>
      </c>
      <c r="O1977" s="26">
        <f t="shared" si="686"/>
        <v>19.62</v>
      </c>
      <c r="P1977" s="28">
        <f t="shared" si="687"/>
        <v>0</v>
      </c>
      <c r="Q1977" s="26">
        <f t="shared" si="688"/>
        <v>19.62</v>
      </c>
      <c r="R1977" s="26">
        <f t="shared" si="689"/>
        <v>0</v>
      </c>
    </row>
    <row r="1978" spans="1:18" ht="63" x14ac:dyDescent="0.35">
      <c r="A1978" s="11">
        <v>12</v>
      </c>
      <c r="B1978" s="23" t="s">
        <v>574</v>
      </c>
      <c r="C1978" s="23" t="s">
        <v>41</v>
      </c>
      <c r="D1978" s="24" t="s">
        <v>575</v>
      </c>
      <c r="E1978" s="25">
        <v>313.83999999999997</v>
      </c>
      <c r="F1978" s="26">
        <f t="shared" si="680"/>
        <v>9729.0400000000009</v>
      </c>
      <c r="G1978" s="26">
        <f t="shared" si="681"/>
        <v>0</v>
      </c>
      <c r="H1978" s="26">
        <f t="shared" si="682"/>
        <v>0</v>
      </c>
      <c r="I1978" s="26">
        <f t="shared" si="683"/>
        <v>9729.0400000000009</v>
      </c>
      <c r="J1978" s="27">
        <v>31</v>
      </c>
      <c r="K1978" s="27">
        <v>0</v>
      </c>
      <c r="L1978" s="28">
        <f t="shared" si="684"/>
        <v>31</v>
      </c>
      <c r="M1978" s="27">
        <v>0</v>
      </c>
      <c r="N1978" s="26">
        <f t="shared" si="685"/>
        <v>313.83999999999997</v>
      </c>
      <c r="O1978" s="26">
        <f t="shared" si="686"/>
        <v>0</v>
      </c>
      <c r="P1978" s="28">
        <f t="shared" si="687"/>
        <v>0</v>
      </c>
      <c r="Q1978" s="26">
        <f t="shared" si="688"/>
        <v>313.83999999999997</v>
      </c>
      <c r="R1978" s="26">
        <f t="shared" si="689"/>
        <v>0</v>
      </c>
    </row>
    <row r="1979" spans="1:18" ht="31.5" x14ac:dyDescent="0.35">
      <c r="A1979" s="11">
        <v>13</v>
      </c>
      <c r="B1979" s="23" t="s">
        <v>195</v>
      </c>
      <c r="C1979" s="23" t="s">
        <v>41</v>
      </c>
      <c r="D1979" s="24" t="s">
        <v>196</v>
      </c>
      <c r="E1979" s="25">
        <v>6.39</v>
      </c>
      <c r="F1979" s="26">
        <f t="shared" si="680"/>
        <v>25.56</v>
      </c>
      <c r="G1979" s="26">
        <f t="shared" si="681"/>
        <v>25.56</v>
      </c>
      <c r="H1979" s="26">
        <f t="shared" si="682"/>
        <v>100</v>
      </c>
      <c r="I1979" s="26">
        <f t="shared" si="683"/>
        <v>0</v>
      </c>
      <c r="J1979" s="27">
        <v>4</v>
      </c>
      <c r="K1979" s="27">
        <v>4</v>
      </c>
      <c r="L1979" s="28">
        <f t="shared" si="684"/>
        <v>0</v>
      </c>
      <c r="M1979" s="27">
        <v>4</v>
      </c>
      <c r="N1979" s="26">
        <f t="shared" si="685"/>
        <v>6.39</v>
      </c>
      <c r="O1979" s="26">
        <f t="shared" si="686"/>
        <v>25.56</v>
      </c>
      <c r="P1979" s="28">
        <f t="shared" si="687"/>
        <v>0</v>
      </c>
      <c r="Q1979" s="26">
        <f t="shared" si="688"/>
        <v>6.39</v>
      </c>
      <c r="R1979" s="26">
        <f t="shared" si="689"/>
        <v>0</v>
      </c>
    </row>
    <row r="1980" spans="1:18" ht="31.5" x14ac:dyDescent="0.35">
      <c r="A1980" s="11">
        <v>14</v>
      </c>
      <c r="B1980" s="23" t="s">
        <v>207</v>
      </c>
      <c r="C1980" s="23" t="s">
        <v>41</v>
      </c>
      <c r="D1980" s="24" t="s">
        <v>208</v>
      </c>
      <c r="E1980" s="25">
        <v>4.13</v>
      </c>
      <c r="F1980" s="26">
        <f t="shared" si="680"/>
        <v>12.39</v>
      </c>
      <c r="G1980" s="26">
        <f t="shared" si="681"/>
        <v>12.39</v>
      </c>
      <c r="H1980" s="26">
        <f t="shared" si="682"/>
        <v>100</v>
      </c>
      <c r="I1980" s="26">
        <f t="shared" si="683"/>
        <v>0</v>
      </c>
      <c r="J1980" s="27">
        <v>3</v>
      </c>
      <c r="K1980" s="27">
        <v>3</v>
      </c>
      <c r="L1980" s="28">
        <f t="shared" si="684"/>
        <v>0</v>
      </c>
      <c r="M1980" s="27">
        <v>3</v>
      </c>
      <c r="N1980" s="26">
        <f t="shared" si="685"/>
        <v>4.13</v>
      </c>
      <c r="O1980" s="26">
        <f t="shared" si="686"/>
        <v>12.39</v>
      </c>
      <c r="P1980" s="28">
        <f t="shared" si="687"/>
        <v>0</v>
      </c>
      <c r="Q1980" s="26">
        <f t="shared" si="688"/>
        <v>4.13</v>
      </c>
      <c r="R1980" s="26">
        <f t="shared" si="689"/>
        <v>0</v>
      </c>
    </row>
    <row r="1981" spans="1:18" ht="31.5" x14ac:dyDescent="0.35">
      <c r="A1981" s="11">
        <v>15</v>
      </c>
      <c r="B1981" s="23" t="s">
        <v>205</v>
      </c>
      <c r="C1981" s="23" t="s">
        <v>41</v>
      </c>
      <c r="D1981" s="24" t="s">
        <v>206</v>
      </c>
      <c r="E1981" s="25">
        <v>9.58</v>
      </c>
      <c r="F1981" s="26">
        <f t="shared" si="680"/>
        <v>28.74</v>
      </c>
      <c r="G1981" s="26">
        <f t="shared" si="681"/>
        <v>28.74</v>
      </c>
      <c r="H1981" s="26">
        <f t="shared" si="682"/>
        <v>100</v>
      </c>
      <c r="I1981" s="26">
        <f t="shared" si="683"/>
        <v>0</v>
      </c>
      <c r="J1981" s="27">
        <v>3</v>
      </c>
      <c r="K1981" s="27">
        <v>3</v>
      </c>
      <c r="L1981" s="28">
        <f t="shared" si="684"/>
        <v>0</v>
      </c>
      <c r="M1981" s="27">
        <v>3</v>
      </c>
      <c r="N1981" s="26">
        <f t="shared" si="685"/>
        <v>9.58</v>
      </c>
      <c r="O1981" s="26">
        <f t="shared" si="686"/>
        <v>28.74</v>
      </c>
      <c r="P1981" s="28">
        <f t="shared" si="687"/>
        <v>0</v>
      </c>
      <c r="Q1981" s="26">
        <f t="shared" si="688"/>
        <v>9.58</v>
      </c>
      <c r="R1981" s="26">
        <f t="shared" si="689"/>
        <v>0</v>
      </c>
    </row>
    <row r="1982" spans="1:18" ht="84" x14ac:dyDescent="0.35">
      <c r="A1982" s="11">
        <v>16</v>
      </c>
      <c r="B1982" s="23" t="s">
        <v>560</v>
      </c>
      <c r="C1982" s="23" t="s">
        <v>41</v>
      </c>
      <c r="D1982" s="24" t="s">
        <v>561</v>
      </c>
      <c r="E1982" s="25">
        <v>9.84</v>
      </c>
      <c r="F1982" s="26">
        <f t="shared" si="680"/>
        <v>9.84</v>
      </c>
      <c r="G1982" s="26">
        <f t="shared" si="681"/>
        <v>39.36</v>
      </c>
      <c r="H1982" s="26">
        <f t="shared" si="682"/>
        <v>400</v>
      </c>
      <c r="I1982" s="26">
        <f t="shared" si="683"/>
        <v>-29.52</v>
      </c>
      <c r="J1982" s="27">
        <v>1</v>
      </c>
      <c r="K1982" s="27">
        <v>4</v>
      </c>
      <c r="L1982" s="28">
        <f t="shared" si="684"/>
        <v>-3</v>
      </c>
      <c r="M1982" s="27">
        <v>4</v>
      </c>
      <c r="N1982" s="26">
        <f t="shared" si="685"/>
        <v>9.84</v>
      </c>
      <c r="O1982" s="26">
        <f t="shared" si="686"/>
        <v>39.36</v>
      </c>
      <c r="P1982" s="28">
        <f t="shared" si="687"/>
        <v>0</v>
      </c>
      <c r="Q1982" s="26">
        <f t="shared" si="688"/>
        <v>9.84</v>
      </c>
      <c r="R1982" s="26">
        <f t="shared" si="689"/>
        <v>0</v>
      </c>
    </row>
    <row r="1983" spans="1:18" ht="52.5" x14ac:dyDescent="0.35">
      <c r="A1983" s="11">
        <v>17</v>
      </c>
      <c r="B1983" s="23" t="s">
        <v>189</v>
      </c>
      <c r="C1983" s="23" t="s">
        <v>92</v>
      </c>
      <c r="D1983" s="24" t="s">
        <v>190</v>
      </c>
      <c r="E1983" s="25">
        <v>21.52</v>
      </c>
      <c r="F1983" s="26">
        <f t="shared" si="680"/>
        <v>1710.45</v>
      </c>
      <c r="G1983" s="26">
        <f t="shared" si="681"/>
        <v>2085.29</v>
      </c>
      <c r="H1983" s="26">
        <f t="shared" si="682"/>
        <v>121.91439571223674</v>
      </c>
      <c r="I1983" s="26">
        <f t="shared" si="683"/>
        <v>-374.84</v>
      </c>
      <c r="J1983" s="27">
        <v>79.481999999999999</v>
      </c>
      <c r="K1983" s="27">
        <v>96.9</v>
      </c>
      <c r="L1983" s="28">
        <f t="shared" si="684"/>
        <v>-17.417999999999999</v>
      </c>
      <c r="M1983" s="27">
        <v>96.9</v>
      </c>
      <c r="N1983" s="26">
        <f t="shared" si="685"/>
        <v>21.52</v>
      </c>
      <c r="O1983" s="26">
        <f t="shared" si="686"/>
        <v>2085.29</v>
      </c>
      <c r="P1983" s="28">
        <f t="shared" si="687"/>
        <v>0</v>
      </c>
      <c r="Q1983" s="26">
        <f t="shared" si="688"/>
        <v>21.52</v>
      </c>
      <c r="R1983" s="26">
        <f t="shared" si="689"/>
        <v>0</v>
      </c>
    </row>
    <row r="1984" spans="1:18" ht="42" x14ac:dyDescent="0.35">
      <c r="A1984" s="11">
        <v>18</v>
      </c>
      <c r="B1984" s="23" t="s">
        <v>576</v>
      </c>
      <c r="C1984" s="23" t="s">
        <v>92</v>
      </c>
      <c r="D1984" s="24" t="s">
        <v>577</v>
      </c>
      <c r="E1984" s="25">
        <v>40.92</v>
      </c>
      <c r="F1984" s="26">
        <f t="shared" si="680"/>
        <v>83.48</v>
      </c>
      <c r="G1984" s="26">
        <f t="shared" si="681"/>
        <v>98.21</v>
      </c>
      <c r="H1984" s="26">
        <f t="shared" si="682"/>
        <v>117.64705882352942</v>
      </c>
      <c r="I1984" s="26">
        <f t="shared" si="683"/>
        <v>-14.73</v>
      </c>
      <c r="J1984" s="27">
        <v>2.04</v>
      </c>
      <c r="K1984" s="27">
        <v>2.4</v>
      </c>
      <c r="L1984" s="28">
        <f t="shared" si="684"/>
        <v>-0.36</v>
      </c>
      <c r="M1984" s="27">
        <v>2.4</v>
      </c>
      <c r="N1984" s="26">
        <f t="shared" si="685"/>
        <v>40.92</v>
      </c>
      <c r="O1984" s="26">
        <f t="shared" si="686"/>
        <v>98.21</v>
      </c>
      <c r="P1984" s="28">
        <f t="shared" si="687"/>
        <v>0</v>
      </c>
      <c r="Q1984" s="26">
        <f t="shared" si="688"/>
        <v>40.92</v>
      </c>
      <c r="R1984" s="26">
        <f t="shared" si="689"/>
        <v>0</v>
      </c>
    </row>
    <row r="1985" spans="1:18" ht="31.5" x14ac:dyDescent="0.35">
      <c r="A1985" s="11">
        <v>19</v>
      </c>
      <c r="B1985" s="23" t="s">
        <v>578</v>
      </c>
      <c r="C1985" s="23" t="s">
        <v>41</v>
      </c>
      <c r="D1985" s="24" t="s">
        <v>579</v>
      </c>
      <c r="E1985" s="25">
        <v>15.67</v>
      </c>
      <c r="F1985" s="26">
        <f t="shared" si="680"/>
        <v>188.04</v>
      </c>
      <c r="G1985" s="26">
        <f t="shared" si="681"/>
        <v>172.37</v>
      </c>
      <c r="H1985" s="26">
        <f t="shared" si="682"/>
        <v>91.666666666666657</v>
      </c>
      <c r="I1985" s="26">
        <f t="shared" si="683"/>
        <v>15.67</v>
      </c>
      <c r="J1985" s="27">
        <v>12</v>
      </c>
      <c r="K1985" s="27">
        <v>11</v>
      </c>
      <c r="L1985" s="28">
        <f t="shared" si="684"/>
        <v>1</v>
      </c>
      <c r="M1985" s="27">
        <v>11</v>
      </c>
      <c r="N1985" s="26">
        <f t="shared" si="685"/>
        <v>15.67</v>
      </c>
      <c r="O1985" s="26">
        <f t="shared" si="686"/>
        <v>172.37</v>
      </c>
      <c r="P1985" s="28">
        <f t="shared" si="687"/>
        <v>0</v>
      </c>
      <c r="Q1985" s="26">
        <f t="shared" si="688"/>
        <v>15.67</v>
      </c>
      <c r="R1985" s="26">
        <f t="shared" si="689"/>
        <v>0</v>
      </c>
    </row>
    <row r="1986" spans="1:18" ht="42" x14ac:dyDescent="0.35">
      <c r="A1986" s="11">
        <v>20</v>
      </c>
      <c r="B1986" s="23" t="s">
        <v>193</v>
      </c>
      <c r="C1986" s="23" t="s">
        <v>41</v>
      </c>
      <c r="D1986" s="24" t="s">
        <v>194</v>
      </c>
      <c r="E1986" s="25">
        <v>33.49</v>
      </c>
      <c r="F1986" s="26">
        <f t="shared" si="680"/>
        <v>234.43</v>
      </c>
      <c r="G1986" s="26">
        <f t="shared" si="681"/>
        <v>401.88</v>
      </c>
      <c r="H1986" s="26">
        <f t="shared" si="682"/>
        <v>171.42857142857142</v>
      </c>
      <c r="I1986" s="26">
        <f t="shared" si="683"/>
        <v>-167.45</v>
      </c>
      <c r="J1986" s="27">
        <v>7</v>
      </c>
      <c r="K1986" s="27">
        <v>12</v>
      </c>
      <c r="L1986" s="28">
        <f t="shared" si="684"/>
        <v>-5</v>
      </c>
      <c r="M1986" s="27">
        <v>12</v>
      </c>
      <c r="N1986" s="26">
        <f t="shared" si="685"/>
        <v>33.49</v>
      </c>
      <c r="O1986" s="26">
        <f t="shared" si="686"/>
        <v>401.88</v>
      </c>
      <c r="P1986" s="28">
        <f t="shared" si="687"/>
        <v>0</v>
      </c>
      <c r="Q1986" s="26">
        <f t="shared" si="688"/>
        <v>33.49</v>
      </c>
      <c r="R1986" s="26">
        <f t="shared" si="689"/>
        <v>0</v>
      </c>
    </row>
    <row r="1987" spans="1:18" ht="42" x14ac:dyDescent="0.35">
      <c r="A1987" s="11">
        <v>21</v>
      </c>
      <c r="B1987" s="23" t="s">
        <v>197</v>
      </c>
      <c r="C1987" s="23" t="s">
        <v>41</v>
      </c>
      <c r="D1987" s="24" t="s">
        <v>198</v>
      </c>
      <c r="E1987" s="25">
        <v>90.66</v>
      </c>
      <c r="F1987" s="26">
        <f t="shared" si="680"/>
        <v>906.6</v>
      </c>
      <c r="G1987" s="26">
        <f t="shared" si="681"/>
        <v>906.6</v>
      </c>
      <c r="H1987" s="26">
        <f t="shared" si="682"/>
        <v>100</v>
      </c>
      <c r="I1987" s="26">
        <f t="shared" si="683"/>
        <v>0</v>
      </c>
      <c r="J1987" s="27">
        <v>10</v>
      </c>
      <c r="K1987" s="27">
        <v>10</v>
      </c>
      <c r="L1987" s="28">
        <f t="shared" si="684"/>
        <v>0</v>
      </c>
      <c r="M1987" s="27">
        <v>10</v>
      </c>
      <c r="N1987" s="26">
        <f t="shared" si="685"/>
        <v>90.66</v>
      </c>
      <c r="O1987" s="26">
        <f t="shared" si="686"/>
        <v>906.6</v>
      </c>
      <c r="P1987" s="28">
        <f t="shared" si="687"/>
        <v>0</v>
      </c>
      <c r="Q1987" s="26">
        <f t="shared" si="688"/>
        <v>90.66</v>
      </c>
      <c r="R1987" s="26">
        <f t="shared" si="689"/>
        <v>0</v>
      </c>
    </row>
    <row r="1988" spans="1:18" ht="42" x14ac:dyDescent="0.35">
      <c r="A1988" s="11">
        <v>22</v>
      </c>
      <c r="B1988" s="23" t="s">
        <v>199</v>
      </c>
      <c r="C1988" s="23" t="s">
        <v>41</v>
      </c>
      <c r="D1988" s="24" t="s">
        <v>200</v>
      </c>
      <c r="E1988" s="25">
        <v>289</v>
      </c>
      <c r="F1988" s="26">
        <f t="shared" si="680"/>
        <v>1445</v>
      </c>
      <c r="G1988" s="26">
        <f t="shared" si="681"/>
        <v>1734</v>
      </c>
      <c r="H1988" s="26">
        <f t="shared" si="682"/>
        <v>120</v>
      </c>
      <c r="I1988" s="26">
        <f t="shared" si="683"/>
        <v>-289</v>
      </c>
      <c r="J1988" s="27">
        <v>5</v>
      </c>
      <c r="K1988" s="27">
        <v>6</v>
      </c>
      <c r="L1988" s="28">
        <f t="shared" si="684"/>
        <v>-1</v>
      </c>
      <c r="M1988" s="27">
        <v>6</v>
      </c>
      <c r="N1988" s="26">
        <f t="shared" si="685"/>
        <v>289</v>
      </c>
      <c r="O1988" s="26">
        <f t="shared" si="686"/>
        <v>1734</v>
      </c>
      <c r="P1988" s="28">
        <f t="shared" si="687"/>
        <v>0</v>
      </c>
      <c r="Q1988" s="26">
        <f t="shared" si="688"/>
        <v>289</v>
      </c>
      <c r="R1988" s="26">
        <f t="shared" si="689"/>
        <v>0</v>
      </c>
    </row>
    <row r="1989" spans="1:18" ht="52.5" x14ac:dyDescent="0.35">
      <c r="A1989" s="11">
        <v>23</v>
      </c>
      <c r="B1989" s="23" t="s">
        <v>558</v>
      </c>
      <c r="C1989" s="23" t="s">
        <v>41</v>
      </c>
      <c r="D1989" s="24" t="s">
        <v>559</v>
      </c>
      <c r="E1989" s="25">
        <v>73.400000000000006</v>
      </c>
      <c r="F1989" s="26">
        <f t="shared" si="680"/>
        <v>513.79999999999995</v>
      </c>
      <c r="G1989" s="26">
        <f t="shared" si="681"/>
        <v>513.79999999999995</v>
      </c>
      <c r="H1989" s="26">
        <f t="shared" si="682"/>
        <v>100</v>
      </c>
      <c r="I1989" s="26">
        <f t="shared" si="683"/>
        <v>0</v>
      </c>
      <c r="J1989" s="27">
        <v>7</v>
      </c>
      <c r="K1989" s="27">
        <v>7</v>
      </c>
      <c r="L1989" s="28">
        <f t="shared" si="684"/>
        <v>0</v>
      </c>
      <c r="M1989" s="27">
        <v>7</v>
      </c>
      <c r="N1989" s="26">
        <f t="shared" si="685"/>
        <v>73.400000000000006</v>
      </c>
      <c r="O1989" s="26">
        <f t="shared" si="686"/>
        <v>513.79999999999995</v>
      </c>
      <c r="P1989" s="28">
        <f t="shared" si="687"/>
        <v>0</v>
      </c>
      <c r="Q1989" s="26">
        <f t="shared" si="688"/>
        <v>73.400000000000006</v>
      </c>
      <c r="R1989" s="26">
        <f t="shared" si="689"/>
        <v>0</v>
      </c>
    </row>
    <row r="1990" spans="1:18" ht="52.5" x14ac:dyDescent="0.35">
      <c r="A1990" s="11">
        <v>24</v>
      </c>
      <c r="B1990" s="23" t="s">
        <v>203</v>
      </c>
      <c r="C1990" s="23" t="s">
        <v>41</v>
      </c>
      <c r="D1990" s="24" t="s">
        <v>204</v>
      </c>
      <c r="E1990" s="25">
        <v>171.88</v>
      </c>
      <c r="F1990" s="26">
        <f t="shared" si="680"/>
        <v>2406.3200000000002</v>
      </c>
      <c r="G1990" s="26">
        <f t="shared" si="681"/>
        <v>3781.36</v>
      </c>
      <c r="H1990" s="26">
        <f t="shared" si="682"/>
        <v>157.14285714285714</v>
      </c>
      <c r="I1990" s="26">
        <f t="shared" si="683"/>
        <v>-1375.04</v>
      </c>
      <c r="J1990" s="27">
        <v>14</v>
      </c>
      <c r="K1990" s="27">
        <v>22</v>
      </c>
      <c r="L1990" s="28">
        <f t="shared" si="684"/>
        <v>-8</v>
      </c>
      <c r="M1990" s="27">
        <v>22</v>
      </c>
      <c r="N1990" s="26">
        <f t="shared" si="685"/>
        <v>171.88</v>
      </c>
      <c r="O1990" s="26">
        <f t="shared" si="686"/>
        <v>3781.36</v>
      </c>
      <c r="P1990" s="28">
        <f t="shared" si="687"/>
        <v>0</v>
      </c>
      <c r="Q1990" s="26">
        <f t="shared" si="688"/>
        <v>171.88</v>
      </c>
      <c r="R1990" s="26">
        <f t="shared" si="689"/>
        <v>0</v>
      </c>
    </row>
    <row r="1991" spans="1:18" ht="52.5" x14ac:dyDescent="0.35">
      <c r="A1991" s="11">
        <v>25</v>
      </c>
      <c r="B1991" s="23" t="s">
        <v>201</v>
      </c>
      <c r="C1991" s="23" t="s">
        <v>41</v>
      </c>
      <c r="D1991" s="24" t="s">
        <v>202</v>
      </c>
      <c r="E1991" s="25">
        <v>6.77</v>
      </c>
      <c r="F1991" s="26">
        <f t="shared" si="680"/>
        <v>27.08</v>
      </c>
      <c r="G1991" s="26">
        <f t="shared" si="681"/>
        <v>67.7</v>
      </c>
      <c r="H1991" s="26">
        <f t="shared" si="682"/>
        <v>250</v>
      </c>
      <c r="I1991" s="26">
        <f t="shared" si="683"/>
        <v>-40.619999999999997</v>
      </c>
      <c r="J1991" s="27">
        <v>4</v>
      </c>
      <c r="K1991" s="27">
        <v>10</v>
      </c>
      <c r="L1991" s="28">
        <f t="shared" si="684"/>
        <v>-6</v>
      </c>
      <c r="M1991" s="27">
        <v>10</v>
      </c>
      <c r="N1991" s="26">
        <f t="shared" si="685"/>
        <v>6.77</v>
      </c>
      <c r="O1991" s="26">
        <f t="shared" si="686"/>
        <v>67.7</v>
      </c>
      <c r="P1991" s="28">
        <f t="shared" si="687"/>
        <v>0</v>
      </c>
      <c r="Q1991" s="26">
        <f t="shared" si="688"/>
        <v>6.77</v>
      </c>
      <c r="R1991" s="26">
        <f t="shared" si="689"/>
        <v>0</v>
      </c>
    </row>
    <row r="1992" spans="1:18" ht="42" x14ac:dyDescent="0.35">
      <c r="A1992" s="11">
        <v>26</v>
      </c>
      <c r="B1992" s="23" t="s">
        <v>187</v>
      </c>
      <c r="C1992" s="23" t="s">
        <v>44</v>
      </c>
      <c r="D1992" s="24" t="s">
        <v>188</v>
      </c>
      <c r="E1992" s="25">
        <v>10.53</v>
      </c>
      <c r="F1992" s="26">
        <f t="shared" si="680"/>
        <v>1516.32</v>
      </c>
      <c r="G1992" s="26">
        <f t="shared" si="681"/>
        <v>2476.66</v>
      </c>
      <c r="H1992" s="26">
        <f t="shared" si="682"/>
        <v>163.33333333333334</v>
      </c>
      <c r="I1992" s="26">
        <f t="shared" si="683"/>
        <v>-960.34</v>
      </c>
      <c r="J1992" s="27">
        <v>144</v>
      </c>
      <c r="K1992" s="27">
        <v>235.2</v>
      </c>
      <c r="L1992" s="28">
        <f t="shared" si="684"/>
        <v>-91.2</v>
      </c>
      <c r="M1992" s="27">
        <v>235.2</v>
      </c>
      <c r="N1992" s="26">
        <f t="shared" si="685"/>
        <v>10.53</v>
      </c>
      <c r="O1992" s="26">
        <f t="shared" si="686"/>
        <v>2476.66</v>
      </c>
      <c r="P1992" s="28">
        <f t="shared" si="687"/>
        <v>0</v>
      </c>
      <c r="Q1992" s="26">
        <f t="shared" si="688"/>
        <v>10.53</v>
      </c>
      <c r="R1992" s="26">
        <f t="shared" si="689"/>
        <v>0</v>
      </c>
    </row>
    <row r="1993" spans="1:18" ht="31.5" x14ac:dyDescent="0.35">
      <c r="A1993" s="11">
        <v>27</v>
      </c>
      <c r="B1993" s="23" t="s">
        <v>209</v>
      </c>
      <c r="C1993" s="23" t="s">
        <v>41</v>
      </c>
      <c r="D1993" s="24" t="s">
        <v>210</v>
      </c>
      <c r="E1993" s="25">
        <v>93.32</v>
      </c>
      <c r="F1993" s="26">
        <f t="shared" si="680"/>
        <v>559.91999999999996</v>
      </c>
      <c r="G1993" s="26">
        <f t="shared" si="681"/>
        <v>653.24</v>
      </c>
      <c r="H1993" s="26">
        <f t="shared" si="682"/>
        <v>116.66666666666667</v>
      </c>
      <c r="I1993" s="26">
        <f t="shared" si="683"/>
        <v>-93.32</v>
      </c>
      <c r="J1993" s="27">
        <v>6</v>
      </c>
      <c r="K1993" s="27">
        <v>7</v>
      </c>
      <c r="L1993" s="28">
        <f t="shared" si="684"/>
        <v>-1</v>
      </c>
      <c r="M1993" s="27">
        <v>7</v>
      </c>
      <c r="N1993" s="26">
        <f t="shared" si="685"/>
        <v>93.32</v>
      </c>
      <c r="O1993" s="26">
        <f t="shared" si="686"/>
        <v>653.24</v>
      </c>
      <c r="P1993" s="28">
        <f t="shared" si="687"/>
        <v>0</v>
      </c>
      <c r="Q1993" s="26">
        <f t="shared" si="688"/>
        <v>93.32</v>
      </c>
      <c r="R1993" s="26">
        <f t="shared" si="689"/>
        <v>0</v>
      </c>
    </row>
    <row r="1994" spans="1:18" ht="52.5" x14ac:dyDescent="0.35">
      <c r="A1994" s="11">
        <v>28</v>
      </c>
      <c r="B1994" s="23" t="s">
        <v>233</v>
      </c>
      <c r="C1994" s="23" t="s">
        <v>41</v>
      </c>
      <c r="D1994" s="24" t="s">
        <v>234</v>
      </c>
      <c r="E1994" s="25">
        <v>944.2</v>
      </c>
      <c r="F1994" s="26">
        <f t="shared" si="680"/>
        <v>2832.6</v>
      </c>
      <c r="G1994" s="26">
        <f t="shared" si="681"/>
        <v>2832.6</v>
      </c>
      <c r="H1994" s="26">
        <f t="shared" si="682"/>
        <v>100</v>
      </c>
      <c r="I1994" s="26">
        <f t="shared" si="683"/>
        <v>0</v>
      </c>
      <c r="J1994" s="27">
        <v>3</v>
      </c>
      <c r="K1994" s="27">
        <v>3</v>
      </c>
      <c r="L1994" s="28">
        <f t="shared" si="684"/>
        <v>0</v>
      </c>
      <c r="M1994" s="27">
        <v>3</v>
      </c>
      <c r="N1994" s="26">
        <f t="shared" si="685"/>
        <v>944.2</v>
      </c>
      <c r="O1994" s="26">
        <f t="shared" si="686"/>
        <v>2832.6</v>
      </c>
      <c r="P1994" s="28">
        <f t="shared" si="687"/>
        <v>0</v>
      </c>
      <c r="Q1994" s="26">
        <f t="shared" si="688"/>
        <v>944.2</v>
      </c>
      <c r="R1994" s="26">
        <f t="shared" si="689"/>
        <v>0</v>
      </c>
    </row>
    <row r="1995" spans="1:18" ht="31.5" x14ac:dyDescent="0.35">
      <c r="A1995" s="11">
        <v>29</v>
      </c>
      <c r="B1995" s="23" t="s">
        <v>164</v>
      </c>
      <c r="C1995" s="23" t="s">
        <v>65</v>
      </c>
      <c r="D1995" s="24" t="s">
        <v>165</v>
      </c>
      <c r="E1995" s="25">
        <v>53.55</v>
      </c>
      <c r="F1995" s="26">
        <f t="shared" si="680"/>
        <v>0</v>
      </c>
      <c r="G1995" s="26">
        <f t="shared" si="681"/>
        <v>0</v>
      </c>
      <c r="H1995" s="26">
        <f t="shared" si="682"/>
        <v>0</v>
      </c>
      <c r="I1995" s="26">
        <f t="shared" si="683"/>
        <v>0</v>
      </c>
      <c r="J1995" s="27">
        <v>0</v>
      </c>
      <c r="K1995" s="27">
        <v>0</v>
      </c>
      <c r="L1995" s="28">
        <f t="shared" si="684"/>
        <v>0</v>
      </c>
      <c r="M1995" s="27">
        <v>0</v>
      </c>
      <c r="N1995" s="26">
        <f t="shared" si="685"/>
        <v>53.55</v>
      </c>
      <c r="O1995" s="26">
        <f t="shared" si="686"/>
        <v>0</v>
      </c>
      <c r="P1995" s="28">
        <f t="shared" si="687"/>
        <v>0</v>
      </c>
      <c r="Q1995" s="26">
        <f t="shared" si="688"/>
        <v>53.55</v>
      </c>
      <c r="R1995" s="26">
        <f t="shared" si="689"/>
        <v>0</v>
      </c>
    </row>
    <row r="1996" spans="1:18" ht="42" x14ac:dyDescent="0.35">
      <c r="A1996" s="11">
        <v>30</v>
      </c>
      <c r="B1996" s="23" t="s">
        <v>166</v>
      </c>
      <c r="C1996" s="23" t="s">
        <v>65</v>
      </c>
      <c r="D1996" s="24" t="s">
        <v>167</v>
      </c>
      <c r="E1996" s="25">
        <v>24.21</v>
      </c>
      <c r="F1996" s="26">
        <f t="shared" si="680"/>
        <v>0</v>
      </c>
      <c r="G1996" s="26">
        <f t="shared" si="681"/>
        <v>0</v>
      </c>
      <c r="H1996" s="26">
        <f t="shared" si="682"/>
        <v>0</v>
      </c>
      <c r="I1996" s="26">
        <f t="shared" si="683"/>
        <v>0</v>
      </c>
      <c r="J1996" s="27">
        <v>0</v>
      </c>
      <c r="K1996" s="27">
        <v>0</v>
      </c>
      <c r="L1996" s="28">
        <f t="shared" si="684"/>
        <v>0</v>
      </c>
      <c r="M1996" s="27">
        <v>0</v>
      </c>
      <c r="N1996" s="26">
        <f t="shared" si="685"/>
        <v>24.21</v>
      </c>
      <c r="O1996" s="26">
        <f t="shared" si="686"/>
        <v>0</v>
      </c>
      <c r="P1996" s="28">
        <f t="shared" si="687"/>
        <v>0</v>
      </c>
      <c r="Q1996" s="26">
        <f t="shared" si="688"/>
        <v>24.21</v>
      </c>
      <c r="R1996" s="26">
        <f t="shared" si="689"/>
        <v>0</v>
      </c>
    </row>
    <row r="1997" spans="1:18" ht="31.5" x14ac:dyDescent="0.35">
      <c r="A1997" s="11">
        <v>31</v>
      </c>
      <c r="B1997" s="23" t="s">
        <v>168</v>
      </c>
      <c r="C1997" s="23" t="s">
        <v>65</v>
      </c>
      <c r="D1997" s="24" t="s">
        <v>169</v>
      </c>
      <c r="E1997" s="25">
        <v>5.38</v>
      </c>
      <c r="F1997" s="26">
        <f t="shared" si="680"/>
        <v>0</v>
      </c>
      <c r="G1997" s="26">
        <f t="shared" si="681"/>
        <v>0</v>
      </c>
      <c r="H1997" s="26">
        <f t="shared" si="682"/>
        <v>0</v>
      </c>
      <c r="I1997" s="26">
        <f t="shared" si="683"/>
        <v>0</v>
      </c>
      <c r="J1997" s="27">
        <v>0</v>
      </c>
      <c r="K1997" s="27">
        <v>0</v>
      </c>
      <c r="L1997" s="28">
        <f t="shared" si="684"/>
        <v>0</v>
      </c>
      <c r="M1997" s="27">
        <v>0</v>
      </c>
      <c r="N1997" s="26">
        <f t="shared" si="685"/>
        <v>5.38</v>
      </c>
      <c r="O1997" s="26">
        <f t="shared" si="686"/>
        <v>0</v>
      </c>
      <c r="P1997" s="28">
        <f t="shared" si="687"/>
        <v>0</v>
      </c>
      <c r="Q1997" s="26">
        <f t="shared" si="688"/>
        <v>5.38</v>
      </c>
      <c r="R1997" s="26">
        <f t="shared" si="689"/>
        <v>0</v>
      </c>
    </row>
    <row r="1998" spans="1:18" ht="52.5" x14ac:dyDescent="0.35">
      <c r="A1998" s="11">
        <v>32</v>
      </c>
      <c r="B1998" s="23" t="s">
        <v>811</v>
      </c>
      <c r="C1998" s="23" t="s">
        <v>65</v>
      </c>
      <c r="D1998" s="24" t="s">
        <v>812</v>
      </c>
      <c r="E1998" s="25">
        <v>80.599999999999994</v>
      </c>
      <c r="F1998" s="26">
        <f t="shared" si="680"/>
        <v>0</v>
      </c>
      <c r="G1998" s="26">
        <f t="shared" si="681"/>
        <v>0</v>
      </c>
      <c r="H1998" s="26">
        <f t="shared" si="682"/>
        <v>0</v>
      </c>
      <c r="I1998" s="26">
        <f t="shared" si="683"/>
        <v>0</v>
      </c>
      <c r="J1998" s="27">
        <v>0</v>
      </c>
      <c r="K1998" s="27">
        <v>0</v>
      </c>
      <c r="L1998" s="28">
        <f t="shared" si="684"/>
        <v>0</v>
      </c>
      <c r="M1998" s="27">
        <v>0</v>
      </c>
      <c r="N1998" s="26">
        <f t="shared" si="685"/>
        <v>80.599999999999994</v>
      </c>
      <c r="O1998" s="26">
        <f t="shared" si="686"/>
        <v>0</v>
      </c>
      <c r="P1998" s="28">
        <f t="shared" si="687"/>
        <v>0</v>
      </c>
      <c r="Q1998" s="26">
        <f t="shared" si="688"/>
        <v>80.599999999999994</v>
      </c>
      <c r="R1998" s="26">
        <f t="shared" si="689"/>
        <v>0</v>
      </c>
    </row>
    <row r="1999" spans="1:18" ht="31.5" x14ac:dyDescent="0.35">
      <c r="A1999" s="11">
        <v>33</v>
      </c>
      <c r="B1999" s="23" t="s">
        <v>269</v>
      </c>
      <c r="C1999" s="23" t="s">
        <v>65</v>
      </c>
      <c r="D1999" s="24" t="s">
        <v>270</v>
      </c>
      <c r="E1999" s="25">
        <v>152.22</v>
      </c>
      <c r="F1999" s="26">
        <f t="shared" si="680"/>
        <v>0</v>
      </c>
      <c r="G1999" s="26">
        <f t="shared" si="681"/>
        <v>913.32</v>
      </c>
      <c r="H1999" s="26">
        <f t="shared" si="682"/>
        <v>0</v>
      </c>
      <c r="I1999" s="26">
        <f t="shared" si="683"/>
        <v>-913.32</v>
      </c>
      <c r="J1999" s="27">
        <v>0</v>
      </c>
      <c r="K1999" s="27">
        <v>6</v>
      </c>
      <c r="L1999" s="28">
        <f t="shared" si="684"/>
        <v>-6</v>
      </c>
      <c r="M1999" s="27">
        <v>6</v>
      </c>
      <c r="N1999" s="26">
        <f t="shared" si="685"/>
        <v>152.22</v>
      </c>
      <c r="O1999" s="26">
        <f t="shared" si="686"/>
        <v>913.32</v>
      </c>
      <c r="P1999" s="28">
        <f t="shared" si="687"/>
        <v>0</v>
      </c>
      <c r="Q1999" s="26">
        <f t="shared" si="688"/>
        <v>152.22</v>
      </c>
      <c r="R1999" s="26">
        <f t="shared" si="689"/>
        <v>0</v>
      </c>
    </row>
    <row r="2000" spans="1:18" ht="31.5" x14ac:dyDescent="0.35">
      <c r="A2000" s="11">
        <v>34</v>
      </c>
      <c r="B2000" s="23" t="s">
        <v>813</v>
      </c>
      <c r="C2000" s="23" t="s">
        <v>65</v>
      </c>
      <c r="D2000" s="24" t="s">
        <v>814</v>
      </c>
      <c r="E2000" s="25">
        <v>26.01</v>
      </c>
      <c r="F2000" s="26">
        <f t="shared" si="680"/>
        <v>0</v>
      </c>
      <c r="G2000" s="26">
        <f t="shared" si="681"/>
        <v>0</v>
      </c>
      <c r="H2000" s="26">
        <f t="shared" si="682"/>
        <v>0</v>
      </c>
      <c r="I2000" s="26">
        <f t="shared" si="683"/>
        <v>0</v>
      </c>
      <c r="J2000" s="27">
        <v>0</v>
      </c>
      <c r="K2000" s="27">
        <v>0</v>
      </c>
      <c r="L2000" s="28">
        <f t="shared" si="684"/>
        <v>0</v>
      </c>
      <c r="M2000" s="27">
        <v>0</v>
      </c>
      <c r="N2000" s="26">
        <f t="shared" si="685"/>
        <v>26.01</v>
      </c>
      <c r="O2000" s="26">
        <f t="shared" si="686"/>
        <v>0</v>
      </c>
      <c r="P2000" s="28">
        <f t="shared" si="687"/>
        <v>0</v>
      </c>
      <c r="Q2000" s="26">
        <f t="shared" si="688"/>
        <v>26.01</v>
      </c>
      <c r="R2000" s="26">
        <f t="shared" si="689"/>
        <v>0</v>
      </c>
    </row>
    <row r="2001" spans="1:18" ht="52.5" x14ac:dyDescent="0.35">
      <c r="A2001" s="11">
        <v>35</v>
      </c>
      <c r="B2001" s="23" t="s">
        <v>231</v>
      </c>
      <c r="C2001" s="23" t="s">
        <v>41</v>
      </c>
      <c r="D2001" s="24" t="s">
        <v>232</v>
      </c>
      <c r="E2001" s="25">
        <v>6.37</v>
      </c>
      <c r="F2001" s="26">
        <f t="shared" si="680"/>
        <v>0</v>
      </c>
      <c r="G2001" s="26">
        <f t="shared" si="681"/>
        <v>63.7</v>
      </c>
      <c r="H2001" s="26">
        <f t="shared" si="682"/>
        <v>0</v>
      </c>
      <c r="I2001" s="26">
        <f t="shared" si="683"/>
        <v>-63.7</v>
      </c>
      <c r="J2001" s="27">
        <v>0</v>
      </c>
      <c r="K2001" s="27">
        <v>10</v>
      </c>
      <c r="L2001" s="28">
        <f t="shared" si="684"/>
        <v>-10</v>
      </c>
      <c r="M2001" s="27">
        <v>10</v>
      </c>
      <c r="N2001" s="26">
        <f t="shared" si="685"/>
        <v>6.37</v>
      </c>
      <c r="O2001" s="26">
        <f t="shared" si="686"/>
        <v>63.7</v>
      </c>
      <c r="P2001" s="28">
        <f t="shared" si="687"/>
        <v>0</v>
      </c>
      <c r="Q2001" s="26">
        <f t="shared" si="688"/>
        <v>6.37</v>
      </c>
      <c r="R2001" s="26">
        <f t="shared" si="689"/>
        <v>0</v>
      </c>
    </row>
    <row r="2002" spans="1:18" x14ac:dyDescent="0.35">
      <c r="A2002" s="3" t="s">
        <v>815</v>
      </c>
      <c r="B2002" s="3" t="s">
        <v>815</v>
      </c>
      <c r="C2002" s="3" t="s">
        <v>815</v>
      </c>
      <c r="D2002" s="3" t="s">
        <v>815</v>
      </c>
      <c r="E2002" s="3" t="s">
        <v>815</v>
      </c>
      <c r="F2002" s="29"/>
      <c r="G2002" s="30">
        <f>SUM(G1967:G2001)</f>
        <v>118165.98000000003</v>
      </c>
      <c r="H2002" s="17"/>
      <c r="I2002" s="17"/>
      <c r="J2002" s="17"/>
      <c r="K2002" s="17"/>
      <c r="L2002" s="17"/>
      <c r="M2002" s="17"/>
      <c r="N2002" s="17"/>
      <c r="O2002" s="17"/>
      <c r="P2002" s="17"/>
      <c r="Q2002" s="17"/>
      <c r="R2002" s="17"/>
    </row>
    <row r="2004" spans="1:18" x14ac:dyDescent="0.35">
      <c r="B2004" s="21" t="s">
        <v>23</v>
      </c>
      <c r="C2004" s="22" t="s">
        <v>24</v>
      </c>
      <c r="D2004" s="22" t="s">
        <v>25</v>
      </c>
    </row>
    <row r="2005" spans="1:18" x14ac:dyDescent="0.35">
      <c r="B2005" s="21" t="s">
        <v>26</v>
      </c>
      <c r="C2005" s="22" t="s">
        <v>27</v>
      </c>
      <c r="D2005" s="22" t="s">
        <v>28</v>
      </c>
    </row>
    <row r="2006" spans="1:18" x14ac:dyDescent="0.35">
      <c r="B2006" s="21" t="s">
        <v>29</v>
      </c>
      <c r="C2006" s="22" t="s">
        <v>24</v>
      </c>
      <c r="D2006" s="22" t="s">
        <v>30</v>
      </c>
    </row>
    <row r="2007" spans="1:18" x14ac:dyDescent="0.35">
      <c r="B2007" s="21" t="s">
        <v>31</v>
      </c>
      <c r="C2007" s="22" t="s">
        <v>105</v>
      </c>
      <c r="D2007" s="22" t="s">
        <v>806</v>
      </c>
    </row>
    <row r="2008" spans="1:18" x14ac:dyDescent="0.35">
      <c r="B2008" s="21" t="s">
        <v>33</v>
      </c>
      <c r="C2008" s="22" t="s">
        <v>24</v>
      </c>
      <c r="D2008" s="22" t="s">
        <v>807</v>
      </c>
    </row>
    <row r="2009" spans="1:18" x14ac:dyDescent="0.35">
      <c r="B2009" s="21" t="s">
        <v>35</v>
      </c>
      <c r="C2009" s="22" t="s">
        <v>24</v>
      </c>
      <c r="D2009" s="22" t="s">
        <v>808</v>
      </c>
    </row>
    <row r="2010" spans="1:18" x14ac:dyDescent="0.35">
      <c r="B2010" s="21" t="s">
        <v>36</v>
      </c>
      <c r="C2010" s="22" t="s">
        <v>24</v>
      </c>
      <c r="D2010" s="22" t="s">
        <v>37</v>
      </c>
    </row>
    <row r="2011" spans="1:18" x14ac:dyDescent="0.35">
      <c r="B2011" s="21" t="s">
        <v>38</v>
      </c>
      <c r="C2011" s="22" t="s">
        <v>27</v>
      </c>
      <c r="D2011" s="22" t="s">
        <v>595</v>
      </c>
    </row>
    <row r="2013" spans="1:18" ht="42" x14ac:dyDescent="0.35">
      <c r="A2013" s="11">
        <v>1</v>
      </c>
      <c r="B2013" s="23" t="s">
        <v>596</v>
      </c>
      <c r="C2013" s="23" t="s">
        <v>65</v>
      </c>
      <c r="D2013" s="24" t="s">
        <v>597</v>
      </c>
      <c r="E2013" s="25">
        <v>17.62</v>
      </c>
      <c r="F2013" s="26">
        <f t="shared" ref="F2013:F2024" si="690">ROUND(ROUND(N2013,2)*ROUND(J2013,3),2)</f>
        <v>151179.6</v>
      </c>
      <c r="G2013" s="26">
        <f t="shared" ref="G2013:G2024" si="691">ROUND(ROUND(N2013,2)*ROUND(K2013,3),2)</f>
        <v>12258.55</v>
      </c>
      <c r="H2013" s="26">
        <f t="shared" ref="H2013:H2024" si="692">IF(EXACT(J2013,0),0,100*(K2013/J2013))</f>
        <v>8.1086013986013974</v>
      </c>
      <c r="I2013" s="26">
        <f t="shared" ref="I2013:I2024" si="693">ROUND((ROUND(J2013,3)-ROUND(K2013,3))*N2013,2)</f>
        <v>138921.04999999999</v>
      </c>
      <c r="J2013" s="27">
        <v>8580</v>
      </c>
      <c r="K2013" s="27">
        <v>695.71799999999996</v>
      </c>
      <c r="L2013" s="28">
        <f t="shared" ref="L2013:L2024" si="694">ROUND(ROUND(J2013,3)-ROUND(K2013,3),3)</f>
        <v>7884.2820000000002</v>
      </c>
      <c r="M2013" s="27">
        <v>695.71799999999996</v>
      </c>
      <c r="N2013" s="26">
        <f t="shared" ref="N2013:N2024" si="695">ROUND(E2013,2)</f>
        <v>17.62</v>
      </c>
      <c r="O2013" s="26">
        <f t="shared" ref="O2013:O2024" si="696">ROUND(ROUND(M2013,3)*ROUND(N2013,2),2)</f>
        <v>12258.55</v>
      </c>
      <c r="P2013" s="28">
        <f t="shared" ref="P2013:P2024" si="697">ROUND(ROUND(K2013,3)-ROUND(M2013,3),2)</f>
        <v>0</v>
      </c>
      <c r="Q2013" s="26">
        <f t="shared" ref="Q2013:Q2024" si="698">ROUND(E2013,2)</f>
        <v>17.62</v>
      </c>
      <c r="R2013" s="26">
        <f t="shared" ref="R2013:R2024" si="699">ROUND((ROUND(K2013,3)-ROUND(M2013,3))* Q2013,2)</f>
        <v>0</v>
      </c>
    </row>
    <row r="2014" spans="1:18" ht="52.5" x14ac:dyDescent="0.35">
      <c r="A2014" s="11">
        <v>2</v>
      </c>
      <c r="B2014" s="23" t="s">
        <v>816</v>
      </c>
      <c r="C2014" s="23" t="s">
        <v>65</v>
      </c>
      <c r="D2014" s="24" t="s">
        <v>817</v>
      </c>
      <c r="E2014" s="25">
        <v>6.09</v>
      </c>
      <c r="F2014" s="26">
        <f t="shared" si="690"/>
        <v>5098.8500000000004</v>
      </c>
      <c r="G2014" s="26">
        <f t="shared" si="691"/>
        <v>1661.35</v>
      </c>
      <c r="H2014" s="26">
        <f t="shared" si="692"/>
        <v>32.582860555389672</v>
      </c>
      <c r="I2014" s="26">
        <f t="shared" si="693"/>
        <v>3437.5</v>
      </c>
      <c r="J2014" s="27">
        <v>837.25</v>
      </c>
      <c r="K2014" s="27">
        <v>272.8</v>
      </c>
      <c r="L2014" s="28">
        <f t="shared" si="694"/>
        <v>564.45000000000005</v>
      </c>
      <c r="M2014" s="27">
        <v>272.8</v>
      </c>
      <c r="N2014" s="26">
        <f t="shared" si="695"/>
        <v>6.09</v>
      </c>
      <c r="O2014" s="26">
        <f t="shared" si="696"/>
        <v>1661.35</v>
      </c>
      <c r="P2014" s="28">
        <f t="shared" si="697"/>
        <v>0</v>
      </c>
      <c r="Q2014" s="26">
        <f t="shared" si="698"/>
        <v>6.09</v>
      </c>
      <c r="R2014" s="26">
        <f t="shared" si="699"/>
        <v>0</v>
      </c>
    </row>
    <row r="2015" spans="1:18" ht="52.5" x14ac:dyDescent="0.35">
      <c r="A2015" s="11">
        <v>3</v>
      </c>
      <c r="B2015" s="23" t="s">
        <v>257</v>
      </c>
      <c r="C2015" s="23" t="s">
        <v>65</v>
      </c>
      <c r="D2015" s="24" t="s">
        <v>258</v>
      </c>
      <c r="E2015" s="25">
        <v>28.71</v>
      </c>
      <c r="F2015" s="26">
        <f t="shared" si="690"/>
        <v>706169.82</v>
      </c>
      <c r="G2015" s="26">
        <f t="shared" si="691"/>
        <v>925292.61</v>
      </c>
      <c r="H2015" s="26">
        <f t="shared" si="692"/>
        <v>131.02975811746722</v>
      </c>
      <c r="I2015" s="26">
        <f t="shared" si="693"/>
        <v>-219122.79</v>
      </c>
      <c r="J2015" s="27">
        <v>24596.65</v>
      </c>
      <c r="K2015" s="27">
        <v>32228.931</v>
      </c>
      <c r="L2015" s="28">
        <f t="shared" si="694"/>
        <v>-7632.2809999999999</v>
      </c>
      <c r="M2015" s="27">
        <v>32228.931</v>
      </c>
      <c r="N2015" s="26">
        <f t="shared" si="695"/>
        <v>28.71</v>
      </c>
      <c r="O2015" s="26">
        <f t="shared" si="696"/>
        <v>925292.61</v>
      </c>
      <c r="P2015" s="28">
        <f t="shared" si="697"/>
        <v>0</v>
      </c>
      <c r="Q2015" s="26">
        <f t="shared" si="698"/>
        <v>28.71</v>
      </c>
      <c r="R2015" s="26">
        <f t="shared" si="699"/>
        <v>0</v>
      </c>
    </row>
    <row r="2016" spans="1:18" ht="52.5" x14ac:dyDescent="0.35">
      <c r="A2016" s="11">
        <v>4</v>
      </c>
      <c r="B2016" s="23" t="s">
        <v>261</v>
      </c>
      <c r="C2016" s="23" t="s">
        <v>65</v>
      </c>
      <c r="D2016" s="24" t="s">
        <v>262</v>
      </c>
      <c r="E2016" s="25">
        <v>2.15</v>
      </c>
      <c r="F2016" s="26">
        <f t="shared" si="690"/>
        <v>5534.1</v>
      </c>
      <c r="G2016" s="26">
        <f t="shared" si="691"/>
        <v>2742.85</v>
      </c>
      <c r="H2016" s="26">
        <f t="shared" si="692"/>
        <v>49.562742812742812</v>
      </c>
      <c r="I2016" s="26">
        <f t="shared" si="693"/>
        <v>2791.25</v>
      </c>
      <c r="J2016" s="27">
        <v>2574</v>
      </c>
      <c r="K2016" s="27">
        <v>1275.7449999999999</v>
      </c>
      <c r="L2016" s="28">
        <f t="shared" si="694"/>
        <v>1298.2550000000001</v>
      </c>
      <c r="M2016" s="27">
        <v>1275.7449999999999</v>
      </c>
      <c r="N2016" s="26">
        <f t="shared" si="695"/>
        <v>2.15</v>
      </c>
      <c r="O2016" s="26">
        <f t="shared" si="696"/>
        <v>2742.85</v>
      </c>
      <c r="P2016" s="28">
        <f t="shared" si="697"/>
        <v>0</v>
      </c>
      <c r="Q2016" s="26">
        <f t="shared" si="698"/>
        <v>2.15</v>
      </c>
      <c r="R2016" s="26">
        <f t="shared" si="699"/>
        <v>0</v>
      </c>
    </row>
    <row r="2017" spans="1:18" ht="31.5" x14ac:dyDescent="0.35">
      <c r="A2017" s="11">
        <v>5</v>
      </c>
      <c r="B2017" s="23" t="s">
        <v>818</v>
      </c>
      <c r="C2017" s="23" t="s">
        <v>65</v>
      </c>
      <c r="D2017" s="24" t="s">
        <v>819</v>
      </c>
      <c r="E2017" s="25">
        <v>1.41</v>
      </c>
      <c r="F2017" s="26">
        <f t="shared" si="690"/>
        <v>32782.5</v>
      </c>
      <c r="G2017" s="26">
        <f t="shared" si="691"/>
        <v>3694.2</v>
      </c>
      <c r="H2017" s="26">
        <f t="shared" si="692"/>
        <v>11.268817204301076</v>
      </c>
      <c r="I2017" s="26">
        <f t="shared" si="693"/>
        <v>29088.3</v>
      </c>
      <c r="J2017" s="27">
        <v>23250</v>
      </c>
      <c r="K2017" s="27">
        <v>2620</v>
      </c>
      <c r="L2017" s="28">
        <f t="shared" si="694"/>
        <v>20630</v>
      </c>
      <c r="M2017" s="27">
        <v>2620</v>
      </c>
      <c r="N2017" s="26">
        <f t="shared" si="695"/>
        <v>1.41</v>
      </c>
      <c r="O2017" s="26">
        <f t="shared" si="696"/>
        <v>3694.2</v>
      </c>
      <c r="P2017" s="28">
        <f t="shared" si="697"/>
        <v>0</v>
      </c>
      <c r="Q2017" s="26">
        <f t="shared" si="698"/>
        <v>1.41</v>
      </c>
      <c r="R2017" s="26">
        <f t="shared" si="699"/>
        <v>0</v>
      </c>
    </row>
    <row r="2018" spans="1:18" ht="84" x14ac:dyDescent="0.35">
      <c r="A2018" s="11">
        <v>6</v>
      </c>
      <c r="B2018" s="23" t="s">
        <v>820</v>
      </c>
      <c r="C2018" s="23" t="s">
        <v>41</v>
      </c>
      <c r="D2018" s="24" t="s">
        <v>821</v>
      </c>
      <c r="E2018" s="25">
        <v>697.81</v>
      </c>
      <c r="F2018" s="26">
        <f t="shared" si="690"/>
        <v>3489.05</v>
      </c>
      <c r="G2018" s="26">
        <f t="shared" si="691"/>
        <v>2093.4299999999998</v>
      </c>
      <c r="H2018" s="26">
        <f t="shared" si="692"/>
        <v>60</v>
      </c>
      <c r="I2018" s="26">
        <f t="shared" si="693"/>
        <v>1395.62</v>
      </c>
      <c r="J2018" s="27">
        <v>5</v>
      </c>
      <c r="K2018" s="27">
        <v>3</v>
      </c>
      <c r="L2018" s="28">
        <f t="shared" si="694"/>
        <v>2</v>
      </c>
      <c r="M2018" s="27">
        <v>3</v>
      </c>
      <c r="N2018" s="26">
        <f t="shared" si="695"/>
        <v>697.81</v>
      </c>
      <c r="O2018" s="26">
        <f t="shared" si="696"/>
        <v>2093.4299999999998</v>
      </c>
      <c r="P2018" s="28">
        <f t="shared" si="697"/>
        <v>0</v>
      </c>
      <c r="Q2018" s="26">
        <f t="shared" si="698"/>
        <v>697.81</v>
      </c>
      <c r="R2018" s="26">
        <f t="shared" si="699"/>
        <v>0</v>
      </c>
    </row>
    <row r="2019" spans="1:18" ht="21" x14ac:dyDescent="0.35">
      <c r="A2019" s="11">
        <v>7</v>
      </c>
      <c r="B2019" s="23" t="s">
        <v>822</v>
      </c>
      <c r="C2019" s="23" t="s">
        <v>65</v>
      </c>
      <c r="D2019" s="24" t="s">
        <v>823</v>
      </c>
      <c r="E2019" s="25">
        <v>28.7</v>
      </c>
      <c r="F2019" s="26">
        <f t="shared" si="690"/>
        <v>0</v>
      </c>
      <c r="G2019" s="26">
        <f t="shared" si="691"/>
        <v>6113.1</v>
      </c>
      <c r="H2019" s="26">
        <f t="shared" si="692"/>
        <v>0</v>
      </c>
      <c r="I2019" s="26">
        <f t="shared" si="693"/>
        <v>-6113.1</v>
      </c>
      <c r="J2019" s="27">
        <v>0</v>
      </c>
      <c r="K2019" s="27">
        <v>213</v>
      </c>
      <c r="L2019" s="28">
        <f t="shared" si="694"/>
        <v>-213</v>
      </c>
      <c r="M2019" s="27">
        <v>213</v>
      </c>
      <c r="N2019" s="26">
        <f t="shared" si="695"/>
        <v>28.7</v>
      </c>
      <c r="O2019" s="26">
        <f t="shared" si="696"/>
        <v>6113.1</v>
      </c>
      <c r="P2019" s="28">
        <f t="shared" si="697"/>
        <v>0</v>
      </c>
      <c r="Q2019" s="26">
        <f t="shared" si="698"/>
        <v>28.7</v>
      </c>
      <c r="R2019" s="26">
        <f t="shared" si="699"/>
        <v>0</v>
      </c>
    </row>
    <row r="2020" spans="1:18" ht="31.5" x14ac:dyDescent="0.35">
      <c r="A2020" s="11">
        <v>8</v>
      </c>
      <c r="B2020" s="23" t="s">
        <v>269</v>
      </c>
      <c r="C2020" s="23" t="s">
        <v>65</v>
      </c>
      <c r="D2020" s="24" t="s">
        <v>270</v>
      </c>
      <c r="E2020" s="25">
        <v>152.22</v>
      </c>
      <c r="F2020" s="26">
        <f t="shared" si="690"/>
        <v>0</v>
      </c>
      <c r="G2020" s="26">
        <f t="shared" si="691"/>
        <v>0</v>
      </c>
      <c r="H2020" s="26">
        <f t="shared" si="692"/>
        <v>0</v>
      </c>
      <c r="I2020" s="26">
        <f t="shared" si="693"/>
        <v>0</v>
      </c>
      <c r="J2020" s="27">
        <v>0</v>
      </c>
      <c r="K2020" s="27">
        <v>0</v>
      </c>
      <c r="L2020" s="28">
        <f t="shared" si="694"/>
        <v>0</v>
      </c>
      <c r="M2020" s="27">
        <v>0</v>
      </c>
      <c r="N2020" s="26">
        <f t="shared" si="695"/>
        <v>152.22</v>
      </c>
      <c r="O2020" s="26">
        <f t="shared" si="696"/>
        <v>0</v>
      </c>
      <c r="P2020" s="28">
        <f t="shared" si="697"/>
        <v>0</v>
      </c>
      <c r="Q2020" s="26">
        <f t="shared" si="698"/>
        <v>152.22</v>
      </c>
      <c r="R2020" s="26">
        <f t="shared" si="699"/>
        <v>0</v>
      </c>
    </row>
    <row r="2021" spans="1:18" ht="115.5" x14ac:dyDescent="0.35">
      <c r="A2021" s="11">
        <v>9</v>
      </c>
      <c r="B2021" s="23" t="s">
        <v>669</v>
      </c>
      <c r="C2021" s="23" t="s">
        <v>41</v>
      </c>
      <c r="D2021" s="24" t="s">
        <v>670</v>
      </c>
      <c r="E2021" s="25">
        <v>12460.41</v>
      </c>
      <c r="F2021" s="26">
        <f t="shared" si="690"/>
        <v>0</v>
      </c>
      <c r="G2021" s="26">
        <f t="shared" si="691"/>
        <v>49841.64</v>
      </c>
      <c r="H2021" s="26">
        <f t="shared" si="692"/>
        <v>0</v>
      </c>
      <c r="I2021" s="26">
        <f t="shared" si="693"/>
        <v>-49841.64</v>
      </c>
      <c r="J2021" s="27">
        <v>0</v>
      </c>
      <c r="K2021" s="27">
        <v>4</v>
      </c>
      <c r="L2021" s="28">
        <f t="shared" si="694"/>
        <v>-4</v>
      </c>
      <c r="M2021" s="27">
        <v>4</v>
      </c>
      <c r="N2021" s="26">
        <f t="shared" si="695"/>
        <v>12460.41</v>
      </c>
      <c r="O2021" s="26">
        <f t="shared" si="696"/>
        <v>49841.64</v>
      </c>
      <c r="P2021" s="28">
        <f t="shared" si="697"/>
        <v>0</v>
      </c>
      <c r="Q2021" s="26">
        <f t="shared" si="698"/>
        <v>12460.41</v>
      </c>
      <c r="R2021" s="26">
        <f t="shared" si="699"/>
        <v>0</v>
      </c>
    </row>
    <row r="2022" spans="1:18" ht="31.5" x14ac:dyDescent="0.35">
      <c r="A2022" s="11">
        <v>10</v>
      </c>
      <c r="B2022" s="23" t="s">
        <v>671</v>
      </c>
      <c r="C2022" s="23" t="s">
        <v>395</v>
      </c>
      <c r="D2022" s="24" t="s">
        <v>672</v>
      </c>
      <c r="E2022" s="25">
        <v>616.83000000000004</v>
      </c>
      <c r="F2022" s="26">
        <f t="shared" si="690"/>
        <v>0</v>
      </c>
      <c r="G2022" s="26">
        <f t="shared" si="691"/>
        <v>4934.6400000000003</v>
      </c>
      <c r="H2022" s="26">
        <f t="shared" si="692"/>
        <v>0</v>
      </c>
      <c r="I2022" s="26">
        <f t="shared" si="693"/>
        <v>-4934.6400000000003</v>
      </c>
      <c r="J2022" s="27">
        <v>0</v>
      </c>
      <c r="K2022" s="27">
        <v>8</v>
      </c>
      <c r="L2022" s="28">
        <f t="shared" si="694"/>
        <v>-8</v>
      </c>
      <c r="M2022" s="27">
        <v>8</v>
      </c>
      <c r="N2022" s="26">
        <f t="shared" si="695"/>
        <v>616.83000000000004</v>
      </c>
      <c r="O2022" s="26">
        <f t="shared" si="696"/>
        <v>4934.6400000000003</v>
      </c>
      <c r="P2022" s="28">
        <f t="shared" si="697"/>
        <v>0</v>
      </c>
      <c r="Q2022" s="26">
        <f t="shared" si="698"/>
        <v>616.83000000000004</v>
      </c>
      <c r="R2022" s="26">
        <f t="shared" si="699"/>
        <v>0</v>
      </c>
    </row>
    <row r="2023" spans="1:18" ht="105" x14ac:dyDescent="0.35">
      <c r="A2023" s="11">
        <v>11</v>
      </c>
      <c r="B2023" s="23" t="s">
        <v>824</v>
      </c>
      <c r="C2023" s="23" t="s">
        <v>41</v>
      </c>
      <c r="D2023" s="24" t="s">
        <v>825</v>
      </c>
      <c r="E2023" s="25">
        <v>3216.62</v>
      </c>
      <c r="F2023" s="26">
        <f t="shared" si="690"/>
        <v>0</v>
      </c>
      <c r="G2023" s="26">
        <f t="shared" si="691"/>
        <v>3216.62</v>
      </c>
      <c r="H2023" s="26">
        <f t="shared" si="692"/>
        <v>0</v>
      </c>
      <c r="I2023" s="26">
        <f t="shared" si="693"/>
        <v>-3216.62</v>
      </c>
      <c r="J2023" s="27">
        <v>0</v>
      </c>
      <c r="K2023" s="27">
        <v>1</v>
      </c>
      <c r="L2023" s="28">
        <f t="shared" si="694"/>
        <v>-1</v>
      </c>
      <c r="M2023" s="27">
        <v>1</v>
      </c>
      <c r="N2023" s="26">
        <f t="shared" si="695"/>
        <v>3216.62</v>
      </c>
      <c r="O2023" s="26">
        <f t="shared" si="696"/>
        <v>3216.62</v>
      </c>
      <c r="P2023" s="28">
        <f t="shared" si="697"/>
        <v>0</v>
      </c>
      <c r="Q2023" s="26">
        <f t="shared" si="698"/>
        <v>3216.62</v>
      </c>
      <c r="R2023" s="26">
        <f t="shared" si="699"/>
        <v>0</v>
      </c>
    </row>
    <row r="2024" spans="1:18" ht="31.5" x14ac:dyDescent="0.35">
      <c r="A2024" s="11">
        <v>12</v>
      </c>
      <c r="B2024" s="23" t="s">
        <v>689</v>
      </c>
      <c r="C2024" s="23" t="s">
        <v>65</v>
      </c>
      <c r="D2024" s="24" t="s">
        <v>690</v>
      </c>
      <c r="E2024" s="25">
        <v>10.31</v>
      </c>
      <c r="F2024" s="26">
        <f t="shared" si="690"/>
        <v>0</v>
      </c>
      <c r="G2024" s="26">
        <f t="shared" si="691"/>
        <v>12353.98</v>
      </c>
      <c r="H2024" s="26">
        <f t="shared" si="692"/>
        <v>0</v>
      </c>
      <c r="I2024" s="26">
        <f t="shared" si="693"/>
        <v>-12353.98</v>
      </c>
      <c r="J2024" s="27">
        <v>0</v>
      </c>
      <c r="K2024" s="27">
        <v>1198.252</v>
      </c>
      <c r="L2024" s="28">
        <f t="shared" si="694"/>
        <v>-1198.252</v>
      </c>
      <c r="M2024" s="27">
        <v>1198.252</v>
      </c>
      <c r="N2024" s="26">
        <f t="shared" si="695"/>
        <v>10.31</v>
      </c>
      <c r="O2024" s="26">
        <f t="shared" si="696"/>
        <v>12353.98</v>
      </c>
      <c r="P2024" s="28">
        <f t="shared" si="697"/>
        <v>0</v>
      </c>
      <c r="Q2024" s="26">
        <f t="shared" si="698"/>
        <v>10.31</v>
      </c>
      <c r="R2024" s="26">
        <f t="shared" si="699"/>
        <v>0</v>
      </c>
    </row>
    <row r="2025" spans="1:18" x14ac:dyDescent="0.35">
      <c r="A2025" s="3" t="s">
        <v>826</v>
      </c>
      <c r="B2025" s="3" t="s">
        <v>826</v>
      </c>
      <c r="C2025" s="3" t="s">
        <v>826</v>
      </c>
      <c r="D2025" s="3" t="s">
        <v>826</v>
      </c>
      <c r="E2025" s="3" t="s">
        <v>826</v>
      </c>
      <c r="F2025" s="29"/>
      <c r="G2025" s="30">
        <f>SUM(G2013:G2024)</f>
        <v>1024202.97</v>
      </c>
      <c r="H2025" s="17"/>
      <c r="I2025" s="17"/>
      <c r="J2025" s="17"/>
      <c r="K2025" s="17"/>
      <c r="L2025" s="17"/>
      <c r="M2025" s="17"/>
      <c r="N2025" s="17"/>
      <c r="O2025" s="17"/>
      <c r="P2025" s="17"/>
      <c r="Q2025" s="17"/>
      <c r="R2025" s="17"/>
    </row>
    <row r="2027" spans="1:18" x14ac:dyDescent="0.35">
      <c r="B2027" s="21" t="s">
        <v>23</v>
      </c>
      <c r="C2027" s="22" t="s">
        <v>24</v>
      </c>
      <c r="D2027" s="22" t="s">
        <v>25</v>
      </c>
    </row>
    <row r="2028" spans="1:18" x14ac:dyDescent="0.35">
      <c r="B2028" s="21" t="s">
        <v>26</v>
      </c>
      <c r="C2028" s="22" t="s">
        <v>27</v>
      </c>
      <c r="D2028" s="22" t="s">
        <v>28</v>
      </c>
    </row>
    <row r="2029" spans="1:18" x14ac:dyDescent="0.35">
      <c r="B2029" s="21" t="s">
        <v>29</v>
      </c>
      <c r="C2029" s="22" t="s">
        <v>24</v>
      </c>
      <c r="D2029" s="22" t="s">
        <v>30</v>
      </c>
    </row>
    <row r="2030" spans="1:18" x14ac:dyDescent="0.35">
      <c r="B2030" s="21" t="s">
        <v>31</v>
      </c>
      <c r="C2030" s="22" t="s">
        <v>105</v>
      </c>
      <c r="D2030" s="22" t="s">
        <v>806</v>
      </c>
    </row>
    <row r="2031" spans="1:18" x14ac:dyDescent="0.35">
      <c r="B2031" s="21" t="s">
        <v>33</v>
      </c>
      <c r="C2031" s="22" t="s">
        <v>24</v>
      </c>
      <c r="D2031" s="22" t="s">
        <v>807</v>
      </c>
    </row>
    <row r="2032" spans="1:18" x14ac:dyDescent="0.35">
      <c r="B2032" s="21" t="s">
        <v>35</v>
      </c>
      <c r="C2032" s="22" t="s">
        <v>24</v>
      </c>
      <c r="D2032" s="22" t="s">
        <v>808</v>
      </c>
    </row>
    <row r="2033" spans="1:18" x14ac:dyDescent="0.35">
      <c r="B2033" s="21" t="s">
        <v>36</v>
      </c>
      <c r="C2033" s="22" t="s">
        <v>24</v>
      </c>
      <c r="D2033" s="22" t="s">
        <v>37</v>
      </c>
    </row>
    <row r="2034" spans="1:18" x14ac:dyDescent="0.35">
      <c r="B2034" s="21" t="s">
        <v>38</v>
      </c>
      <c r="C2034" s="22" t="s">
        <v>105</v>
      </c>
      <c r="D2034" s="22" t="s">
        <v>272</v>
      </c>
    </row>
    <row r="2036" spans="1:18" ht="42" x14ac:dyDescent="0.35">
      <c r="A2036" s="11">
        <v>1</v>
      </c>
      <c r="B2036" s="23" t="s">
        <v>599</v>
      </c>
      <c r="C2036" s="23" t="s">
        <v>44</v>
      </c>
      <c r="D2036" s="24" t="s">
        <v>280</v>
      </c>
      <c r="E2036" s="25">
        <v>186.03</v>
      </c>
      <c r="F2036" s="26">
        <f t="shared" ref="F2036:F2062" si="700">ROUND(ROUND(N2036,2)*ROUND(J2036,3),2)</f>
        <v>40126.67</v>
      </c>
      <c r="G2036" s="26">
        <f t="shared" ref="G2036:G2062" si="701">ROUND(ROUND(N2036,2)*ROUND(K2036,3),2)</f>
        <v>37161.35</v>
      </c>
      <c r="H2036" s="26">
        <f t="shared" ref="H2036:H2062" si="702">IF(EXACT(J2036,0),0,100*(K2036/J2036))</f>
        <v>92.610106629578112</v>
      </c>
      <c r="I2036" s="26">
        <f t="shared" ref="I2036:I2062" si="703">ROUND((ROUND(J2036,3)-ROUND(K2036,3))*N2036,2)</f>
        <v>2965.32</v>
      </c>
      <c r="J2036" s="27">
        <v>215.7</v>
      </c>
      <c r="K2036" s="27">
        <v>199.76</v>
      </c>
      <c r="L2036" s="28">
        <f t="shared" ref="L2036:L2062" si="704">ROUND(ROUND(J2036,3)-ROUND(K2036,3),3)</f>
        <v>15.94</v>
      </c>
      <c r="M2036" s="27">
        <v>199.76</v>
      </c>
      <c r="N2036" s="26">
        <f t="shared" ref="N2036:N2062" si="705">ROUND(E2036,2)</f>
        <v>186.03</v>
      </c>
      <c r="O2036" s="26">
        <f t="shared" ref="O2036:O2062" si="706">ROUND(ROUND(M2036,3)*ROUND(N2036,2),2)</f>
        <v>37161.35</v>
      </c>
      <c r="P2036" s="28">
        <f t="shared" ref="P2036:P2062" si="707">ROUND(ROUND(K2036,3)-ROUND(M2036,3),2)</f>
        <v>0</v>
      </c>
      <c r="Q2036" s="26">
        <f t="shared" ref="Q2036:Q2062" si="708">ROUND(E2036,2)</f>
        <v>186.03</v>
      </c>
      <c r="R2036" s="26">
        <f t="shared" ref="R2036:R2062" si="709">ROUND((ROUND(K2036,3)-ROUND(M2036,3))* Q2036,2)</f>
        <v>0</v>
      </c>
    </row>
    <row r="2037" spans="1:18" ht="42" x14ac:dyDescent="0.35">
      <c r="A2037" s="11">
        <v>2</v>
      </c>
      <c r="B2037" s="23" t="s">
        <v>827</v>
      </c>
      <c r="C2037" s="23" t="s">
        <v>44</v>
      </c>
      <c r="D2037" s="24" t="s">
        <v>828</v>
      </c>
      <c r="E2037" s="25">
        <v>128.19999999999999</v>
      </c>
      <c r="F2037" s="26">
        <f t="shared" si="700"/>
        <v>2692.2</v>
      </c>
      <c r="G2037" s="26">
        <f t="shared" si="701"/>
        <v>0</v>
      </c>
      <c r="H2037" s="26">
        <f t="shared" si="702"/>
        <v>0</v>
      </c>
      <c r="I2037" s="26">
        <f t="shared" si="703"/>
        <v>2692.2</v>
      </c>
      <c r="J2037" s="27">
        <v>21</v>
      </c>
      <c r="K2037" s="27">
        <v>0</v>
      </c>
      <c r="L2037" s="28">
        <f t="shared" si="704"/>
        <v>21</v>
      </c>
      <c r="M2037" s="27">
        <v>0</v>
      </c>
      <c r="N2037" s="26">
        <f t="shared" si="705"/>
        <v>128.19999999999999</v>
      </c>
      <c r="O2037" s="26">
        <f t="shared" si="706"/>
        <v>0</v>
      </c>
      <c r="P2037" s="28">
        <f t="shared" si="707"/>
        <v>0</v>
      </c>
      <c r="Q2037" s="26">
        <f t="shared" si="708"/>
        <v>128.19999999999999</v>
      </c>
      <c r="R2037" s="26">
        <f t="shared" si="709"/>
        <v>0</v>
      </c>
    </row>
    <row r="2038" spans="1:18" ht="42" x14ac:dyDescent="0.35">
      <c r="A2038" s="11">
        <v>3</v>
      </c>
      <c r="B2038" s="23" t="s">
        <v>604</v>
      </c>
      <c r="C2038" s="23" t="s">
        <v>44</v>
      </c>
      <c r="D2038" s="24" t="s">
        <v>605</v>
      </c>
      <c r="E2038" s="25">
        <v>28.2</v>
      </c>
      <c r="F2038" s="26">
        <f t="shared" si="700"/>
        <v>6082.74</v>
      </c>
      <c r="G2038" s="26">
        <f t="shared" si="701"/>
        <v>6200.33</v>
      </c>
      <c r="H2038" s="26">
        <f t="shared" si="702"/>
        <v>101.93324061196107</v>
      </c>
      <c r="I2038" s="26">
        <f t="shared" si="703"/>
        <v>-117.59</v>
      </c>
      <c r="J2038" s="27">
        <v>215.7</v>
      </c>
      <c r="K2038" s="27">
        <v>219.87</v>
      </c>
      <c r="L2038" s="28">
        <f t="shared" si="704"/>
        <v>-4.17</v>
      </c>
      <c r="M2038" s="27">
        <v>219.87</v>
      </c>
      <c r="N2038" s="26">
        <f t="shared" si="705"/>
        <v>28.2</v>
      </c>
      <c r="O2038" s="26">
        <f t="shared" si="706"/>
        <v>6200.33</v>
      </c>
      <c r="P2038" s="28">
        <f t="shared" si="707"/>
        <v>0</v>
      </c>
      <c r="Q2038" s="26">
        <f t="shared" si="708"/>
        <v>28.2</v>
      </c>
      <c r="R2038" s="26">
        <f t="shared" si="709"/>
        <v>0</v>
      </c>
    </row>
    <row r="2039" spans="1:18" ht="42" x14ac:dyDescent="0.35">
      <c r="A2039" s="11">
        <v>4</v>
      </c>
      <c r="B2039" s="23" t="s">
        <v>829</v>
      </c>
      <c r="C2039" s="23" t="s">
        <v>44</v>
      </c>
      <c r="D2039" s="24" t="s">
        <v>830</v>
      </c>
      <c r="E2039" s="25">
        <v>18.05</v>
      </c>
      <c r="F2039" s="26">
        <f t="shared" si="700"/>
        <v>379.05</v>
      </c>
      <c r="G2039" s="26">
        <f t="shared" si="701"/>
        <v>0</v>
      </c>
      <c r="H2039" s="26">
        <f t="shared" si="702"/>
        <v>0</v>
      </c>
      <c r="I2039" s="26">
        <f t="shared" si="703"/>
        <v>379.05</v>
      </c>
      <c r="J2039" s="27">
        <v>21</v>
      </c>
      <c r="K2039" s="27">
        <v>0</v>
      </c>
      <c r="L2039" s="28">
        <f t="shared" si="704"/>
        <v>21</v>
      </c>
      <c r="M2039" s="27">
        <v>0</v>
      </c>
      <c r="N2039" s="26">
        <f t="shared" si="705"/>
        <v>18.05</v>
      </c>
      <c r="O2039" s="26">
        <f t="shared" si="706"/>
        <v>0</v>
      </c>
      <c r="P2039" s="28">
        <f t="shared" si="707"/>
        <v>0</v>
      </c>
      <c r="Q2039" s="26">
        <f t="shared" si="708"/>
        <v>18.05</v>
      </c>
      <c r="R2039" s="26">
        <f t="shared" si="709"/>
        <v>0</v>
      </c>
    </row>
    <row r="2040" spans="1:18" ht="73.5" x14ac:dyDescent="0.35">
      <c r="A2040" s="11">
        <v>5</v>
      </c>
      <c r="B2040" s="23" t="s">
        <v>692</v>
      </c>
      <c r="C2040" s="23" t="s">
        <v>65</v>
      </c>
      <c r="D2040" s="24" t="s">
        <v>693</v>
      </c>
      <c r="E2040" s="25">
        <v>259.12</v>
      </c>
      <c r="F2040" s="26">
        <f t="shared" si="700"/>
        <v>21426.11</v>
      </c>
      <c r="G2040" s="26">
        <f t="shared" si="701"/>
        <v>0</v>
      </c>
      <c r="H2040" s="26">
        <f t="shared" si="702"/>
        <v>0</v>
      </c>
      <c r="I2040" s="26">
        <f t="shared" si="703"/>
        <v>21426.11</v>
      </c>
      <c r="J2040" s="27">
        <v>82.688000000000002</v>
      </c>
      <c r="K2040" s="27">
        <v>0</v>
      </c>
      <c r="L2040" s="28">
        <f t="shared" si="704"/>
        <v>82.688000000000002</v>
      </c>
      <c r="M2040" s="27">
        <v>0</v>
      </c>
      <c r="N2040" s="26">
        <f t="shared" si="705"/>
        <v>259.12</v>
      </c>
      <c r="O2040" s="26">
        <f t="shared" si="706"/>
        <v>0</v>
      </c>
      <c r="P2040" s="28">
        <f t="shared" si="707"/>
        <v>0</v>
      </c>
      <c r="Q2040" s="26">
        <f t="shared" si="708"/>
        <v>259.12</v>
      </c>
      <c r="R2040" s="26">
        <f t="shared" si="709"/>
        <v>0</v>
      </c>
    </row>
    <row r="2041" spans="1:18" ht="73.5" x14ac:dyDescent="0.35">
      <c r="A2041" s="11">
        <v>6</v>
      </c>
      <c r="B2041" s="23" t="s">
        <v>831</v>
      </c>
      <c r="C2041" s="23" t="s">
        <v>65</v>
      </c>
      <c r="D2041" s="24" t="s">
        <v>832</v>
      </c>
      <c r="E2041" s="25">
        <v>206.75</v>
      </c>
      <c r="F2041" s="26">
        <f t="shared" si="700"/>
        <v>539971.04</v>
      </c>
      <c r="G2041" s="26">
        <f t="shared" si="701"/>
        <v>548058.06999999995</v>
      </c>
      <c r="H2041" s="26">
        <f t="shared" si="702"/>
        <v>101.49767776667393</v>
      </c>
      <c r="I2041" s="26">
        <f t="shared" si="703"/>
        <v>-8087.03</v>
      </c>
      <c r="J2041" s="27">
        <v>2611.71</v>
      </c>
      <c r="K2041" s="27">
        <v>2650.8249999999998</v>
      </c>
      <c r="L2041" s="28">
        <f t="shared" si="704"/>
        <v>-39.115000000000002</v>
      </c>
      <c r="M2041" s="27">
        <v>2650.8249999999998</v>
      </c>
      <c r="N2041" s="26">
        <f t="shared" si="705"/>
        <v>206.75</v>
      </c>
      <c r="O2041" s="26">
        <f t="shared" si="706"/>
        <v>548058.06999999995</v>
      </c>
      <c r="P2041" s="28">
        <f t="shared" si="707"/>
        <v>0</v>
      </c>
      <c r="Q2041" s="26">
        <f t="shared" si="708"/>
        <v>206.75</v>
      </c>
      <c r="R2041" s="26">
        <f t="shared" si="709"/>
        <v>0</v>
      </c>
    </row>
    <row r="2042" spans="1:18" ht="31.5" x14ac:dyDescent="0.35">
      <c r="A2042" s="11">
        <v>7</v>
      </c>
      <c r="B2042" s="23" t="s">
        <v>833</v>
      </c>
      <c r="C2042" s="23" t="s">
        <v>44</v>
      </c>
      <c r="D2042" s="24" t="s">
        <v>834</v>
      </c>
      <c r="E2042" s="25">
        <v>41.06</v>
      </c>
      <c r="F2042" s="26">
        <f t="shared" si="700"/>
        <v>4545.34</v>
      </c>
      <c r="G2042" s="26">
        <f t="shared" si="701"/>
        <v>9846.19</v>
      </c>
      <c r="H2042" s="26">
        <f t="shared" si="702"/>
        <v>216.62149954832884</v>
      </c>
      <c r="I2042" s="26">
        <f t="shared" si="703"/>
        <v>-5300.85</v>
      </c>
      <c r="J2042" s="27">
        <v>110.7</v>
      </c>
      <c r="K2042" s="27">
        <v>239.8</v>
      </c>
      <c r="L2042" s="28">
        <f t="shared" si="704"/>
        <v>-129.1</v>
      </c>
      <c r="M2042" s="27">
        <v>239.8</v>
      </c>
      <c r="N2042" s="26">
        <f t="shared" si="705"/>
        <v>41.06</v>
      </c>
      <c r="O2042" s="26">
        <f t="shared" si="706"/>
        <v>9846.19</v>
      </c>
      <c r="P2042" s="28">
        <f t="shared" si="707"/>
        <v>0</v>
      </c>
      <c r="Q2042" s="26">
        <f t="shared" si="708"/>
        <v>41.06</v>
      </c>
      <c r="R2042" s="26">
        <f t="shared" si="709"/>
        <v>0</v>
      </c>
    </row>
    <row r="2043" spans="1:18" ht="31.5" x14ac:dyDescent="0.35">
      <c r="A2043" s="11">
        <v>8</v>
      </c>
      <c r="B2043" s="23" t="s">
        <v>694</v>
      </c>
      <c r="C2043" s="23" t="s">
        <v>44</v>
      </c>
      <c r="D2043" s="24" t="s">
        <v>695</v>
      </c>
      <c r="E2043" s="25">
        <v>62.26</v>
      </c>
      <c r="F2043" s="26">
        <f t="shared" si="700"/>
        <v>1307.46</v>
      </c>
      <c r="G2043" s="26">
        <f t="shared" si="701"/>
        <v>0</v>
      </c>
      <c r="H2043" s="26">
        <f t="shared" si="702"/>
        <v>0</v>
      </c>
      <c r="I2043" s="26">
        <f t="shared" si="703"/>
        <v>1307.46</v>
      </c>
      <c r="J2043" s="27">
        <v>21</v>
      </c>
      <c r="K2043" s="27">
        <v>0</v>
      </c>
      <c r="L2043" s="28">
        <f t="shared" si="704"/>
        <v>21</v>
      </c>
      <c r="M2043" s="27">
        <v>0</v>
      </c>
      <c r="N2043" s="26">
        <f t="shared" si="705"/>
        <v>62.26</v>
      </c>
      <c r="O2043" s="26">
        <f t="shared" si="706"/>
        <v>0</v>
      </c>
      <c r="P2043" s="28">
        <f t="shared" si="707"/>
        <v>0</v>
      </c>
      <c r="Q2043" s="26">
        <f t="shared" si="708"/>
        <v>62.26</v>
      </c>
      <c r="R2043" s="26">
        <f t="shared" si="709"/>
        <v>0</v>
      </c>
    </row>
    <row r="2044" spans="1:18" ht="21" x14ac:dyDescent="0.35">
      <c r="A2044" s="11">
        <v>9</v>
      </c>
      <c r="B2044" s="23" t="s">
        <v>283</v>
      </c>
      <c r="C2044" s="23" t="s">
        <v>65</v>
      </c>
      <c r="D2044" s="24" t="s">
        <v>284</v>
      </c>
      <c r="E2044" s="25">
        <v>118.01</v>
      </c>
      <c r="F2044" s="26">
        <f t="shared" si="700"/>
        <v>117992.42</v>
      </c>
      <c r="G2044" s="26">
        <f t="shared" si="701"/>
        <v>10579.6</v>
      </c>
      <c r="H2044" s="26">
        <f t="shared" si="702"/>
        <v>8.9663359840616259</v>
      </c>
      <c r="I2044" s="26">
        <f t="shared" si="703"/>
        <v>107412.82</v>
      </c>
      <c r="J2044" s="27">
        <v>999.851</v>
      </c>
      <c r="K2044" s="27">
        <v>89.65</v>
      </c>
      <c r="L2044" s="28">
        <f t="shared" si="704"/>
        <v>910.20100000000002</v>
      </c>
      <c r="M2044" s="27">
        <v>89.65</v>
      </c>
      <c r="N2044" s="26">
        <f t="shared" si="705"/>
        <v>118.01</v>
      </c>
      <c r="O2044" s="26">
        <f t="shared" si="706"/>
        <v>10579.6</v>
      </c>
      <c r="P2044" s="28">
        <f t="shared" si="707"/>
        <v>0</v>
      </c>
      <c r="Q2044" s="26">
        <f t="shared" si="708"/>
        <v>118.01</v>
      </c>
      <c r="R2044" s="26">
        <f t="shared" si="709"/>
        <v>0</v>
      </c>
    </row>
    <row r="2045" spans="1:18" ht="21" x14ac:dyDescent="0.35">
      <c r="A2045" s="11">
        <v>10</v>
      </c>
      <c r="B2045" s="23" t="s">
        <v>126</v>
      </c>
      <c r="C2045" s="23" t="s">
        <v>127</v>
      </c>
      <c r="D2045" s="24" t="s">
        <v>128</v>
      </c>
      <c r="E2045" s="25">
        <v>0.98</v>
      </c>
      <c r="F2045" s="26">
        <f t="shared" si="700"/>
        <v>638146.65</v>
      </c>
      <c r="G2045" s="26">
        <f t="shared" si="701"/>
        <v>719529.32</v>
      </c>
      <c r="H2045" s="26">
        <f t="shared" si="702"/>
        <v>112.75297324486277</v>
      </c>
      <c r="I2045" s="26">
        <f t="shared" si="703"/>
        <v>-81382.67</v>
      </c>
      <c r="J2045" s="27">
        <v>651170.04799999995</v>
      </c>
      <c r="K2045" s="27">
        <v>734213.59</v>
      </c>
      <c r="L2045" s="28">
        <f t="shared" si="704"/>
        <v>-83043.542000000001</v>
      </c>
      <c r="M2045" s="27">
        <v>734213.59</v>
      </c>
      <c r="N2045" s="26">
        <f t="shared" si="705"/>
        <v>0.98</v>
      </c>
      <c r="O2045" s="26">
        <f t="shared" si="706"/>
        <v>719529.32</v>
      </c>
      <c r="P2045" s="28">
        <f t="shared" si="707"/>
        <v>0</v>
      </c>
      <c r="Q2045" s="26">
        <f t="shared" si="708"/>
        <v>0.98</v>
      </c>
      <c r="R2045" s="26">
        <f t="shared" si="709"/>
        <v>0</v>
      </c>
    </row>
    <row r="2046" spans="1:18" ht="31.5" x14ac:dyDescent="0.35">
      <c r="A2046" s="11">
        <v>11</v>
      </c>
      <c r="B2046" s="23" t="s">
        <v>139</v>
      </c>
      <c r="C2046" s="23" t="s">
        <v>127</v>
      </c>
      <c r="D2046" s="24" t="s">
        <v>140</v>
      </c>
      <c r="E2046" s="25">
        <v>4.1500000000000004</v>
      </c>
      <c r="F2046" s="26">
        <f t="shared" si="700"/>
        <v>25246.11</v>
      </c>
      <c r="G2046" s="26">
        <f t="shared" si="701"/>
        <v>239581.76</v>
      </c>
      <c r="H2046" s="26">
        <f t="shared" si="702"/>
        <v>948.98486043988567</v>
      </c>
      <c r="I2046" s="26">
        <f t="shared" si="703"/>
        <v>-214335.65</v>
      </c>
      <c r="J2046" s="27">
        <v>6083.4</v>
      </c>
      <c r="K2046" s="27">
        <v>57730.544999999998</v>
      </c>
      <c r="L2046" s="28">
        <f t="shared" si="704"/>
        <v>-51647.144999999997</v>
      </c>
      <c r="M2046" s="27">
        <v>57730.544999999998</v>
      </c>
      <c r="N2046" s="26">
        <f t="shared" si="705"/>
        <v>4.1500000000000004</v>
      </c>
      <c r="O2046" s="26">
        <f t="shared" si="706"/>
        <v>239581.76</v>
      </c>
      <c r="P2046" s="28">
        <f t="shared" si="707"/>
        <v>0</v>
      </c>
      <c r="Q2046" s="26">
        <f t="shared" si="708"/>
        <v>4.1500000000000004</v>
      </c>
      <c r="R2046" s="26">
        <f t="shared" si="709"/>
        <v>0</v>
      </c>
    </row>
    <row r="2047" spans="1:18" x14ac:dyDescent="0.35">
      <c r="A2047" s="11">
        <v>12</v>
      </c>
      <c r="B2047" s="23" t="s">
        <v>109</v>
      </c>
      <c r="C2047" s="23" t="s">
        <v>92</v>
      </c>
      <c r="D2047" s="24" t="s">
        <v>110</v>
      </c>
      <c r="E2047" s="25">
        <v>24.39</v>
      </c>
      <c r="F2047" s="26">
        <f t="shared" si="700"/>
        <v>73398.78</v>
      </c>
      <c r="G2047" s="26">
        <f t="shared" si="701"/>
        <v>1252.43</v>
      </c>
      <c r="H2047" s="26">
        <f t="shared" si="702"/>
        <v>1.7063315367284955</v>
      </c>
      <c r="I2047" s="26">
        <f t="shared" si="703"/>
        <v>72146.350000000006</v>
      </c>
      <c r="J2047" s="27">
        <v>3009.38</v>
      </c>
      <c r="K2047" s="27">
        <v>51.35</v>
      </c>
      <c r="L2047" s="28">
        <f t="shared" si="704"/>
        <v>2958.03</v>
      </c>
      <c r="M2047" s="27">
        <v>51.35</v>
      </c>
      <c r="N2047" s="26">
        <f t="shared" si="705"/>
        <v>24.39</v>
      </c>
      <c r="O2047" s="26">
        <f t="shared" si="706"/>
        <v>1252.43</v>
      </c>
      <c r="P2047" s="28">
        <f t="shared" si="707"/>
        <v>0</v>
      </c>
      <c r="Q2047" s="26">
        <f t="shared" si="708"/>
        <v>24.39</v>
      </c>
      <c r="R2047" s="26">
        <f t="shared" si="709"/>
        <v>0</v>
      </c>
    </row>
    <row r="2048" spans="1:18" ht="21" x14ac:dyDescent="0.35">
      <c r="A2048" s="11">
        <v>13</v>
      </c>
      <c r="B2048" s="23" t="s">
        <v>698</v>
      </c>
      <c r="C2048" s="23" t="s">
        <v>44</v>
      </c>
      <c r="D2048" s="24" t="s">
        <v>699</v>
      </c>
      <c r="E2048" s="25">
        <v>104.43</v>
      </c>
      <c r="F2048" s="26">
        <f t="shared" si="700"/>
        <v>11905.02</v>
      </c>
      <c r="G2048" s="26">
        <f t="shared" si="701"/>
        <v>57332.07</v>
      </c>
      <c r="H2048" s="26">
        <f t="shared" si="702"/>
        <v>481.57894736842104</v>
      </c>
      <c r="I2048" s="26">
        <f t="shared" si="703"/>
        <v>-45427.05</v>
      </c>
      <c r="J2048" s="27">
        <v>114</v>
      </c>
      <c r="K2048" s="27">
        <v>549</v>
      </c>
      <c r="L2048" s="28">
        <f t="shared" si="704"/>
        <v>-435</v>
      </c>
      <c r="M2048" s="27">
        <v>549</v>
      </c>
      <c r="N2048" s="26">
        <f t="shared" si="705"/>
        <v>104.43</v>
      </c>
      <c r="O2048" s="26">
        <f t="shared" si="706"/>
        <v>57332.07</v>
      </c>
      <c r="P2048" s="28">
        <f t="shared" si="707"/>
        <v>0</v>
      </c>
      <c r="Q2048" s="26">
        <f t="shared" si="708"/>
        <v>104.43</v>
      </c>
      <c r="R2048" s="26">
        <f t="shared" si="709"/>
        <v>0</v>
      </c>
    </row>
    <row r="2049" spans="1:18" ht="42" x14ac:dyDescent="0.35">
      <c r="A2049" s="11">
        <v>14</v>
      </c>
      <c r="B2049" s="23" t="s">
        <v>281</v>
      </c>
      <c r="C2049" s="23" t="s">
        <v>92</v>
      </c>
      <c r="D2049" s="24" t="s">
        <v>282</v>
      </c>
      <c r="E2049" s="25">
        <v>9.7100000000000009</v>
      </c>
      <c r="F2049" s="26">
        <f t="shared" si="700"/>
        <v>4330.66</v>
      </c>
      <c r="G2049" s="26">
        <f t="shared" si="701"/>
        <v>39396.85</v>
      </c>
      <c r="H2049" s="26">
        <f t="shared" si="702"/>
        <v>909.71928251121085</v>
      </c>
      <c r="I2049" s="26">
        <f t="shared" si="703"/>
        <v>-35066.19</v>
      </c>
      <c r="J2049" s="27">
        <v>446</v>
      </c>
      <c r="K2049" s="27">
        <v>4057.348</v>
      </c>
      <c r="L2049" s="28">
        <f t="shared" si="704"/>
        <v>-3611.348</v>
      </c>
      <c r="M2049" s="27">
        <v>4057.348</v>
      </c>
      <c r="N2049" s="26">
        <f t="shared" si="705"/>
        <v>9.7100000000000009</v>
      </c>
      <c r="O2049" s="26">
        <f t="shared" si="706"/>
        <v>39396.85</v>
      </c>
      <c r="P2049" s="28">
        <f t="shared" si="707"/>
        <v>0</v>
      </c>
      <c r="Q2049" s="26">
        <f t="shared" si="708"/>
        <v>9.7100000000000009</v>
      </c>
      <c r="R2049" s="26">
        <f t="shared" si="709"/>
        <v>0</v>
      </c>
    </row>
    <row r="2050" spans="1:18" ht="63" x14ac:dyDescent="0.35">
      <c r="A2050" s="11">
        <v>15</v>
      </c>
      <c r="B2050" s="23" t="s">
        <v>696</v>
      </c>
      <c r="C2050" s="23" t="s">
        <v>44</v>
      </c>
      <c r="D2050" s="24" t="s">
        <v>697</v>
      </c>
      <c r="E2050" s="25">
        <v>188.98</v>
      </c>
      <c r="F2050" s="26">
        <f t="shared" si="700"/>
        <v>802976.02</v>
      </c>
      <c r="G2050" s="26">
        <f t="shared" si="701"/>
        <v>792393.14</v>
      </c>
      <c r="H2050" s="26">
        <f t="shared" si="702"/>
        <v>98.682042833607909</v>
      </c>
      <c r="I2050" s="26">
        <f t="shared" si="703"/>
        <v>10582.88</v>
      </c>
      <c r="J2050" s="27">
        <v>4249</v>
      </c>
      <c r="K2050" s="27">
        <v>4193</v>
      </c>
      <c r="L2050" s="28">
        <f t="shared" si="704"/>
        <v>56</v>
      </c>
      <c r="M2050" s="27">
        <v>4193</v>
      </c>
      <c r="N2050" s="26">
        <f t="shared" si="705"/>
        <v>188.98</v>
      </c>
      <c r="O2050" s="26">
        <f t="shared" si="706"/>
        <v>792393.14</v>
      </c>
      <c r="P2050" s="28">
        <f t="shared" si="707"/>
        <v>0</v>
      </c>
      <c r="Q2050" s="26">
        <f t="shared" si="708"/>
        <v>188.98</v>
      </c>
      <c r="R2050" s="26">
        <f t="shared" si="709"/>
        <v>0</v>
      </c>
    </row>
    <row r="2051" spans="1:18" ht="63" x14ac:dyDescent="0.35">
      <c r="A2051" s="11">
        <v>16</v>
      </c>
      <c r="B2051" s="23" t="s">
        <v>835</v>
      </c>
      <c r="C2051" s="23" t="s">
        <v>65</v>
      </c>
      <c r="D2051" s="24" t="s">
        <v>836</v>
      </c>
      <c r="E2051" s="25">
        <v>313.74</v>
      </c>
      <c r="F2051" s="26">
        <f t="shared" si="700"/>
        <v>869205.38</v>
      </c>
      <c r="G2051" s="26">
        <f t="shared" si="701"/>
        <v>938936.29</v>
      </c>
      <c r="H2051" s="26">
        <f t="shared" si="702"/>
        <v>108.02237459140417</v>
      </c>
      <c r="I2051" s="26">
        <f t="shared" si="703"/>
        <v>-69730.91</v>
      </c>
      <c r="J2051" s="27">
        <v>2770.4639999999999</v>
      </c>
      <c r="K2051" s="27">
        <v>2992.721</v>
      </c>
      <c r="L2051" s="28">
        <f t="shared" si="704"/>
        <v>-222.25700000000001</v>
      </c>
      <c r="M2051" s="27">
        <v>2992.721</v>
      </c>
      <c r="N2051" s="26">
        <f t="shared" si="705"/>
        <v>313.74</v>
      </c>
      <c r="O2051" s="26">
        <f t="shared" si="706"/>
        <v>938936.29</v>
      </c>
      <c r="P2051" s="28">
        <f t="shared" si="707"/>
        <v>0</v>
      </c>
      <c r="Q2051" s="26">
        <f t="shared" si="708"/>
        <v>313.74</v>
      </c>
      <c r="R2051" s="26">
        <f t="shared" si="709"/>
        <v>0</v>
      </c>
    </row>
    <row r="2052" spans="1:18" ht="31.5" x14ac:dyDescent="0.35">
      <c r="A2052" s="11">
        <v>17</v>
      </c>
      <c r="B2052" s="23" t="s">
        <v>299</v>
      </c>
      <c r="C2052" s="23" t="s">
        <v>44</v>
      </c>
      <c r="D2052" s="24" t="s">
        <v>300</v>
      </c>
      <c r="E2052" s="25">
        <v>8.36</v>
      </c>
      <c r="F2052" s="26">
        <f t="shared" si="700"/>
        <v>3009.6</v>
      </c>
      <c r="G2052" s="26">
        <f t="shared" si="701"/>
        <v>3887.4</v>
      </c>
      <c r="H2052" s="26">
        <f t="shared" si="702"/>
        <v>129.16666666666669</v>
      </c>
      <c r="I2052" s="26">
        <f t="shared" si="703"/>
        <v>-877.8</v>
      </c>
      <c r="J2052" s="27">
        <v>360</v>
      </c>
      <c r="K2052" s="27">
        <v>465</v>
      </c>
      <c r="L2052" s="28">
        <f t="shared" si="704"/>
        <v>-105</v>
      </c>
      <c r="M2052" s="27">
        <v>465</v>
      </c>
      <c r="N2052" s="26">
        <f t="shared" si="705"/>
        <v>8.36</v>
      </c>
      <c r="O2052" s="26">
        <f t="shared" si="706"/>
        <v>3887.4</v>
      </c>
      <c r="P2052" s="28">
        <f t="shared" si="707"/>
        <v>0</v>
      </c>
      <c r="Q2052" s="26">
        <f t="shared" si="708"/>
        <v>8.36</v>
      </c>
      <c r="R2052" s="26">
        <f t="shared" si="709"/>
        <v>0</v>
      </c>
    </row>
    <row r="2053" spans="1:18" ht="42" x14ac:dyDescent="0.35">
      <c r="A2053" s="11">
        <v>18</v>
      </c>
      <c r="B2053" s="23" t="s">
        <v>837</v>
      </c>
      <c r="C2053" s="23" t="s">
        <v>44</v>
      </c>
      <c r="D2053" s="24" t="s">
        <v>151</v>
      </c>
      <c r="E2053" s="25">
        <v>95.92</v>
      </c>
      <c r="F2053" s="26">
        <f t="shared" si="700"/>
        <v>0</v>
      </c>
      <c r="G2053" s="26">
        <f t="shared" si="701"/>
        <v>0</v>
      </c>
      <c r="H2053" s="26">
        <f t="shared" si="702"/>
        <v>0</v>
      </c>
      <c r="I2053" s="26">
        <f t="shared" si="703"/>
        <v>0</v>
      </c>
      <c r="J2053" s="27">
        <v>0</v>
      </c>
      <c r="K2053" s="27">
        <v>0</v>
      </c>
      <c r="L2053" s="28">
        <f t="shared" si="704"/>
        <v>0</v>
      </c>
      <c r="M2053" s="27">
        <v>0</v>
      </c>
      <c r="N2053" s="26">
        <f t="shared" si="705"/>
        <v>95.92</v>
      </c>
      <c r="O2053" s="26">
        <f t="shared" si="706"/>
        <v>0</v>
      </c>
      <c r="P2053" s="28">
        <f t="shared" si="707"/>
        <v>0</v>
      </c>
      <c r="Q2053" s="26">
        <f t="shared" si="708"/>
        <v>95.92</v>
      </c>
      <c r="R2053" s="26">
        <f t="shared" si="709"/>
        <v>0</v>
      </c>
    </row>
    <row r="2054" spans="1:18" ht="42" x14ac:dyDescent="0.35">
      <c r="A2054" s="11">
        <v>19</v>
      </c>
      <c r="B2054" s="23" t="s">
        <v>838</v>
      </c>
      <c r="C2054" s="23" t="s">
        <v>44</v>
      </c>
      <c r="D2054" s="24" t="s">
        <v>839</v>
      </c>
      <c r="E2054" s="25">
        <v>108.7</v>
      </c>
      <c r="F2054" s="26">
        <f t="shared" si="700"/>
        <v>0</v>
      </c>
      <c r="G2054" s="26">
        <f t="shared" si="701"/>
        <v>0</v>
      </c>
      <c r="H2054" s="26">
        <f t="shared" si="702"/>
        <v>0</v>
      </c>
      <c r="I2054" s="26">
        <f t="shared" si="703"/>
        <v>0</v>
      </c>
      <c r="J2054" s="27">
        <v>0</v>
      </c>
      <c r="K2054" s="27">
        <v>0</v>
      </c>
      <c r="L2054" s="28">
        <f t="shared" si="704"/>
        <v>0</v>
      </c>
      <c r="M2054" s="27">
        <v>0</v>
      </c>
      <c r="N2054" s="26">
        <f t="shared" si="705"/>
        <v>108.7</v>
      </c>
      <c r="O2054" s="26">
        <f t="shared" si="706"/>
        <v>0</v>
      </c>
      <c r="P2054" s="28">
        <f t="shared" si="707"/>
        <v>0</v>
      </c>
      <c r="Q2054" s="26">
        <f t="shared" si="708"/>
        <v>108.7</v>
      </c>
      <c r="R2054" s="26">
        <f t="shared" si="709"/>
        <v>0</v>
      </c>
    </row>
    <row r="2055" spans="1:18" x14ac:dyDescent="0.35">
      <c r="A2055" s="11">
        <v>20</v>
      </c>
      <c r="B2055" s="23" t="s">
        <v>91</v>
      </c>
      <c r="C2055" s="23" t="s">
        <v>92</v>
      </c>
      <c r="D2055" s="24" t="s">
        <v>93</v>
      </c>
      <c r="E2055" s="25">
        <v>33.090000000000003</v>
      </c>
      <c r="F2055" s="26">
        <f t="shared" si="700"/>
        <v>0</v>
      </c>
      <c r="G2055" s="26">
        <f t="shared" si="701"/>
        <v>7254.65</v>
      </c>
      <c r="H2055" s="26">
        <f t="shared" si="702"/>
        <v>0</v>
      </c>
      <c r="I2055" s="26">
        <f t="shared" si="703"/>
        <v>-7254.65</v>
      </c>
      <c r="J2055" s="27">
        <v>0</v>
      </c>
      <c r="K2055" s="27">
        <v>219.24</v>
      </c>
      <c r="L2055" s="28">
        <f t="shared" si="704"/>
        <v>-219.24</v>
      </c>
      <c r="M2055" s="27">
        <v>219.24</v>
      </c>
      <c r="N2055" s="26">
        <f t="shared" si="705"/>
        <v>33.090000000000003</v>
      </c>
      <c r="O2055" s="26">
        <f t="shared" si="706"/>
        <v>7254.65</v>
      </c>
      <c r="P2055" s="28">
        <f t="shared" si="707"/>
        <v>0</v>
      </c>
      <c r="Q2055" s="26">
        <f t="shared" si="708"/>
        <v>33.090000000000003</v>
      </c>
      <c r="R2055" s="26">
        <f t="shared" si="709"/>
        <v>0</v>
      </c>
    </row>
    <row r="2056" spans="1:18" ht="52.5" x14ac:dyDescent="0.35">
      <c r="A2056" s="11">
        <v>21</v>
      </c>
      <c r="B2056" s="23" t="s">
        <v>811</v>
      </c>
      <c r="C2056" s="23" t="s">
        <v>65</v>
      </c>
      <c r="D2056" s="24" t="s">
        <v>812</v>
      </c>
      <c r="E2056" s="25">
        <v>80.599999999999994</v>
      </c>
      <c r="F2056" s="26">
        <f t="shared" si="700"/>
        <v>0</v>
      </c>
      <c r="G2056" s="26">
        <f t="shared" si="701"/>
        <v>9983.0400000000009</v>
      </c>
      <c r="H2056" s="26">
        <f t="shared" si="702"/>
        <v>0</v>
      </c>
      <c r="I2056" s="26">
        <f t="shared" si="703"/>
        <v>-9983.0400000000009</v>
      </c>
      <c r="J2056" s="27">
        <v>0</v>
      </c>
      <c r="K2056" s="27">
        <v>123.85899999999999</v>
      </c>
      <c r="L2056" s="28">
        <f t="shared" si="704"/>
        <v>-123.85899999999999</v>
      </c>
      <c r="M2056" s="27">
        <v>123.85899999999999</v>
      </c>
      <c r="N2056" s="26">
        <f t="shared" si="705"/>
        <v>80.599999999999994</v>
      </c>
      <c r="O2056" s="26">
        <f t="shared" si="706"/>
        <v>9983.0400000000009</v>
      </c>
      <c r="P2056" s="28">
        <f t="shared" si="707"/>
        <v>0</v>
      </c>
      <c r="Q2056" s="26">
        <f t="shared" si="708"/>
        <v>80.599999999999994</v>
      </c>
      <c r="R2056" s="26">
        <f t="shared" si="709"/>
        <v>0</v>
      </c>
    </row>
    <row r="2057" spans="1:18" ht="21" x14ac:dyDescent="0.35">
      <c r="A2057" s="11">
        <v>22</v>
      </c>
      <c r="B2057" s="23" t="s">
        <v>314</v>
      </c>
      <c r="C2057" s="23" t="s">
        <v>65</v>
      </c>
      <c r="D2057" s="24" t="s">
        <v>315</v>
      </c>
      <c r="E2057" s="25">
        <v>105.85</v>
      </c>
      <c r="F2057" s="26">
        <f t="shared" si="700"/>
        <v>0</v>
      </c>
      <c r="G2057" s="26">
        <f t="shared" si="701"/>
        <v>13565.31</v>
      </c>
      <c r="H2057" s="26">
        <f t="shared" si="702"/>
        <v>0</v>
      </c>
      <c r="I2057" s="26">
        <f t="shared" si="703"/>
        <v>-13565.31</v>
      </c>
      <c r="J2057" s="27">
        <v>0</v>
      </c>
      <c r="K2057" s="27">
        <v>128.15600000000001</v>
      </c>
      <c r="L2057" s="28">
        <f t="shared" si="704"/>
        <v>-128.15600000000001</v>
      </c>
      <c r="M2057" s="27">
        <v>128.15600000000001</v>
      </c>
      <c r="N2057" s="26">
        <f t="shared" si="705"/>
        <v>105.85</v>
      </c>
      <c r="O2057" s="26">
        <f t="shared" si="706"/>
        <v>13565.31</v>
      </c>
      <c r="P2057" s="28">
        <f t="shared" si="707"/>
        <v>0</v>
      </c>
      <c r="Q2057" s="26">
        <f t="shared" si="708"/>
        <v>105.85</v>
      </c>
      <c r="R2057" s="26">
        <f t="shared" si="709"/>
        <v>0</v>
      </c>
    </row>
    <row r="2058" spans="1:18" ht="42" x14ac:dyDescent="0.35">
      <c r="A2058" s="11">
        <v>23</v>
      </c>
      <c r="B2058" s="23" t="s">
        <v>687</v>
      </c>
      <c r="C2058" s="23" t="s">
        <v>65</v>
      </c>
      <c r="D2058" s="24" t="s">
        <v>688</v>
      </c>
      <c r="E2058" s="25">
        <v>28.7</v>
      </c>
      <c r="F2058" s="26">
        <f t="shared" si="700"/>
        <v>0</v>
      </c>
      <c r="G2058" s="26">
        <f t="shared" si="701"/>
        <v>12148.71</v>
      </c>
      <c r="H2058" s="26">
        <f t="shared" si="702"/>
        <v>0</v>
      </c>
      <c r="I2058" s="26">
        <f t="shared" si="703"/>
        <v>-12148.71</v>
      </c>
      <c r="J2058" s="27">
        <v>0</v>
      </c>
      <c r="K2058" s="27">
        <v>423.3</v>
      </c>
      <c r="L2058" s="28">
        <f t="shared" si="704"/>
        <v>-423.3</v>
      </c>
      <c r="M2058" s="27">
        <v>423.3</v>
      </c>
      <c r="N2058" s="26">
        <f t="shared" si="705"/>
        <v>28.7</v>
      </c>
      <c r="O2058" s="26">
        <f t="shared" si="706"/>
        <v>12148.71</v>
      </c>
      <c r="P2058" s="28">
        <f t="shared" si="707"/>
        <v>0</v>
      </c>
      <c r="Q2058" s="26">
        <f t="shared" si="708"/>
        <v>28.7</v>
      </c>
      <c r="R2058" s="26">
        <f t="shared" si="709"/>
        <v>0</v>
      </c>
    </row>
    <row r="2059" spans="1:18" ht="21" x14ac:dyDescent="0.35">
      <c r="A2059" s="11">
        <v>24</v>
      </c>
      <c r="B2059" s="23" t="s">
        <v>303</v>
      </c>
      <c r="C2059" s="23" t="s">
        <v>304</v>
      </c>
      <c r="D2059" s="24" t="s">
        <v>305</v>
      </c>
      <c r="E2059" s="25">
        <v>104.53</v>
      </c>
      <c r="F2059" s="26">
        <f t="shared" si="700"/>
        <v>0</v>
      </c>
      <c r="G2059" s="26">
        <f t="shared" si="701"/>
        <v>48694.26</v>
      </c>
      <c r="H2059" s="26">
        <f t="shared" si="702"/>
        <v>0</v>
      </c>
      <c r="I2059" s="26">
        <f t="shared" si="703"/>
        <v>-48694.26</v>
      </c>
      <c r="J2059" s="27">
        <v>0</v>
      </c>
      <c r="K2059" s="27">
        <v>465.84</v>
      </c>
      <c r="L2059" s="28">
        <f t="shared" si="704"/>
        <v>-465.84</v>
      </c>
      <c r="M2059" s="27">
        <v>465.84</v>
      </c>
      <c r="N2059" s="26">
        <f t="shared" si="705"/>
        <v>104.53</v>
      </c>
      <c r="O2059" s="26">
        <f t="shared" si="706"/>
        <v>48694.26</v>
      </c>
      <c r="P2059" s="28">
        <f t="shared" si="707"/>
        <v>0</v>
      </c>
      <c r="Q2059" s="26">
        <f t="shared" si="708"/>
        <v>104.53</v>
      </c>
      <c r="R2059" s="26">
        <f t="shared" si="709"/>
        <v>0</v>
      </c>
    </row>
    <row r="2060" spans="1:18" ht="73.5" x14ac:dyDescent="0.35">
      <c r="A2060" s="11">
        <v>25</v>
      </c>
      <c r="B2060" s="23" t="s">
        <v>736</v>
      </c>
      <c r="C2060" s="23" t="s">
        <v>65</v>
      </c>
      <c r="D2060" s="24" t="s">
        <v>737</v>
      </c>
      <c r="E2060" s="25">
        <v>277.94</v>
      </c>
      <c r="F2060" s="26">
        <f t="shared" si="700"/>
        <v>0</v>
      </c>
      <c r="G2060" s="26">
        <f t="shared" si="701"/>
        <v>423952.44</v>
      </c>
      <c r="H2060" s="26">
        <f t="shared" si="702"/>
        <v>0</v>
      </c>
      <c r="I2060" s="26">
        <f t="shared" si="703"/>
        <v>-423952.44</v>
      </c>
      <c r="J2060" s="27">
        <v>0</v>
      </c>
      <c r="K2060" s="27">
        <v>1525.338</v>
      </c>
      <c r="L2060" s="28">
        <f t="shared" si="704"/>
        <v>-1525.338</v>
      </c>
      <c r="M2060" s="27">
        <v>1525.338</v>
      </c>
      <c r="N2060" s="26">
        <f t="shared" si="705"/>
        <v>277.94</v>
      </c>
      <c r="O2060" s="26">
        <f t="shared" si="706"/>
        <v>423952.44</v>
      </c>
      <c r="P2060" s="28">
        <f t="shared" si="707"/>
        <v>0</v>
      </c>
      <c r="Q2060" s="26">
        <f t="shared" si="708"/>
        <v>277.94</v>
      </c>
      <c r="R2060" s="26">
        <f t="shared" si="709"/>
        <v>0</v>
      </c>
    </row>
    <row r="2061" spans="1:18" ht="21" x14ac:dyDescent="0.35">
      <c r="A2061" s="11">
        <v>26</v>
      </c>
      <c r="B2061" s="23" t="s">
        <v>306</v>
      </c>
      <c r="C2061" s="23" t="s">
        <v>65</v>
      </c>
      <c r="D2061" s="24" t="s">
        <v>307</v>
      </c>
      <c r="E2061" s="25">
        <v>41.81</v>
      </c>
      <c r="F2061" s="26">
        <f t="shared" si="700"/>
        <v>0</v>
      </c>
      <c r="G2061" s="26">
        <f t="shared" si="701"/>
        <v>103447.31</v>
      </c>
      <c r="H2061" s="26">
        <f t="shared" si="702"/>
        <v>0</v>
      </c>
      <c r="I2061" s="26">
        <f t="shared" si="703"/>
        <v>-103447.31</v>
      </c>
      <c r="J2061" s="27">
        <v>0</v>
      </c>
      <c r="K2061" s="27">
        <v>2474.2240000000002</v>
      </c>
      <c r="L2061" s="28">
        <f t="shared" si="704"/>
        <v>-2474.2240000000002</v>
      </c>
      <c r="M2061" s="27">
        <v>2474.2240000000002</v>
      </c>
      <c r="N2061" s="26">
        <f t="shared" si="705"/>
        <v>41.81</v>
      </c>
      <c r="O2061" s="26">
        <f t="shared" si="706"/>
        <v>103447.31</v>
      </c>
      <c r="P2061" s="28">
        <f t="shared" si="707"/>
        <v>0</v>
      </c>
      <c r="Q2061" s="26">
        <f t="shared" si="708"/>
        <v>41.81</v>
      </c>
      <c r="R2061" s="26">
        <f t="shared" si="709"/>
        <v>0</v>
      </c>
    </row>
    <row r="2062" spans="1:18" ht="21" x14ac:dyDescent="0.35">
      <c r="A2062" s="11">
        <v>27</v>
      </c>
      <c r="B2062" s="23" t="s">
        <v>610</v>
      </c>
      <c r="C2062" s="23" t="s">
        <v>65</v>
      </c>
      <c r="D2062" s="24" t="s">
        <v>611</v>
      </c>
      <c r="E2062" s="25">
        <v>37.53</v>
      </c>
      <c r="F2062" s="26">
        <f t="shared" si="700"/>
        <v>0</v>
      </c>
      <c r="G2062" s="26">
        <f t="shared" si="701"/>
        <v>102873.03</v>
      </c>
      <c r="H2062" s="26">
        <f t="shared" si="702"/>
        <v>0</v>
      </c>
      <c r="I2062" s="26">
        <f t="shared" si="703"/>
        <v>-102873.03</v>
      </c>
      <c r="J2062" s="27">
        <v>0</v>
      </c>
      <c r="K2062" s="27">
        <v>2741.0880000000002</v>
      </c>
      <c r="L2062" s="28">
        <f t="shared" si="704"/>
        <v>-2741.0880000000002</v>
      </c>
      <c r="M2062" s="27">
        <v>2741.0880000000002</v>
      </c>
      <c r="N2062" s="26">
        <f t="shared" si="705"/>
        <v>37.53</v>
      </c>
      <c r="O2062" s="26">
        <f t="shared" si="706"/>
        <v>102873.03</v>
      </c>
      <c r="P2062" s="28">
        <f t="shared" si="707"/>
        <v>0</v>
      </c>
      <c r="Q2062" s="26">
        <f t="shared" si="708"/>
        <v>37.53</v>
      </c>
      <c r="R2062" s="26">
        <f t="shared" si="709"/>
        <v>0</v>
      </c>
    </row>
    <row r="2063" spans="1:18" x14ac:dyDescent="0.35">
      <c r="A2063" s="3" t="s">
        <v>840</v>
      </c>
      <c r="B2063" s="3" t="s">
        <v>840</v>
      </c>
      <c r="C2063" s="3" t="s">
        <v>840</v>
      </c>
      <c r="D2063" s="3" t="s">
        <v>840</v>
      </c>
      <c r="E2063" s="3" t="s">
        <v>840</v>
      </c>
      <c r="F2063" s="29"/>
      <c r="G2063" s="30">
        <f>SUM(G2036:G2062)</f>
        <v>4126073.5499999993</v>
      </c>
      <c r="H2063" s="17"/>
      <c r="I2063" s="17"/>
      <c r="J2063" s="17"/>
      <c r="K2063" s="17"/>
      <c r="L2063" s="17"/>
      <c r="M2063" s="17"/>
      <c r="N2063" s="17"/>
      <c r="O2063" s="17"/>
      <c r="P2063" s="17"/>
      <c r="Q2063" s="17"/>
      <c r="R2063" s="17"/>
    </row>
    <row r="2065" spans="1:18" x14ac:dyDescent="0.35">
      <c r="B2065" s="21" t="s">
        <v>23</v>
      </c>
      <c r="C2065" s="22" t="s">
        <v>24</v>
      </c>
      <c r="D2065" s="22" t="s">
        <v>25</v>
      </c>
    </row>
    <row r="2066" spans="1:18" x14ac:dyDescent="0.35">
      <c r="B2066" s="21" t="s">
        <v>26</v>
      </c>
      <c r="C2066" s="22" t="s">
        <v>27</v>
      </c>
      <c r="D2066" s="22" t="s">
        <v>28</v>
      </c>
    </row>
    <row r="2067" spans="1:18" x14ac:dyDescent="0.35">
      <c r="B2067" s="21" t="s">
        <v>29</v>
      </c>
      <c r="C2067" s="22" t="s">
        <v>24</v>
      </c>
      <c r="D2067" s="22" t="s">
        <v>30</v>
      </c>
    </row>
    <row r="2068" spans="1:18" x14ac:dyDescent="0.35">
      <c r="B2068" s="21" t="s">
        <v>31</v>
      </c>
      <c r="C2068" s="22" t="s">
        <v>105</v>
      </c>
      <c r="D2068" s="22" t="s">
        <v>806</v>
      </c>
    </row>
    <row r="2069" spans="1:18" x14ac:dyDescent="0.35">
      <c r="B2069" s="21" t="s">
        <v>33</v>
      </c>
      <c r="C2069" s="22" t="s">
        <v>24</v>
      </c>
      <c r="D2069" s="22" t="s">
        <v>807</v>
      </c>
    </row>
    <row r="2070" spans="1:18" x14ac:dyDescent="0.35">
      <c r="B2070" s="21" t="s">
        <v>35</v>
      </c>
      <c r="C2070" s="22" t="s">
        <v>24</v>
      </c>
      <c r="D2070" s="22" t="s">
        <v>808</v>
      </c>
    </row>
    <row r="2071" spans="1:18" x14ac:dyDescent="0.35">
      <c r="B2071" s="21" t="s">
        <v>36</v>
      </c>
      <c r="C2071" s="22" t="s">
        <v>24</v>
      </c>
      <c r="D2071" s="22" t="s">
        <v>37</v>
      </c>
    </row>
    <row r="2072" spans="1:18" x14ac:dyDescent="0.35">
      <c r="B2072" s="21" t="s">
        <v>38</v>
      </c>
      <c r="C2072" s="22" t="s">
        <v>116</v>
      </c>
      <c r="D2072" s="22" t="s">
        <v>335</v>
      </c>
    </row>
    <row r="2074" spans="1:18" ht="21" x14ac:dyDescent="0.35">
      <c r="A2074" s="11">
        <v>1</v>
      </c>
      <c r="B2074" s="23" t="s">
        <v>841</v>
      </c>
      <c r="C2074" s="23" t="s">
        <v>44</v>
      </c>
      <c r="D2074" s="24" t="s">
        <v>842</v>
      </c>
      <c r="E2074" s="25">
        <v>396.91</v>
      </c>
      <c r="F2074" s="26">
        <f t="shared" ref="F2074:F2107" si="710">ROUND(ROUND(N2074,2)*ROUND(J2074,3),2)</f>
        <v>243571.76</v>
      </c>
      <c r="G2074" s="26">
        <f t="shared" ref="G2074:G2107" si="711">ROUND(ROUND(N2074,2)*ROUND(K2074,3),2)</f>
        <v>90967.8</v>
      </c>
      <c r="H2074" s="26">
        <f t="shared" ref="H2074:H2107" si="712">IF(EXACT(J2074,0),0,100*(K2074/J2074))</f>
        <v>37.347434288787134</v>
      </c>
      <c r="I2074" s="26">
        <f t="shared" ref="I2074:I2107" si="713">ROUND((ROUND(J2074,3)-ROUND(K2074,3))*N2074,2)</f>
        <v>152603.96</v>
      </c>
      <c r="J2074" s="27">
        <v>613.66999999999996</v>
      </c>
      <c r="K2074" s="27">
        <v>229.19</v>
      </c>
      <c r="L2074" s="28">
        <f t="shared" ref="L2074:L2107" si="714">ROUND(ROUND(J2074,3)-ROUND(K2074,3),3)</f>
        <v>384.48</v>
      </c>
      <c r="M2074" s="27">
        <v>229.19</v>
      </c>
      <c r="N2074" s="26">
        <f t="shared" ref="N2074:N2107" si="715">ROUND(E2074,2)</f>
        <v>396.91</v>
      </c>
      <c r="O2074" s="26">
        <f t="shared" ref="O2074:O2107" si="716">ROUND(ROUND(M2074,3)*ROUND(N2074,2),2)</f>
        <v>90967.8</v>
      </c>
      <c r="P2074" s="28">
        <f t="shared" ref="P2074:P2107" si="717">ROUND(ROUND(K2074,3)-ROUND(M2074,3),2)</f>
        <v>0</v>
      </c>
      <c r="Q2074" s="26">
        <f t="shared" ref="Q2074:Q2107" si="718">ROUND(E2074,2)</f>
        <v>396.91</v>
      </c>
      <c r="R2074" s="26">
        <f t="shared" ref="R2074:R2107" si="719">ROUND((ROUND(K2074,3)-ROUND(M2074,3))* Q2074,2)</f>
        <v>0</v>
      </c>
    </row>
    <row r="2075" spans="1:18" ht="21" x14ac:dyDescent="0.35">
      <c r="A2075" s="11">
        <v>2</v>
      </c>
      <c r="B2075" s="23" t="s">
        <v>625</v>
      </c>
      <c r="C2075" s="23" t="s">
        <v>626</v>
      </c>
      <c r="D2075" s="24" t="s">
        <v>627</v>
      </c>
      <c r="E2075" s="25">
        <v>27.35</v>
      </c>
      <c r="F2075" s="26">
        <f t="shared" si="710"/>
        <v>10850.29</v>
      </c>
      <c r="G2075" s="26">
        <f t="shared" si="711"/>
        <v>11986.96</v>
      </c>
      <c r="H2075" s="26">
        <f t="shared" si="712"/>
        <v>110.47590239967735</v>
      </c>
      <c r="I2075" s="26">
        <f t="shared" si="713"/>
        <v>-1136.67</v>
      </c>
      <c r="J2075" s="27">
        <v>396.72</v>
      </c>
      <c r="K2075" s="27">
        <v>438.28</v>
      </c>
      <c r="L2075" s="28">
        <f t="shared" si="714"/>
        <v>-41.56</v>
      </c>
      <c r="M2075" s="27">
        <v>438.28</v>
      </c>
      <c r="N2075" s="26">
        <f t="shared" si="715"/>
        <v>27.35</v>
      </c>
      <c r="O2075" s="26">
        <f t="shared" si="716"/>
        <v>11986.96</v>
      </c>
      <c r="P2075" s="28">
        <f t="shared" si="717"/>
        <v>0</v>
      </c>
      <c r="Q2075" s="26">
        <f t="shared" si="718"/>
        <v>27.35</v>
      </c>
      <c r="R2075" s="26">
        <f t="shared" si="719"/>
        <v>0</v>
      </c>
    </row>
    <row r="2076" spans="1:18" ht="21" x14ac:dyDescent="0.35">
      <c r="A2076" s="11">
        <v>3</v>
      </c>
      <c r="B2076" s="23" t="s">
        <v>137</v>
      </c>
      <c r="C2076" s="23" t="s">
        <v>65</v>
      </c>
      <c r="D2076" s="24" t="s">
        <v>138</v>
      </c>
      <c r="E2076" s="25">
        <v>109.33</v>
      </c>
      <c r="F2076" s="26">
        <f t="shared" si="710"/>
        <v>55935.199999999997</v>
      </c>
      <c r="G2076" s="26">
        <f t="shared" si="711"/>
        <v>27020.69</v>
      </c>
      <c r="H2076" s="26">
        <f t="shared" si="712"/>
        <v>48.307135401803691</v>
      </c>
      <c r="I2076" s="26">
        <f t="shared" si="713"/>
        <v>28914.51</v>
      </c>
      <c r="J2076" s="27">
        <v>511.61799999999999</v>
      </c>
      <c r="K2076" s="27">
        <v>247.148</v>
      </c>
      <c r="L2076" s="28">
        <f t="shared" si="714"/>
        <v>264.47000000000003</v>
      </c>
      <c r="M2076" s="27">
        <v>247.148</v>
      </c>
      <c r="N2076" s="26">
        <f t="shared" si="715"/>
        <v>109.33</v>
      </c>
      <c r="O2076" s="26">
        <f t="shared" si="716"/>
        <v>27020.69</v>
      </c>
      <c r="P2076" s="28">
        <f t="shared" si="717"/>
        <v>0</v>
      </c>
      <c r="Q2076" s="26">
        <f t="shared" si="718"/>
        <v>109.33</v>
      </c>
      <c r="R2076" s="26">
        <f t="shared" si="719"/>
        <v>0</v>
      </c>
    </row>
    <row r="2077" spans="1:18" ht="21" x14ac:dyDescent="0.35">
      <c r="A2077" s="11">
        <v>4</v>
      </c>
      <c r="B2077" s="23" t="s">
        <v>126</v>
      </c>
      <c r="C2077" s="23" t="s">
        <v>127</v>
      </c>
      <c r="D2077" s="24" t="s">
        <v>128</v>
      </c>
      <c r="E2077" s="25">
        <v>0.98</v>
      </c>
      <c r="F2077" s="26">
        <f t="shared" si="710"/>
        <v>434214.11</v>
      </c>
      <c r="G2077" s="26">
        <f t="shared" si="711"/>
        <v>509608.07</v>
      </c>
      <c r="H2077" s="26">
        <f t="shared" si="712"/>
        <v>117.36331320886799</v>
      </c>
      <c r="I2077" s="26">
        <f t="shared" si="713"/>
        <v>-75393.960000000006</v>
      </c>
      <c r="J2077" s="27">
        <v>443075.62199999997</v>
      </c>
      <c r="K2077" s="27">
        <v>520008.23</v>
      </c>
      <c r="L2077" s="28">
        <f t="shared" si="714"/>
        <v>-76932.607999999993</v>
      </c>
      <c r="M2077" s="27">
        <v>520008.23</v>
      </c>
      <c r="N2077" s="26">
        <f t="shared" si="715"/>
        <v>0.98</v>
      </c>
      <c r="O2077" s="26">
        <f t="shared" si="716"/>
        <v>509608.07</v>
      </c>
      <c r="P2077" s="28">
        <f t="shared" si="717"/>
        <v>0</v>
      </c>
      <c r="Q2077" s="26">
        <f t="shared" si="718"/>
        <v>0.98</v>
      </c>
      <c r="R2077" s="26">
        <f t="shared" si="719"/>
        <v>0</v>
      </c>
    </row>
    <row r="2078" spans="1:18" x14ac:dyDescent="0.35">
      <c r="A2078" s="11">
        <v>5</v>
      </c>
      <c r="B2078" s="23" t="s">
        <v>109</v>
      </c>
      <c r="C2078" s="23" t="s">
        <v>92</v>
      </c>
      <c r="D2078" s="24" t="s">
        <v>110</v>
      </c>
      <c r="E2078" s="25">
        <v>24.39</v>
      </c>
      <c r="F2078" s="26">
        <f t="shared" si="710"/>
        <v>59247.040000000001</v>
      </c>
      <c r="G2078" s="26">
        <f t="shared" si="711"/>
        <v>37178.089999999997</v>
      </c>
      <c r="H2078" s="26">
        <f t="shared" si="712"/>
        <v>62.75096710664171</v>
      </c>
      <c r="I2078" s="26">
        <f t="shared" si="713"/>
        <v>22068.95</v>
      </c>
      <c r="J2078" s="27">
        <v>2429.1529999999998</v>
      </c>
      <c r="K2078" s="27">
        <v>1524.317</v>
      </c>
      <c r="L2078" s="28">
        <f t="shared" si="714"/>
        <v>904.83600000000001</v>
      </c>
      <c r="M2078" s="27">
        <v>1524.317</v>
      </c>
      <c r="N2078" s="26">
        <f t="shared" si="715"/>
        <v>24.39</v>
      </c>
      <c r="O2078" s="26">
        <f t="shared" si="716"/>
        <v>37178.089999999997</v>
      </c>
      <c r="P2078" s="28">
        <f t="shared" si="717"/>
        <v>0</v>
      </c>
      <c r="Q2078" s="26">
        <f t="shared" si="718"/>
        <v>24.39</v>
      </c>
      <c r="R2078" s="26">
        <f t="shared" si="719"/>
        <v>0</v>
      </c>
    </row>
    <row r="2079" spans="1:18" ht="21" x14ac:dyDescent="0.35">
      <c r="A2079" s="11">
        <v>6</v>
      </c>
      <c r="B2079" s="23" t="s">
        <v>143</v>
      </c>
      <c r="C2079" s="23" t="s">
        <v>65</v>
      </c>
      <c r="D2079" s="24" t="s">
        <v>144</v>
      </c>
      <c r="E2079" s="25">
        <v>9.58</v>
      </c>
      <c r="F2079" s="26">
        <f t="shared" si="710"/>
        <v>5800.71</v>
      </c>
      <c r="G2079" s="26">
        <f t="shared" si="711"/>
        <v>316.14</v>
      </c>
      <c r="H2079" s="26">
        <f t="shared" si="712"/>
        <v>5.4500232864631331</v>
      </c>
      <c r="I2079" s="26">
        <f t="shared" si="713"/>
        <v>5484.57</v>
      </c>
      <c r="J2079" s="27">
        <v>605.50199999999995</v>
      </c>
      <c r="K2079" s="27">
        <v>33</v>
      </c>
      <c r="L2079" s="28">
        <f t="shared" si="714"/>
        <v>572.50199999999995</v>
      </c>
      <c r="M2079" s="27">
        <v>33</v>
      </c>
      <c r="N2079" s="26">
        <f t="shared" si="715"/>
        <v>9.58</v>
      </c>
      <c r="O2079" s="26">
        <f t="shared" si="716"/>
        <v>316.14</v>
      </c>
      <c r="P2079" s="28">
        <f t="shared" si="717"/>
        <v>0</v>
      </c>
      <c r="Q2079" s="26">
        <f t="shared" si="718"/>
        <v>9.58</v>
      </c>
      <c r="R2079" s="26">
        <f t="shared" si="719"/>
        <v>0</v>
      </c>
    </row>
    <row r="2080" spans="1:18" ht="31.5" x14ac:dyDescent="0.35">
      <c r="A2080" s="11">
        <v>7</v>
      </c>
      <c r="B2080" s="23" t="s">
        <v>623</v>
      </c>
      <c r="C2080" s="23" t="s">
        <v>127</v>
      </c>
      <c r="D2080" s="24" t="s">
        <v>624</v>
      </c>
      <c r="E2080" s="25">
        <v>2.68</v>
      </c>
      <c r="F2080" s="26">
        <f t="shared" si="710"/>
        <v>2239.35</v>
      </c>
      <c r="G2080" s="26">
        <f t="shared" si="711"/>
        <v>0</v>
      </c>
      <c r="H2080" s="26">
        <f t="shared" si="712"/>
        <v>0</v>
      </c>
      <c r="I2080" s="26">
        <f t="shared" si="713"/>
        <v>2239.35</v>
      </c>
      <c r="J2080" s="27">
        <v>835.577</v>
      </c>
      <c r="K2080" s="27">
        <v>0</v>
      </c>
      <c r="L2080" s="28">
        <f t="shared" si="714"/>
        <v>835.577</v>
      </c>
      <c r="M2080" s="27">
        <v>0</v>
      </c>
      <c r="N2080" s="26">
        <f t="shared" si="715"/>
        <v>2.68</v>
      </c>
      <c r="O2080" s="26">
        <f t="shared" si="716"/>
        <v>0</v>
      </c>
      <c r="P2080" s="28">
        <f t="shared" si="717"/>
        <v>0</v>
      </c>
      <c r="Q2080" s="26">
        <f t="shared" si="718"/>
        <v>2.68</v>
      </c>
      <c r="R2080" s="26">
        <f t="shared" si="719"/>
        <v>0</v>
      </c>
    </row>
    <row r="2081" spans="1:18" ht="42" x14ac:dyDescent="0.35">
      <c r="A2081" s="11">
        <v>8</v>
      </c>
      <c r="B2081" s="23" t="s">
        <v>843</v>
      </c>
      <c r="C2081" s="23" t="s">
        <v>92</v>
      </c>
      <c r="D2081" s="24" t="s">
        <v>844</v>
      </c>
      <c r="E2081" s="25">
        <v>94</v>
      </c>
      <c r="F2081" s="26">
        <f t="shared" si="710"/>
        <v>24841.94</v>
      </c>
      <c r="G2081" s="26">
        <f t="shared" si="711"/>
        <v>11016.33</v>
      </c>
      <c r="H2081" s="26">
        <f t="shared" si="712"/>
        <v>44.345684057576165</v>
      </c>
      <c r="I2081" s="26">
        <f t="shared" si="713"/>
        <v>13825.61</v>
      </c>
      <c r="J2081" s="27">
        <v>264.27600000000001</v>
      </c>
      <c r="K2081" s="27">
        <v>117.19499999999999</v>
      </c>
      <c r="L2081" s="28">
        <f t="shared" si="714"/>
        <v>147.08099999999999</v>
      </c>
      <c r="M2081" s="27">
        <v>117.19499999999999</v>
      </c>
      <c r="N2081" s="26">
        <f t="shared" si="715"/>
        <v>94</v>
      </c>
      <c r="O2081" s="26">
        <f t="shared" si="716"/>
        <v>11016.33</v>
      </c>
      <c r="P2081" s="28">
        <f t="shared" si="717"/>
        <v>0</v>
      </c>
      <c r="Q2081" s="26">
        <f t="shared" si="718"/>
        <v>94</v>
      </c>
      <c r="R2081" s="26">
        <f t="shared" si="719"/>
        <v>0</v>
      </c>
    </row>
    <row r="2082" spans="1:18" ht="21" x14ac:dyDescent="0.35">
      <c r="A2082" s="11">
        <v>9</v>
      </c>
      <c r="B2082" s="23" t="s">
        <v>124</v>
      </c>
      <c r="C2082" s="23" t="s">
        <v>65</v>
      </c>
      <c r="D2082" s="24" t="s">
        <v>125</v>
      </c>
      <c r="E2082" s="25">
        <v>118.9</v>
      </c>
      <c r="F2082" s="26">
        <f t="shared" si="710"/>
        <v>145701.72</v>
      </c>
      <c r="G2082" s="26">
        <f t="shared" si="711"/>
        <v>153498.71</v>
      </c>
      <c r="H2082" s="26">
        <f t="shared" si="712"/>
        <v>105.35133432456296</v>
      </c>
      <c r="I2082" s="26">
        <f t="shared" si="713"/>
        <v>-7796.99</v>
      </c>
      <c r="J2082" s="27">
        <v>1225.414</v>
      </c>
      <c r="K2082" s="27">
        <v>1290.99</v>
      </c>
      <c r="L2082" s="28">
        <f t="shared" si="714"/>
        <v>-65.575999999999993</v>
      </c>
      <c r="M2082" s="27">
        <v>1290.99</v>
      </c>
      <c r="N2082" s="26">
        <f t="shared" si="715"/>
        <v>118.9</v>
      </c>
      <c r="O2082" s="26">
        <f t="shared" si="716"/>
        <v>153498.71</v>
      </c>
      <c r="P2082" s="28">
        <f t="shared" si="717"/>
        <v>0</v>
      </c>
      <c r="Q2082" s="26">
        <f t="shared" si="718"/>
        <v>118.9</v>
      </c>
      <c r="R2082" s="26">
        <f t="shared" si="719"/>
        <v>0</v>
      </c>
    </row>
    <row r="2083" spans="1:18" ht="42" x14ac:dyDescent="0.35">
      <c r="A2083" s="11">
        <v>10</v>
      </c>
      <c r="B2083" s="23" t="s">
        <v>845</v>
      </c>
      <c r="C2083" s="23" t="s">
        <v>44</v>
      </c>
      <c r="D2083" s="24" t="s">
        <v>846</v>
      </c>
      <c r="E2083" s="25">
        <v>19.52</v>
      </c>
      <c r="F2083" s="26">
        <f t="shared" si="710"/>
        <v>936.96</v>
      </c>
      <c r="G2083" s="26">
        <f t="shared" si="711"/>
        <v>0</v>
      </c>
      <c r="H2083" s="26">
        <f t="shared" si="712"/>
        <v>0</v>
      </c>
      <c r="I2083" s="26">
        <f t="shared" si="713"/>
        <v>936.96</v>
      </c>
      <c r="J2083" s="27">
        <v>48</v>
      </c>
      <c r="K2083" s="27">
        <v>0</v>
      </c>
      <c r="L2083" s="28">
        <f t="shared" si="714"/>
        <v>48</v>
      </c>
      <c r="M2083" s="27">
        <v>0</v>
      </c>
      <c r="N2083" s="26">
        <f t="shared" si="715"/>
        <v>19.52</v>
      </c>
      <c r="O2083" s="26">
        <f t="shared" si="716"/>
        <v>0</v>
      </c>
      <c r="P2083" s="28">
        <f t="shared" si="717"/>
        <v>0</v>
      </c>
      <c r="Q2083" s="26">
        <f t="shared" si="718"/>
        <v>19.52</v>
      </c>
      <c r="R2083" s="26">
        <f t="shared" si="719"/>
        <v>0</v>
      </c>
    </row>
    <row r="2084" spans="1:18" ht="21" x14ac:dyDescent="0.35">
      <c r="A2084" s="11">
        <v>11</v>
      </c>
      <c r="B2084" s="23" t="s">
        <v>338</v>
      </c>
      <c r="C2084" s="23" t="s">
        <v>92</v>
      </c>
      <c r="D2084" s="24" t="s">
        <v>339</v>
      </c>
      <c r="E2084" s="25">
        <v>8.7899999999999991</v>
      </c>
      <c r="F2084" s="26">
        <f t="shared" si="710"/>
        <v>2076.31</v>
      </c>
      <c r="G2084" s="26">
        <f t="shared" si="711"/>
        <v>2425.3200000000002</v>
      </c>
      <c r="H2084" s="26">
        <f t="shared" si="712"/>
        <v>116.80898172412188</v>
      </c>
      <c r="I2084" s="26">
        <f t="shared" si="713"/>
        <v>-349.01</v>
      </c>
      <c r="J2084" s="27">
        <v>236.21299999999999</v>
      </c>
      <c r="K2084" s="27">
        <v>275.91800000000001</v>
      </c>
      <c r="L2084" s="28">
        <f t="shared" si="714"/>
        <v>-39.704999999999998</v>
      </c>
      <c r="M2084" s="27">
        <v>275.91800000000001</v>
      </c>
      <c r="N2084" s="26">
        <f t="shared" si="715"/>
        <v>8.7899999999999991</v>
      </c>
      <c r="O2084" s="26">
        <f t="shared" si="716"/>
        <v>2425.3200000000002</v>
      </c>
      <c r="P2084" s="28">
        <f t="shared" si="717"/>
        <v>0</v>
      </c>
      <c r="Q2084" s="26">
        <f t="shared" si="718"/>
        <v>8.7899999999999991</v>
      </c>
      <c r="R2084" s="26">
        <f t="shared" si="719"/>
        <v>0</v>
      </c>
    </row>
    <row r="2085" spans="1:18" ht="31.5" x14ac:dyDescent="0.35">
      <c r="A2085" s="11">
        <v>12</v>
      </c>
      <c r="B2085" s="23" t="s">
        <v>346</v>
      </c>
      <c r="C2085" s="23" t="s">
        <v>41</v>
      </c>
      <c r="D2085" s="24" t="s">
        <v>347</v>
      </c>
      <c r="E2085" s="25">
        <v>11.75</v>
      </c>
      <c r="F2085" s="26">
        <f t="shared" si="710"/>
        <v>12854.5</v>
      </c>
      <c r="G2085" s="26">
        <f t="shared" si="711"/>
        <v>681.5</v>
      </c>
      <c r="H2085" s="26">
        <f t="shared" si="712"/>
        <v>5.3016453382084094</v>
      </c>
      <c r="I2085" s="26">
        <f t="shared" si="713"/>
        <v>12173</v>
      </c>
      <c r="J2085" s="27">
        <v>1094</v>
      </c>
      <c r="K2085" s="27">
        <v>58</v>
      </c>
      <c r="L2085" s="28">
        <f t="shared" si="714"/>
        <v>1036</v>
      </c>
      <c r="M2085" s="27">
        <v>0</v>
      </c>
      <c r="N2085" s="26">
        <f t="shared" si="715"/>
        <v>11.75</v>
      </c>
      <c r="O2085" s="26">
        <f t="shared" si="716"/>
        <v>0</v>
      </c>
      <c r="P2085" s="28">
        <f t="shared" si="717"/>
        <v>58</v>
      </c>
      <c r="Q2085" s="26">
        <f t="shared" si="718"/>
        <v>11.75</v>
      </c>
      <c r="R2085" s="26">
        <f t="shared" si="719"/>
        <v>681.5</v>
      </c>
    </row>
    <row r="2086" spans="1:18" ht="42" x14ac:dyDescent="0.35">
      <c r="A2086" s="11">
        <v>13</v>
      </c>
      <c r="B2086" s="23" t="s">
        <v>135</v>
      </c>
      <c r="C2086" s="23" t="s">
        <v>41</v>
      </c>
      <c r="D2086" s="24" t="s">
        <v>136</v>
      </c>
      <c r="E2086" s="25">
        <v>16.97</v>
      </c>
      <c r="F2086" s="26">
        <f t="shared" si="710"/>
        <v>26846.54</v>
      </c>
      <c r="G2086" s="26">
        <f t="shared" si="711"/>
        <v>3088.54</v>
      </c>
      <c r="H2086" s="26">
        <f t="shared" si="712"/>
        <v>11.504424778761061</v>
      </c>
      <c r="I2086" s="26">
        <f t="shared" si="713"/>
        <v>23758</v>
      </c>
      <c r="J2086" s="27">
        <v>1582</v>
      </c>
      <c r="K2086" s="27">
        <v>182</v>
      </c>
      <c r="L2086" s="28">
        <f t="shared" si="714"/>
        <v>1400</v>
      </c>
      <c r="M2086" s="27">
        <v>182</v>
      </c>
      <c r="N2086" s="26">
        <f t="shared" si="715"/>
        <v>16.97</v>
      </c>
      <c r="O2086" s="26">
        <f t="shared" si="716"/>
        <v>3088.54</v>
      </c>
      <c r="P2086" s="28">
        <f t="shared" si="717"/>
        <v>0</v>
      </c>
      <c r="Q2086" s="26">
        <f t="shared" si="718"/>
        <v>16.97</v>
      </c>
      <c r="R2086" s="26">
        <f t="shared" si="719"/>
        <v>0</v>
      </c>
    </row>
    <row r="2087" spans="1:18" ht="21" x14ac:dyDescent="0.35">
      <c r="A2087" s="11">
        <v>14</v>
      </c>
      <c r="B2087" s="23" t="s">
        <v>847</v>
      </c>
      <c r="C2087" s="23" t="s">
        <v>41</v>
      </c>
      <c r="D2087" s="24" t="s">
        <v>848</v>
      </c>
      <c r="E2087" s="25">
        <v>27.02</v>
      </c>
      <c r="F2087" s="26">
        <f t="shared" si="710"/>
        <v>18373.599999999999</v>
      </c>
      <c r="G2087" s="26">
        <f t="shared" si="711"/>
        <v>0</v>
      </c>
      <c r="H2087" s="26">
        <f t="shared" si="712"/>
        <v>0</v>
      </c>
      <c r="I2087" s="26">
        <f t="shared" si="713"/>
        <v>18373.599999999999</v>
      </c>
      <c r="J2087" s="27">
        <v>680</v>
      </c>
      <c r="K2087" s="27">
        <v>0</v>
      </c>
      <c r="L2087" s="28">
        <f t="shared" si="714"/>
        <v>680</v>
      </c>
      <c r="M2087" s="27">
        <v>0</v>
      </c>
      <c r="N2087" s="26">
        <f t="shared" si="715"/>
        <v>27.02</v>
      </c>
      <c r="O2087" s="26">
        <f t="shared" si="716"/>
        <v>0</v>
      </c>
      <c r="P2087" s="28">
        <f t="shared" si="717"/>
        <v>0</v>
      </c>
      <c r="Q2087" s="26">
        <f t="shared" si="718"/>
        <v>27.02</v>
      </c>
      <c r="R2087" s="26">
        <f t="shared" si="719"/>
        <v>0</v>
      </c>
    </row>
    <row r="2088" spans="1:18" ht="21" x14ac:dyDescent="0.35">
      <c r="A2088" s="11">
        <v>15</v>
      </c>
      <c r="B2088" s="23" t="s">
        <v>314</v>
      </c>
      <c r="C2088" s="23" t="s">
        <v>65</v>
      </c>
      <c r="D2088" s="24" t="s">
        <v>315</v>
      </c>
      <c r="E2088" s="25">
        <v>105.85</v>
      </c>
      <c r="F2088" s="26">
        <f t="shared" si="710"/>
        <v>1839.14</v>
      </c>
      <c r="G2088" s="26">
        <f t="shared" si="711"/>
        <v>0</v>
      </c>
      <c r="H2088" s="26">
        <f t="shared" si="712"/>
        <v>0</v>
      </c>
      <c r="I2088" s="26">
        <f t="shared" si="713"/>
        <v>1839.14</v>
      </c>
      <c r="J2088" s="27">
        <v>17.375</v>
      </c>
      <c r="K2088" s="27">
        <v>0</v>
      </c>
      <c r="L2088" s="28">
        <f t="shared" si="714"/>
        <v>17.375</v>
      </c>
      <c r="M2088" s="27">
        <v>0</v>
      </c>
      <c r="N2088" s="26">
        <f t="shared" si="715"/>
        <v>105.85</v>
      </c>
      <c r="O2088" s="26">
        <f t="shared" si="716"/>
        <v>0</v>
      </c>
      <c r="P2088" s="28">
        <f t="shared" si="717"/>
        <v>0</v>
      </c>
      <c r="Q2088" s="26">
        <f t="shared" si="718"/>
        <v>105.85</v>
      </c>
      <c r="R2088" s="26">
        <f t="shared" si="719"/>
        <v>0</v>
      </c>
    </row>
    <row r="2089" spans="1:18" ht="21" x14ac:dyDescent="0.35">
      <c r="A2089" s="11">
        <v>16</v>
      </c>
      <c r="B2089" s="23" t="s">
        <v>849</v>
      </c>
      <c r="C2089" s="23" t="s">
        <v>44</v>
      </c>
      <c r="D2089" s="24" t="s">
        <v>850</v>
      </c>
      <c r="E2089" s="25">
        <v>561.79</v>
      </c>
      <c r="F2089" s="26">
        <f t="shared" si="710"/>
        <v>10393.120000000001</v>
      </c>
      <c r="G2089" s="26">
        <f t="shared" si="711"/>
        <v>0</v>
      </c>
      <c r="H2089" s="26">
        <f t="shared" si="712"/>
        <v>0</v>
      </c>
      <c r="I2089" s="26">
        <f t="shared" si="713"/>
        <v>10393.120000000001</v>
      </c>
      <c r="J2089" s="27">
        <v>18.5</v>
      </c>
      <c r="K2089" s="27">
        <v>0</v>
      </c>
      <c r="L2089" s="28">
        <f t="shared" si="714"/>
        <v>18.5</v>
      </c>
      <c r="M2089" s="27">
        <v>0</v>
      </c>
      <c r="N2089" s="26">
        <f t="shared" si="715"/>
        <v>561.79</v>
      </c>
      <c r="O2089" s="26">
        <f t="shared" si="716"/>
        <v>0</v>
      </c>
      <c r="P2089" s="28">
        <f t="shared" si="717"/>
        <v>0</v>
      </c>
      <c r="Q2089" s="26">
        <f t="shared" si="718"/>
        <v>561.79</v>
      </c>
      <c r="R2089" s="26">
        <f t="shared" si="719"/>
        <v>0</v>
      </c>
    </row>
    <row r="2090" spans="1:18" ht="31.5" x14ac:dyDescent="0.35">
      <c r="A2090" s="11">
        <v>17</v>
      </c>
      <c r="B2090" s="23" t="s">
        <v>285</v>
      </c>
      <c r="C2090" s="23" t="s">
        <v>65</v>
      </c>
      <c r="D2090" s="24" t="s">
        <v>286</v>
      </c>
      <c r="E2090" s="25">
        <v>1728.46</v>
      </c>
      <c r="F2090" s="26">
        <f t="shared" si="710"/>
        <v>539.28</v>
      </c>
      <c r="G2090" s="26">
        <f t="shared" si="711"/>
        <v>0</v>
      </c>
      <c r="H2090" s="26">
        <f t="shared" si="712"/>
        <v>0</v>
      </c>
      <c r="I2090" s="26">
        <f t="shared" si="713"/>
        <v>539.28</v>
      </c>
      <c r="J2090" s="27">
        <v>0.312</v>
      </c>
      <c r="K2090" s="27">
        <v>0</v>
      </c>
      <c r="L2090" s="28">
        <f t="shared" si="714"/>
        <v>0.312</v>
      </c>
      <c r="M2090" s="27">
        <v>0</v>
      </c>
      <c r="N2090" s="26">
        <f t="shared" si="715"/>
        <v>1728.46</v>
      </c>
      <c r="O2090" s="26">
        <f t="shared" si="716"/>
        <v>0</v>
      </c>
      <c r="P2090" s="28">
        <f t="shared" si="717"/>
        <v>0</v>
      </c>
      <c r="Q2090" s="26">
        <f t="shared" si="718"/>
        <v>1728.46</v>
      </c>
      <c r="R2090" s="26">
        <f t="shared" si="719"/>
        <v>0</v>
      </c>
    </row>
    <row r="2091" spans="1:18" ht="31.5" x14ac:dyDescent="0.35">
      <c r="A2091" s="11">
        <v>18</v>
      </c>
      <c r="B2091" s="23" t="s">
        <v>318</v>
      </c>
      <c r="C2091" s="23" t="s">
        <v>92</v>
      </c>
      <c r="D2091" s="24" t="s">
        <v>319</v>
      </c>
      <c r="E2091" s="25">
        <v>59.18</v>
      </c>
      <c r="F2091" s="26">
        <f t="shared" si="710"/>
        <v>7627.12</v>
      </c>
      <c r="G2091" s="26">
        <f t="shared" si="711"/>
        <v>0</v>
      </c>
      <c r="H2091" s="26">
        <f t="shared" si="712"/>
        <v>0</v>
      </c>
      <c r="I2091" s="26">
        <f t="shared" si="713"/>
        <v>7627.12</v>
      </c>
      <c r="J2091" s="27">
        <v>128.88</v>
      </c>
      <c r="K2091" s="27">
        <v>0</v>
      </c>
      <c r="L2091" s="28">
        <f t="shared" si="714"/>
        <v>128.88</v>
      </c>
      <c r="M2091" s="27">
        <v>0</v>
      </c>
      <c r="N2091" s="26">
        <f t="shared" si="715"/>
        <v>59.18</v>
      </c>
      <c r="O2091" s="26">
        <f t="shared" si="716"/>
        <v>0</v>
      </c>
      <c r="P2091" s="28">
        <f t="shared" si="717"/>
        <v>0</v>
      </c>
      <c r="Q2091" s="26">
        <f t="shared" si="718"/>
        <v>59.18</v>
      </c>
      <c r="R2091" s="26">
        <f t="shared" si="719"/>
        <v>0</v>
      </c>
    </row>
    <row r="2092" spans="1:18" ht="21" x14ac:dyDescent="0.35">
      <c r="A2092" s="11">
        <v>19</v>
      </c>
      <c r="B2092" s="23" t="s">
        <v>851</v>
      </c>
      <c r="C2092" s="23" t="s">
        <v>92</v>
      </c>
      <c r="D2092" s="24" t="s">
        <v>852</v>
      </c>
      <c r="E2092" s="25">
        <v>13.31</v>
      </c>
      <c r="F2092" s="26">
        <f t="shared" si="710"/>
        <v>266.83999999999997</v>
      </c>
      <c r="G2092" s="26">
        <f t="shared" si="711"/>
        <v>53.24</v>
      </c>
      <c r="H2092" s="26">
        <f t="shared" si="712"/>
        <v>19.952114924181966</v>
      </c>
      <c r="I2092" s="26">
        <f t="shared" si="713"/>
        <v>213.6</v>
      </c>
      <c r="J2092" s="27">
        <v>20.047999999999998</v>
      </c>
      <c r="K2092" s="27">
        <v>4</v>
      </c>
      <c r="L2092" s="28">
        <f t="shared" si="714"/>
        <v>16.047999999999998</v>
      </c>
      <c r="M2092" s="27">
        <v>4</v>
      </c>
      <c r="N2092" s="26">
        <f t="shared" si="715"/>
        <v>13.31</v>
      </c>
      <c r="O2092" s="26">
        <f t="shared" si="716"/>
        <v>53.24</v>
      </c>
      <c r="P2092" s="28">
        <f t="shared" si="717"/>
        <v>0</v>
      </c>
      <c r="Q2092" s="26">
        <f t="shared" si="718"/>
        <v>13.31</v>
      </c>
      <c r="R2092" s="26">
        <f t="shared" si="719"/>
        <v>0</v>
      </c>
    </row>
    <row r="2093" spans="1:18" ht="31.5" x14ac:dyDescent="0.35">
      <c r="A2093" s="11">
        <v>20</v>
      </c>
      <c r="B2093" s="23" t="s">
        <v>853</v>
      </c>
      <c r="C2093" s="23" t="s">
        <v>41</v>
      </c>
      <c r="D2093" s="24" t="s">
        <v>854</v>
      </c>
      <c r="E2093" s="25">
        <v>16423.38</v>
      </c>
      <c r="F2093" s="26">
        <f t="shared" si="710"/>
        <v>32846.76</v>
      </c>
      <c r="G2093" s="26">
        <f t="shared" si="711"/>
        <v>0</v>
      </c>
      <c r="H2093" s="26">
        <f t="shared" si="712"/>
        <v>0</v>
      </c>
      <c r="I2093" s="26">
        <f t="shared" si="713"/>
        <v>32846.76</v>
      </c>
      <c r="J2093" s="27">
        <v>2</v>
      </c>
      <c r="K2093" s="27">
        <v>0</v>
      </c>
      <c r="L2093" s="28">
        <f t="shared" si="714"/>
        <v>2</v>
      </c>
      <c r="M2093" s="27">
        <v>0</v>
      </c>
      <c r="N2093" s="26">
        <f t="shared" si="715"/>
        <v>16423.38</v>
      </c>
      <c r="O2093" s="26">
        <f t="shared" si="716"/>
        <v>0</v>
      </c>
      <c r="P2093" s="28">
        <f t="shared" si="717"/>
        <v>0</v>
      </c>
      <c r="Q2093" s="26">
        <f t="shared" si="718"/>
        <v>16423.38</v>
      </c>
      <c r="R2093" s="26">
        <f t="shared" si="719"/>
        <v>0</v>
      </c>
    </row>
    <row r="2094" spans="1:18" ht="21" x14ac:dyDescent="0.35">
      <c r="A2094" s="11">
        <v>21</v>
      </c>
      <c r="B2094" s="23" t="s">
        <v>855</v>
      </c>
      <c r="C2094" s="23" t="s">
        <v>44</v>
      </c>
      <c r="D2094" s="24" t="s">
        <v>856</v>
      </c>
      <c r="E2094" s="25">
        <v>732.9</v>
      </c>
      <c r="F2094" s="26">
        <f t="shared" si="710"/>
        <v>25944.66</v>
      </c>
      <c r="G2094" s="26">
        <f t="shared" si="711"/>
        <v>25842.05</v>
      </c>
      <c r="H2094" s="26">
        <f t="shared" si="712"/>
        <v>99.604519774011308</v>
      </c>
      <c r="I2094" s="26">
        <f t="shared" si="713"/>
        <v>102.61</v>
      </c>
      <c r="J2094" s="27">
        <v>35.4</v>
      </c>
      <c r="K2094" s="27">
        <v>35.26</v>
      </c>
      <c r="L2094" s="28">
        <f t="shared" si="714"/>
        <v>0.14000000000000001</v>
      </c>
      <c r="M2094" s="27">
        <v>35.26</v>
      </c>
      <c r="N2094" s="26">
        <f t="shared" si="715"/>
        <v>732.9</v>
      </c>
      <c r="O2094" s="26">
        <f t="shared" si="716"/>
        <v>25842.05</v>
      </c>
      <c r="P2094" s="28">
        <f t="shared" si="717"/>
        <v>0</v>
      </c>
      <c r="Q2094" s="26">
        <f t="shared" si="718"/>
        <v>732.9</v>
      </c>
      <c r="R2094" s="26">
        <f t="shared" si="719"/>
        <v>0</v>
      </c>
    </row>
    <row r="2095" spans="1:18" ht="21" x14ac:dyDescent="0.35">
      <c r="A2095" s="11">
        <v>22</v>
      </c>
      <c r="B2095" s="23" t="s">
        <v>857</v>
      </c>
      <c r="C2095" s="23" t="s">
        <v>41</v>
      </c>
      <c r="D2095" s="24" t="s">
        <v>858</v>
      </c>
      <c r="E2095" s="25">
        <v>3494.56</v>
      </c>
      <c r="F2095" s="26">
        <f t="shared" si="710"/>
        <v>3494.56</v>
      </c>
      <c r="G2095" s="26">
        <f t="shared" si="711"/>
        <v>24461.919999999998</v>
      </c>
      <c r="H2095" s="26">
        <f t="shared" si="712"/>
        <v>700</v>
      </c>
      <c r="I2095" s="26">
        <f t="shared" si="713"/>
        <v>-20967.36</v>
      </c>
      <c r="J2095" s="27">
        <v>1</v>
      </c>
      <c r="K2095" s="27">
        <v>7</v>
      </c>
      <c r="L2095" s="28">
        <f t="shared" si="714"/>
        <v>-6</v>
      </c>
      <c r="M2095" s="27">
        <v>3</v>
      </c>
      <c r="N2095" s="26">
        <f t="shared" si="715"/>
        <v>3494.56</v>
      </c>
      <c r="O2095" s="26">
        <f t="shared" si="716"/>
        <v>10483.68</v>
      </c>
      <c r="P2095" s="28">
        <f t="shared" si="717"/>
        <v>4</v>
      </c>
      <c r="Q2095" s="26">
        <f t="shared" si="718"/>
        <v>3494.56</v>
      </c>
      <c r="R2095" s="26">
        <f t="shared" si="719"/>
        <v>13978.24</v>
      </c>
    </row>
    <row r="2096" spans="1:18" ht="21" x14ac:dyDescent="0.35">
      <c r="A2096" s="11">
        <v>23</v>
      </c>
      <c r="B2096" s="23" t="s">
        <v>859</v>
      </c>
      <c r="C2096" s="23" t="s">
        <v>44</v>
      </c>
      <c r="D2096" s="24" t="s">
        <v>860</v>
      </c>
      <c r="E2096" s="25">
        <v>62.67</v>
      </c>
      <c r="F2096" s="26">
        <f t="shared" si="710"/>
        <v>1754.76</v>
      </c>
      <c r="G2096" s="26">
        <f t="shared" si="711"/>
        <v>1754.76</v>
      </c>
      <c r="H2096" s="26">
        <f t="shared" si="712"/>
        <v>100</v>
      </c>
      <c r="I2096" s="26">
        <f t="shared" si="713"/>
        <v>0</v>
      </c>
      <c r="J2096" s="27">
        <v>28</v>
      </c>
      <c r="K2096" s="27">
        <v>28</v>
      </c>
      <c r="L2096" s="28">
        <f t="shared" si="714"/>
        <v>0</v>
      </c>
      <c r="M2096" s="27">
        <v>4</v>
      </c>
      <c r="N2096" s="26">
        <f t="shared" si="715"/>
        <v>62.67</v>
      </c>
      <c r="O2096" s="26">
        <f t="shared" si="716"/>
        <v>250.68</v>
      </c>
      <c r="P2096" s="28">
        <f t="shared" si="717"/>
        <v>24</v>
      </c>
      <c r="Q2096" s="26">
        <f t="shared" si="718"/>
        <v>62.67</v>
      </c>
      <c r="R2096" s="26">
        <f t="shared" si="719"/>
        <v>1504.08</v>
      </c>
    </row>
    <row r="2097" spans="1:18" ht="31.5" x14ac:dyDescent="0.35">
      <c r="A2097" s="11">
        <v>24</v>
      </c>
      <c r="B2097" s="23" t="s">
        <v>649</v>
      </c>
      <c r="C2097" s="23" t="s">
        <v>127</v>
      </c>
      <c r="D2097" s="24" t="s">
        <v>650</v>
      </c>
      <c r="E2097" s="25">
        <v>2.57</v>
      </c>
      <c r="F2097" s="26">
        <f t="shared" si="710"/>
        <v>67517.7</v>
      </c>
      <c r="G2097" s="26">
        <f t="shared" si="711"/>
        <v>0</v>
      </c>
      <c r="H2097" s="26">
        <f t="shared" si="712"/>
        <v>0</v>
      </c>
      <c r="I2097" s="26">
        <f t="shared" si="713"/>
        <v>67517.7</v>
      </c>
      <c r="J2097" s="27">
        <v>26271.477999999999</v>
      </c>
      <c r="K2097" s="27">
        <v>0</v>
      </c>
      <c r="L2097" s="28">
        <f t="shared" si="714"/>
        <v>26271.477999999999</v>
      </c>
      <c r="M2097" s="27">
        <v>0</v>
      </c>
      <c r="N2097" s="26">
        <f t="shared" si="715"/>
        <v>2.57</v>
      </c>
      <c r="O2097" s="26">
        <f t="shared" si="716"/>
        <v>0</v>
      </c>
      <c r="P2097" s="28">
        <f t="shared" si="717"/>
        <v>0</v>
      </c>
      <c r="Q2097" s="26">
        <f t="shared" si="718"/>
        <v>2.57</v>
      </c>
      <c r="R2097" s="26">
        <f t="shared" si="719"/>
        <v>0</v>
      </c>
    </row>
    <row r="2098" spans="1:18" ht="21" x14ac:dyDescent="0.35">
      <c r="A2098" s="11">
        <v>25</v>
      </c>
      <c r="B2098" s="23" t="s">
        <v>87</v>
      </c>
      <c r="C2098" s="23" t="s">
        <v>65</v>
      </c>
      <c r="D2098" s="24" t="s">
        <v>88</v>
      </c>
      <c r="E2098" s="25">
        <v>98.73</v>
      </c>
      <c r="F2098" s="26">
        <f t="shared" si="710"/>
        <v>0</v>
      </c>
      <c r="G2098" s="26">
        <f t="shared" si="711"/>
        <v>31035.97</v>
      </c>
      <c r="H2098" s="26">
        <f t="shared" si="712"/>
        <v>0</v>
      </c>
      <c r="I2098" s="26">
        <f t="shared" si="713"/>
        <v>-31035.97</v>
      </c>
      <c r="J2098" s="27">
        <v>0</v>
      </c>
      <c r="K2098" s="27">
        <v>314.35199999999998</v>
      </c>
      <c r="L2098" s="28">
        <f t="shared" si="714"/>
        <v>-314.35199999999998</v>
      </c>
      <c r="M2098" s="27">
        <v>314.35199999999998</v>
      </c>
      <c r="N2098" s="26">
        <f t="shared" si="715"/>
        <v>98.73</v>
      </c>
      <c r="O2098" s="26">
        <f t="shared" si="716"/>
        <v>31035.97</v>
      </c>
      <c r="P2098" s="28">
        <f t="shared" si="717"/>
        <v>0</v>
      </c>
      <c r="Q2098" s="26">
        <f t="shared" si="718"/>
        <v>98.73</v>
      </c>
      <c r="R2098" s="26">
        <f t="shared" si="719"/>
        <v>0</v>
      </c>
    </row>
    <row r="2099" spans="1:18" ht="42" x14ac:dyDescent="0.35">
      <c r="A2099" s="11">
        <v>26</v>
      </c>
      <c r="B2099" s="23" t="s">
        <v>861</v>
      </c>
      <c r="C2099" s="23" t="s">
        <v>127</v>
      </c>
      <c r="D2099" s="24" t="s">
        <v>862</v>
      </c>
      <c r="E2099" s="25">
        <v>3.03</v>
      </c>
      <c r="F2099" s="26">
        <f t="shared" si="710"/>
        <v>0</v>
      </c>
      <c r="G2099" s="26">
        <f t="shared" si="711"/>
        <v>76761.570000000007</v>
      </c>
      <c r="H2099" s="26">
        <f t="shared" si="712"/>
        <v>0</v>
      </c>
      <c r="I2099" s="26">
        <f t="shared" si="713"/>
        <v>-76761.570000000007</v>
      </c>
      <c r="J2099" s="27">
        <v>0</v>
      </c>
      <c r="K2099" s="27">
        <v>25333.85</v>
      </c>
      <c r="L2099" s="28">
        <f t="shared" si="714"/>
        <v>-25333.85</v>
      </c>
      <c r="M2099" s="27">
        <v>25333.85</v>
      </c>
      <c r="N2099" s="26">
        <f t="shared" si="715"/>
        <v>3.03</v>
      </c>
      <c r="O2099" s="26">
        <f t="shared" si="716"/>
        <v>76761.570000000007</v>
      </c>
      <c r="P2099" s="28">
        <f t="shared" si="717"/>
        <v>0</v>
      </c>
      <c r="Q2099" s="26">
        <f t="shared" si="718"/>
        <v>3.03</v>
      </c>
      <c r="R2099" s="26">
        <f t="shared" si="719"/>
        <v>0</v>
      </c>
    </row>
    <row r="2100" spans="1:18" ht="42" x14ac:dyDescent="0.35">
      <c r="A2100" s="11">
        <v>27</v>
      </c>
      <c r="B2100" s="23" t="s">
        <v>129</v>
      </c>
      <c r="C2100" s="23" t="s">
        <v>41</v>
      </c>
      <c r="D2100" s="24" t="s">
        <v>130</v>
      </c>
      <c r="E2100" s="25">
        <v>43.56</v>
      </c>
      <c r="F2100" s="26">
        <f t="shared" si="710"/>
        <v>0</v>
      </c>
      <c r="G2100" s="26">
        <f t="shared" si="711"/>
        <v>7840.8</v>
      </c>
      <c r="H2100" s="26">
        <f t="shared" si="712"/>
        <v>0</v>
      </c>
      <c r="I2100" s="26">
        <f t="shared" si="713"/>
        <v>-7840.8</v>
      </c>
      <c r="J2100" s="27">
        <v>0</v>
      </c>
      <c r="K2100" s="27">
        <v>180</v>
      </c>
      <c r="L2100" s="28">
        <f t="shared" si="714"/>
        <v>-180</v>
      </c>
      <c r="M2100" s="27">
        <v>180</v>
      </c>
      <c r="N2100" s="26">
        <f t="shared" si="715"/>
        <v>43.56</v>
      </c>
      <c r="O2100" s="26">
        <f t="shared" si="716"/>
        <v>7840.8</v>
      </c>
      <c r="P2100" s="28">
        <f t="shared" si="717"/>
        <v>0</v>
      </c>
      <c r="Q2100" s="26">
        <f t="shared" si="718"/>
        <v>43.56</v>
      </c>
      <c r="R2100" s="26">
        <f t="shared" si="719"/>
        <v>0</v>
      </c>
    </row>
    <row r="2101" spans="1:18" ht="73.5" x14ac:dyDescent="0.35">
      <c r="A2101" s="11">
        <v>28</v>
      </c>
      <c r="B2101" s="23" t="s">
        <v>340</v>
      </c>
      <c r="C2101" s="23" t="s">
        <v>92</v>
      </c>
      <c r="D2101" s="24" t="s">
        <v>341</v>
      </c>
      <c r="E2101" s="25">
        <v>42.14</v>
      </c>
      <c r="F2101" s="26">
        <f t="shared" si="710"/>
        <v>0</v>
      </c>
      <c r="G2101" s="26">
        <f t="shared" si="711"/>
        <v>11627.18</v>
      </c>
      <c r="H2101" s="26">
        <f t="shared" si="712"/>
        <v>0</v>
      </c>
      <c r="I2101" s="26">
        <f t="shared" si="713"/>
        <v>-11627.18</v>
      </c>
      <c r="J2101" s="27">
        <v>0</v>
      </c>
      <c r="K2101" s="27">
        <v>275.91800000000001</v>
      </c>
      <c r="L2101" s="28">
        <f t="shared" si="714"/>
        <v>-275.91800000000001</v>
      </c>
      <c r="M2101" s="27">
        <v>275.91800000000001</v>
      </c>
      <c r="N2101" s="26">
        <f t="shared" si="715"/>
        <v>42.14</v>
      </c>
      <c r="O2101" s="26">
        <f t="shared" si="716"/>
        <v>11627.18</v>
      </c>
      <c r="P2101" s="28">
        <f t="shared" si="717"/>
        <v>0</v>
      </c>
      <c r="Q2101" s="26">
        <f t="shared" si="718"/>
        <v>42.14</v>
      </c>
      <c r="R2101" s="26">
        <f t="shared" si="719"/>
        <v>0</v>
      </c>
    </row>
    <row r="2102" spans="1:18" ht="42" x14ac:dyDescent="0.35">
      <c r="A2102" s="11">
        <v>29</v>
      </c>
      <c r="B2102" s="23" t="s">
        <v>113</v>
      </c>
      <c r="C2102" s="23" t="s">
        <v>65</v>
      </c>
      <c r="D2102" s="24" t="s">
        <v>114</v>
      </c>
      <c r="E2102" s="25">
        <v>38.92</v>
      </c>
      <c r="F2102" s="26">
        <f t="shared" si="710"/>
        <v>0</v>
      </c>
      <c r="G2102" s="26">
        <f t="shared" si="711"/>
        <v>898.9</v>
      </c>
      <c r="H2102" s="26">
        <f t="shared" si="712"/>
        <v>0</v>
      </c>
      <c r="I2102" s="26">
        <f t="shared" si="713"/>
        <v>-898.9</v>
      </c>
      <c r="J2102" s="27">
        <v>0</v>
      </c>
      <c r="K2102" s="27">
        <v>23.096</v>
      </c>
      <c r="L2102" s="28">
        <f t="shared" si="714"/>
        <v>-23.096</v>
      </c>
      <c r="M2102" s="27">
        <v>23.096</v>
      </c>
      <c r="N2102" s="26">
        <f t="shared" si="715"/>
        <v>38.92</v>
      </c>
      <c r="O2102" s="26">
        <f t="shared" si="716"/>
        <v>898.9</v>
      </c>
      <c r="P2102" s="28">
        <f t="shared" si="717"/>
        <v>0</v>
      </c>
      <c r="Q2102" s="26">
        <f t="shared" si="718"/>
        <v>38.92</v>
      </c>
      <c r="R2102" s="26">
        <f t="shared" si="719"/>
        <v>0</v>
      </c>
    </row>
    <row r="2103" spans="1:18" ht="52.5" x14ac:dyDescent="0.35">
      <c r="A2103" s="11">
        <v>30</v>
      </c>
      <c r="B2103" s="23" t="s">
        <v>141</v>
      </c>
      <c r="C2103" s="23" t="s">
        <v>44</v>
      </c>
      <c r="D2103" s="24" t="s">
        <v>142</v>
      </c>
      <c r="E2103" s="25">
        <v>41.61</v>
      </c>
      <c r="F2103" s="26">
        <f t="shared" si="710"/>
        <v>0</v>
      </c>
      <c r="G2103" s="26">
        <f t="shared" si="711"/>
        <v>7872.61</v>
      </c>
      <c r="H2103" s="26">
        <f t="shared" si="712"/>
        <v>0</v>
      </c>
      <c r="I2103" s="26">
        <f t="shared" si="713"/>
        <v>-7872.61</v>
      </c>
      <c r="J2103" s="27">
        <v>0</v>
      </c>
      <c r="K2103" s="27">
        <v>189.2</v>
      </c>
      <c r="L2103" s="28">
        <f t="shared" si="714"/>
        <v>-189.2</v>
      </c>
      <c r="M2103" s="27">
        <v>189.2</v>
      </c>
      <c r="N2103" s="26">
        <f t="shared" si="715"/>
        <v>41.61</v>
      </c>
      <c r="O2103" s="26">
        <f t="shared" si="716"/>
        <v>7872.61</v>
      </c>
      <c r="P2103" s="28">
        <f t="shared" si="717"/>
        <v>0</v>
      </c>
      <c r="Q2103" s="26">
        <f t="shared" si="718"/>
        <v>41.61</v>
      </c>
      <c r="R2103" s="26">
        <f t="shared" si="719"/>
        <v>0</v>
      </c>
    </row>
    <row r="2104" spans="1:18" ht="42" x14ac:dyDescent="0.35">
      <c r="A2104" s="11">
        <v>31</v>
      </c>
      <c r="B2104" s="23" t="s">
        <v>710</v>
      </c>
      <c r="C2104" s="23" t="s">
        <v>41</v>
      </c>
      <c r="D2104" s="24" t="s">
        <v>711</v>
      </c>
      <c r="E2104" s="25">
        <v>52.7</v>
      </c>
      <c r="F2104" s="26">
        <f t="shared" si="710"/>
        <v>0</v>
      </c>
      <c r="G2104" s="26">
        <f t="shared" si="711"/>
        <v>5270</v>
      </c>
      <c r="H2104" s="26">
        <f t="shared" si="712"/>
        <v>0</v>
      </c>
      <c r="I2104" s="26">
        <f t="shared" si="713"/>
        <v>-5270</v>
      </c>
      <c r="J2104" s="27">
        <v>0</v>
      </c>
      <c r="K2104" s="27">
        <v>100</v>
      </c>
      <c r="L2104" s="28">
        <f t="shared" si="714"/>
        <v>-100</v>
      </c>
      <c r="M2104" s="27">
        <v>100</v>
      </c>
      <c r="N2104" s="26">
        <f t="shared" si="715"/>
        <v>52.7</v>
      </c>
      <c r="O2104" s="26">
        <f t="shared" si="716"/>
        <v>5270</v>
      </c>
      <c r="P2104" s="28">
        <f t="shared" si="717"/>
        <v>0</v>
      </c>
      <c r="Q2104" s="26">
        <f t="shared" si="718"/>
        <v>52.7</v>
      </c>
      <c r="R2104" s="26">
        <f t="shared" si="719"/>
        <v>0</v>
      </c>
    </row>
    <row r="2105" spans="1:18" ht="31.5" x14ac:dyDescent="0.35">
      <c r="A2105" s="11">
        <v>32</v>
      </c>
      <c r="B2105" s="23" t="s">
        <v>158</v>
      </c>
      <c r="C2105" s="23" t="s">
        <v>92</v>
      </c>
      <c r="D2105" s="24" t="s">
        <v>159</v>
      </c>
      <c r="E2105" s="25">
        <v>8.43</v>
      </c>
      <c r="F2105" s="26">
        <f t="shared" si="710"/>
        <v>0</v>
      </c>
      <c r="G2105" s="26">
        <f t="shared" si="711"/>
        <v>5310.9</v>
      </c>
      <c r="H2105" s="26">
        <f t="shared" si="712"/>
        <v>0</v>
      </c>
      <c r="I2105" s="26">
        <f t="shared" si="713"/>
        <v>-5310.9</v>
      </c>
      <c r="J2105" s="27">
        <v>0</v>
      </c>
      <c r="K2105" s="27">
        <v>630</v>
      </c>
      <c r="L2105" s="28">
        <f t="shared" si="714"/>
        <v>-630</v>
      </c>
      <c r="M2105" s="27">
        <v>630</v>
      </c>
      <c r="N2105" s="26">
        <f t="shared" si="715"/>
        <v>8.43</v>
      </c>
      <c r="O2105" s="26">
        <f t="shared" si="716"/>
        <v>5310.9</v>
      </c>
      <c r="P2105" s="28">
        <f t="shared" si="717"/>
        <v>0</v>
      </c>
      <c r="Q2105" s="26">
        <f t="shared" si="718"/>
        <v>8.43</v>
      </c>
      <c r="R2105" s="26">
        <f t="shared" si="719"/>
        <v>0</v>
      </c>
    </row>
    <row r="2106" spans="1:18" ht="21" x14ac:dyDescent="0.35">
      <c r="A2106" s="11">
        <v>33</v>
      </c>
      <c r="B2106" s="23" t="s">
        <v>822</v>
      </c>
      <c r="C2106" s="23" t="s">
        <v>65</v>
      </c>
      <c r="D2106" s="24" t="s">
        <v>823</v>
      </c>
      <c r="E2106" s="25">
        <v>28.7</v>
      </c>
      <c r="F2106" s="26">
        <f t="shared" si="710"/>
        <v>0</v>
      </c>
      <c r="G2106" s="26">
        <f t="shared" si="711"/>
        <v>3616.2</v>
      </c>
      <c r="H2106" s="26">
        <f t="shared" si="712"/>
        <v>0</v>
      </c>
      <c r="I2106" s="26">
        <f t="shared" si="713"/>
        <v>-3616.2</v>
      </c>
      <c r="J2106" s="27">
        <v>0</v>
      </c>
      <c r="K2106" s="27">
        <v>126</v>
      </c>
      <c r="L2106" s="28">
        <f t="shared" si="714"/>
        <v>-126</v>
      </c>
      <c r="M2106" s="27">
        <v>126</v>
      </c>
      <c r="N2106" s="26">
        <f t="shared" si="715"/>
        <v>28.7</v>
      </c>
      <c r="O2106" s="26">
        <f t="shared" si="716"/>
        <v>3616.2</v>
      </c>
      <c r="P2106" s="28">
        <f t="shared" si="717"/>
        <v>0</v>
      </c>
      <c r="Q2106" s="26">
        <f t="shared" si="718"/>
        <v>28.7</v>
      </c>
      <c r="R2106" s="26">
        <f t="shared" si="719"/>
        <v>0</v>
      </c>
    </row>
    <row r="2107" spans="1:18" ht="31.5" x14ac:dyDescent="0.35">
      <c r="A2107" s="11">
        <v>34</v>
      </c>
      <c r="B2107" s="23" t="s">
        <v>863</v>
      </c>
      <c r="C2107" s="23" t="s">
        <v>92</v>
      </c>
      <c r="D2107" s="24" t="s">
        <v>864</v>
      </c>
      <c r="E2107" s="25">
        <v>3.6</v>
      </c>
      <c r="F2107" s="26">
        <f t="shared" si="710"/>
        <v>0</v>
      </c>
      <c r="G2107" s="26">
        <f t="shared" si="711"/>
        <v>1960.78</v>
      </c>
      <c r="H2107" s="26">
        <f t="shared" si="712"/>
        <v>0</v>
      </c>
      <c r="I2107" s="26">
        <f t="shared" si="713"/>
        <v>-1960.78</v>
      </c>
      <c r="J2107" s="27">
        <v>0</v>
      </c>
      <c r="K2107" s="27">
        <v>544.66</v>
      </c>
      <c r="L2107" s="28">
        <f t="shared" si="714"/>
        <v>-544.66</v>
      </c>
      <c r="M2107" s="27">
        <v>544.66</v>
      </c>
      <c r="N2107" s="26">
        <f t="shared" si="715"/>
        <v>3.6</v>
      </c>
      <c r="O2107" s="26">
        <f t="shared" si="716"/>
        <v>1960.78</v>
      </c>
      <c r="P2107" s="28">
        <f t="shared" si="717"/>
        <v>0</v>
      </c>
      <c r="Q2107" s="26">
        <f t="shared" si="718"/>
        <v>3.6</v>
      </c>
      <c r="R2107" s="26">
        <f t="shared" si="719"/>
        <v>0</v>
      </c>
    </row>
    <row r="2108" spans="1:18" x14ac:dyDescent="0.35">
      <c r="A2108" s="3" t="s">
        <v>865</v>
      </c>
      <c r="B2108" s="3" t="s">
        <v>865</v>
      </c>
      <c r="C2108" s="3" t="s">
        <v>865</v>
      </c>
      <c r="D2108" s="3" t="s">
        <v>865</v>
      </c>
      <c r="E2108" s="3" t="s">
        <v>865</v>
      </c>
      <c r="F2108" s="29"/>
      <c r="G2108" s="30">
        <f>SUM(G2074:G2107)</f>
        <v>1052095.03</v>
      </c>
      <c r="H2108" s="17"/>
      <c r="I2108" s="17"/>
      <c r="J2108" s="17"/>
      <c r="K2108" s="17"/>
      <c r="L2108" s="17"/>
      <c r="M2108" s="17"/>
      <c r="N2108" s="17"/>
      <c r="O2108" s="17"/>
      <c r="P2108" s="17"/>
      <c r="Q2108" s="17"/>
      <c r="R2108" s="17"/>
    </row>
    <row r="2110" spans="1:18" x14ac:dyDescent="0.35">
      <c r="B2110" s="21" t="s">
        <v>23</v>
      </c>
      <c r="C2110" s="22" t="s">
        <v>24</v>
      </c>
      <c r="D2110" s="22" t="s">
        <v>25</v>
      </c>
    </row>
    <row r="2111" spans="1:18" x14ac:dyDescent="0.35">
      <c r="B2111" s="21" t="s">
        <v>26</v>
      </c>
      <c r="C2111" s="22" t="s">
        <v>27</v>
      </c>
      <c r="D2111" s="22" t="s">
        <v>28</v>
      </c>
    </row>
    <row r="2112" spans="1:18" x14ac:dyDescent="0.35">
      <c r="B2112" s="21" t="s">
        <v>29</v>
      </c>
      <c r="C2112" s="22" t="s">
        <v>24</v>
      </c>
      <c r="D2112" s="22" t="s">
        <v>30</v>
      </c>
    </row>
    <row r="2113" spans="1:18" x14ac:dyDescent="0.35">
      <c r="B2113" s="21" t="s">
        <v>31</v>
      </c>
      <c r="C2113" s="22" t="s">
        <v>105</v>
      </c>
      <c r="D2113" s="22" t="s">
        <v>806</v>
      </c>
    </row>
    <row r="2114" spans="1:18" x14ac:dyDescent="0.35">
      <c r="B2114" s="21" t="s">
        <v>33</v>
      </c>
      <c r="C2114" s="22" t="s">
        <v>24</v>
      </c>
      <c r="D2114" s="22" t="s">
        <v>807</v>
      </c>
    </row>
    <row r="2115" spans="1:18" x14ac:dyDescent="0.35">
      <c r="B2115" s="21" t="s">
        <v>35</v>
      </c>
      <c r="C2115" s="22" t="s">
        <v>24</v>
      </c>
      <c r="D2115" s="22" t="s">
        <v>808</v>
      </c>
    </row>
    <row r="2116" spans="1:18" x14ac:dyDescent="0.35">
      <c r="B2116" s="21" t="s">
        <v>36</v>
      </c>
      <c r="C2116" s="22" t="s">
        <v>24</v>
      </c>
      <c r="D2116" s="22" t="s">
        <v>37</v>
      </c>
    </row>
    <row r="2117" spans="1:18" x14ac:dyDescent="0.35">
      <c r="B2117" s="21" t="s">
        <v>38</v>
      </c>
      <c r="C2117" s="22" t="s">
        <v>321</v>
      </c>
      <c r="D2117" s="22" t="s">
        <v>702</v>
      </c>
    </row>
    <row r="2119" spans="1:18" ht="21" x14ac:dyDescent="0.35">
      <c r="A2119" s="11">
        <v>1</v>
      </c>
      <c r="B2119" s="23" t="s">
        <v>126</v>
      </c>
      <c r="C2119" s="23" t="s">
        <v>127</v>
      </c>
      <c r="D2119" s="24" t="s">
        <v>128</v>
      </c>
      <c r="E2119" s="25">
        <v>0.98</v>
      </c>
      <c r="F2119" s="26">
        <f t="shared" ref="F2119:F2134" si="720">ROUND(ROUND(N2119,2)*ROUND(J2119,3),2)</f>
        <v>192819.7</v>
      </c>
      <c r="G2119" s="26">
        <f t="shared" ref="G2119:G2134" si="721">ROUND(ROUND(N2119,2)*ROUND(K2119,3),2)</f>
        <v>75979.28</v>
      </c>
      <c r="H2119" s="26">
        <f t="shared" ref="H2119:H2134" si="722">IF(EXACT(J2119,0),0,100*(K2119/J2119))</f>
        <v>39.404314405544369</v>
      </c>
      <c r="I2119" s="26">
        <f t="shared" ref="I2119:I2134" si="723">ROUND((ROUND(J2119,3)-ROUND(K2119,3))*N2119,2)</f>
        <v>116840.42</v>
      </c>
      <c r="J2119" s="27">
        <v>196754.8</v>
      </c>
      <c r="K2119" s="27">
        <v>77529.88</v>
      </c>
      <c r="L2119" s="28">
        <f t="shared" ref="L2119:L2134" si="724">ROUND(ROUND(J2119,3)-ROUND(K2119,3),3)</f>
        <v>119224.92</v>
      </c>
      <c r="M2119" s="27">
        <v>77529.88</v>
      </c>
      <c r="N2119" s="26">
        <f t="shared" ref="N2119:N2134" si="725">ROUND(E2119,2)</f>
        <v>0.98</v>
      </c>
      <c r="O2119" s="26">
        <f t="shared" ref="O2119:O2134" si="726">ROUND(ROUND(M2119,3)*ROUND(N2119,2),2)</f>
        <v>75979.28</v>
      </c>
      <c r="P2119" s="28">
        <f t="shared" ref="P2119:P2134" si="727">ROUND(ROUND(K2119,3)-ROUND(M2119,3),2)</f>
        <v>0</v>
      </c>
      <c r="Q2119" s="26">
        <f t="shared" ref="Q2119:Q2134" si="728">ROUND(E2119,2)</f>
        <v>0.98</v>
      </c>
      <c r="R2119" s="26">
        <f t="shared" ref="R2119:R2134" si="729">ROUND((ROUND(K2119,3)-ROUND(M2119,3))* Q2119,2)</f>
        <v>0</v>
      </c>
    </row>
    <row r="2120" spans="1:18" ht="21" x14ac:dyDescent="0.35">
      <c r="A2120" s="11">
        <v>2</v>
      </c>
      <c r="B2120" s="23" t="s">
        <v>137</v>
      </c>
      <c r="C2120" s="23" t="s">
        <v>65</v>
      </c>
      <c r="D2120" s="24" t="s">
        <v>138</v>
      </c>
      <c r="E2120" s="25">
        <v>109.33</v>
      </c>
      <c r="F2120" s="26">
        <f t="shared" si="720"/>
        <v>118421.66</v>
      </c>
      <c r="G2120" s="26">
        <f t="shared" si="721"/>
        <v>0</v>
      </c>
      <c r="H2120" s="26">
        <f t="shared" si="722"/>
        <v>0</v>
      </c>
      <c r="I2120" s="26">
        <f t="shared" si="723"/>
        <v>118421.66</v>
      </c>
      <c r="J2120" s="27">
        <v>1083.1579999999999</v>
      </c>
      <c r="K2120" s="27">
        <v>0</v>
      </c>
      <c r="L2120" s="28">
        <f t="shared" si="724"/>
        <v>1083.1579999999999</v>
      </c>
      <c r="M2120" s="27">
        <v>0</v>
      </c>
      <c r="N2120" s="26">
        <f t="shared" si="725"/>
        <v>109.33</v>
      </c>
      <c r="O2120" s="26">
        <f t="shared" si="726"/>
        <v>0</v>
      </c>
      <c r="P2120" s="28">
        <f t="shared" si="727"/>
        <v>0</v>
      </c>
      <c r="Q2120" s="26">
        <f t="shared" si="728"/>
        <v>109.33</v>
      </c>
      <c r="R2120" s="26">
        <f t="shared" si="729"/>
        <v>0</v>
      </c>
    </row>
    <row r="2121" spans="1:18" x14ac:dyDescent="0.35">
      <c r="A2121" s="11">
        <v>3</v>
      </c>
      <c r="B2121" s="23" t="s">
        <v>109</v>
      </c>
      <c r="C2121" s="23" t="s">
        <v>92</v>
      </c>
      <c r="D2121" s="24" t="s">
        <v>110</v>
      </c>
      <c r="E2121" s="25">
        <v>24.39</v>
      </c>
      <c r="F2121" s="26">
        <f t="shared" si="720"/>
        <v>15396.19</v>
      </c>
      <c r="G2121" s="26">
        <f t="shared" si="721"/>
        <v>0</v>
      </c>
      <c r="H2121" s="26">
        <f t="shared" si="722"/>
        <v>0</v>
      </c>
      <c r="I2121" s="26">
        <f t="shared" si="723"/>
        <v>15396.19</v>
      </c>
      <c r="J2121" s="27">
        <v>631.25</v>
      </c>
      <c r="K2121" s="27">
        <v>0</v>
      </c>
      <c r="L2121" s="28">
        <f t="shared" si="724"/>
        <v>631.25</v>
      </c>
      <c r="M2121" s="27">
        <v>0</v>
      </c>
      <c r="N2121" s="26">
        <f t="shared" si="725"/>
        <v>24.39</v>
      </c>
      <c r="O2121" s="26">
        <f t="shared" si="726"/>
        <v>0</v>
      </c>
      <c r="P2121" s="28">
        <f t="shared" si="727"/>
        <v>0</v>
      </c>
      <c r="Q2121" s="26">
        <f t="shared" si="728"/>
        <v>24.39</v>
      </c>
      <c r="R2121" s="26">
        <f t="shared" si="729"/>
        <v>0</v>
      </c>
    </row>
    <row r="2122" spans="1:18" x14ac:dyDescent="0.35">
      <c r="A2122" s="11">
        <v>4</v>
      </c>
      <c r="B2122" s="23" t="s">
        <v>91</v>
      </c>
      <c r="C2122" s="23" t="s">
        <v>92</v>
      </c>
      <c r="D2122" s="24" t="s">
        <v>93</v>
      </c>
      <c r="E2122" s="25">
        <v>33.090000000000003</v>
      </c>
      <c r="F2122" s="26">
        <f t="shared" si="720"/>
        <v>78168.509999999995</v>
      </c>
      <c r="G2122" s="26">
        <f t="shared" si="721"/>
        <v>8192.75</v>
      </c>
      <c r="H2122" s="26">
        <f t="shared" si="722"/>
        <v>10.480887270880073</v>
      </c>
      <c r="I2122" s="26">
        <f t="shared" si="723"/>
        <v>69975.75</v>
      </c>
      <c r="J2122" s="27">
        <v>2362.3000000000002</v>
      </c>
      <c r="K2122" s="27">
        <v>247.59</v>
      </c>
      <c r="L2122" s="28">
        <f t="shared" si="724"/>
        <v>2114.71</v>
      </c>
      <c r="M2122" s="27">
        <v>247.59</v>
      </c>
      <c r="N2122" s="26">
        <f t="shared" si="725"/>
        <v>33.090000000000003</v>
      </c>
      <c r="O2122" s="26">
        <f t="shared" si="726"/>
        <v>8192.75</v>
      </c>
      <c r="P2122" s="28">
        <f t="shared" si="727"/>
        <v>0</v>
      </c>
      <c r="Q2122" s="26">
        <f t="shared" si="728"/>
        <v>33.090000000000003</v>
      </c>
      <c r="R2122" s="26">
        <f t="shared" si="729"/>
        <v>0</v>
      </c>
    </row>
    <row r="2123" spans="1:18" ht="21" x14ac:dyDescent="0.35">
      <c r="A2123" s="11">
        <v>5</v>
      </c>
      <c r="B2123" s="23" t="s">
        <v>143</v>
      </c>
      <c r="C2123" s="23" t="s">
        <v>65</v>
      </c>
      <c r="D2123" s="24" t="s">
        <v>144</v>
      </c>
      <c r="E2123" s="25">
        <v>9.58</v>
      </c>
      <c r="F2123" s="26">
        <f t="shared" si="720"/>
        <v>110426.27</v>
      </c>
      <c r="G2123" s="26">
        <f t="shared" si="721"/>
        <v>2818.76</v>
      </c>
      <c r="H2123" s="26">
        <f t="shared" si="722"/>
        <v>2.5526189081918145</v>
      </c>
      <c r="I2123" s="26">
        <f t="shared" si="723"/>
        <v>107607.5</v>
      </c>
      <c r="J2123" s="27">
        <v>11526.75</v>
      </c>
      <c r="K2123" s="27">
        <v>294.23399999999998</v>
      </c>
      <c r="L2123" s="28">
        <f t="shared" si="724"/>
        <v>11232.516</v>
      </c>
      <c r="M2123" s="27">
        <v>294.23399999999998</v>
      </c>
      <c r="N2123" s="26">
        <f t="shared" si="725"/>
        <v>9.58</v>
      </c>
      <c r="O2123" s="26">
        <f t="shared" si="726"/>
        <v>2818.76</v>
      </c>
      <c r="P2123" s="28">
        <f t="shared" si="727"/>
        <v>0</v>
      </c>
      <c r="Q2123" s="26">
        <f t="shared" si="728"/>
        <v>9.58</v>
      </c>
      <c r="R2123" s="26">
        <f t="shared" si="729"/>
        <v>0</v>
      </c>
    </row>
    <row r="2124" spans="1:18" ht="52.5" x14ac:dyDescent="0.35">
      <c r="A2124" s="11">
        <v>6</v>
      </c>
      <c r="B2124" s="23" t="s">
        <v>645</v>
      </c>
      <c r="C2124" s="23" t="s">
        <v>127</v>
      </c>
      <c r="D2124" s="24" t="s">
        <v>646</v>
      </c>
      <c r="E2124" s="25">
        <v>2.68</v>
      </c>
      <c r="F2124" s="26">
        <f t="shared" si="720"/>
        <v>263304.09999999998</v>
      </c>
      <c r="G2124" s="26">
        <f t="shared" si="721"/>
        <v>368028.76</v>
      </c>
      <c r="H2124" s="26">
        <f t="shared" si="722"/>
        <v>139.7732702411657</v>
      </c>
      <c r="I2124" s="26">
        <f t="shared" si="723"/>
        <v>-104724.65</v>
      </c>
      <c r="J2124" s="27">
        <v>98247.8</v>
      </c>
      <c r="K2124" s="27">
        <v>137324.163</v>
      </c>
      <c r="L2124" s="28">
        <f t="shared" si="724"/>
        <v>-39076.362999999998</v>
      </c>
      <c r="M2124" s="27">
        <v>137324.163</v>
      </c>
      <c r="N2124" s="26">
        <f t="shared" si="725"/>
        <v>2.68</v>
      </c>
      <c r="O2124" s="26">
        <f t="shared" si="726"/>
        <v>368028.76</v>
      </c>
      <c r="P2124" s="28">
        <f t="shared" si="727"/>
        <v>0</v>
      </c>
      <c r="Q2124" s="26">
        <f t="shared" si="728"/>
        <v>2.68</v>
      </c>
      <c r="R2124" s="26">
        <f t="shared" si="729"/>
        <v>0</v>
      </c>
    </row>
    <row r="2125" spans="1:18" ht="21" x14ac:dyDescent="0.35">
      <c r="A2125" s="11">
        <v>7</v>
      </c>
      <c r="B2125" s="23" t="s">
        <v>621</v>
      </c>
      <c r="C2125" s="23" t="s">
        <v>44</v>
      </c>
      <c r="D2125" s="24" t="s">
        <v>622</v>
      </c>
      <c r="E2125" s="25">
        <v>344.68</v>
      </c>
      <c r="F2125" s="26">
        <f t="shared" si="720"/>
        <v>114426.87</v>
      </c>
      <c r="G2125" s="26">
        <f t="shared" si="721"/>
        <v>0</v>
      </c>
      <c r="H2125" s="26">
        <f t="shared" si="722"/>
        <v>0</v>
      </c>
      <c r="I2125" s="26">
        <f t="shared" si="723"/>
        <v>114426.87</v>
      </c>
      <c r="J2125" s="27">
        <v>331.98</v>
      </c>
      <c r="K2125" s="27">
        <v>0</v>
      </c>
      <c r="L2125" s="28">
        <f t="shared" si="724"/>
        <v>331.98</v>
      </c>
      <c r="M2125" s="27">
        <v>0</v>
      </c>
      <c r="N2125" s="26">
        <f t="shared" si="725"/>
        <v>344.68</v>
      </c>
      <c r="O2125" s="26">
        <f t="shared" si="726"/>
        <v>0</v>
      </c>
      <c r="P2125" s="28">
        <f t="shared" si="727"/>
        <v>0</v>
      </c>
      <c r="Q2125" s="26">
        <f t="shared" si="728"/>
        <v>344.68</v>
      </c>
      <c r="R2125" s="26">
        <f t="shared" si="729"/>
        <v>0</v>
      </c>
    </row>
    <row r="2126" spans="1:18" ht="52.5" x14ac:dyDescent="0.35">
      <c r="A2126" s="11">
        <v>8</v>
      </c>
      <c r="B2126" s="23" t="s">
        <v>866</v>
      </c>
      <c r="C2126" s="23" t="s">
        <v>92</v>
      </c>
      <c r="D2126" s="24" t="s">
        <v>867</v>
      </c>
      <c r="E2126" s="25">
        <v>23.58</v>
      </c>
      <c r="F2126" s="26">
        <f t="shared" si="720"/>
        <v>1980.72</v>
      </c>
      <c r="G2126" s="26">
        <f t="shared" si="721"/>
        <v>0</v>
      </c>
      <c r="H2126" s="26">
        <f t="shared" si="722"/>
        <v>0</v>
      </c>
      <c r="I2126" s="26">
        <f t="shared" si="723"/>
        <v>1980.72</v>
      </c>
      <c r="J2126" s="27">
        <v>84</v>
      </c>
      <c r="K2126" s="27">
        <v>0</v>
      </c>
      <c r="L2126" s="28">
        <f t="shared" si="724"/>
        <v>84</v>
      </c>
      <c r="M2126" s="27">
        <v>0</v>
      </c>
      <c r="N2126" s="26">
        <f t="shared" si="725"/>
        <v>23.58</v>
      </c>
      <c r="O2126" s="26">
        <f t="shared" si="726"/>
        <v>0</v>
      </c>
      <c r="P2126" s="28">
        <f t="shared" si="727"/>
        <v>0</v>
      </c>
      <c r="Q2126" s="26">
        <f t="shared" si="728"/>
        <v>23.58</v>
      </c>
      <c r="R2126" s="26">
        <f t="shared" si="729"/>
        <v>0</v>
      </c>
    </row>
    <row r="2127" spans="1:18" ht="21" x14ac:dyDescent="0.35">
      <c r="A2127" s="11">
        <v>9</v>
      </c>
      <c r="B2127" s="23" t="s">
        <v>124</v>
      </c>
      <c r="C2127" s="23" t="s">
        <v>65</v>
      </c>
      <c r="D2127" s="24" t="s">
        <v>125</v>
      </c>
      <c r="E2127" s="25">
        <v>118.9</v>
      </c>
      <c r="F2127" s="26">
        <f t="shared" si="720"/>
        <v>27855.89</v>
      </c>
      <c r="G2127" s="26">
        <f t="shared" si="721"/>
        <v>28748.83</v>
      </c>
      <c r="H2127" s="26">
        <f t="shared" si="722"/>
        <v>103.20556598941437</v>
      </c>
      <c r="I2127" s="26">
        <f t="shared" si="723"/>
        <v>-892.94</v>
      </c>
      <c r="J2127" s="27">
        <v>234.28</v>
      </c>
      <c r="K2127" s="27">
        <v>241.79</v>
      </c>
      <c r="L2127" s="28">
        <f t="shared" si="724"/>
        <v>-7.51</v>
      </c>
      <c r="M2127" s="27">
        <v>241.79</v>
      </c>
      <c r="N2127" s="26">
        <f t="shared" si="725"/>
        <v>118.9</v>
      </c>
      <c r="O2127" s="26">
        <f t="shared" si="726"/>
        <v>28748.83</v>
      </c>
      <c r="P2127" s="28">
        <f t="shared" si="727"/>
        <v>0</v>
      </c>
      <c r="Q2127" s="26">
        <f t="shared" si="728"/>
        <v>118.9</v>
      </c>
      <c r="R2127" s="26">
        <f t="shared" si="729"/>
        <v>0</v>
      </c>
    </row>
    <row r="2128" spans="1:18" ht="21" x14ac:dyDescent="0.35">
      <c r="A2128" s="11">
        <v>10</v>
      </c>
      <c r="B2128" s="23" t="s">
        <v>338</v>
      </c>
      <c r="C2128" s="23" t="s">
        <v>92</v>
      </c>
      <c r="D2128" s="24" t="s">
        <v>339</v>
      </c>
      <c r="E2128" s="25">
        <v>8.7899999999999991</v>
      </c>
      <c r="F2128" s="26">
        <f t="shared" si="720"/>
        <v>12965.25</v>
      </c>
      <c r="G2128" s="26">
        <f t="shared" si="721"/>
        <v>0</v>
      </c>
      <c r="H2128" s="26">
        <f t="shared" si="722"/>
        <v>0</v>
      </c>
      <c r="I2128" s="26">
        <f t="shared" si="723"/>
        <v>12965.25</v>
      </c>
      <c r="J2128" s="27">
        <v>1475</v>
      </c>
      <c r="K2128" s="27">
        <v>0</v>
      </c>
      <c r="L2128" s="28">
        <f t="shared" si="724"/>
        <v>1475</v>
      </c>
      <c r="M2128" s="27">
        <v>0</v>
      </c>
      <c r="N2128" s="26">
        <f t="shared" si="725"/>
        <v>8.7899999999999991</v>
      </c>
      <c r="O2128" s="26">
        <f t="shared" si="726"/>
        <v>0</v>
      </c>
      <c r="P2128" s="28">
        <f t="shared" si="727"/>
        <v>0</v>
      </c>
      <c r="Q2128" s="26">
        <f t="shared" si="728"/>
        <v>8.7899999999999991</v>
      </c>
      <c r="R2128" s="26">
        <f t="shared" si="729"/>
        <v>0</v>
      </c>
    </row>
    <row r="2129" spans="1:18" ht="42" x14ac:dyDescent="0.35">
      <c r="A2129" s="11">
        <v>11</v>
      </c>
      <c r="B2129" s="23" t="s">
        <v>868</v>
      </c>
      <c r="C2129" s="23" t="s">
        <v>44</v>
      </c>
      <c r="D2129" s="24" t="s">
        <v>869</v>
      </c>
      <c r="E2129" s="25">
        <v>19.95</v>
      </c>
      <c r="F2129" s="26">
        <f t="shared" si="720"/>
        <v>1197</v>
      </c>
      <c r="G2129" s="26">
        <f t="shared" si="721"/>
        <v>23940</v>
      </c>
      <c r="H2129" s="26">
        <f t="shared" si="722"/>
        <v>2000</v>
      </c>
      <c r="I2129" s="26">
        <f t="shared" si="723"/>
        <v>-22743</v>
      </c>
      <c r="J2129" s="27">
        <v>60</v>
      </c>
      <c r="K2129" s="27">
        <v>1200</v>
      </c>
      <c r="L2129" s="28">
        <f t="shared" si="724"/>
        <v>-1140</v>
      </c>
      <c r="M2129" s="27">
        <v>1200</v>
      </c>
      <c r="N2129" s="26">
        <f t="shared" si="725"/>
        <v>19.95</v>
      </c>
      <c r="O2129" s="26">
        <f t="shared" si="726"/>
        <v>23940</v>
      </c>
      <c r="P2129" s="28">
        <f t="shared" si="727"/>
        <v>0</v>
      </c>
      <c r="Q2129" s="26">
        <f t="shared" si="728"/>
        <v>19.95</v>
      </c>
      <c r="R2129" s="26">
        <f t="shared" si="729"/>
        <v>0</v>
      </c>
    </row>
    <row r="2130" spans="1:18" ht="31.5" x14ac:dyDescent="0.35">
      <c r="A2130" s="11">
        <v>12</v>
      </c>
      <c r="B2130" s="23" t="s">
        <v>346</v>
      </c>
      <c r="C2130" s="23" t="s">
        <v>41</v>
      </c>
      <c r="D2130" s="24" t="s">
        <v>347</v>
      </c>
      <c r="E2130" s="25">
        <v>11.75</v>
      </c>
      <c r="F2130" s="26">
        <f t="shared" si="720"/>
        <v>12925</v>
      </c>
      <c r="G2130" s="26">
        <f t="shared" si="721"/>
        <v>0</v>
      </c>
      <c r="H2130" s="26">
        <f t="shared" si="722"/>
        <v>0</v>
      </c>
      <c r="I2130" s="26">
        <f t="shared" si="723"/>
        <v>12925</v>
      </c>
      <c r="J2130" s="27">
        <v>1100</v>
      </c>
      <c r="K2130" s="27">
        <v>0</v>
      </c>
      <c r="L2130" s="28">
        <f t="shared" si="724"/>
        <v>1100</v>
      </c>
      <c r="M2130" s="27">
        <v>0</v>
      </c>
      <c r="N2130" s="26">
        <f t="shared" si="725"/>
        <v>11.75</v>
      </c>
      <c r="O2130" s="26">
        <f t="shared" si="726"/>
        <v>0</v>
      </c>
      <c r="P2130" s="28">
        <f t="shared" si="727"/>
        <v>0</v>
      </c>
      <c r="Q2130" s="26">
        <f t="shared" si="728"/>
        <v>11.75</v>
      </c>
      <c r="R2130" s="26">
        <f t="shared" si="729"/>
        <v>0</v>
      </c>
    </row>
    <row r="2131" spans="1:18" ht="42" x14ac:dyDescent="0.35">
      <c r="A2131" s="11">
        <v>13</v>
      </c>
      <c r="B2131" s="23" t="s">
        <v>316</v>
      </c>
      <c r="C2131" s="23" t="s">
        <v>41</v>
      </c>
      <c r="D2131" s="24" t="s">
        <v>317</v>
      </c>
      <c r="E2131" s="25">
        <v>19.64</v>
      </c>
      <c r="F2131" s="26">
        <f t="shared" si="720"/>
        <v>34762.800000000003</v>
      </c>
      <c r="G2131" s="26">
        <f t="shared" si="721"/>
        <v>34208.949999999997</v>
      </c>
      <c r="H2131" s="26">
        <f t="shared" si="722"/>
        <v>98.406779661016955</v>
      </c>
      <c r="I2131" s="26">
        <f t="shared" si="723"/>
        <v>553.85</v>
      </c>
      <c r="J2131" s="27">
        <v>1770</v>
      </c>
      <c r="K2131" s="27">
        <v>1741.8</v>
      </c>
      <c r="L2131" s="28">
        <f t="shared" si="724"/>
        <v>28.2</v>
      </c>
      <c r="M2131" s="27">
        <v>1741.8</v>
      </c>
      <c r="N2131" s="26">
        <f t="shared" si="725"/>
        <v>19.64</v>
      </c>
      <c r="O2131" s="26">
        <f t="shared" si="726"/>
        <v>34208.949999999997</v>
      </c>
      <c r="P2131" s="28">
        <f t="shared" si="727"/>
        <v>0</v>
      </c>
      <c r="Q2131" s="26">
        <f t="shared" si="728"/>
        <v>19.64</v>
      </c>
      <c r="R2131" s="26">
        <f t="shared" si="729"/>
        <v>0</v>
      </c>
    </row>
    <row r="2132" spans="1:18" ht="42" x14ac:dyDescent="0.35">
      <c r="A2132" s="11">
        <v>14</v>
      </c>
      <c r="B2132" s="23" t="s">
        <v>135</v>
      </c>
      <c r="C2132" s="23" t="s">
        <v>41</v>
      </c>
      <c r="D2132" s="24" t="s">
        <v>136</v>
      </c>
      <c r="E2132" s="25">
        <v>16.97</v>
      </c>
      <c r="F2132" s="26">
        <f t="shared" si="720"/>
        <v>0</v>
      </c>
      <c r="G2132" s="26">
        <f t="shared" si="721"/>
        <v>0</v>
      </c>
      <c r="H2132" s="26">
        <f t="shared" si="722"/>
        <v>0</v>
      </c>
      <c r="I2132" s="26">
        <f t="shared" si="723"/>
        <v>0</v>
      </c>
      <c r="J2132" s="27">
        <v>0</v>
      </c>
      <c r="K2132" s="27">
        <v>0</v>
      </c>
      <c r="L2132" s="28">
        <f t="shared" si="724"/>
        <v>0</v>
      </c>
      <c r="M2132" s="27">
        <v>0</v>
      </c>
      <c r="N2132" s="26">
        <f t="shared" si="725"/>
        <v>16.97</v>
      </c>
      <c r="O2132" s="26">
        <f t="shared" si="726"/>
        <v>0</v>
      </c>
      <c r="P2132" s="28">
        <f t="shared" si="727"/>
        <v>0</v>
      </c>
      <c r="Q2132" s="26">
        <f t="shared" si="728"/>
        <v>16.97</v>
      </c>
      <c r="R2132" s="26">
        <f t="shared" si="729"/>
        <v>0</v>
      </c>
    </row>
    <row r="2133" spans="1:18" ht="42" x14ac:dyDescent="0.35">
      <c r="A2133" s="11">
        <v>15</v>
      </c>
      <c r="B2133" s="23" t="s">
        <v>710</v>
      </c>
      <c r="C2133" s="23" t="s">
        <v>41</v>
      </c>
      <c r="D2133" s="24" t="s">
        <v>711</v>
      </c>
      <c r="E2133" s="25">
        <v>52.7</v>
      </c>
      <c r="F2133" s="26">
        <f t="shared" si="720"/>
        <v>0</v>
      </c>
      <c r="G2133" s="26">
        <f t="shared" si="721"/>
        <v>15283</v>
      </c>
      <c r="H2133" s="26">
        <f t="shared" si="722"/>
        <v>0</v>
      </c>
      <c r="I2133" s="26">
        <f t="shared" si="723"/>
        <v>-15283</v>
      </c>
      <c r="J2133" s="27">
        <v>0</v>
      </c>
      <c r="K2133" s="27">
        <v>290</v>
      </c>
      <c r="L2133" s="28">
        <f t="shared" si="724"/>
        <v>-290</v>
      </c>
      <c r="M2133" s="27">
        <v>290</v>
      </c>
      <c r="N2133" s="26">
        <f t="shared" si="725"/>
        <v>52.7</v>
      </c>
      <c r="O2133" s="26">
        <f t="shared" si="726"/>
        <v>15283</v>
      </c>
      <c r="P2133" s="28">
        <f t="shared" si="727"/>
        <v>0</v>
      </c>
      <c r="Q2133" s="26">
        <f t="shared" si="728"/>
        <v>52.7</v>
      </c>
      <c r="R2133" s="26">
        <f t="shared" si="729"/>
        <v>0</v>
      </c>
    </row>
    <row r="2134" spans="1:18" ht="21" x14ac:dyDescent="0.35">
      <c r="A2134" s="11">
        <v>16</v>
      </c>
      <c r="B2134" s="23" t="s">
        <v>87</v>
      </c>
      <c r="C2134" s="23" t="s">
        <v>65</v>
      </c>
      <c r="D2134" s="24" t="s">
        <v>88</v>
      </c>
      <c r="E2134" s="25">
        <v>98.73</v>
      </c>
      <c r="F2134" s="26">
        <f t="shared" si="720"/>
        <v>0</v>
      </c>
      <c r="G2134" s="26">
        <f t="shared" si="721"/>
        <v>2043.91</v>
      </c>
      <c r="H2134" s="26">
        <f t="shared" si="722"/>
        <v>0</v>
      </c>
      <c r="I2134" s="26">
        <f t="shared" si="723"/>
        <v>-2043.91</v>
      </c>
      <c r="J2134" s="27">
        <v>0</v>
      </c>
      <c r="K2134" s="27">
        <v>20.702000000000002</v>
      </c>
      <c r="L2134" s="28">
        <f t="shared" si="724"/>
        <v>-20.702000000000002</v>
      </c>
      <c r="M2134" s="27">
        <v>20.702000000000002</v>
      </c>
      <c r="N2134" s="26">
        <f t="shared" si="725"/>
        <v>98.73</v>
      </c>
      <c r="O2134" s="26">
        <f t="shared" si="726"/>
        <v>2043.91</v>
      </c>
      <c r="P2134" s="28">
        <f t="shared" si="727"/>
        <v>0</v>
      </c>
      <c r="Q2134" s="26">
        <f t="shared" si="728"/>
        <v>98.73</v>
      </c>
      <c r="R2134" s="26">
        <f t="shared" si="729"/>
        <v>0</v>
      </c>
    </row>
    <row r="2135" spans="1:18" x14ac:dyDescent="0.35">
      <c r="A2135" s="3" t="s">
        <v>870</v>
      </c>
      <c r="B2135" s="3" t="s">
        <v>870</v>
      </c>
      <c r="C2135" s="3" t="s">
        <v>870</v>
      </c>
      <c r="D2135" s="3" t="s">
        <v>870</v>
      </c>
      <c r="E2135" s="3" t="s">
        <v>870</v>
      </c>
      <c r="F2135" s="29"/>
      <c r="G2135" s="30">
        <f>SUM(G2119:G2134)</f>
        <v>559244.24</v>
      </c>
      <c r="H2135" s="17"/>
      <c r="I2135" s="17"/>
      <c r="J2135" s="17"/>
      <c r="K2135" s="17"/>
      <c r="L2135" s="17"/>
      <c r="M2135" s="17"/>
      <c r="N2135" s="17"/>
      <c r="O2135" s="17"/>
      <c r="P2135" s="17"/>
      <c r="Q2135" s="17"/>
      <c r="R2135" s="17"/>
    </row>
    <row r="2137" spans="1:18" x14ac:dyDescent="0.35">
      <c r="B2137" s="21" t="s">
        <v>23</v>
      </c>
      <c r="C2137" s="22" t="s">
        <v>24</v>
      </c>
      <c r="D2137" s="22" t="s">
        <v>25</v>
      </c>
    </row>
    <row r="2138" spans="1:18" x14ac:dyDescent="0.35">
      <c r="B2138" s="21" t="s">
        <v>26</v>
      </c>
      <c r="C2138" s="22" t="s">
        <v>27</v>
      </c>
      <c r="D2138" s="22" t="s">
        <v>28</v>
      </c>
    </row>
    <row r="2139" spans="1:18" x14ac:dyDescent="0.35">
      <c r="B2139" s="21" t="s">
        <v>29</v>
      </c>
      <c r="C2139" s="22" t="s">
        <v>24</v>
      </c>
      <c r="D2139" s="22" t="s">
        <v>30</v>
      </c>
    </row>
    <row r="2140" spans="1:18" x14ac:dyDescent="0.35">
      <c r="B2140" s="21" t="s">
        <v>31</v>
      </c>
      <c r="C2140" s="22" t="s">
        <v>105</v>
      </c>
      <c r="D2140" s="22" t="s">
        <v>806</v>
      </c>
    </row>
    <row r="2141" spans="1:18" x14ac:dyDescent="0.35">
      <c r="B2141" s="21" t="s">
        <v>33</v>
      </c>
      <c r="C2141" s="22" t="s">
        <v>24</v>
      </c>
      <c r="D2141" s="22" t="s">
        <v>807</v>
      </c>
    </row>
    <row r="2142" spans="1:18" x14ac:dyDescent="0.35">
      <c r="B2142" s="21" t="s">
        <v>35</v>
      </c>
      <c r="C2142" s="22" t="s">
        <v>24</v>
      </c>
      <c r="D2142" s="22" t="s">
        <v>808</v>
      </c>
    </row>
    <row r="2143" spans="1:18" x14ac:dyDescent="0.35">
      <c r="B2143" s="21" t="s">
        <v>36</v>
      </c>
      <c r="C2143" s="22" t="s">
        <v>24</v>
      </c>
      <c r="D2143" s="22" t="s">
        <v>37</v>
      </c>
    </row>
    <row r="2144" spans="1:18" x14ac:dyDescent="0.35">
      <c r="B2144" s="21" t="s">
        <v>38</v>
      </c>
      <c r="C2144" s="22" t="s">
        <v>334</v>
      </c>
      <c r="D2144" s="22" t="s">
        <v>322</v>
      </c>
    </row>
    <row r="2146" spans="1:18" ht="21" x14ac:dyDescent="0.35">
      <c r="A2146" s="11">
        <v>1</v>
      </c>
      <c r="B2146" s="23" t="s">
        <v>283</v>
      </c>
      <c r="C2146" s="23" t="s">
        <v>65</v>
      </c>
      <c r="D2146" s="24" t="s">
        <v>284</v>
      </c>
      <c r="E2146" s="25">
        <v>118.01</v>
      </c>
      <c r="F2146" s="26">
        <f t="shared" ref="F2146:F2162" si="730">ROUND(ROUND(N2146,2)*ROUND(J2146,3),2)</f>
        <v>243018.35</v>
      </c>
      <c r="G2146" s="26">
        <f t="shared" ref="G2146:G2162" si="731">ROUND(ROUND(N2146,2)*ROUND(K2146,3),2)</f>
        <v>267808.34999999998</v>
      </c>
      <c r="H2146" s="26">
        <f t="shared" ref="H2146:H2162" si="732">IF(EXACT(J2146,0),0,100*(K2146/J2146))</f>
        <v>110.20087864680428</v>
      </c>
      <c r="I2146" s="26">
        <f t="shared" ref="I2146:I2162" si="733">ROUND((ROUND(J2146,3)-ROUND(K2146,3))*N2146,2)</f>
        <v>-24790.01</v>
      </c>
      <c r="J2146" s="27">
        <v>2059.3029999999999</v>
      </c>
      <c r="K2146" s="27">
        <v>2269.37</v>
      </c>
      <c r="L2146" s="28">
        <f t="shared" ref="L2146:L2162" si="734">ROUND(ROUND(J2146,3)-ROUND(K2146,3),3)</f>
        <v>-210.06700000000001</v>
      </c>
      <c r="M2146" s="27">
        <v>2269.37</v>
      </c>
      <c r="N2146" s="26">
        <f t="shared" ref="N2146:N2162" si="735">ROUND(E2146,2)</f>
        <v>118.01</v>
      </c>
      <c r="O2146" s="26">
        <f t="shared" ref="O2146:O2162" si="736">ROUND(ROUND(M2146,3)*ROUND(N2146,2),2)</f>
        <v>267808.34999999998</v>
      </c>
      <c r="P2146" s="28">
        <f t="shared" ref="P2146:P2162" si="737">ROUND(ROUND(K2146,3)-ROUND(M2146,3),2)</f>
        <v>0</v>
      </c>
      <c r="Q2146" s="26">
        <f t="shared" ref="Q2146:Q2162" si="738">ROUND(E2146,2)</f>
        <v>118.01</v>
      </c>
      <c r="R2146" s="26">
        <f t="shared" ref="R2146:R2162" si="739">ROUND((ROUND(K2146,3)-ROUND(M2146,3))* Q2146,2)</f>
        <v>0</v>
      </c>
    </row>
    <row r="2147" spans="1:18" ht="21" x14ac:dyDescent="0.35">
      <c r="A2147" s="11">
        <v>2</v>
      </c>
      <c r="B2147" s="23" t="s">
        <v>126</v>
      </c>
      <c r="C2147" s="23" t="s">
        <v>127</v>
      </c>
      <c r="D2147" s="24" t="s">
        <v>128</v>
      </c>
      <c r="E2147" s="25">
        <v>0.98</v>
      </c>
      <c r="F2147" s="26">
        <f t="shared" si="730"/>
        <v>227222.02</v>
      </c>
      <c r="G2147" s="26">
        <f t="shared" si="731"/>
        <v>294195.02</v>
      </c>
      <c r="H2147" s="26">
        <f t="shared" si="732"/>
        <v>129.47469843767252</v>
      </c>
      <c r="I2147" s="26">
        <f t="shared" si="733"/>
        <v>-66973</v>
      </c>
      <c r="J2147" s="27">
        <v>231859.20000000001</v>
      </c>
      <c r="K2147" s="27">
        <v>300199</v>
      </c>
      <c r="L2147" s="28">
        <f t="shared" si="734"/>
        <v>-68339.8</v>
      </c>
      <c r="M2147" s="27">
        <v>300199</v>
      </c>
      <c r="N2147" s="26">
        <f t="shared" si="735"/>
        <v>0.98</v>
      </c>
      <c r="O2147" s="26">
        <f t="shared" si="736"/>
        <v>294195.02</v>
      </c>
      <c r="P2147" s="28">
        <f t="shared" si="737"/>
        <v>0</v>
      </c>
      <c r="Q2147" s="26">
        <f t="shared" si="738"/>
        <v>0.98</v>
      </c>
      <c r="R2147" s="26">
        <f t="shared" si="739"/>
        <v>0</v>
      </c>
    </row>
    <row r="2148" spans="1:18" x14ac:dyDescent="0.35">
      <c r="A2148" s="11">
        <v>3</v>
      </c>
      <c r="B2148" s="23" t="s">
        <v>109</v>
      </c>
      <c r="C2148" s="23" t="s">
        <v>92</v>
      </c>
      <c r="D2148" s="24" t="s">
        <v>110</v>
      </c>
      <c r="E2148" s="25">
        <v>24.39</v>
      </c>
      <c r="F2148" s="26">
        <f t="shared" si="730"/>
        <v>17292.02</v>
      </c>
      <c r="G2148" s="26">
        <f t="shared" si="731"/>
        <v>29430.880000000001</v>
      </c>
      <c r="H2148" s="26">
        <f t="shared" si="732"/>
        <v>170.19915935569409</v>
      </c>
      <c r="I2148" s="26">
        <f t="shared" si="733"/>
        <v>-12138.85</v>
      </c>
      <c r="J2148" s="27">
        <v>708.98</v>
      </c>
      <c r="K2148" s="27">
        <v>1206.6780000000001</v>
      </c>
      <c r="L2148" s="28">
        <f t="shared" si="734"/>
        <v>-497.69799999999998</v>
      </c>
      <c r="M2148" s="27">
        <v>1206.6780000000001</v>
      </c>
      <c r="N2148" s="26">
        <f t="shared" si="735"/>
        <v>24.39</v>
      </c>
      <c r="O2148" s="26">
        <f t="shared" si="736"/>
        <v>29430.880000000001</v>
      </c>
      <c r="P2148" s="28">
        <f t="shared" si="737"/>
        <v>0</v>
      </c>
      <c r="Q2148" s="26">
        <f t="shared" si="738"/>
        <v>24.39</v>
      </c>
      <c r="R2148" s="26">
        <f t="shared" si="739"/>
        <v>0</v>
      </c>
    </row>
    <row r="2149" spans="1:18" ht="31.5" x14ac:dyDescent="0.35">
      <c r="A2149" s="11">
        <v>4</v>
      </c>
      <c r="B2149" s="23" t="s">
        <v>327</v>
      </c>
      <c r="C2149" s="23" t="s">
        <v>92</v>
      </c>
      <c r="D2149" s="24" t="s">
        <v>328</v>
      </c>
      <c r="E2149" s="25">
        <v>14.38</v>
      </c>
      <c r="F2149" s="26">
        <f t="shared" si="730"/>
        <v>22792.3</v>
      </c>
      <c r="G2149" s="26">
        <f t="shared" si="731"/>
        <v>21520.720000000001</v>
      </c>
      <c r="H2149" s="26">
        <f t="shared" si="732"/>
        <v>94.421009463722399</v>
      </c>
      <c r="I2149" s="26">
        <f t="shared" si="733"/>
        <v>1271.58</v>
      </c>
      <c r="J2149" s="27">
        <v>1585</v>
      </c>
      <c r="K2149" s="27">
        <v>1496.5730000000001</v>
      </c>
      <c r="L2149" s="28">
        <f t="shared" si="734"/>
        <v>88.427000000000007</v>
      </c>
      <c r="M2149" s="27">
        <v>1496.5730000000001</v>
      </c>
      <c r="N2149" s="26">
        <f t="shared" si="735"/>
        <v>14.38</v>
      </c>
      <c r="O2149" s="26">
        <f t="shared" si="736"/>
        <v>21520.720000000001</v>
      </c>
      <c r="P2149" s="28">
        <f t="shared" si="737"/>
        <v>0</v>
      </c>
      <c r="Q2149" s="26">
        <f t="shared" si="738"/>
        <v>14.38</v>
      </c>
      <c r="R2149" s="26">
        <f t="shared" si="739"/>
        <v>0</v>
      </c>
    </row>
    <row r="2150" spans="1:18" ht="21" x14ac:dyDescent="0.35">
      <c r="A2150" s="11">
        <v>5</v>
      </c>
      <c r="B2150" s="23" t="s">
        <v>87</v>
      </c>
      <c r="C2150" s="23" t="s">
        <v>65</v>
      </c>
      <c r="D2150" s="24" t="s">
        <v>88</v>
      </c>
      <c r="E2150" s="25">
        <v>98.73</v>
      </c>
      <c r="F2150" s="26">
        <f t="shared" si="730"/>
        <v>341605.8</v>
      </c>
      <c r="G2150" s="26">
        <f t="shared" si="731"/>
        <v>0</v>
      </c>
      <c r="H2150" s="26">
        <f t="shared" si="732"/>
        <v>0</v>
      </c>
      <c r="I2150" s="26">
        <f t="shared" si="733"/>
        <v>341605.8</v>
      </c>
      <c r="J2150" s="27">
        <v>3460</v>
      </c>
      <c r="K2150" s="27">
        <v>0</v>
      </c>
      <c r="L2150" s="28">
        <f t="shared" si="734"/>
        <v>3460</v>
      </c>
      <c r="M2150" s="27">
        <v>0</v>
      </c>
      <c r="N2150" s="26">
        <f t="shared" si="735"/>
        <v>98.73</v>
      </c>
      <c r="O2150" s="26">
        <f t="shared" si="736"/>
        <v>0</v>
      </c>
      <c r="P2150" s="28">
        <f t="shared" si="737"/>
        <v>0</v>
      </c>
      <c r="Q2150" s="26">
        <f t="shared" si="738"/>
        <v>98.73</v>
      </c>
      <c r="R2150" s="26">
        <f t="shared" si="739"/>
        <v>0</v>
      </c>
    </row>
    <row r="2151" spans="1:18" x14ac:dyDescent="0.35">
      <c r="A2151" s="11">
        <v>6</v>
      </c>
      <c r="B2151" s="23" t="s">
        <v>721</v>
      </c>
      <c r="C2151" s="23" t="s">
        <v>92</v>
      </c>
      <c r="D2151" s="24" t="s">
        <v>722</v>
      </c>
      <c r="E2151" s="25">
        <v>43.54</v>
      </c>
      <c r="F2151" s="26">
        <f t="shared" si="730"/>
        <v>31348.799999999999</v>
      </c>
      <c r="G2151" s="26">
        <f t="shared" si="731"/>
        <v>3885.51</v>
      </c>
      <c r="H2151" s="26">
        <f t="shared" si="732"/>
        <v>12.394444444444444</v>
      </c>
      <c r="I2151" s="26">
        <f t="shared" si="733"/>
        <v>27463.29</v>
      </c>
      <c r="J2151" s="27">
        <v>720</v>
      </c>
      <c r="K2151" s="27">
        <v>89.24</v>
      </c>
      <c r="L2151" s="28">
        <f t="shared" si="734"/>
        <v>630.76</v>
      </c>
      <c r="M2151" s="27">
        <v>89.24</v>
      </c>
      <c r="N2151" s="26">
        <f t="shared" si="735"/>
        <v>43.54</v>
      </c>
      <c r="O2151" s="26">
        <f t="shared" si="736"/>
        <v>3885.51</v>
      </c>
      <c r="P2151" s="28">
        <f t="shared" si="737"/>
        <v>0</v>
      </c>
      <c r="Q2151" s="26">
        <f t="shared" si="738"/>
        <v>43.54</v>
      </c>
      <c r="R2151" s="26">
        <f t="shared" si="739"/>
        <v>0</v>
      </c>
    </row>
    <row r="2152" spans="1:18" ht="42" x14ac:dyDescent="0.35">
      <c r="A2152" s="11">
        <v>7</v>
      </c>
      <c r="B2152" s="23" t="s">
        <v>316</v>
      </c>
      <c r="C2152" s="23" t="s">
        <v>41</v>
      </c>
      <c r="D2152" s="24" t="s">
        <v>317</v>
      </c>
      <c r="E2152" s="25">
        <v>19.64</v>
      </c>
      <c r="F2152" s="26">
        <f t="shared" si="730"/>
        <v>15633.44</v>
      </c>
      <c r="G2152" s="26">
        <f t="shared" si="731"/>
        <v>10055.68</v>
      </c>
      <c r="H2152" s="26">
        <f t="shared" si="732"/>
        <v>64.321608040200999</v>
      </c>
      <c r="I2152" s="26">
        <f t="shared" si="733"/>
        <v>5577.76</v>
      </c>
      <c r="J2152" s="27">
        <v>796</v>
      </c>
      <c r="K2152" s="27">
        <v>512</v>
      </c>
      <c r="L2152" s="28">
        <f t="shared" si="734"/>
        <v>284</v>
      </c>
      <c r="M2152" s="27">
        <v>512</v>
      </c>
      <c r="N2152" s="26">
        <f t="shared" si="735"/>
        <v>19.64</v>
      </c>
      <c r="O2152" s="26">
        <f t="shared" si="736"/>
        <v>10055.68</v>
      </c>
      <c r="P2152" s="28">
        <f t="shared" si="737"/>
        <v>0</v>
      </c>
      <c r="Q2152" s="26">
        <f t="shared" si="738"/>
        <v>19.64</v>
      </c>
      <c r="R2152" s="26">
        <f t="shared" si="739"/>
        <v>0</v>
      </c>
    </row>
    <row r="2153" spans="1:18" ht="42" x14ac:dyDescent="0.35">
      <c r="A2153" s="11">
        <v>8</v>
      </c>
      <c r="B2153" s="23" t="s">
        <v>129</v>
      </c>
      <c r="C2153" s="23" t="s">
        <v>41</v>
      </c>
      <c r="D2153" s="24" t="s">
        <v>130</v>
      </c>
      <c r="E2153" s="25">
        <v>43.56</v>
      </c>
      <c r="F2153" s="26">
        <f t="shared" si="730"/>
        <v>2874.96</v>
      </c>
      <c r="G2153" s="26">
        <f t="shared" si="731"/>
        <v>49048.56</v>
      </c>
      <c r="H2153" s="26">
        <f t="shared" si="732"/>
        <v>1706.0606060606062</v>
      </c>
      <c r="I2153" s="26">
        <f t="shared" si="733"/>
        <v>-46173.599999999999</v>
      </c>
      <c r="J2153" s="27">
        <v>66</v>
      </c>
      <c r="K2153" s="27">
        <v>1126</v>
      </c>
      <c r="L2153" s="28">
        <f t="shared" si="734"/>
        <v>-1060</v>
      </c>
      <c r="M2153" s="27">
        <v>1126</v>
      </c>
      <c r="N2153" s="26">
        <f t="shared" si="735"/>
        <v>43.56</v>
      </c>
      <c r="O2153" s="26">
        <f t="shared" si="736"/>
        <v>49048.56</v>
      </c>
      <c r="P2153" s="28">
        <f t="shared" si="737"/>
        <v>0</v>
      </c>
      <c r="Q2153" s="26">
        <f t="shared" si="738"/>
        <v>43.56</v>
      </c>
      <c r="R2153" s="26">
        <f t="shared" si="739"/>
        <v>0</v>
      </c>
    </row>
    <row r="2154" spans="1:18" ht="31.5" x14ac:dyDescent="0.35">
      <c r="A2154" s="11">
        <v>9</v>
      </c>
      <c r="B2154" s="23" t="s">
        <v>346</v>
      </c>
      <c r="C2154" s="23" t="s">
        <v>41</v>
      </c>
      <c r="D2154" s="24" t="s">
        <v>347</v>
      </c>
      <c r="E2154" s="25">
        <v>11.75</v>
      </c>
      <c r="F2154" s="26">
        <f t="shared" si="730"/>
        <v>5898.5</v>
      </c>
      <c r="G2154" s="26">
        <f t="shared" si="731"/>
        <v>0</v>
      </c>
      <c r="H2154" s="26">
        <f t="shared" si="732"/>
        <v>0</v>
      </c>
      <c r="I2154" s="26">
        <f t="shared" si="733"/>
        <v>5898.5</v>
      </c>
      <c r="J2154" s="27">
        <v>502</v>
      </c>
      <c r="K2154" s="27">
        <v>0</v>
      </c>
      <c r="L2154" s="28">
        <f t="shared" si="734"/>
        <v>502</v>
      </c>
      <c r="M2154" s="27">
        <v>0</v>
      </c>
      <c r="N2154" s="26">
        <f t="shared" si="735"/>
        <v>11.75</v>
      </c>
      <c r="O2154" s="26">
        <f t="shared" si="736"/>
        <v>0</v>
      </c>
      <c r="P2154" s="28">
        <f t="shared" si="737"/>
        <v>0</v>
      </c>
      <c r="Q2154" s="26">
        <f t="shared" si="738"/>
        <v>11.75</v>
      </c>
      <c r="R2154" s="26">
        <f t="shared" si="739"/>
        <v>0</v>
      </c>
    </row>
    <row r="2155" spans="1:18" ht="52.5" x14ac:dyDescent="0.35">
      <c r="A2155" s="11">
        <v>10</v>
      </c>
      <c r="B2155" s="23" t="s">
        <v>141</v>
      </c>
      <c r="C2155" s="23" t="s">
        <v>44</v>
      </c>
      <c r="D2155" s="24" t="s">
        <v>142</v>
      </c>
      <c r="E2155" s="25">
        <v>41.61</v>
      </c>
      <c r="F2155" s="26">
        <f t="shared" si="730"/>
        <v>0</v>
      </c>
      <c r="G2155" s="26">
        <f t="shared" si="731"/>
        <v>28294.799999999999</v>
      </c>
      <c r="H2155" s="26">
        <f t="shared" si="732"/>
        <v>0</v>
      </c>
      <c r="I2155" s="26">
        <f t="shared" si="733"/>
        <v>-28294.799999999999</v>
      </c>
      <c r="J2155" s="27">
        <v>0</v>
      </c>
      <c r="K2155" s="27">
        <v>680</v>
      </c>
      <c r="L2155" s="28">
        <f t="shared" si="734"/>
        <v>-680</v>
      </c>
      <c r="M2155" s="27">
        <v>680</v>
      </c>
      <c r="N2155" s="26">
        <f t="shared" si="735"/>
        <v>41.61</v>
      </c>
      <c r="O2155" s="26">
        <f t="shared" si="736"/>
        <v>28294.799999999999</v>
      </c>
      <c r="P2155" s="28">
        <f t="shared" si="737"/>
        <v>0</v>
      </c>
      <c r="Q2155" s="26">
        <f t="shared" si="738"/>
        <v>41.61</v>
      </c>
      <c r="R2155" s="26">
        <f t="shared" si="739"/>
        <v>0</v>
      </c>
    </row>
    <row r="2156" spans="1:18" ht="21" x14ac:dyDescent="0.35">
      <c r="A2156" s="11">
        <v>11</v>
      </c>
      <c r="B2156" s="23" t="s">
        <v>323</v>
      </c>
      <c r="C2156" s="23" t="s">
        <v>44</v>
      </c>
      <c r="D2156" s="24" t="s">
        <v>324</v>
      </c>
      <c r="E2156" s="25">
        <v>18.2</v>
      </c>
      <c r="F2156" s="26">
        <f t="shared" si="730"/>
        <v>0</v>
      </c>
      <c r="G2156" s="26">
        <f t="shared" si="731"/>
        <v>17548.439999999999</v>
      </c>
      <c r="H2156" s="26">
        <f t="shared" si="732"/>
        <v>0</v>
      </c>
      <c r="I2156" s="26">
        <f t="shared" si="733"/>
        <v>-17548.439999999999</v>
      </c>
      <c r="J2156" s="27">
        <v>0</v>
      </c>
      <c r="K2156" s="27">
        <v>964.2</v>
      </c>
      <c r="L2156" s="28">
        <f t="shared" si="734"/>
        <v>-964.2</v>
      </c>
      <c r="M2156" s="27">
        <v>964.2</v>
      </c>
      <c r="N2156" s="26">
        <f t="shared" si="735"/>
        <v>18.2</v>
      </c>
      <c r="O2156" s="26">
        <f t="shared" si="736"/>
        <v>17548.439999999999</v>
      </c>
      <c r="P2156" s="28">
        <f t="shared" si="737"/>
        <v>0</v>
      </c>
      <c r="Q2156" s="26">
        <f t="shared" si="738"/>
        <v>18.2</v>
      </c>
      <c r="R2156" s="26">
        <f t="shared" si="739"/>
        <v>0</v>
      </c>
    </row>
    <row r="2157" spans="1:18" ht="42" x14ac:dyDescent="0.35">
      <c r="A2157" s="11">
        <v>12</v>
      </c>
      <c r="B2157" s="23" t="s">
        <v>710</v>
      </c>
      <c r="C2157" s="23" t="s">
        <v>41</v>
      </c>
      <c r="D2157" s="24" t="s">
        <v>711</v>
      </c>
      <c r="E2157" s="25">
        <v>52.7</v>
      </c>
      <c r="F2157" s="26">
        <f t="shared" si="730"/>
        <v>0</v>
      </c>
      <c r="G2157" s="26">
        <f t="shared" si="731"/>
        <v>26086.5</v>
      </c>
      <c r="H2157" s="26">
        <f t="shared" si="732"/>
        <v>0</v>
      </c>
      <c r="I2157" s="26">
        <f t="shared" si="733"/>
        <v>-26086.5</v>
      </c>
      <c r="J2157" s="27">
        <v>0</v>
      </c>
      <c r="K2157" s="27">
        <v>495</v>
      </c>
      <c r="L2157" s="28">
        <f t="shared" si="734"/>
        <v>-495</v>
      </c>
      <c r="M2157" s="27">
        <v>495</v>
      </c>
      <c r="N2157" s="26">
        <f t="shared" si="735"/>
        <v>52.7</v>
      </c>
      <c r="O2157" s="26">
        <f t="shared" si="736"/>
        <v>26086.5</v>
      </c>
      <c r="P2157" s="28">
        <f t="shared" si="737"/>
        <v>0</v>
      </c>
      <c r="Q2157" s="26">
        <f t="shared" si="738"/>
        <v>52.7</v>
      </c>
      <c r="R2157" s="26">
        <f t="shared" si="739"/>
        <v>0</v>
      </c>
    </row>
    <row r="2158" spans="1:18" ht="63" x14ac:dyDescent="0.35">
      <c r="A2158" s="11">
        <v>13</v>
      </c>
      <c r="B2158" s="23" t="s">
        <v>696</v>
      </c>
      <c r="C2158" s="23" t="s">
        <v>44</v>
      </c>
      <c r="D2158" s="24" t="s">
        <v>697</v>
      </c>
      <c r="E2158" s="25">
        <v>188.98</v>
      </c>
      <c r="F2158" s="26">
        <f t="shared" si="730"/>
        <v>0</v>
      </c>
      <c r="G2158" s="26">
        <f t="shared" si="731"/>
        <v>93356.12</v>
      </c>
      <c r="H2158" s="26">
        <f t="shared" si="732"/>
        <v>0</v>
      </c>
      <c r="I2158" s="26">
        <f t="shared" si="733"/>
        <v>-93356.12</v>
      </c>
      <c r="J2158" s="27">
        <v>0</v>
      </c>
      <c r="K2158" s="27">
        <v>494</v>
      </c>
      <c r="L2158" s="28">
        <f t="shared" si="734"/>
        <v>-494</v>
      </c>
      <c r="M2158" s="27">
        <v>494</v>
      </c>
      <c r="N2158" s="26">
        <f t="shared" si="735"/>
        <v>188.98</v>
      </c>
      <c r="O2158" s="26">
        <f t="shared" si="736"/>
        <v>93356.12</v>
      </c>
      <c r="P2158" s="28">
        <f t="shared" si="737"/>
        <v>0</v>
      </c>
      <c r="Q2158" s="26">
        <f t="shared" si="738"/>
        <v>188.98</v>
      </c>
      <c r="R2158" s="26">
        <f t="shared" si="739"/>
        <v>0</v>
      </c>
    </row>
    <row r="2159" spans="1:18" ht="42" x14ac:dyDescent="0.35">
      <c r="A2159" s="11">
        <v>14</v>
      </c>
      <c r="B2159" s="23" t="s">
        <v>861</v>
      </c>
      <c r="C2159" s="23" t="s">
        <v>127</v>
      </c>
      <c r="D2159" s="24" t="s">
        <v>862</v>
      </c>
      <c r="E2159" s="25">
        <v>3.03</v>
      </c>
      <c r="F2159" s="26">
        <f t="shared" si="730"/>
        <v>0</v>
      </c>
      <c r="G2159" s="26">
        <f t="shared" si="731"/>
        <v>48067.65</v>
      </c>
      <c r="H2159" s="26">
        <f t="shared" si="732"/>
        <v>0</v>
      </c>
      <c r="I2159" s="26">
        <f t="shared" si="733"/>
        <v>-48067.65</v>
      </c>
      <c r="J2159" s="27">
        <v>0</v>
      </c>
      <c r="K2159" s="27">
        <v>15863.911</v>
      </c>
      <c r="L2159" s="28">
        <f t="shared" si="734"/>
        <v>-15863.911</v>
      </c>
      <c r="M2159" s="27">
        <v>15863.911</v>
      </c>
      <c r="N2159" s="26">
        <f t="shared" si="735"/>
        <v>3.03</v>
      </c>
      <c r="O2159" s="26">
        <f t="shared" si="736"/>
        <v>48067.65</v>
      </c>
      <c r="P2159" s="28">
        <f t="shared" si="737"/>
        <v>0</v>
      </c>
      <c r="Q2159" s="26">
        <f t="shared" si="738"/>
        <v>3.03</v>
      </c>
      <c r="R2159" s="26">
        <f t="shared" si="739"/>
        <v>0</v>
      </c>
    </row>
    <row r="2160" spans="1:18" ht="21" x14ac:dyDescent="0.35">
      <c r="A2160" s="11">
        <v>15</v>
      </c>
      <c r="B2160" s="23" t="s">
        <v>124</v>
      </c>
      <c r="C2160" s="23" t="s">
        <v>65</v>
      </c>
      <c r="D2160" s="24" t="s">
        <v>125</v>
      </c>
      <c r="E2160" s="25">
        <v>118.9</v>
      </c>
      <c r="F2160" s="26">
        <f t="shared" si="730"/>
        <v>0</v>
      </c>
      <c r="G2160" s="26">
        <f t="shared" si="731"/>
        <v>35299.03</v>
      </c>
      <c r="H2160" s="26">
        <f t="shared" si="732"/>
        <v>0</v>
      </c>
      <c r="I2160" s="26">
        <f t="shared" si="733"/>
        <v>-35299.03</v>
      </c>
      <c r="J2160" s="27">
        <v>0</v>
      </c>
      <c r="K2160" s="27">
        <v>296.88</v>
      </c>
      <c r="L2160" s="28">
        <f t="shared" si="734"/>
        <v>-296.88</v>
      </c>
      <c r="M2160" s="27">
        <v>296.88</v>
      </c>
      <c r="N2160" s="26">
        <f t="shared" si="735"/>
        <v>118.9</v>
      </c>
      <c r="O2160" s="26">
        <f t="shared" si="736"/>
        <v>35299.03</v>
      </c>
      <c r="P2160" s="28">
        <f t="shared" si="737"/>
        <v>0</v>
      </c>
      <c r="Q2160" s="26">
        <f t="shared" si="738"/>
        <v>118.9</v>
      </c>
      <c r="R2160" s="26">
        <f t="shared" si="739"/>
        <v>0</v>
      </c>
    </row>
    <row r="2161" spans="1:18" ht="220.5" x14ac:dyDescent="0.35">
      <c r="A2161" s="11">
        <v>16</v>
      </c>
      <c r="B2161" s="23" t="s">
        <v>444</v>
      </c>
      <c r="C2161" s="23" t="s">
        <v>445</v>
      </c>
      <c r="D2161" s="24" t="s">
        <v>446</v>
      </c>
      <c r="E2161" s="25">
        <v>8.27</v>
      </c>
      <c r="F2161" s="26">
        <f t="shared" si="730"/>
        <v>0</v>
      </c>
      <c r="G2161" s="26">
        <f t="shared" si="731"/>
        <v>14666.12</v>
      </c>
      <c r="H2161" s="26">
        <f t="shared" si="732"/>
        <v>0</v>
      </c>
      <c r="I2161" s="26">
        <f t="shared" si="733"/>
        <v>-14666.12</v>
      </c>
      <c r="J2161" s="27">
        <v>0</v>
      </c>
      <c r="K2161" s="27">
        <v>1773.412</v>
      </c>
      <c r="L2161" s="28">
        <f t="shared" si="734"/>
        <v>-1773.412</v>
      </c>
      <c r="M2161" s="27">
        <v>1773.412</v>
      </c>
      <c r="N2161" s="26">
        <f t="shared" si="735"/>
        <v>8.27</v>
      </c>
      <c r="O2161" s="26">
        <f t="shared" si="736"/>
        <v>14666.12</v>
      </c>
      <c r="P2161" s="28">
        <f t="shared" si="737"/>
        <v>0</v>
      </c>
      <c r="Q2161" s="26">
        <f t="shared" si="738"/>
        <v>8.27</v>
      </c>
      <c r="R2161" s="26">
        <f t="shared" si="739"/>
        <v>0</v>
      </c>
    </row>
    <row r="2162" spans="1:18" ht="31.5" x14ac:dyDescent="0.35">
      <c r="A2162" s="11">
        <v>17</v>
      </c>
      <c r="B2162" s="23" t="s">
        <v>750</v>
      </c>
      <c r="C2162" s="23" t="s">
        <v>65</v>
      </c>
      <c r="D2162" s="24" t="s">
        <v>751</v>
      </c>
      <c r="E2162" s="25">
        <v>60.82</v>
      </c>
      <c r="F2162" s="26">
        <f t="shared" si="730"/>
        <v>0</v>
      </c>
      <c r="G2162" s="26">
        <f t="shared" si="731"/>
        <v>3256.55</v>
      </c>
      <c r="H2162" s="26">
        <f t="shared" si="732"/>
        <v>0</v>
      </c>
      <c r="I2162" s="26">
        <f t="shared" si="733"/>
        <v>-3256.55</v>
      </c>
      <c r="J2162" s="27">
        <v>0</v>
      </c>
      <c r="K2162" s="27">
        <v>53.543999999999997</v>
      </c>
      <c r="L2162" s="28">
        <f t="shared" si="734"/>
        <v>-53.543999999999997</v>
      </c>
      <c r="M2162" s="27">
        <v>53.543999999999997</v>
      </c>
      <c r="N2162" s="26">
        <f t="shared" si="735"/>
        <v>60.82</v>
      </c>
      <c r="O2162" s="26">
        <f t="shared" si="736"/>
        <v>3256.55</v>
      </c>
      <c r="P2162" s="28">
        <f t="shared" si="737"/>
        <v>0</v>
      </c>
      <c r="Q2162" s="26">
        <f t="shared" si="738"/>
        <v>60.82</v>
      </c>
      <c r="R2162" s="26">
        <f t="shared" si="739"/>
        <v>0</v>
      </c>
    </row>
    <row r="2163" spans="1:18" x14ac:dyDescent="0.35">
      <c r="A2163" s="3" t="s">
        <v>871</v>
      </c>
      <c r="B2163" s="3" t="s">
        <v>871</v>
      </c>
      <c r="C2163" s="3" t="s">
        <v>871</v>
      </c>
      <c r="D2163" s="3" t="s">
        <v>871</v>
      </c>
      <c r="E2163" s="3" t="s">
        <v>871</v>
      </c>
      <c r="F2163" s="29"/>
      <c r="G2163" s="30">
        <f>SUM(G2146:G2162)</f>
        <v>942519.93</v>
      </c>
      <c r="H2163" s="17"/>
      <c r="I2163" s="17"/>
      <c r="J2163" s="17"/>
      <c r="K2163" s="17"/>
      <c r="L2163" s="17"/>
      <c r="M2163" s="17"/>
      <c r="N2163" s="17"/>
      <c r="O2163" s="17"/>
      <c r="P2163" s="17"/>
      <c r="Q2163" s="17"/>
      <c r="R2163" s="17"/>
    </row>
    <row r="2165" spans="1:18" x14ac:dyDescent="0.35">
      <c r="B2165" s="21" t="s">
        <v>23</v>
      </c>
      <c r="C2165" s="22" t="s">
        <v>24</v>
      </c>
      <c r="D2165" s="22" t="s">
        <v>25</v>
      </c>
    </row>
    <row r="2166" spans="1:18" x14ac:dyDescent="0.35">
      <c r="B2166" s="21" t="s">
        <v>26</v>
      </c>
      <c r="C2166" s="22" t="s">
        <v>27</v>
      </c>
      <c r="D2166" s="22" t="s">
        <v>28</v>
      </c>
    </row>
    <row r="2167" spans="1:18" x14ac:dyDescent="0.35">
      <c r="B2167" s="21" t="s">
        <v>29</v>
      </c>
      <c r="C2167" s="22" t="s">
        <v>24</v>
      </c>
      <c r="D2167" s="22" t="s">
        <v>30</v>
      </c>
    </row>
    <row r="2168" spans="1:18" x14ac:dyDescent="0.35">
      <c r="B2168" s="21" t="s">
        <v>31</v>
      </c>
      <c r="C2168" s="22" t="s">
        <v>105</v>
      </c>
      <c r="D2168" s="22" t="s">
        <v>806</v>
      </c>
    </row>
    <row r="2169" spans="1:18" x14ac:dyDescent="0.35">
      <c r="B2169" s="21" t="s">
        <v>33</v>
      </c>
      <c r="C2169" s="22" t="s">
        <v>24</v>
      </c>
      <c r="D2169" s="22" t="s">
        <v>807</v>
      </c>
    </row>
    <row r="2170" spans="1:18" x14ac:dyDescent="0.35">
      <c r="B2170" s="21" t="s">
        <v>35</v>
      </c>
      <c r="C2170" s="22" t="s">
        <v>24</v>
      </c>
      <c r="D2170" s="22" t="s">
        <v>808</v>
      </c>
    </row>
    <row r="2171" spans="1:18" x14ac:dyDescent="0.35">
      <c r="B2171" s="21" t="s">
        <v>36</v>
      </c>
      <c r="C2171" s="22" t="s">
        <v>24</v>
      </c>
      <c r="D2171" s="22" t="s">
        <v>37</v>
      </c>
    </row>
    <row r="2172" spans="1:18" x14ac:dyDescent="0.35">
      <c r="B2172" s="21" t="s">
        <v>38</v>
      </c>
      <c r="C2172" s="22" t="s">
        <v>351</v>
      </c>
      <c r="D2172" s="22" t="s">
        <v>657</v>
      </c>
    </row>
    <row r="2174" spans="1:18" ht="21" x14ac:dyDescent="0.35">
      <c r="A2174" s="11">
        <v>1</v>
      </c>
      <c r="B2174" s="23" t="s">
        <v>126</v>
      </c>
      <c r="C2174" s="23" t="s">
        <v>127</v>
      </c>
      <c r="D2174" s="24" t="s">
        <v>128</v>
      </c>
      <c r="E2174" s="25">
        <v>0.98</v>
      </c>
      <c r="F2174" s="26">
        <f>ROUND(ROUND(N2174,2)*ROUND(J2174,3),2)</f>
        <v>8856.0499999999993</v>
      </c>
      <c r="G2174" s="26">
        <f>ROUND(ROUND(N2174,2)*ROUND(K2174,3),2)</f>
        <v>0</v>
      </c>
      <c r="H2174" s="26">
        <f>IF(EXACT(J2174,0),0,100*(K2174/J2174))</f>
        <v>0</v>
      </c>
      <c r="I2174" s="26">
        <f>ROUND((ROUND(J2174,3)-ROUND(K2174,3))*N2174,2)</f>
        <v>8856.0499999999993</v>
      </c>
      <c r="J2174" s="27">
        <v>9036.7860000000001</v>
      </c>
      <c r="K2174" s="27">
        <v>0</v>
      </c>
      <c r="L2174" s="28">
        <f>ROUND(ROUND(J2174,3)-ROUND(K2174,3),3)</f>
        <v>9036.7860000000001</v>
      </c>
      <c r="M2174" s="27">
        <v>0</v>
      </c>
      <c r="N2174" s="26">
        <f>ROUND(E2174,2)</f>
        <v>0.98</v>
      </c>
      <c r="O2174" s="26">
        <f>ROUND(ROUND(M2174,3)*ROUND(N2174,2),2)</f>
        <v>0</v>
      </c>
      <c r="P2174" s="28">
        <f>ROUND(ROUND(K2174,3)-ROUND(M2174,3),2)</f>
        <v>0</v>
      </c>
      <c r="Q2174" s="26">
        <f>ROUND(E2174,2)</f>
        <v>0.98</v>
      </c>
      <c r="R2174" s="26">
        <f>ROUND((ROUND(K2174,3)-ROUND(M2174,3))* Q2174,2)</f>
        <v>0</v>
      </c>
    </row>
    <row r="2175" spans="1:18" x14ac:dyDescent="0.35">
      <c r="A2175" s="11">
        <v>2</v>
      </c>
      <c r="B2175" s="23" t="s">
        <v>109</v>
      </c>
      <c r="C2175" s="23" t="s">
        <v>92</v>
      </c>
      <c r="D2175" s="24" t="s">
        <v>110</v>
      </c>
      <c r="E2175" s="25">
        <v>24.39</v>
      </c>
      <c r="F2175" s="26">
        <f>ROUND(ROUND(N2175,2)*ROUND(J2175,3),2)</f>
        <v>6829.15</v>
      </c>
      <c r="G2175" s="26">
        <f>ROUND(ROUND(N2175,2)*ROUND(K2175,3),2)</f>
        <v>0</v>
      </c>
      <c r="H2175" s="26">
        <f>IF(EXACT(J2175,0),0,100*(K2175/J2175))</f>
        <v>0</v>
      </c>
      <c r="I2175" s="26">
        <f>ROUND((ROUND(J2175,3)-ROUND(K2175,3))*N2175,2)</f>
        <v>6829.15</v>
      </c>
      <c r="J2175" s="27">
        <v>279.99799999999999</v>
      </c>
      <c r="K2175" s="27">
        <v>0</v>
      </c>
      <c r="L2175" s="28">
        <f>ROUND(ROUND(J2175,3)-ROUND(K2175,3),3)</f>
        <v>279.99799999999999</v>
      </c>
      <c r="M2175" s="27">
        <v>0</v>
      </c>
      <c r="N2175" s="26">
        <f>ROUND(E2175,2)</f>
        <v>24.39</v>
      </c>
      <c r="O2175" s="26">
        <f>ROUND(ROUND(M2175,3)*ROUND(N2175,2),2)</f>
        <v>0</v>
      </c>
      <c r="P2175" s="28">
        <f>ROUND(ROUND(K2175,3)-ROUND(M2175,3),2)</f>
        <v>0</v>
      </c>
      <c r="Q2175" s="26">
        <f>ROUND(E2175,2)</f>
        <v>24.39</v>
      </c>
      <c r="R2175" s="26">
        <f>ROUND((ROUND(K2175,3)-ROUND(M2175,3))* Q2175,2)</f>
        <v>0</v>
      </c>
    </row>
    <row r="2176" spans="1:18" ht="21" x14ac:dyDescent="0.35">
      <c r="A2176" s="11">
        <v>3</v>
      </c>
      <c r="B2176" s="23" t="s">
        <v>137</v>
      </c>
      <c r="C2176" s="23" t="s">
        <v>65</v>
      </c>
      <c r="D2176" s="24" t="s">
        <v>138</v>
      </c>
      <c r="E2176" s="25">
        <v>109.33</v>
      </c>
      <c r="F2176" s="26">
        <f>ROUND(ROUND(N2176,2)*ROUND(J2176,3),2)</f>
        <v>6749.05</v>
      </c>
      <c r="G2176" s="26">
        <f>ROUND(ROUND(N2176,2)*ROUND(K2176,3),2)</f>
        <v>0</v>
      </c>
      <c r="H2176" s="26">
        <f>IF(EXACT(J2176,0),0,100*(K2176/J2176))</f>
        <v>0</v>
      </c>
      <c r="I2176" s="26">
        <f>ROUND((ROUND(J2176,3)-ROUND(K2176,3))*N2176,2)</f>
        <v>6749.05</v>
      </c>
      <c r="J2176" s="27">
        <v>61.731000000000002</v>
      </c>
      <c r="K2176" s="27">
        <v>0</v>
      </c>
      <c r="L2176" s="28">
        <f>ROUND(ROUND(J2176,3)-ROUND(K2176,3),3)</f>
        <v>61.731000000000002</v>
      </c>
      <c r="M2176" s="27">
        <v>0</v>
      </c>
      <c r="N2176" s="26">
        <f>ROUND(E2176,2)</f>
        <v>109.33</v>
      </c>
      <c r="O2176" s="26">
        <f>ROUND(ROUND(M2176,3)*ROUND(N2176,2),2)</f>
        <v>0</v>
      </c>
      <c r="P2176" s="28">
        <f>ROUND(ROUND(K2176,3)-ROUND(M2176,3),2)</f>
        <v>0</v>
      </c>
      <c r="Q2176" s="26">
        <f>ROUND(E2176,2)</f>
        <v>109.33</v>
      </c>
      <c r="R2176" s="26">
        <f>ROUND((ROUND(K2176,3)-ROUND(M2176,3))* Q2176,2)</f>
        <v>0</v>
      </c>
    </row>
    <row r="2177" spans="1:18" ht="42" x14ac:dyDescent="0.35">
      <c r="A2177" s="11">
        <v>4</v>
      </c>
      <c r="B2177" s="23" t="s">
        <v>135</v>
      </c>
      <c r="C2177" s="23" t="s">
        <v>41</v>
      </c>
      <c r="D2177" s="24" t="s">
        <v>136</v>
      </c>
      <c r="E2177" s="25">
        <v>16.97</v>
      </c>
      <c r="F2177" s="26">
        <f>ROUND(ROUND(N2177,2)*ROUND(J2177,3),2)</f>
        <v>5243.73</v>
      </c>
      <c r="G2177" s="26">
        <f>ROUND(ROUND(N2177,2)*ROUND(K2177,3),2)</f>
        <v>0</v>
      </c>
      <c r="H2177" s="26">
        <f>IF(EXACT(J2177,0),0,100*(K2177/J2177))</f>
        <v>0</v>
      </c>
      <c r="I2177" s="26">
        <f>ROUND((ROUND(J2177,3)-ROUND(K2177,3))*N2177,2)</f>
        <v>5243.73</v>
      </c>
      <c r="J2177" s="27">
        <v>309</v>
      </c>
      <c r="K2177" s="27">
        <v>0</v>
      </c>
      <c r="L2177" s="28">
        <f>ROUND(ROUND(J2177,3)-ROUND(K2177,3),3)</f>
        <v>309</v>
      </c>
      <c r="M2177" s="27">
        <v>0</v>
      </c>
      <c r="N2177" s="26">
        <f>ROUND(E2177,2)</f>
        <v>16.97</v>
      </c>
      <c r="O2177" s="26">
        <f>ROUND(ROUND(M2177,3)*ROUND(N2177,2),2)</f>
        <v>0</v>
      </c>
      <c r="P2177" s="28">
        <f>ROUND(ROUND(K2177,3)-ROUND(M2177,3),2)</f>
        <v>0</v>
      </c>
      <c r="Q2177" s="26">
        <f>ROUND(E2177,2)</f>
        <v>16.97</v>
      </c>
      <c r="R2177" s="26">
        <f>ROUND((ROUND(K2177,3)-ROUND(M2177,3))* Q2177,2)</f>
        <v>0</v>
      </c>
    </row>
    <row r="2178" spans="1:18" x14ac:dyDescent="0.35">
      <c r="A2178" s="3" t="s">
        <v>872</v>
      </c>
      <c r="B2178" s="3" t="s">
        <v>872</v>
      </c>
      <c r="C2178" s="3" t="s">
        <v>872</v>
      </c>
      <c r="D2178" s="3" t="s">
        <v>872</v>
      </c>
      <c r="E2178" s="3" t="s">
        <v>872</v>
      </c>
      <c r="F2178" s="29"/>
      <c r="G2178" s="30">
        <f>SUM(G2174:G2177)</f>
        <v>0</v>
      </c>
      <c r="H2178" s="17"/>
      <c r="I2178" s="17"/>
      <c r="J2178" s="17"/>
      <c r="K2178" s="17"/>
      <c r="L2178" s="17"/>
      <c r="M2178" s="17"/>
      <c r="N2178" s="17"/>
      <c r="O2178" s="17"/>
      <c r="P2178" s="17"/>
      <c r="Q2178" s="17"/>
      <c r="R2178" s="17"/>
    </row>
    <row r="2180" spans="1:18" x14ac:dyDescent="0.35">
      <c r="B2180" s="21" t="s">
        <v>23</v>
      </c>
      <c r="C2180" s="22" t="s">
        <v>24</v>
      </c>
      <c r="D2180" s="22" t="s">
        <v>25</v>
      </c>
    </row>
    <row r="2181" spans="1:18" x14ac:dyDescent="0.35">
      <c r="B2181" s="21" t="s">
        <v>26</v>
      </c>
      <c r="C2181" s="22" t="s">
        <v>27</v>
      </c>
      <c r="D2181" s="22" t="s">
        <v>28</v>
      </c>
    </row>
    <row r="2182" spans="1:18" x14ac:dyDescent="0.35">
      <c r="B2182" s="21" t="s">
        <v>29</v>
      </c>
      <c r="C2182" s="22" t="s">
        <v>24</v>
      </c>
      <c r="D2182" s="22" t="s">
        <v>30</v>
      </c>
    </row>
    <row r="2183" spans="1:18" x14ac:dyDescent="0.35">
      <c r="B2183" s="21" t="s">
        <v>31</v>
      </c>
      <c r="C2183" s="22" t="s">
        <v>105</v>
      </c>
      <c r="D2183" s="22" t="s">
        <v>806</v>
      </c>
    </row>
    <row r="2184" spans="1:18" x14ac:dyDescent="0.35">
      <c r="B2184" s="21" t="s">
        <v>33</v>
      </c>
      <c r="C2184" s="22" t="s">
        <v>24</v>
      </c>
      <c r="D2184" s="22" t="s">
        <v>807</v>
      </c>
    </row>
    <row r="2185" spans="1:18" x14ac:dyDescent="0.35">
      <c r="B2185" s="21" t="s">
        <v>35</v>
      </c>
      <c r="C2185" s="22" t="s">
        <v>24</v>
      </c>
      <c r="D2185" s="22" t="s">
        <v>808</v>
      </c>
    </row>
    <row r="2186" spans="1:18" x14ac:dyDescent="0.35">
      <c r="B2186" s="21" t="s">
        <v>36</v>
      </c>
      <c r="C2186" s="22" t="s">
        <v>24</v>
      </c>
      <c r="D2186" s="22" t="s">
        <v>37</v>
      </c>
    </row>
    <row r="2187" spans="1:18" x14ac:dyDescent="0.35">
      <c r="B2187" s="21" t="s">
        <v>38</v>
      </c>
      <c r="C2187" s="22" t="s">
        <v>370</v>
      </c>
      <c r="D2187" s="22" t="s">
        <v>873</v>
      </c>
    </row>
    <row r="2189" spans="1:18" ht="21" x14ac:dyDescent="0.35">
      <c r="A2189" s="11">
        <v>1</v>
      </c>
      <c r="B2189" s="23" t="s">
        <v>126</v>
      </c>
      <c r="C2189" s="23" t="s">
        <v>127</v>
      </c>
      <c r="D2189" s="24" t="s">
        <v>128</v>
      </c>
      <c r="E2189" s="25">
        <v>0.98</v>
      </c>
      <c r="F2189" s="26">
        <f t="shared" ref="F2189:F2196" si="740">ROUND(ROUND(N2189,2)*ROUND(J2189,3),2)</f>
        <v>17378.16</v>
      </c>
      <c r="G2189" s="26">
        <f t="shared" ref="G2189:G2196" si="741">ROUND(ROUND(N2189,2)*ROUND(K2189,3),2)</f>
        <v>0</v>
      </c>
      <c r="H2189" s="26">
        <f t="shared" ref="H2189:H2196" si="742">IF(EXACT(J2189,0),0,100*(K2189/J2189))</f>
        <v>0</v>
      </c>
      <c r="I2189" s="26">
        <f t="shared" ref="I2189:I2196" si="743">ROUND((ROUND(J2189,3)-ROUND(K2189,3))*N2189,2)</f>
        <v>17378.16</v>
      </c>
      <c r="J2189" s="27">
        <v>17732.816999999999</v>
      </c>
      <c r="K2189" s="27">
        <v>0</v>
      </c>
      <c r="L2189" s="28">
        <f t="shared" ref="L2189:L2196" si="744">ROUND(ROUND(J2189,3)-ROUND(K2189,3),3)</f>
        <v>17732.816999999999</v>
      </c>
      <c r="M2189" s="27">
        <v>0</v>
      </c>
      <c r="N2189" s="26">
        <f t="shared" ref="N2189:N2196" si="745">ROUND(E2189,2)</f>
        <v>0.98</v>
      </c>
      <c r="O2189" s="26">
        <f t="shared" ref="O2189:O2196" si="746">ROUND(ROUND(M2189,3)*ROUND(N2189,2),2)</f>
        <v>0</v>
      </c>
      <c r="P2189" s="28">
        <f t="shared" ref="P2189:P2196" si="747">ROUND(ROUND(K2189,3)-ROUND(M2189,3),2)</f>
        <v>0</v>
      </c>
      <c r="Q2189" s="26">
        <f t="shared" ref="Q2189:Q2196" si="748">ROUND(E2189,2)</f>
        <v>0.98</v>
      </c>
      <c r="R2189" s="26">
        <f t="shared" ref="R2189:R2196" si="749">ROUND((ROUND(K2189,3)-ROUND(M2189,3))* Q2189,2)</f>
        <v>0</v>
      </c>
    </row>
    <row r="2190" spans="1:18" ht="31.5" x14ac:dyDescent="0.35">
      <c r="A2190" s="11">
        <v>2</v>
      </c>
      <c r="B2190" s="23" t="s">
        <v>327</v>
      </c>
      <c r="C2190" s="23" t="s">
        <v>92</v>
      </c>
      <c r="D2190" s="24" t="s">
        <v>328</v>
      </c>
      <c r="E2190" s="25">
        <v>14.38</v>
      </c>
      <c r="F2190" s="26">
        <f t="shared" si="740"/>
        <v>1046.6500000000001</v>
      </c>
      <c r="G2190" s="26">
        <f t="shared" si="741"/>
        <v>0</v>
      </c>
      <c r="H2190" s="26">
        <f t="shared" si="742"/>
        <v>0</v>
      </c>
      <c r="I2190" s="26">
        <f t="shared" si="743"/>
        <v>1046.6500000000001</v>
      </c>
      <c r="J2190" s="27">
        <v>72.784999999999997</v>
      </c>
      <c r="K2190" s="27">
        <v>0</v>
      </c>
      <c r="L2190" s="28">
        <f t="shared" si="744"/>
        <v>72.784999999999997</v>
      </c>
      <c r="M2190" s="27">
        <v>0</v>
      </c>
      <c r="N2190" s="26">
        <f t="shared" si="745"/>
        <v>14.38</v>
      </c>
      <c r="O2190" s="26">
        <f t="shared" si="746"/>
        <v>0</v>
      </c>
      <c r="P2190" s="28">
        <f t="shared" si="747"/>
        <v>0</v>
      </c>
      <c r="Q2190" s="26">
        <f t="shared" si="748"/>
        <v>14.38</v>
      </c>
      <c r="R2190" s="26">
        <f t="shared" si="749"/>
        <v>0</v>
      </c>
    </row>
    <row r="2191" spans="1:18" ht="21" x14ac:dyDescent="0.35">
      <c r="A2191" s="11">
        <v>3</v>
      </c>
      <c r="B2191" s="23" t="s">
        <v>283</v>
      </c>
      <c r="C2191" s="23" t="s">
        <v>65</v>
      </c>
      <c r="D2191" s="24" t="s">
        <v>284</v>
      </c>
      <c r="E2191" s="25">
        <v>118.01</v>
      </c>
      <c r="F2191" s="26">
        <f t="shared" si="740"/>
        <v>2472.4299999999998</v>
      </c>
      <c r="G2191" s="26">
        <f t="shared" si="741"/>
        <v>0</v>
      </c>
      <c r="H2191" s="26">
        <f t="shared" si="742"/>
        <v>0</v>
      </c>
      <c r="I2191" s="26">
        <f t="shared" si="743"/>
        <v>2472.4299999999998</v>
      </c>
      <c r="J2191" s="27">
        <v>20.951000000000001</v>
      </c>
      <c r="K2191" s="27">
        <v>0</v>
      </c>
      <c r="L2191" s="28">
        <f t="shared" si="744"/>
        <v>20.951000000000001</v>
      </c>
      <c r="M2191" s="27">
        <v>0</v>
      </c>
      <c r="N2191" s="26">
        <f t="shared" si="745"/>
        <v>118.01</v>
      </c>
      <c r="O2191" s="26">
        <f t="shared" si="746"/>
        <v>0</v>
      </c>
      <c r="P2191" s="28">
        <f t="shared" si="747"/>
        <v>0</v>
      </c>
      <c r="Q2191" s="26">
        <f t="shared" si="748"/>
        <v>118.01</v>
      </c>
      <c r="R2191" s="26">
        <f t="shared" si="749"/>
        <v>0</v>
      </c>
    </row>
    <row r="2192" spans="1:18" ht="21" x14ac:dyDescent="0.35">
      <c r="A2192" s="11">
        <v>4</v>
      </c>
      <c r="B2192" s="23" t="s">
        <v>137</v>
      </c>
      <c r="C2192" s="23" t="s">
        <v>65</v>
      </c>
      <c r="D2192" s="24" t="s">
        <v>138</v>
      </c>
      <c r="E2192" s="25">
        <v>109.33</v>
      </c>
      <c r="F2192" s="26">
        <f t="shared" si="740"/>
        <v>5695.66</v>
      </c>
      <c r="G2192" s="26">
        <f t="shared" si="741"/>
        <v>0</v>
      </c>
      <c r="H2192" s="26">
        <f t="shared" si="742"/>
        <v>0</v>
      </c>
      <c r="I2192" s="26">
        <f t="shared" si="743"/>
        <v>5695.66</v>
      </c>
      <c r="J2192" s="27">
        <v>52.095999999999997</v>
      </c>
      <c r="K2192" s="27">
        <v>0</v>
      </c>
      <c r="L2192" s="28">
        <f t="shared" si="744"/>
        <v>52.095999999999997</v>
      </c>
      <c r="M2192" s="27">
        <v>0</v>
      </c>
      <c r="N2192" s="26">
        <f t="shared" si="745"/>
        <v>109.33</v>
      </c>
      <c r="O2192" s="26">
        <f t="shared" si="746"/>
        <v>0</v>
      </c>
      <c r="P2192" s="28">
        <f t="shared" si="747"/>
        <v>0</v>
      </c>
      <c r="Q2192" s="26">
        <f t="shared" si="748"/>
        <v>109.33</v>
      </c>
      <c r="R2192" s="26">
        <f t="shared" si="749"/>
        <v>0</v>
      </c>
    </row>
    <row r="2193" spans="1:18" x14ac:dyDescent="0.35">
      <c r="A2193" s="11">
        <v>5</v>
      </c>
      <c r="B2193" s="23" t="s">
        <v>109</v>
      </c>
      <c r="C2193" s="23" t="s">
        <v>92</v>
      </c>
      <c r="D2193" s="24" t="s">
        <v>110</v>
      </c>
      <c r="E2193" s="25">
        <v>24.39</v>
      </c>
      <c r="F2193" s="26">
        <f t="shared" si="740"/>
        <v>7270.66</v>
      </c>
      <c r="G2193" s="26">
        <f t="shared" si="741"/>
        <v>0</v>
      </c>
      <c r="H2193" s="26">
        <f t="shared" si="742"/>
        <v>0</v>
      </c>
      <c r="I2193" s="26">
        <f t="shared" si="743"/>
        <v>7270.66</v>
      </c>
      <c r="J2193" s="27">
        <v>298.10000000000002</v>
      </c>
      <c r="K2193" s="27">
        <v>0</v>
      </c>
      <c r="L2193" s="28">
        <f t="shared" si="744"/>
        <v>298.10000000000002</v>
      </c>
      <c r="M2193" s="27">
        <v>0</v>
      </c>
      <c r="N2193" s="26">
        <f t="shared" si="745"/>
        <v>24.39</v>
      </c>
      <c r="O2193" s="26">
        <f t="shared" si="746"/>
        <v>0</v>
      </c>
      <c r="P2193" s="28">
        <f t="shared" si="747"/>
        <v>0</v>
      </c>
      <c r="Q2193" s="26">
        <f t="shared" si="748"/>
        <v>24.39</v>
      </c>
      <c r="R2193" s="26">
        <f t="shared" si="749"/>
        <v>0</v>
      </c>
    </row>
    <row r="2194" spans="1:18" ht="21" x14ac:dyDescent="0.35">
      <c r="A2194" s="11">
        <v>6</v>
      </c>
      <c r="B2194" s="23" t="s">
        <v>143</v>
      </c>
      <c r="C2194" s="23" t="s">
        <v>65</v>
      </c>
      <c r="D2194" s="24" t="s">
        <v>144</v>
      </c>
      <c r="E2194" s="25">
        <v>9.58</v>
      </c>
      <c r="F2194" s="26">
        <f t="shared" si="740"/>
        <v>1340.76</v>
      </c>
      <c r="G2194" s="26">
        <f t="shared" si="741"/>
        <v>0</v>
      </c>
      <c r="H2194" s="26">
        <f t="shared" si="742"/>
        <v>0</v>
      </c>
      <c r="I2194" s="26">
        <f t="shared" si="743"/>
        <v>1340.76</v>
      </c>
      <c r="J2194" s="27">
        <v>139.95400000000001</v>
      </c>
      <c r="K2194" s="27">
        <v>0</v>
      </c>
      <c r="L2194" s="28">
        <f t="shared" si="744"/>
        <v>139.95400000000001</v>
      </c>
      <c r="M2194" s="27">
        <v>0</v>
      </c>
      <c r="N2194" s="26">
        <f t="shared" si="745"/>
        <v>9.58</v>
      </c>
      <c r="O2194" s="26">
        <f t="shared" si="746"/>
        <v>0</v>
      </c>
      <c r="P2194" s="28">
        <f t="shared" si="747"/>
        <v>0</v>
      </c>
      <c r="Q2194" s="26">
        <f t="shared" si="748"/>
        <v>9.58</v>
      </c>
      <c r="R2194" s="26">
        <f t="shared" si="749"/>
        <v>0</v>
      </c>
    </row>
    <row r="2195" spans="1:18" ht="42" x14ac:dyDescent="0.35">
      <c r="A2195" s="11">
        <v>7</v>
      </c>
      <c r="B2195" s="23" t="s">
        <v>135</v>
      </c>
      <c r="C2195" s="23" t="s">
        <v>41</v>
      </c>
      <c r="D2195" s="24" t="s">
        <v>136</v>
      </c>
      <c r="E2195" s="25">
        <v>16.97</v>
      </c>
      <c r="F2195" s="26">
        <f t="shared" si="740"/>
        <v>1578.21</v>
      </c>
      <c r="G2195" s="26">
        <f t="shared" si="741"/>
        <v>0</v>
      </c>
      <c r="H2195" s="26">
        <f t="shared" si="742"/>
        <v>0</v>
      </c>
      <c r="I2195" s="26">
        <f t="shared" si="743"/>
        <v>1578.21</v>
      </c>
      <c r="J2195" s="27">
        <v>93</v>
      </c>
      <c r="K2195" s="27">
        <v>0</v>
      </c>
      <c r="L2195" s="28">
        <f t="shared" si="744"/>
        <v>93</v>
      </c>
      <c r="M2195" s="27">
        <v>0</v>
      </c>
      <c r="N2195" s="26">
        <f t="shared" si="745"/>
        <v>16.97</v>
      </c>
      <c r="O2195" s="26">
        <f t="shared" si="746"/>
        <v>0</v>
      </c>
      <c r="P2195" s="28">
        <f t="shared" si="747"/>
        <v>0</v>
      </c>
      <c r="Q2195" s="26">
        <f t="shared" si="748"/>
        <v>16.97</v>
      </c>
      <c r="R2195" s="26">
        <f t="shared" si="749"/>
        <v>0</v>
      </c>
    </row>
    <row r="2196" spans="1:18" ht="94.5" x14ac:dyDescent="0.35">
      <c r="A2196" s="11">
        <v>8</v>
      </c>
      <c r="B2196" s="23" t="s">
        <v>793</v>
      </c>
      <c r="C2196" s="23" t="s">
        <v>41</v>
      </c>
      <c r="D2196" s="24" t="s">
        <v>794</v>
      </c>
      <c r="E2196" s="25">
        <v>29370.47</v>
      </c>
      <c r="F2196" s="26">
        <f t="shared" si="740"/>
        <v>29370.47</v>
      </c>
      <c r="G2196" s="26">
        <f t="shared" si="741"/>
        <v>0</v>
      </c>
      <c r="H2196" s="26">
        <f t="shared" si="742"/>
        <v>0</v>
      </c>
      <c r="I2196" s="26">
        <f t="shared" si="743"/>
        <v>29370.47</v>
      </c>
      <c r="J2196" s="27">
        <v>1</v>
      </c>
      <c r="K2196" s="27">
        <v>0</v>
      </c>
      <c r="L2196" s="28">
        <f t="shared" si="744"/>
        <v>1</v>
      </c>
      <c r="M2196" s="27">
        <v>0</v>
      </c>
      <c r="N2196" s="26">
        <f t="shared" si="745"/>
        <v>29370.47</v>
      </c>
      <c r="O2196" s="26">
        <f t="shared" si="746"/>
        <v>0</v>
      </c>
      <c r="P2196" s="28">
        <f t="shared" si="747"/>
        <v>0</v>
      </c>
      <c r="Q2196" s="26">
        <f t="shared" si="748"/>
        <v>29370.47</v>
      </c>
      <c r="R2196" s="26">
        <f t="shared" si="749"/>
        <v>0</v>
      </c>
    </row>
    <row r="2197" spans="1:18" x14ac:dyDescent="0.35">
      <c r="A2197" s="3" t="s">
        <v>874</v>
      </c>
      <c r="B2197" s="3" t="s">
        <v>874</v>
      </c>
      <c r="C2197" s="3" t="s">
        <v>874</v>
      </c>
      <c r="D2197" s="3" t="s">
        <v>874</v>
      </c>
      <c r="E2197" s="3" t="s">
        <v>874</v>
      </c>
      <c r="F2197" s="29"/>
      <c r="G2197" s="30">
        <f>SUM(G2189:G2196)</f>
        <v>0</v>
      </c>
      <c r="H2197" s="17"/>
      <c r="I2197" s="17"/>
      <c r="J2197" s="17"/>
      <c r="K2197" s="17"/>
      <c r="L2197" s="17"/>
      <c r="M2197" s="17"/>
      <c r="N2197" s="17"/>
      <c r="O2197" s="17"/>
      <c r="P2197" s="17"/>
      <c r="Q2197" s="17"/>
      <c r="R2197" s="17"/>
    </row>
    <row r="2199" spans="1:18" x14ac:dyDescent="0.35">
      <c r="B2199" s="21" t="s">
        <v>23</v>
      </c>
      <c r="C2199" s="22" t="s">
        <v>24</v>
      </c>
      <c r="D2199" s="22" t="s">
        <v>25</v>
      </c>
    </row>
    <row r="2200" spans="1:18" x14ac:dyDescent="0.35">
      <c r="B2200" s="21" t="s">
        <v>26</v>
      </c>
      <c r="C2200" s="22" t="s">
        <v>27</v>
      </c>
      <c r="D2200" s="22" t="s">
        <v>28</v>
      </c>
    </row>
    <row r="2201" spans="1:18" x14ac:dyDescent="0.35">
      <c r="B2201" s="21" t="s">
        <v>29</v>
      </c>
      <c r="C2201" s="22" t="s">
        <v>24</v>
      </c>
      <c r="D2201" s="22" t="s">
        <v>30</v>
      </c>
    </row>
    <row r="2202" spans="1:18" x14ac:dyDescent="0.35">
      <c r="B2202" s="21" t="s">
        <v>31</v>
      </c>
      <c r="C2202" s="22" t="s">
        <v>105</v>
      </c>
      <c r="D2202" s="22" t="s">
        <v>806</v>
      </c>
    </row>
    <row r="2203" spans="1:18" x14ac:dyDescent="0.35">
      <c r="B2203" s="21" t="s">
        <v>33</v>
      </c>
      <c r="C2203" s="22" t="s">
        <v>24</v>
      </c>
      <c r="D2203" s="22" t="s">
        <v>807</v>
      </c>
    </row>
    <row r="2204" spans="1:18" x14ac:dyDescent="0.35">
      <c r="B2204" s="21" t="s">
        <v>35</v>
      </c>
      <c r="C2204" s="22" t="s">
        <v>24</v>
      </c>
      <c r="D2204" s="22" t="s">
        <v>808</v>
      </c>
    </row>
    <row r="2205" spans="1:18" x14ac:dyDescent="0.35">
      <c r="B2205" s="21" t="s">
        <v>36</v>
      </c>
      <c r="C2205" s="22" t="s">
        <v>24</v>
      </c>
      <c r="D2205" s="22" t="s">
        <v>37</v>
      </c>
    </row>
    <row r="2206" spans="1:18" x14ac:dyDescent="0.35">
      <c r="B2206" s="21" t="s">
        <v>38</v>
      </c>
      <c r="C2206" s="22" t="s">
        <v>387</v>
      </c>
      <c r="D2206" s="22" t="s">
        <v>371</v>
      </c>
    </row>
    <row r="2208" spans="1:18" ht="42" x14ac:dyDescent="0.35">
      <c r="A2208" s="11">
        <v>1</v>
      </c>
      <c r="B2208" s="23" t="s">
        <v>102</v>
      </c>
      <c r="C2208" s="23" t="s">
        <v>44</v>
      </c>
      <c r="D2208" s="24" t="s">
        <v>103</v>
      </c>
      <c r="E2208" s="25">
        <v>11.36</v>
      </c>
      <c r="F2208" s="26">
        <f t="shared" ref="F2208:F2215" si="750">ROUND(ROUND(N2208,2)*ROUND(J2208,3),2)</f>
        <v>942.88</v>
      </c>
      <c r="G2208" s="26">
        <f t="shared" ref="G2208:G2215" si="751">ROUND(ROUND(N2208,2)*ROUND(K2208,3),2)</f>
        <v>0</v>
      </c>
      <c r="H2208" s="26">
        <f t="shared" ref="H2208:H2215" si="752">IF(EXACT(J2208,0),0,100*(K2208/J2208))</f>
        <v>0</v>
      </c>
      <c r="I2208" s="26">
        <f t="shared" ref="I2208:I2215" si="753">ROUND((ROUND(J2208,3)-ROUND(K2208,3))*N2208,2)</f>
        <v>942.88</v>
      </c>
      <c r="J2208" s="27">
        <v>83</v>
      </c>
      <c r="K2208" s="27">
        <v>0</v>
      </c>
      <c r="L2208" s="28">
        <f t="shared" ref="L2208:L2215" si="754">ROUND(ROUND(J2208,3)-ROUND(K2208,3),3)</f>
        <v>83</v>
      </c>
      <c r="M2208" s="27">
        <v>0</v>
      </c>
      <c r="N2208" s="26">
        <f t="shared" ref="N2208:N2215" si="755">ROUND(E2208,2)</f>
        <v>11.36</v>
      </c>
      <c r="O2208" s="26">
        <f t="shared" ref="O2208:O2215" si="756">ROUND(ROUND(M2208,3)*ROUND(N2208,2),2)</f>
        <v>0</v>
      </c>
      <c r="P2208" s="28">
        <f t="shared" ref="P2208:P2215" si="757">ROUND(ROUND(K2208,3)-ROUND(M2208,3),2)</f>
        <v>0</v>
      </c>
      <c r="Q2208" s="26">
        <f t="shared" ref="Q2208:Q2215" si="758">ROUND(E2208,2)</f>
        <v>11.36</v>
      </c>
      <c r="R2208" s="26">
        <f t="shared" ref="R2208:R2215" si="759">ROUND((ROUND(K2208,3)-ROUND(M2208,3))* Q2208,2)</f>
        <v>0</v>
      </c>
    </row>
    <row r="2209" spans="1:18" ht="42" x14ac:dyDescent="0.35">
      <c r="A2209" s="11">
        <v>2</v>
      </c>
      <c r="B2209" s="23" t="s">
        <v>100</v>
      </c>
      <c r="C2209" s="23" t="s">
        <v>44</v>
      </c>
      <c r="D2209" s="24" t="s">
        <v>101</v>
      </c>
      <c r="E2209" s="25">
        <v>4.09</v>
      </c>
      <c r="F2209" s="26">
        <f t="shared" si="750"/>
        <v>32.72</v>
      </c>
      <c r="G2209" s="26">
        <f t="shared" si="751"/>
        <v>0</v>
      </c>
      <c r="H2209" s="26">
        <f t="shared" si="752"/>
        <v>0</v>
      </c>
      <c r="I2209" s="26">
        <f t="shared" si="753"/>
        <v>32.72</v>
      </c>
      <c r="J2209" s="27">
        <v>8</v>
      </c>
      <c r="K2209" s="27">
        <v>0</v>
      </c>
      <c r="L2209" s="28">
        <f t="shared" si="754"/>
        <v>8</v>
      </c>
      <c r="M2209" s="27">
        <v>0</v>
      </c>
      <c r="N2209" s="26">
        <f t="shared" si="755"/>
        <v>4.09</v>
      </c>
      <c r="O2209" s="26">
        <f t="shared" si="756"/>
        <v>0</v>
      </c>
      <c r="P2209" s="28">
        <f t="shared" si="757"/>
        <v>0</v>
      </c>
      <c r="Q2209" s="26">
        <f t="shared" si="758"/>
        <v>4.09</v>
      </c>
      <c r="R2209" s="26">
        <f t="shared" si="759"/>
        <v>0</v>
      </c>
    </row>
    <row r="2210" spans="1:18" ht="42" x14ac:dyDescent="0.35">
      <c r="A2210" s="11">
        <v>3</v>
      </c>
      <c r="B2210" s="23" t="s">
        <v>376</v>
      </c>
      <c r="C2210" s="23" t="s">
        <v>44</v>
      </c>
      <c r="D2210" s="24" t="s">
        <v>377</v>
      </c>
      <c r="E2210" s="25">
        <v>23.16</v>
      </c>
      <c r="F2210" s="26">
        <f t="shared" si="750"/>
        <v>69.48</v>
      </c>
      <c r="G2210" s="26">
        <f t="shared" si="751"/>
        <v>0</v>
      </c>
      <c r="H2210" s="26">
        <f t="shared" si="752"/>
        <v>0</v>
      </c>
      <c r="I2210" s="26">
        <f t="shared" si="753"/>
        <v>69.48</v>
      </c>
      <c r="J2210" s="27">
        <v>3</v>
      </c>
      <c r="K2210" s="27">
        <v>0</v>
      </c>
      <c r="L2210" s="28">
        <f t="shared" si="754"/>
        <v>3</v>
      </c>
      <c r="M2210" s="27">
        <v>0</v>
      </c>
      <c r="N2210" s="26">
        <f t="shared" si="755"/>
        <v>23.16</v>
      </c>
      <c r="O2210" s="26">
        <f t="shared" si="756"/>
        <v>0</v>
      </c>
      <c r="P2210" s="28">
        <f t="shared" si="757"/>
        <v>0</v>
      </c>
      <c r="Q2210" s="26">
        <f t="shared" si="758"/>
        <v>23.16</v>
      </c>
      <c r="R2210" s="26">
        <f t="shared" si="759"/>
        <v>0</v>
      </c>
    </row>
    <row r="2211" spans="1:18" ht="73.5" x14ac:dyDescent="0.35">
      <c r="A2211" s="11">
        <v>4</v>
      </c>
      <c r="B2211" s="23" t="s">
        <v>659</v>
      </c>
      <c r="C2211" s="23" t="s">
        <v>44</v>
      </c>
      <c r="D2211" s="24" t="s">
        <v>660</v>
      </c>
      <c r="E2211" s="25">
        <v>264.36</v>
      </c>
      <c r="F2211" s="26">
        <f t="shared" si="750"/>
        <v>1586.16</v>
      </c>
      <c r="G2211" s="26">
        <f t="shared" si="751"/>
        <v>0</v>
      </c>
      <c r="H2211" s="26">
        <f t="shared" si="752"/>
        <v>0</v>
      </c>
      <c r="I2211" s="26">
        <f t="shared" si="753"/>
        <v>1586.16</v>
      </c>
      <c r="J2211" s="27">
        <v>6</v>
      </c>
      <c r="K2211" s="27">
        <v>0</v>
      </c>
      <c r="L2211" s="28">
        <f t="shared" si="754"/>
        <v>6</v>
      </c>
      <c r="M2211" s="27">
        <v>0</v>
      </c>
      <c r="N2211" s="26">
        <f t="shared" si="755"/>
        <v>264.36</v>
      </c>
      <c r="O2211" s="26">
        <f t="shared" si="756"/>
        <v>0</v>
      </c>
      <c r="P2211" s="28">
        <f t="shared" si="757"/>
        <v>0</v>
      </c>
      <c r="Q2211" s="26">
        <f t="shared" si="758"/>
        <v>264.36</v>
      </c>
      <c r="R2211" s="26">
        <f t="shared" si="759"/>
        <v>0</v>
      </c>
    </row>
    <row r="2212" spans="1:18" ht="42" x14ac:dyDescent="0.35">
      <c r="A2212" s="11">
        <v>5</v>
      </c>
      <c r="B2212" s="23" t="s">
        <v>380</v>
      </c>
      <c r="C2212" s="23" t="s">
        <v>41</v>
      </c>
      <c r="D2212" s="24" t="s">
        <v>381</v>
      </c>
      <c r="E2212" s="25">
        <v>424.69</v>
      </c>
      <c r="F2212" s="26">
        <f t="shared" si="750"/>
        <v>424.69</v>
      </c>
      <c r="G2212" s="26">
        <f t="shared" si="751"/>
        <v>0</v>
      </c>
      <c r="H2212" s="26">
        <f t="shared" si="752"/>
        <v>0</v>
      </c>
      <c r="I2212" s="26">
        <f t="shared" si="753"/>
        <v>424.69</v>
      </c>
      <c r="J2212" s="27">
        <v>1</v>
      </c>
      <c r="K2212" s="27">
        <v>0</v>
      </c>
      <c r="L2212" s="28">
        <f t="shared" si="754"/>
        <v>1</v>
      </c>
      <c r="M2212" s="27">
        <v>0</v>
      </c>
      <c r="N2212" s="26">
        <f t="shared" si="755"/>
        <v>424.69</v>
      </c>
      <c r="O2212" s="26">
        <f t="shared" si="756"/>
        <v>0</v>
      </c>
      <c r="P2212" s="28">
        <f t="shared" si="757"/>
        <v>0</v>
      </c>
      <c r="Q2212" s="26">
        <f t="shared" si="758"/>
        <v>424.69</v>
      </c>
      <c r="R2212" s="26">
        <f t="shared" si="759"/>
        <v>0</v>
      </c>
    </row>
    <row r="2213" spans="1:18" ht="31.5" x14ac:dyDescent="0.35">
      <c r="A2213" s="11">
        <v>6</v>
      </c>
      <c r="B2213" s="23" t="s">
        <v>382</v>
      </c>
      <c r="C2213" s="23" t="s">
        <v>44</v>
      </c>
      <c r="D2213" s="24" t="s">
        <v>383</v>
      </c>
      <c r="E2213" s="25">
        <v>108.11</v>
      </c>
      <c r="F2213" s="26">
        <f t="shared" si="750"/>
        <v>108.11</v>
      </c>
      <c r="G2213" s="26">
        <f t="shared" si="751"/>
        <v>0</v>
      </c>
      <c r="H2213" s="26">
        <f t="shared" si="752"/>
        <v>0</v>
      </c>
      <c r="I2213" s="26">
        <f t="shared" si="753"/>
        <v>108.11</v>
      </c>
      <c r="J2213" s="27">
        <v>1</v>
      </c>
      <c r="K2213" s="27">
        <v>0</v>
      </c>
      <c r="L2213" s="28">
        <f t="shared" si="754"/>
        <v>1</v>
      </c>
      <c r="M2213" s="27">
        <v>0</v>
      </c>
      <c r="N2213" s="26">
        <f t="shared" si="755"/>
        <v>108.11</v>
      </c>
      <c r="O2213" s="26">
        <f t="shared" si="756"/>
        <v>0</v>
      </c>
      <c r="P2213" s="28">
        <f t="shared" si="757"/>
        <v>0</v>
      </c>
      <c r="Q2213" s="26">
        <f t="shared" si="758"/>
        <v>108.11</v>
      </c>
      <c r="R2213" s="26">
        <f t="shared" si="759"/>
        <v>0</v>
      </c>
    </row>
    <row r="2214" spans="1:18" ht="31.5" x14ac:dyDescent="0.35">
      <c r="A2214" s="11">
        <v>7</v>
      </c>
      <c r="B2214" s="23" t="s">
        <v>94</v>
      </c>
      <c r="C2214" s="23" t="s">
        <v>41</v>
      </c>
      <c r="D2214" s="24" t="s">
        <v>95</v>
      </c>
      <c r="E2214" s="25">
        <v>107.74</v>
      </c>
      <c r="F2214" s="26">
        <f t="shared" si="750"/>
        <v>215.48</v>
      </c>
      <c r="G2214" s="26">
        <f t="shared" si="751"/>
        <v>0</v>
      </c>
      <c r="H2214" s="26">
        <f t="shared" si="752"/>
        <v>0</v>
      </c>
      <c r="I2214" s="26">
        <f t="shared" si="753"/>
        <v>215.48</v>
      </c>
      <c r="J2214" s="27">
        <v>2</v>
      </c>
      <c r="K2214" s="27">
        <v>0</v>
      </c>
      <c r="L2214" s="28">
        <f t="shared" si="754"/>
        <v>2</v>
      </c>
      <c r="M2214" s="27">
        <v>0</v>
      </c>
      <c r="N2214" s="26">
        <f t="shared" si="755"/>
        <v>107.74</v>
      </c>
      <c r="O2214" s="26">
        <f t="shared" si="756"/>
        <v>0</v>
      </c>
      <c r="P2214" s="28">
        <f t="shared" si="757"/>
        <v>0</v>
      </c>
      <c r="Q2214" s="26">
        <f t="shared" si="758"/>
        <v>107.74</v>
      </c>
      <c r="R2214" s="26">
        <f t="shared" si="759"/>
        <v>0</v>
      </c>
    </row>
    <row r="2215" spans="1:18" ht="42" x14ac:dyDescent="0.35">
      <c r="A2215" s="11">
        <v>8</v>
      </c>
      <c r="B2215" s="23" t="s">
        <v>384</v>
      </c>
      <c r="C2215" s="23" t="s">
        <v>41</v>
      </c>
      <c r="D2215" s="24" t="s">
        <v>385</v>
      </c>
      <c r="E2215" s="25">
        <v>94.26</v>
      </c>
      <c r="F2215" s="26">
        <f t="shared" si="750"/>
        <v>94.26</v>
      </c>
      <c r="G2215" s="26">
        <f t="shared" si="751"/>
        <v>0</v>
      </c>
      <c r="H2215" s="26">
        <f t="shared" si="752"/>
        <v>0</v>
      </c>
      <c r="I2215" s="26">
        <f t="shared" si="753"/>
        <v>94.26</v>
      </c>
      <c r="J2215" s="27">
        <v>1</v>
      </c>
      <c r="K2215" s="27">
        <v>0</v>
      </c>
      <c r="L2215" s="28">
        <f t="shared" si="754"/>
        <v>1</v>
      </c>
      <c r="M2215" s="27">
        <v>0</v>
      </c>
      <c r="N2215" s="26">
        <f t="shared" si="755"/>
        <v>94.26</v>
      </c>
      <c r="O2215" s="26">
        <f t="shared" si="756"/>
        <v>0</v>
      </c>
      <c r="P2215" s="28">
        <f t="shared" si="757"/>
        <v>0</v>
      </c>
      <c r="Q2215" s="26">
        <f t="shared" si="758"/>
        <v>94.26</v>
      </c>
      <c r="R2215" s="26">
        <f t="shared" si="759"/>
        <v>0</v>
      </c>
    </row>
    <row r="2216" spans="1:18" x14ac:dyDescent="0.35">
      <c r="A2216" s="3" t="s">
        <v>875</v>
      </c>
      <c r="B2216" s="3" t="s">
        <v>875</v>
      </c>
      <c r="C2216" s="3" t="s">
        <v>875</v>
      </c>
      <c r="D2216" s="3" t="s">
        <v>875</v>
      </c>
      <c r="E2216" s="3" t="s">
        <v>875</v>
      </c>
      <c r="F2216" s="29"/>
      <c r="G2216" s="30">
        <f>SUM(G2208:G2215)</f>
        <v>0</v>
      </c>
      <c r="H2216" s="17"/>
      <c r="I2216" s="17"/>
      <c r="J2216" s="17"/>
      <c r="K2216" s="17"/>
      <c r="L2216" s="17"/>
      <c r="M2216" s="17"/>
      <c r="N2216" s="17"/>
      <c r="O2216" s="17"/>
      <c r="P2216" s="17"/>
      <c r="Q2216" s="17"/>
      <c r="R2216" s="17"/>
    </row>
    <row r="2218" spans="1:18" x14ac:dyDescent="0.35">
      <c r="B2218" s="21" t="s">
        <v>23</v>
      </c>
      <c r="C2218" s="22" t="s">
        <v>24</v>
      </c>
      <c r="D2218" s="22" t="s">
        <v>25</v>
      </c>
    </row>
    <row r="2219" spans="1:18" x14ac:dyDescent="0.35">
      <c r="B2219" s="21" t="s">
        <v>26</v>
      </c>
      <c r="C2219" s="22" t="s">
        <v>27</v>
      </c>
      <c r="D2219" s="22" t="s">
        <v>28</v>
      </c>
    </row>
    <row r="2220" spans="1:18" x14ac:dyDescent="0.35">
      <c r="B2220" s="21" t="s">
        <v>29</v>
      </c>
      <c r="C2220" s="22" t="s">
        <v>24</v>
      </c>
      <c r="D2220" s="22" t="s">
        <v>30</v>
      </c>
    </row>
    <row r="2221" spans="1:18" x14ac:dyDescent="0.35">
      <c r="B2221" s="21" t="s">
        <v>31</v>
      </c>
      <c r="C2221" s="22" t="s">
        <v>105</v>
      </c>
      <c r="D2221" s="22" t="s">
        <v>806</v>
      </c>
    </row>
    <row r="2222" spans="1:18" x14ac:dyDescent="0.35">
      <c r="B2222" s="21" t="s">
        <v>33</v>
      </c>
      <c r="C2222" s="22" t="s">
        <v>24</v>
      </c>
      <c r="D2222" s="22" t="s">
        <v>807</v>
      </c>
    </row>
    <row r="2223" spans="1:18" x14ac:dyDescent="0.35">
      <c r="B2223" s="21" t="s">
        <v>35</v>
      </c>
      <c r="C2223" s="22" t="s">
        <v>27</v>
      </c>
      <c r="D2223" s="22" t="s">
        <v>876</v>
      </c>
    </row>
    <row r="2224" spans="1:18" x14ac:dyDescent="0.35">
      <c r="B2224" s="21" t="s">
        <v>36</v>
      </c>
      <c r="C2224" s="22" t="s">
        <v>24</v>
      </c>
      <c r="D2224" s="22" t="s">
        <v>876</v>
      </c>
    </row>
    <row r="2225" spans="1:18" x14ac:dyDescent="0.35">
      <c r="B2225" s="21" t="s">
        <v>38</v>
      </c>
      <c r="C2225" s="22" t="s">
        <v>24</v>
      </c>
      <c r="D2225" s="22" t="s">
        <v>37</v>
      </c>
    </row>
    <row r="2226" spans="1:18" x14ac:dyDescent="0.35">
      <c r="B2226" s="21" t="s">
        <v>731</v>
      </c>
      <c r="C2226" s="22" t="s">
        <v>24</v>
      </c>
      <c r="D2226" s="22" t="s">
        <v>555</v>
      </c>
    </row>
    <row r="2228" spans="1:18" ht="42" x14ac:dyDescent="0.35">
      <c r="A2228" s="11">
        <v>1</v>
      </c>
      <c r="B2228" s="23" t="s">
        <v>113</v>
      </c>
      <c r="C2228" s="23" t="s">
        <v>65</v>
      </c>
      <c r="D2228" s="24" t="s">
        <v>114</v>
      </c>
      <c r="E2228" s="25">
        <v>38.92</v>
      </c>
      <c r="F2228" s="26">
        <f>ROUND(ROUND(N2228,2)*ROUND(J2228,3),2)</f>
        <v>16764.98</v>
      </c>
      <c r="G2228" s="26">
        <f>ROUND(ROUND(N2228,2)*ROUND(K2228,3),2)</f>
        <v>14303.18</v>
      </c>
      <c r="H2228" s="26">
        <f>IF(EXACT(J2228,0),0,100*(K2228/J2228))</f>
        <v>85.315782753537391</v>
      </c>
      <c r="I2228" s="26">
        <f>ROUND((ROUND(J2228,3)-ROUND(K2228,3))*N2228,2)</f>
        <v>2461.81</v>
      </c>
      <c r="J2228" s="27">
        <v>430.755</v>
      </c>
      <c r="K2228" s="27">
        <v>367.50200000000001</v>
      </c>
      <c r="L2228" s="28">
        <f>ROUND(ROUND(J2228,3)-ROUND(K2228,3),3)</f>
        <v>63.253</v>
      </c>
      <c r="M2228" s="27">
        <v>367.50200000000001</v>
      </c>
      <c r="N2228" s="26">
        <f>ROUND(E2228,2)</f>
        <v>38.92</v>
      </c>
      <c r="O2228" s="26">
        <f>ROUND(ROUND(M2228,3)*ROUND(N2228,2),2)</f>
        <v>14303.18</v>
      </c>
      <c r="P2228" s="28">
        <f>ROUND(ROUND(K2228,3)-ROUND(M2228,3),2)</f>
        <v>0</v>
      </c>
      <c r="Q2228" s="26">
        <f>ROUND(E2228,2)</f>
        <v>38.92</v>
      </c>
      <c r="R2228" s="26">
        <f>ROUND((ROUND(K2228,3)-ROUND(M2228,3))* Q2228,2)</f>
        <v>0</v>
      </c>
    </row>
    <row r="2229" spans="1:18" x14ac:dyDescent="0.35">
      <c r="A2229" s="3" t="s">
        <v>877</v>
      </c>
      <c r="B2229" s="3" t="s">
        <v>877</v>
      </c>
      <c r="C2229" s="3" t="s">
        <v>877</v>
      </c>
      <c r="D2229" s="3" t="s">
        <v>877</v>
      </c>
      <c r="E2229" s="3" t="s">
        <v>877</v>
      </c>
      <c r="F2229" s="29"/>
      <c r="G2229" s="30">
        <f>SUM(G2228:G2228)</f>
        <v>14303.18</v>
      </c>
      <c r="H2229" s="17"/>
      <c r="I2229" s="17"/>
      <c r="J2229" s="17"/>
      <c r="K2229" s="17"/>
      <c r="L2229" s="17"/>
      <c r="M2229" s="17"/>
      <c r="N2229" s="17"/>
      <c r="O2229" s="17"/>
      <c r="P2229" s="17"/>
      <c r="Q2229" s="17"/>
      <c r="R2229" s="17"/>
    </row>
    <row r="2231" spans="1:18" x14ac:dyDescent="0.35">
      <c r="B2231" s="21" t="s">
        <v>23</v>
      </c>
      <c r="C2231" s="22" t="s">
        <v>24</v>
      </c>
      <c r="D2231" s="22" t="s">
        <v>25</v>
      </c>
    </row>
    <row r="2232" spans="1:18" x14ac:dyDescent="0.35">
      <c r="B2232" s="21" t="s">
        <v>26</v>
      </c>
      <c r="C2232" s="22" t="s">
        <v>27</v>
      </c>
      <c r="D2232" s="22" t="s">
        <v>28</v>
      </c>
    </row>
    <row r="2233" spans="1:18" x14ac:dyDescent="0.35">
      <c r="B2233" s="21" t="s">
        <v>29</v>
      </c>
      <c r="C2233" s="22" t="s">
        <v>24</v>
      </c>
      <c r="D2233" s="22" t="s">
        <v>30</v>
      </c>
    </row>
    <row r="2234" spans="1:18" x14ac:dyDescent="0.35">
      <c r="B2234" s="21" t="s">
        <v>31</v>
      </c>
      <c r="C2234" s="22" t="s">
        <v>105</v>
      </c>
      <c r="D2234" s="22" t="s">
        <v>806</v>
      </c>
    </row>
    <row r="2235" spans="1:18" x14ac:dyDescent="0.35">
      <c r="B2235" s="21" t="s">
        <v>33</v>
      </c>
      <c r="C2235" s="22" t="s">
        <v>24</v>
      </c>
      <c r="D2235" s="22" t="s">
        <v>807</v>
      </c>
    </row>
    <row r="2236" spans="1:18" x14ac:dyDescent="0.35">
      <c r="B2236" s="21" t="s">
        <v>35</v>
      </c>
      <c r="C2236" s="22" t="s">
        <v>27</v>
      </c>
      <c r="D2236" s="22" t="s">
        <v>876</v>
      </c>
    </row>
    <row r="2237" spans="1:18" x14ac:dyDescent="0.35">
      <c r="B2237" s="21" t="s">
        <v>36</v>
      </c>
      <c r="C2237" s="22" t="s">
        <v>24</v>
      </c>
      <c r="D2237" s="22" t="s">
        <v>876</v>
      </c>
    </row>
    <row r="2238" spans="1:18" x14ac:dyDescent="0.35">
      <c r="B2238" s="21" t="s">
        <v>38</v>
      </c>
      <c r="C2238" s="22" t="s">
        <v>24</v>
      </c>
      <c r="D2238" s="22" t="s">
        <v>37</v>
      </c>
    </row>
    <row r="2239" spans="1:18" x14ac:dyDescent="0.35">
      <c r="B2239" s="21" t="s">
        <v>731</v>
      </c>
      <c r="C2239" s="22" t="s">
        <v>27</v>
      </c>
      <c r="D2239" s="22" t="s">
        <v>878</v>
      </c>
    </row>
    <row r="2241" spans="1:18" ht="52.5" x14ac:dyDescent="0.35">
      <c r="A2241" s="11">
        <v>1</v>
      </c>
      <c r="B2241" s="23" t="s">
        <v>257</v>
      </c>
      <c r="C2241" s="23" t="s">
        <v>65</v>
      </c>
      <c r="D2241" s="24" t="s">
        <v>258</v>
      </c>
      <c r="E2241" s="25">
        <v>28.71</v>
      </c>
      <c r="F2241" s="26">
        <f>ROUND(ROUND(N2241,2)*ROUND(J2241,3),2)</f>
        <v>56637.65</v>
      </c>
      <c r="G2241" s="26">
        <f>ROUND(ROUND(N2241,2)*ROUND(K2241,3),2)</f>
        <v>57195.72</v>
      </c>
      <c r="H2241" s="26">
        <f>IF(EXACT(J2241,0),0,100*(K2241/J2241))</f>
        <v>100.98532505385882</v>
      </c>
      <c r="I2241" s="26">
        <f>ROUND((ROUND(J2241,3)-ROUND(K2241,3))*N2241,2)</f>
        <v>-558.05999999999995</v>
      </c>
      <c r="J2241" s="27">
        <v>1972.75</v>
      </c>
      <c r="K2241" s="27">
        <v>1992.1880000000001</v>
      </c>
      <c r="L2241" s="28">
        <f>ROUND(ROUND(J2241,3)-ROUND(K2241,3),3)</f>
        <v>-19.437999999999999</v>
      </c>
      <c r="M2241" s="27">
        <v>1992.1880000000001</v>
      </c>
      <c r="N2241" s="26">
        <f>ROUND(E2241,2)</f>
        <v>28.71</v>
      </c>
      <c r="O2241" s="26">
        <f>ROUND(ROUND(M2241,3)*ROUND(N2241,2),2)</f>
        <v>57195.72</v>
      </c>
      <c r="P2241" s="28">
        <f>ROUND(ROUND(K2241,3)-ROUND(M2241,3),2)</f>
        <v>0</v>
      </c>
      <c r="Q2241" s="26">
        <f>ROUND(E2241,2)</f>
        <v>28.71</v>
      </c>
      <c r="R2241" s="26">
        <f>ROUND((ROUND(K2241,3)-ROUND(M2241,3))* Q2241,2)</f>
        <v>0</v>
      </c>
    </row>
    <row r="2242" spans="1:18" ht="52.5" x14ac:dyDescent="0.35">
      <c r="A2242" s="11">
        <v>2</v>
      </c>
      <c r="B2242" s="23" t="s">
        <v>816</v>
      </c>
      <c r="C2242" s="23" t="s">
        <v>65</v>
      </c>
      <c r="D2242" s="24" t="s">
        <v>817</v>
      </c>
      <c r="E2242" s="25">
        <v>6.09</v>
      </c>
      <c r="F2242" s="26">
        <f>ROUND(ROUND(N2242,2)*ROUND(J2242,3),2)</f>
        <v>18087.04</v>
      </c>
      <c r="G2242" s="26">
        <f>ROUND(ROUND(N2242,2)*ROUND(K2242,3),2)</f>
        <v>781.19</v>
      </c>
      <c r="H2242" s="26">
        <f>IF(EXACT(J2242,0),0,100*(K2242/J2242))</f>
        <v>4.3190846469882738</v>
      </c>
      <c r="I2242" s="26">
        <f>ROUND((ROUND(J2242,3)-ROUND(K2242,3))*N2242,2)</f>
        <v>17305.849999999999</v>
      </c>
      <c r="J2242" s="27">
        <v>2969.9580000000001</v>
      </c>
      <c r="K2242" s="27">
        <v>128.27500000000001</v>
      </c>
      <c r="L2242" s="28">
        <f>ROUND(ROUND(J2242,3)-ROUND(K2242,3),3)</f>
        <v>2841.683</v>
      </c>
      <c r="M2242" s="27">
        <v>128.27500000000001</v>
      </c>
      <c r="N2242" s="26">
        <f>ROUND(E2242,2)</f>
        <v>6.09</v>
      </c>
      <c r="O2242" s="26">
        <f>ROUND(ROUND(M2242,3)*ROUND(N2242,2),2)</f>
        <v>781.19</v>
      </c>
      <c r="P2242" s="28">
        <f>ROUND(ROUND(K2242,3)-ROUND(M2242,3),2)</f>
        <v>0</v>
      </c>
      <c r="Q2242" s="26">
        <f>ROUND(E2242,2)</f>
        <v>6.09</v>
      </c>
      <c r="R2242" s="26">
        <f>ROUND((ROUND(K2242,3)-ROUND(M2242,3))* Q2242,2)</f>
        <v>0</v>
      </c>
    </row>
    <row r="2243" spans="1:18" ht="31.5" x14ac:dyDescent="0.35">
      <c r="A2243" s="11">
        <v>3</v>
      </c>
      <c r="B2243" s="23" t="s">
        <v>879</v>
      </c>
      <c r="C2243" s="23" t="s">
        <v>92</v>
      </c>
      <c r="D2243" s="24" t="s">
        <v>880</v>
      </c>
      <c r="E2243" s="25">
        <v>105.44</v>
      </c>
      <c r="F2243" s="26">
        <f>ROUND(ROUND(N2243,2)*ROUND(J2243,3),2)</f>
        <v>9964.08</v>
      </c>
      <c r="G2243" s="26">
        <f>ROUND(ROUND(N2243,2)*ROUND(K2243,3),2)</f>
        <v>9964.08</v>
      </c>
      <c r="H2243" s="26">
        <f>IF(EXACT(J2243,0),0,100*(K2243/J2243))</f>
        <v>100</v>
      </c>
      <c r="I2243" s="26">
        <f>ROUND((ROUND(J2243,3)-ROUND(K2243,3))*N2243,2)</f>
        <v>0</v>
      </c>
      <c r="J2243" s="27">
        <v>94.5</v>
      </c>
      <c r="K2243" s="27">
        <v>94.5</v>
      </c>
      <c r="L2243" s="28">
        <f>ROUND(ROUND(J2243,3)-ROUND(K2243,3),3)</f>
        <v>0</v>
      </c>
      <c r="M2243" s="27">
        <v>94.5</v>
      </c>
      <c r="N2243" s="26">
        <f>ROUND(E2243,2)</f>
        <v>105.44</v>
      </c>
      <c r="O2243" s="26">
        <f>ROUND(ROUND(M2243,3)*ROUND(N2243,2),2)</f>
        <v>9964.08</v>
      </c>
      <c r="P2243" s="28">
        <f>ROUND(ROUND(K2243,3)-ROUND(M2243,3),2)</f>
        <v>0</v>
      </c>
      <c r="Q2243" s="26">
        <f>ROUND(E2243,2)</f>
        <v>105.44</v>
      </c>
      <c r="R2243" s="26">
        <f>ROUND((ROUND(K2243,3)-ROUND(M2243,3))* Q2243,2)</f>
        <v>0</v>
      </c>
    </row>
    <row r="2244" spans="1:18" ht="42" x14ac:dyDescent="0.35">
      <c r="A2244" s="11">
        <v>4</v>
      </c>
      <c r="B2244" s="23" t="s">
        <v>596</v>
      </c>
      <c r="C2244" s="23" t="s">
        <v>65</v>
      </c>
      <c r="D2244" s="24" t="s">
        <v>597</v>
      </c>
      <c r="E2244" s="25">
        <v>17.62</v>
      </c>
      <c r="F2244" s="26">
        <f>ROUND(ROUND(N2244,2)*ROUND(J2244,3),2)</f>
        <v>9959.74</v>
      </c>
      <c r="G2244" s="26">
        <f>ROUND(ROUND(N2244,2)*ROUND(K2244,3),2)</f>
        <v>1628.09</v>
      </c>
      <c r="H2244" s="26">
        <f>IF(EXACT(J2244,0),0,100*(K2244/J2244))</f>
        <v>16.346691387204292</v>
      </c>
      <c r="I2244" s="26">
        <f>ROUND((ROUND(J2244,3)-ROUND(K2244,3))*N2244,2)</f>
        <v>8331.65</v>
      </c>
      <c r="J2244" s="27">
        <v>565.25199999999995</v>
      </c>
      <c r="K2244" s="27">
        <v>92.4</v>
      </c>
      <c r="L2244" s="28">
        <f>ROUND(ROUND(J2244,3)-ROUND(K2244,3),3)</f>
        <v>472.85199999999998</v>
      </c>
      <c r="M2244" s="27">
        <v>92.4</v>
      </c>
      <c r="N2244" s="26">
        <f>ROUND(E2244,2)</f>
        <v>17.62</v>
      </c>
      <c r="O2244" s="26">
        <f>ROUND(ROUND(M2244,3)*ROUND(N2244,2),2)</f>
        <v>1628.09</v>
      </c>
      <c r="P2244" s="28">
        <f>ROUND(ROUND(K2244,3)-ROUND(M2244,3),2)</f>
        <v>0</v>
      </c>
      <c r="Q2244" s="26">
        <f>ROUND(E2244,2)</f>
        <v>17.62</v>
      </c>
      <c r="R2244" s="26">
        <f>ROUND((ROUND(K2244,3)-ROUND(M2244,3))* Q2244,2)</f>
        <v>0</v>
      </c>
    </row>
    <row r="2245" spans="1:18" x14ac:dyDescent="0.35">
      <c r="A2245" s="3" t="s">
        <v>881</v>
      </c>
      <c r="B2245" s="3" t="s">
        <v>881</v>
      </c>
      <c r="C2245" s="3" t="s">
        <v>881</v>
      </c>
      <c r="D2245" s="3" t="s">
        <v>881</v>
      </c>
      <c r="E2245" s="3" t="s">
        <v>881</v>
      </c>
      <c r="F2245" s="29"/>
      <c r="G2245" s="30">
        <f>SUM(G2241:G2244)</f>
        <v>69569.08</v>
      </c>
      <c r="H2245" s="17"/>
      <c r="I2245" s="17"/>
      <c r="J2245" s="17"/>
      <c r="K2245" s="17"/>
      <c r="L2245" s="17"/>
      <c r="M2245" s="17"/>
      <c r="N2245" s="17"/>
      <c r="O2245" s="17"/>
      <c r="P2245" s="17"/>
      <c r="Q2245" s="17"/>
      <c r="R2245" s="17"/>
    </row>
    <row r="2247" spans="1:18" x14ac:dyDescent="0.35">
      <c r="B2247" s="21" t="s">
        <v>23</v>
      </c>
      <c r="C2247" s="22" t="s">
        <v>24</v>
      </c>
      <c r="D2247" s="22" t="s">
        <v>25</v>
      </c>
    </row>
    <row r="2248" spans="1:18" x14ac:dyDescent="0.35">
      <c r="B2248" s="21" t="s">
        <v>26</v>
      </c>
      <c r="C2248" s="22" t="s">
        <v>27</v>
      </c>
      <c r="D2248" s="22" t="s">
        <v>28</v>
      </c>
    </row>
    <row r="2249" spans="1:18" x14ac:dyDescent="0.35">
      <c r="B2249" s="21" t="s">
        <v>29</v>
      </c>
      <c r="C2249" s="22" t="s">
        <v>24</v>
      </c>
      <c r="D2249" s="22" t="s">
        <v>30</v>
      </c>
    </row>
    <row r="2250" spans="1:18" x14ac:dyDescent="0.35">
      <c r="B2250" s="21" t="s">
        <v>31</v>
      </c>
      <c r="C2250" s="22" t="s">
        <v>105</v>
      </c>
      <c r="D2250" s="22" t="s">
        <v>806</v>
      </c>
    </row>
    <row r="2251" spans="1:18" x14ac:dyDescent="0.35">
      <c r="B2251" s="21" t="s">
        <v>33</v>
      </c>
      <c r="C2251" s="22" t="s">
        <v>24</v>
      </c>
      <c r="D2251" s="22" t="s">
        <v>807</v>
      </c>
    </row>
    <row r="2252" spans="1:18" x14ac:dyDescent="0.35">
      <c r="B2252" s="21" t="s">
        <v>35</v>
      </c>
      <c r="C2252" s="22" t="s">
        <v>27</v>
      </c>
      <c r="D2252" s="22" t="s">
        <v>876</v>
      </c>
    </row>
    <row r="2253" spans="1:18" x14ac:dyDescent="0.35">
      <c r="B2253" s="21" t="s">
        <v>36</v>
      </c>
      <c r="C2253" s="22" t="s">
        <v>24</v>
      </c>
      <c r="D2253" s="22" t="s">
        <v>876</v>
      </c>
    </row>
    <row r="2254" spans="1:18" x14ac:dyDescent="0.35">
      <c r="B2254" s="21" t="s">
        <v>38</v>
      </c>
      <c r="C2254" s="22" t="s">
        <v>24</v>
      </c>
      <c r="D2254" s="22" t="s">
        <v>37</v>
      </c>
    </row>
    <row r="2255" spans="1:18" x14ac:dyDescent="0.35">
      <c r="B2255" s="21" t="s">
        <v>731</v>
      </c>
      <c r="C2255" s="22" t="s">
        <v>105</v>
      </c>
      <c r="D2255" s="22" t="s">
        <v>272</v>
      </c>
    </row>
    <row r="2257" spans="1:18" ht="73.5" x14ac:dyDescent="0.35">
      <c r="A2257" s="11">
        <v>1</v>
      </c>
      <c r="B2257" s="23" t="s">
        <v>831</v>
      </c>
      <c r="C2257" s="23" t="s">
        <v>65</v>
      </c>
      <c r="D2257" s="24" t="s">
        <v>832</v>
      </c>
      <c r="E2257" s="25">
        <v>206.75</v>
      </c>
      <c r="F2257" s="26">
        <f t="shared" ref="F2257:F2275" si="760">ROUND(ROUND(N2257,2)*ROUND(J2257,3),2)</f>
        <v>207556.33</v>
      </c>
      <c r="G2257" s="26">
        <f t="shared" ref="G2257:G2275" si="761">ROUND(ROUND(N2257,2)*ROUND(K2257,3),2)</f>
        <v>594440.36</v>
      </c>
      <c r="H2257" s="26">
        <f t="shared" ref="H2257:H2275" si="762">IF(EXACT(J2257,0),0,100*(K2257/J2257))</f>
        <v>286.39954178703061</v>
      </c>
      <c r="I2257" s="26">
        <f t="shared" ref="I2257:I2275" si="763">ROUND((ROUND(J2257,3)-ROUND(K2257,3))*N2257,2)</f>
        <v>-386884.04</v>
      </c>
      <c r="J2257" s="27">
        <v>1003.9</v>
      </c>
      <c r="K2257" s="27">
        <v>2875.165</v>
      </c>
      <c r="L2257" s="28">
        <f t="shared" ref="L2257:L2275" si="764">ROUND(ROUND(J2257,3)-ROUND(K2257,3),3)</f>
        <v>-1871.2650000000001</v>
      </c>
      <c r="M2257" s="27">
        <v>2875.165</v>
      </c>
      <c r="N2257" s="26">
        <f t="shared" ref="N2257:N2275" si="765">ROUND(E2257,2)</f>
        <v>206.75</v>
      </c>
      <c r="O2257" s="26">
        <f t="shared" ref="O2257:O2275" si="766">ROUND(ROUND(M2257,3)*ROUND(N2257,2),2)</f>
        <v>594440.36</v>
      </c>
      <c r="P2257" s="28">
        <f t="shared" ref="P2257:P2275" si="767">ROUND(ROUND(K2257,3)-ROUND(M2257,3),2)</f>
        <v>0</v>
      </c>
      <c r="Q2257" s="26">
        <f t="shared" ref="Q2257:Q2275" si="768">ROUND(E2257,2)</f>
        <v>206.75</v>
      </c>
      <c r="R2257" s="26">
        <f t="shared" ref="R2257:R2275" si="769">ROUND((ROUND(K2257,3)-ROUND(M2257,3))* Q2257,2)</f>
        <v>0</v>
      </c>
    </row>
    <row r="2258" spans="1:18" ht="42" x14ac:dyDescent="0.35">
      <c r="A2258" s="11">
        <v>2</v>
      </c>
      <c r="B2258" s="23" t="s">
        <v>827</v>
      </c>
      <c r="C2258" s="23" t="s">
        <v>44</v>
      </c>
      <c r="D2258" s="24" t="s">
        <v>828</v>
      </c>
      <c r="E2258" s="25">
        <v>128.19999999999999</v>
      </c>
      <c r="F2258" s="26">
        <f t="shared" si="760"/>
        <v>17614.68</v>
      </c>
      <c r="G2258" s="26">
        <f t="shared" si="761"/>
        <v>0</v>
      </c>
      <c r="H2258" s="26">
        <f t="shared" si="762"/>
        <v>0</v>
      </c>
      <c r="I2258" s="26">
        <f t="shared" si="763"/>
        <v>17614.68</v>
      </c>
      <c r="J2258" s="27">
        <v>137.4</v>
      </c>
      <c r="K2258" s="27">
        <v>0</v>
      </c>
      <c r="L2258" s="28">
        <f t="shared" si="764"/>
        <v>137.4</v>
      </c>
      <c r="M2258" s="27">
        <v>0</v>
      </c>
      <c r="N2258" s="26">
        <f t="shared" si="765"/>
        <v>128.19999999999999</v>
      </c>
      <c r="O2258" s="26">
        <f t="shared" si="766"/>
        <v>0</v>
      </c>
      <c r="P2258" s="28">
        <f t="shared" si="767"/>
        <v>0</v>
      </c>
      <c r="Q2258" s="26">
        <f t="shared" si="768"/>
        <v>128.19999999999999</v>
      </c>
      <c r="R2258" s="26">
        <f t="shared" si="769"/>
        <v>0</v>
      </c>
    </row>
    <row r="2259" spans="1:18" ht="73.5" x14ac:dyDescent="0.35">
      <c r="A2259" s="11">
        <v>3</v>
      </c>
      <c r="B2259" s="23" t="s">
        <v>692</v>
      </c>
      <c r="C2259" s="23" t="s">
        <v>65</v>
      </c>
      <c r="D2259" s="24" t="s">
        <v>693</v>
      </c>
      <c r="E2259" s="25">
        <v>259.12</v>
      </c>
      <c r="F2259" s="26">
        <f t="shared" si="760"/>
        <v>139924.79999999999</v>
      </c>
      <c r="G2259" s="26">
        <f t="shared" si="761"/>
        <v>0</v>
      </c>
      <c r="H2259" s="26">
        <f t="shared" si="762"/>
        <v>0</v>
      </c>
      <c r="I2259" s="26">
        <f t="shared" si="763"/>
        <v>139924.79999999999</v>
      </c>
      <c r="J2259" s="27">
        <v>540</v>
      </c>
      <c r="K2259" s="27">
        <v>0</v>
      </c>
      <c r="L2259" s="28">
        <f t="shared" si="764"/>
        <v>540</v>
      </c>
      <c r="M2259" s="27">
        <v>0</v>
      </c>
      <c r="N2259" s="26">
        <f t="shared" si="765"/>
        <v>259.12</v>
      </c>
      <c r="O2259" s="26">
        <f t="shared" si="766"/>
        <v>0</v>
      </c>
      <c r="P2259" s="28">
        <f t="shared" si="767"/>
        <v>0</v>
      </c>
      <c r="Q2259" s="26">
        <f t="shared" si="768"/>
        <v>259.12</v>
      </c>
      <c r="R2259" s="26">
        <f t="shared" si="769"/>
        <v>0</v>
      </c>
    </row>
    <row r="2260" spans="1:18" ht="42" x14ac:dyDescent="0.35">
      <c r="A2260" s="11">
        <v>4</v>
      </c>
      <c r="B2260" s="23" t="s">
        <v>135</v>
      </c>
      <c r="C2260" s="23" t="s">
        <v>41</v>
      </c>
      <c r="D2260" s="24" t="s">
        <v>136</v>
      </c>
      <c r="E2260" s="25">
        <v>16.97</v>
      </c>
      <c r="F2260" s="26">
        <f t="shared" si="760"/>
        <v>1934.58</v>
      </c>
      <c r="G2260" s="26">
        <f t="shared" si="761"/>
        <v>3309.15</v>
      </c>
      <c r="H2260" s="26">
        <f t="shared" si="762"/>
        <v>171.05263157894737</v>
      </c>
      <c r="I2260" s="26">
        <f t="shared" si="763"/>
        <v>-1374.57</v>
      </c>
      <c r="J2260" s="27">
        <v>114</v>
      </c>
      <c r="K2260" s="27">
        <v>195</v>
      </c>
      <c r="L2260" s="28">
        <f t="shared" si="764"/>
        <v>-81</v>
      </c>
      <c r="M2260" s="27">
        <v>195</v>
      </c>
      <c r="N2260" s="26">
        <f t="shared" si="765"/>
        <v>16.97</v>
      </c>
      <c r="O2260" s="26">
        <f t="shared" si="766"/>
        <v>3309.15</v>
      </c>
      <c r="P2260" s="28">
        <f t="shared" si="767"/>
        <v>0</v>
      </c>
      <c r="Q2260" s="26">
        <f t="shared" si="768"/>
        <v>16.97</v>
      </c>
      <c r="R2260" s="26">
        <f t="shared" si="769"/>
        <v>0</v>
      </c>
    </row>
    <row r="2261" spans="1:18" ht="21" x14ac:dyDescent="0.35">
      <c r="A2261" s="11">
        <v>5</v>
      </c>
      <c r="B2261" s="23" t="s">
        <v>283</v>
      </c>
      <c r="C2261" s="23" t="s">
        <v>65</v>
      </c>
      <c r="D2261" s="24" t="s">
        <v>284</v>
      </c>
      <c r="E2261" s="25">
        <v>118.01</v>
      </c>
      <c r="F2261" s="26">
        <f t="shared" si="760"/>
        <v>11392.69</v>
      </c>
      <c r="G2261" s="26">
        <f t="shared" si="761"/>
        <v>35460.589999999997</v>
      </c>
      <c r="H2261" s="26">
        <f t="shared" si="762"/>
        <v>311.25750984048062</v>
      </c>
      <c r="I2261" s="26">
        <f t="shared" si="763"/>
        <v>-24067.9</v>
      </c>
      <c r="J2261" s="27">
        <v>96.54</v>
      </c>
      <c r="K2261" s="27">
        <v>300.488</v>
      </c>
      <c r="L2261" s="28">
        <f t="shared" si="764"/>
        <v>-203.94800000000001</v>
      </c>
      <c r="M2261" s="27">
        <v>300.488</v>
      </c>
      <c r="N2261" s="26">
        <f t="shared" si="765"/>
        <v>118.01</v>
      </c>
      <c r="O2261" s="26">
        <f t="shared" si="766"/>
        <v>35460.589999999997</v>
      </c>
      <c r="P2261" s="28">
        <f t="shared" si="767"/>
        <v>0</v>
      </c>
      <c r="Q2261" s="26">
        <f t="shared" si="768"/>
        <v>118.01</v>
      </c>
      <c r="R2261" s="26">
        <f t="shared" si="769"/>
        <v>0</v>
      </c>
    </row>
    <row r="2262" spans="1:18" ht="21" x14ac:dyDescent="0.35">
      <c r="A2262" s="11">
        <v>6</v>
      </c>
      <c r="B2262" s="23" t="s">
        <v>126</v>
      </c>
      <c r="C2262" s="23" t="s">
        <v>127</v>
      </c>
      <c r="D2262" s="24" t="s">
        <v>128</v>
      </c>
      <c r="E2262" s="25">
        <v>0.98</v>
      </c>
      <c r="F2262" s="26">
        <f t="shared" si="760"/>
        <v>129521.7</v>
      </c>
      <c r="G2262" s="26">
        <f t="shared" si="761"/>
        <v>251501.82</v>
      </c>
      <c r="H2262" s="26">
        <f t="shared" si="762"/>
        <v>194.17736163129422</v>
      </c>
      <c r="I2262" s="26">
        <f t="shared" si="763"/>
        <v>-121980.12</v>
      </c>
      <c r="J2262" s="27">
        <v>132165</v>
      </c>
      <c r="K2262" s="27">
        <v>256634.51</v>
      </c>
      <c r="L2262" s="28">
        <f t="shared" si="764"/>
        <v>-124469.51</v>
      </c>
      <c r="M2262" s="27">
        <v>256634.51</v>
      </c>
      <c r="N2262" s="26">
        <f t="shared" si="765"/>
        <v>0.98</v>
      </c>
      <c r="O2262" s="26">
        <f t="shared" si="766"/>
        <v>251501.82</v>
      </c>
      <c r="P2262" s="28">
        <f t="shared" si="767"/>
        <v>0</v>
      </c>
      <c r="Q2262" s="26">
        <f t="shared" si="768"/>
        <v>0.98</v>
      </c>
      <c r="R2262" s="26">
        <f t="shared" si="769"/>
        <v>0</v>
      </c>
    </row>
    <row r="2263" spans="1:18" ht="31.5" x14ac:dyDescent="0.35">
      <c r="A2263" s="11">
        <v>7</v>
      </c>
      <c r="B2263" s="23" t="s">
        <v>694</v>
      </c>
      <c r="C2263" s="23" t="s">
        <v>44</v>
      </c>
      <c r="D2263" s="24" t="s">
        <v>695</v>
      </c>
      <c r="E2263" s="25">
        <v>62.26</v>
      </c>
      <c r="F2263" s="26">
        <f t="shared" si="760"/>
        <v>8554.52</v>
      </c>
      <c r="G2263" s="26">
        <f t="shared" si="761"/>
        <v>0</v>
      </c>
      <c r="H2263" s="26">
        <f t="shared" si="762"/>
        <v>0</v>
      </c>
      <c r="I2263" s="26">
        <f t="shared" si="763"/>
        <v>8554.52</v>
      </c>
      <c r="J2263" s="27">
        <v>137.4</v>
      </c>
      <c r="K2263" s="27">
        <v>0</v>
      </c>
      <c r="L2263" s="28">
        <f t="shared" si="764"/>
        <v>137.4</v>
      </c>
      <c r="M2263" s="27">
        <v>0</v>
      </c>
      <c r="N2263" s="26">
        <f t="shared" si="765"/>
        <v>62.26</v>
      </c>
      <c r="O2263" s="26">
        <f t="shared" si="766"/>
        <v>0</v>
      </c>
      <c r="P2263" s="28">
        <f t="shared" si="767"/>
        <v>0</v>
      </c>
      <c r="Q2263" s="26">
        <f t="shared" si="768"/>
        <v>62.26</v>
      </c>
      <c r="R2263" s="26">
        <f t="shared" si="769"/>
        <v>0</v>
      </c>
    </row>
    <row r="2264" spans="1:18" ht="52.5" x14ac:dyDescent="0.35">
      <c r="A2264" s="11">
        <v>8</v>
      </c>
      <c r="B2264" s="23" t="s">
        <v>467</v>
      </c>
      <c r="C2264" s="23" t="s">
        <v>127</v>
      </c>
      <c r="D2264" s="24" t="s">
        <v>468</v>
      </c>
      <c r="E2264" s="25">
        <v>2.57</v>
      </c>
      <c r="F2264" s="26">
        <f t="shared" si="760"/>
        <v>2368.5100000000002</v>
      </c>
      <c r="G2264" s="26">
        <f t="shared" si="761"/>
        <v>0</v>
      </c>
      <c r="H2264" s="26">
        <f t="shared" si="762"/>
        <v>0</v>
      </c>
      <c r="I2264" s="26">
        <f t="shared" si="763"/>
        <v>2368.5100000000002</v>
      </c>
      <c r="J2264" s="27">
        <v>921.6</v>
      </c>
      <c r="K2264" s="27">
        <v>0</v>
      </c>
      <c r="L2264" s="28">
        <f t="shared" si="764"/>
        <v>921.6</v>
      </c>
      <c r="M2264" s="27">
        <v>0</v>
      </c>
      <c r="N2264" s="26">
        <f t="shared" si="765"/>
        <v>2.57</v>
      </c>
      <c r="O2264" s="26">
        <f t="shared" si="766"/>
        <v>0</v>
      </c>
      <c r="P2264" s="28">
        <f t="shared" si="767"/>
        <v>0</v>
      </c>
      <c r="Q2264" s="26">
        <f t="shared" si="768"/>
        <v>2.57</v>
      </c>
      <c r="R2264" s="26">
        <f t="shared" si="769"/>
        <v>0</v>
      </c>
    </row>
    <row r="2265" spans="1:18" ht="63" x14ac:dyDescent="0.35">
      <c r="A2265" s="11">
        <v>9</v>
      </c>
      <c r="B2265" s="23" t="s">
        <v>748</v>
      </c>
      <c r="C2265" s="23" t="s">
        <v>44</v>
      </c>
      <c r="D2265" s="24" t="s">
        <v>749</v>
      </c>
      <c r="E2265" s="25">
        <v>206.61</v>
      </c>
      <c r="F2265" s="26">
        <f t="shared" si="760"/>
        <v>0</v>
      </c>
      <c r="G2265" s="26">
        <f t="shared" si="761"/>
        <v>89429.28</v>
      </c>
      <c r="H2265" s="26">
        <f t="shared" si="762"/>
        <v>0</v>
      </c>
      <c r="I2265" s="26">
        <f t="shared" si="763"/>
        <v>-89429.28</v>
      </c>
      <c r="J2265" s="27">
        <v>0</v>
      </c>
      <c r="K2265" s="27">
        <v>432.84100000000001</v>
      </c>
      <c r="L2265" s="28">
        <f t="shared" si="764"/>
        <v>-432.84100000000001</v>
      </c>
      <c r="M2265" s="27">
        <v>432.84100000000001</v>
      </c>
      <c r="N2265" s="26">
        <f t="shared" si="765"/>
        <v>206.61</v>
      </c>
      <c r="O2265" s="26">
        <f t="shared" si="766"/>
        <v>89429.28</v>
      </c>
      <c r="P2265" s="28">
        <f t="shared" si="767"/>
        <v>0</v>
      </c>
      <c r="Q2265" s="26">
        <f t="shared" si="768"/>
        <v>206.61</v>
      </c>
      <c r="R2265" s="26">
        <f t="shared" si="769"/>
        <v>0</v>
      </c>
    </row>
    <row r="2266" spans="1:18" ht="21" x14ac:dyDescent="0.35">
      <c r="A2266" s="11">
        <v>10</v>
      </c>
      <c r="B2266" s="23" t="s">
        <v>306</v>
      </c>
      <c r="C2266" s="23" t="s">
        <v>65</v>
      </c>
      <c r="D2266" s="24" t="s">
        <v>307</v>
      </c>
      <c r="E2266" s="25">
        <v>41.81</v>
      </c>
      <c r="F2266" s="26">
        <f t="shared" si="760"/>
        <v>0</v>
      </c>
      <c r="G2266" s="26">
        <f t="shared" si="761"/>
        <v>0</v>
      </c>
      <c r="H2266" s="26">
        <f t="shared" si="762"/>
        <v>0</v>
      </c>
      <c r="I2266" s="26">
        <f t="shared" si="763"/>
        <v>0</v>
      </c>
      <c r="J2266" s="27">
        <v>0</v>
      </c>
      <c r="K2266" s="27">
        <v>0</v>
      </c>
      <c r="L2266" s="28">
        <f t="shared" si="764"/>
        <v>0</v>
      </c>
      <c r="M2266" s="27">
        <v>0</v>
      </c>
      <c r="N2266" s="26">
        <f t="shared" si="765"/>
        <v>41.81</v>
      </c>
      <c r="O2266" s="26">
        <f t="shared" si="766"/>
        <v>0</v>
      </c>
      <c r="P2266" s="28">
        <f t="shared" si="767"/>
        <v>0</v>
      </c>
      <c r="Q2266" s="26">
        <f t="shared" si="768"/>
        <v>41.81</v>
      </c>
      <c r="R2266" s="26">
        <f t="shared" si="769"/>
        <v>0</v>
      </c>
    </row>
    <row r="2267" spans="1:18" x14ac:dyDescent="0.35">
      <c r="A2267" s="11">
        <v>11</v>
      </c>
      <c r="B2267" s="23" t="s">
        <v>109</v>
      </c>
      <c r="C2267" s="23" t="s">
        <v>92</v>
      </c>
      <c r="D2267" s="24" t="s">
        <v>110</v>
      </c>
      <c r="E2267" s="25">
        <v>24.39</v>
      </c>
      <c r="F2267" s="26">
        <f t="shared" si="760"/>
        <v>0</v>
      </c>
      <c r="G2267" s="26">
        <f t="shared" si="761"/>
        <v>10834.33</v>
      </c>
      <c r="H2267" s="26">
        <f t="shared" si="762"/>
        <v>0</v>
      </c>
      <c r="I2267" s="26">
        <f t="shared" si="763"/>
        <v>-10834.33</v>
      </c>
      <c r="J2267" s="27">
        <v>0</v>
      </c>
      <c r="K2267" s="27">
        <v>444.21199999999999</v>
      </c>
      <c r="L2267" s="28">
        <f t="shared" si="764"/>
        <v>-444.21199999999999</v>
      </c>
      <c r="M2267" s="27">
        <v>444.21199999999999</v>
      </c>
      <c r="N2267" s="26">
        <f t="shared" si="765"/>
        <v>24.39</v>
      </c>
      <c r="O2267" s="26">
        <f t="shared" si="766"/>
        <v>10834.33</v>
      </c>
      <c r="P2267" s="28">
        <f t="shared" si="767"/>
        <v>0</v>
      </c>
      <c r="Q2267" s="26">
        <f t="shared" si="768"/>
        <v>24.39</v>
      </c>
      <c r="R2267" s="26">
        <f t="shared" si="769"/>
        <v>0</v>
      </c>
    </row>
    <row r="2268" spans="1:18" ht="21" x14ac:dyDescent="0.35">
      <c r="A2268" s="11">
        <v>12</v>
      </c>
      <c r="B2268" s="23" t="s">
        <v>87</v>
      </c>
      <c r="C2268" s="23" t="s">
        <v>65</v>
      </c>
      <c r="D2268" s="24" t="s">
        <v>88</v>
      </c>
      <c r="E2268" s="25">
        <v>98.73</v>
      </c>
      <c r="F2268" s="26">
        <f t="shared" si="760"/>
        <v>0</v>
      </c>
      <c r="G2268" s="26">
        <f t="shared" si="761"/>
        <v>4280.24</v>
      </c>
      <c r="H2268" s="26">
        <f t="shared" si="762"/>
        <v>0</v>
      </c>
      <c r="I2268" s="26">
        <f t="shared" si="763"/>
        <v>-4280.24</v>
      </c>
      <c r="J2268" s="27">
        <v>0</v>
      </c>
      <c r="K2268" s="27">
        <v>43.353000000000002</v>
      </c>
      <c r="L2268" s="28">
        <f t="shared" si="764"/>
        <v>-43.353000000000002</v>
      </c>
      <c r="M2268" s="27">
        <v>43.353000000000002</v>
      </c>
      <c r="N2268" s="26">
        <f t="shared" si="765"/>
        <v>98.73</v>
      </c>
      <c r="O2268" s="26">
        <f t="shared" si="766"/>
        <v>4280.24</v>
      </c>
      <c r="P2268" s="28">
        <f t="shared" si="767"/>
        <v>0</v>
      </c>
      <c r="Q2268" s="26">
        <f t="shared" si="768"/>
        <v>98.73</v>
      </c>
      <c r="R2268" s="26">
        <f t="shared" si="769"/>
        <v>0</v>
      </c>
    </row>
    <row r="2269" spans="1:18" ht="84" x14ac:dyDescent="0.35">
      <c r="A2269" s="11">
        <v>13</v>
      </c>
      <c r="B2269" s="23" t="s">
        <v>744</v>
      </c>
      <c r="C2269" s="23" t="s">
        <v>44</v>
      </c>
      <c r="D2269" s="24" t="s">
        <v>745</v>
      </c>
      <c r="E2269" s="25">
        <v>130.01</v>
      </c>
      <c r="F2269" s="26">
        <f t="shared" si="760"/>
        <v>0</v>
      </c>
      <c r="G2269" s="26">
        <f t="shared" si="761"/>
        <v>38706.32</v>
      </c>
      <c r="H2269" s="26">
        <f t="shared" si="762"/>
        <v>0</v>
      </c>
      <c r="I2269" s="26">
        <f t="shared" si="763"/>
        <v>-38706.32</v>
      </c>
      <c r="J2269" s="27">
        <v>0</v>
      </c>
      <c r="K2269" s="27">
        <v>297.71800000000002</v>
      </c>
      <c r="L2269" s="28">
        <f t="shared" si="764"/>
        <v>-297.71800000000002</v>
      </c>
      <c r="M2269" s="27">
        <v>297.71800000000002</v>
      </c>
      <c r="N2269" s="26">
        <f t="shared" si="765"/>
        <v>130.01</v>
      </c>
      <c r="O2269" s="26">
        <f t="shared" si="766"/>
        <v>38706.32</v>
      </c>
      <c r="P2269" s="28">
        <f t="shared" si="767"/>
        <v>0</v>
      </c>
      <c r="Q2269" s="26">
        <f t="shared" si="768"/>
        <v>130.01</v>
      </c>
      <c r="R2269" s="26">
        <f t="shared" si="769"/>
        <v>0</v>
      </c>
    </row>
    <row r="2270" spans="1:18" ht="31.5" x14ac:dyDescent="0.35">
      <c r="A2270" s="11">
        <v>14</v>
      </c>
      <c r="B2270" s="23" t="s">
        <v>291</v>
      </c>
      <c r="C2270" s="23" t="s">
        <v>44</v>
      </c>
      <c r="D2270" s="24" t="s">
        <v>292</v>
      </c>
      <c r="E2270" s="25">
        <v>36</v>
      </c>
      <c r="F2270" s="26">
        <f t="shared" si="760"/>
        <v>0</v>
      </c>
      <c r="G2270" s="26">
        <f t="shared" si="761"/>
        <v>3420</v>
      </c>
      <c r="H2270" s="26">
        <f t="shared" si="762"/>
        <v>0</v>
      </c>
      <c r="I2270" s="26">
        <f t="shared" si="763"/>
        <v>-3420</v>
      </c>
      <c r="J2270" s="27">
        <v>0</v>
      </c>
      <c r="K2270" s="27">
        <v>95</v>
      </c>
      <c r="L2270" s="28">
        <f t="shared" si="764"/>
        <v>-95</v>
      </c>
      <c r="M2270" s="27">
        <v>95</v>
      </c>
      <c r="N2270" s="26">
        <f t="shared" si="765"/>
        <v>36</v>
      </c>
      <c r="O2270" s="26">
        <f t="shared" si="766"/>
        <v>3420</v>
      </c>
      <c r="P2270" s="28">
        <f t="shared" si="767"/>
        <v>0</v>
      </c>
      <c r="Q2270" s="26">
        <f t="shared" si="768"/>
        <v>36</v>
      </c>
      <c r="R2270" s="26">
        <f t="shared" si="769"/>
        <v>0</v>
      </c>
    </row>
    <row r="2271" spans="1:18" ht="31.5" x14ac:dyDescent="0.35">
      <c r="A2271" s="11">
        <v>15</v>
      </c>
      <c r="B2271" s="23" t="s">
        <v>742</v>
      </c>
      <c r="C2271" s="23" t="s">
        <v>44</v>
      </c>
      <c r="D2271" s="24" t="s">
        <v>743</v>
      </c>
      <c r="E2271" s="25">
        <v>96.42</v>
      </c>
      <c r="F2271" s="26">
        <f t="shared" si="760"/>
        <v>0</v>
      </c>
      <c r="G2271" s="26">
        <f t="shared" si="761"/>
        <v>2121.2399999999998</v>
      </c>
      <c r="H2271" s="26">
        <f t="shared" si="762"/>
        <v>0</v>
      </c>
      <c r="I2271" s="26">
        <f t="shared" si="763"/>
        <v>-2121.2399999999998</v>
      </c>
      <c r="J2271" s="27">
        <v>0</v>
      </c>
      <c r="K2271" s="27">
        <v>22</v>
      </c>
      <c r="L2271" s="28">
        <f t="shared" si="764"/>
        <v>-22</v>
      </c>
      <c r="M2271" s="27">
        <v>22</v>
      </c>
      <c r="N2271" s="26">
        <f t="shared" si="765"/>
        <v>96.42</v>
      </c>
      <c r="O2271" s="26">
        <f t="shared" si="766"/>
        <v>2121.2399999999998</v>
      </c>
      <c r="P2271" s="28">
        <f t="shared" si="767"/>
        <v>0</v>
      </c>
      <c r="Q2271" s="26">
        <f t="shared" si="768"/>
        <v>96.42</v>
      </c>
      <c r="R2271" s="26">
        <f t="shared" si="769"/>
        <v>0</v>
      </c>
    </row>
    <row r="2272" spans="1:18" ht="31.5" x14ac:dyDescent="0.35">
      <c r="A2272" s="11">
        <v>16</v>
      </c>
      <c r="B2272" s="23" t="s">
        <v>738</v>
      </c>
      <c r="C2272" s="23" t="s">
        <v>44</v>
      </c>
      <c r="D2272" s="24" t="s">
        <v>739</v>
      </c>
      <c r="E2272" s="25">
        <v>112.49</v>
      </c>
      <c r="F2272" s="26">
        <f t="shared" si="760"/>
        <v>0</v>
      </c>
      <c r="G2272" s="26">
        <f t="shared" si="761"/>
        <v>11249</v>
      </c>
      <c r="H2272" s="26">
        <f t="shared" si="762"/>
        <v>0</v>
      </c>
      <c r="I2272" s="26">
        <f t="shared" si="763"/>
        <v>-11249</v>
      </c>
      <c r="J2272" s="27">
        <v>0</v>
      </c>
      <c r="K2272" s="27">
        <v>100</v>
      </c>
      <c r="L2272" s="28">
        <f t="shared" si="764"/>
        <v>-100</v>
      </c>
      <c r="M2272" s="27">
        <v>100</v>
      </c>
      <c r="N2272" s="26">
        <f t="shared" si="765"/>
        <v>112.49</v>
      </c>
      <c r="O2272" s="26">
        <f t="shared" si="766"/>
        <v>11249</v>
      </c>
      <c r="P2272" s="28">
        <f t="shared" si="767"/>
        <v>0</v>
      </c>
      <c r="Q2272" s="26">
        <f t="shared" si="768"/>
        <v>112.49</v>
      </c>
      <c r="R2272" s="26">
        <f t="shared" si="769"/>
        <v>0</v>
      </c>
    </row>
    <row r="2273" spans="1:18" ht="42" x14ac:dyDescent="0.35">
      <c r="A2273" s="11">
        <v>17</v>
      </c>
      <c r="B2273" s="23" t="s">
        <v>113</v>
      </c>
      <c r="C2273" s="23" t="s">
        <v>65</v>
      </c>
      <c r="D2273" s="24" t="s">
        <v>114</v>
      </c>
      <c r="E2273" s="25">
        <v>38.92</v>
      </c>
      <c r="F2273" s="26">
        <f t="shared" si="760"/>
        <v>0</v>
      </c>
      <c r="G2273" s="26">
        <f t="shared" si="761"/>
        <v>373.63</v>
      </c>
      <c r="H2273" s="26">
        <f t="shared" si="762"/>
        <v>0</v>
      </c>
      <c r="I2273" s="26">
        <f t="shared" si="763"/>
        <v>-373.63</v>
      </c>
      <c r="J2273" s="27">
        <v>0</v>
      </c>
      <c r="K2273" s="27">
        <v>9.6</v>
      </c>
      <c r="L2273" s="28">
        <f t="shared" si="764"/>
        <v>-9.6</v>
      </c>
      <c r="M2273" s="27">
        <v>9.6</v>
      </c>
      <c r="N2273" s="26">
        <f t="shared" si="765"/>
        <v>38.92</v>
      </c>
      <c r="O2273" s="26">
        <f t="shared" si="766"/>
        <v>373.63</v>
      </c>
      <c r="P2273" s="28">
        <f t="shared" si="767"/>
        <v>0</v>
      </c>
      <c r="Q2273" s="26">
        <f t="shared" si="768"/>
        <v>38.92</v>
      </c>
      <c r="R2273" s="26">
        <f t="shared" si="769"/>
        <v>0</v>
      </c>
    </row>
    <row r="2274" spans="1:18" ht="31.5" x14ac:dyDescent="0.35">
      <c r="A2274" s="11">
        <v>18</v>
      </c>
      <c r="B2274" s="23" t="s">
        <v>420</v>
      </c>
      <c r="C2274" s="23" t="s">
        <v>92</v>
      </c>
      <c r="D2274" s="24" t="s">
        <v>421</v>
      </c>
      <c r="E2274" s="25">
        <v>42.61</v>
      </c>
      <c r="F2274" s="26">
        <f t="shared" si="760"/>
        <v>0</v>
      </c>
      <c r="G2274" s="26">
        <f t="shared" si="761"/>
        <v>55787.91</v>
      </c>
      <c r="H2274" s="26">
        <f t="shared" si="762"/>
        <v>0</v>
      </c>
      <c r="I2274" s="26">
        <f t="shared" si="763"/>
        <v>-55787.91</v>
      </c>
      <c r="J2274" s="27">
        <v>0</v>
      </c>
      <c r="K2274" s="27">
        <v>1309.268</v>
      </c>
      <c r="L2274" s="28">
        <f t="shared" si="764"/>
        <v>-1309.268</v>
      </c>
      <c r="M2274" s="27">
        <v>1309.268</v>
      </c>
      <c r="N2274" s="26">
        <f t="shared" si="765"/>
        <v>42.61</v>
      </c>
      <c r="O2274" s="26">
        <f t="shared" si="766"/>
        <v>55787.91</v>
      </c>
      <c r="P2274" s="28">
        <f t="shared" si="767"/>
        <v>0</v>
      </c>
      <c r="Q2274" s="26">
        <f t="shared" si="768"/>
        <v>42.61</v>
      </c>
      <c r="R2274" s="26">
        <f t="shared" si="769"/>
        <v>0</v>
      </c>
    </row>
    <row r="2275" spans="1:18" ht="31.5" x14ac:dyDescent="0.35">
      <c r="A2275" s="11">
        <v>19</v>
      </c>
      <c r="B2275" s="23" t="s">
        <v>477</v>
      </c>
      <c r="C2275" s="23" t="s">
        <v>92</v>
      </c>
      <c r="D2275" s="24" t="s">
        <v>478</v>
      </c>
      <c r="E2275" s="25">
        <v>9.4499999999999993</v>
      </c>
      <c r="F2275" s="26">
        <f t="shared" si="760"/>
        <v>0</v>
      </c>
      <c r="G2275" s="26">
        <f t="shared" si="761"/>
        <v>12372.58</v>
      </c>
      <c r="H2275" s="26">
        <f t="shared" si="762"/>
        <v>0</v>
      </c>
      <c r="I2275" s="26">
        <f t="shared" si="763"/>
        <v>-12372.58</v>
      </c>
      <c r="J2275" s="27">
        <v>0</v>
      </c>
      <c r="K2275" s="27">
        <v>1309.268</v>
      </c>
      <c r="L2275" s="28">
        <f t="shared" si="764"/>
        <v>-1309.268</v>
      </c>
      <c r="M2275" s="27">
        <v>1309.268</v>
      </c>
      <c r="N2275" s="26">
        <f t="shared" si="765"/>
        <v>9.4499999999999993</v>
      </c>
      <c r="O2275" s="26">
        <f t="shared" si="766"/>
        <v>12372.58</v>
      </c>
      <c r="P2275" s="28">
        <f t="shared" si="767"/>
        <v>0</v>
      </c>
      <c r="Q2275" s="26">
        <f t="shared" si="768"/>
        <v>9.4499999999999993</v>
      </c>
      <c r="R2275" s="26">
        <f t="shared" si="769"/>
        <v>0</v>
      </c>
    </row>
    <row r="2276" spans="1:18" x14ac:dyDescent="0.35">
      <c r="A2276" s="3" t="s">
        <v>882</v>
      </c>
      <c r="B2276" s="3" t="s">
        <v>882</v>
      </c>
      <c r="C2276" s="3" t="s">
        <v>882</v>
      </c>
      <c r="D2276" s="3" t="s">
        <v>882</v>
      </c>
      <c r="E2276" s="3" t="s">
        <v>882</v>
      </c>
      <c r="F2276" s="29"/>
      <c r="G2276" s="30">
        <f>SUM(G2257:G2275)</f>
        <v>1113286.45</v>
      </c>
      <c r="H2276" s="17"/>
      <c r="I2276" s="17"/>
      <c r="J2276" s="17"/>
      <c r="K2276" s="17"/>
      <c r="L2276" s="17"/>
      <c r="M2276" s="17"/>
      <c r="N2276" s="17"/>
      <c r="O2276" s="17"/>
      <c r="P2276" s="17"/>
      <c r="Q2276" s="17"/>
      <c r="R2276" s="17"/>
    </row>
    <row r="2278" spans="1:18" x14ac:dyDescent="0.35">
      <c r="B2278" s="21" t="s">
        <v>23</v>
      </c>
      <c r="C2278" s="22" t="s">
        <v>24</v>
      </c>
      <c r="D2278" s="22" t="s">
        <v>25</v>
      </c>
    </row>
    <row r="2279" spans="1:18" x14ac:dyDescent="0.35">
      <c r="B2279" s="21" t="s">
        <v>26</v>
      </c>
      <c r="C2279" s="22" t="s">
        <v>27</v>
      </c>
      <c r="D2279" s="22" t="s">
        <v>28</v>
      </c>
    </row>
    <row r="2280" spans="1:18" x14ac:dyDescent="0.35">
      <c r="B2280" s="21" t="s">
        <v>29</v>
      </c>
      <c r="C2280" s="22" t="s">
        <v>24</v>
      </c>
      <c r="D2280" s="22" t="s">
        <v>30</v>
      </c>
    </row>
    <row r="2281" spans="1:18" x14ac:dyDescent="0.35">
      <c r="B2281" s="21" t="s">
        <v>31</v>
      </c>
      <c r="C2281" s="22" t="s">
        <v>105</v>
      </c>
      <c r="D2281" s="22" t="s">
        <v>806</v>
      </c>
    </row>
    <row r="2282" spans="1:18" x14ac:dyDescent="0.35">
      <c r="B2282" s="21" t="s">
        <v>33</v>
      </c>
      <c r="C2282" s="22" t="s">
        <v>24</v>
      </c>
      <c r="D2282" s="22" t="s">
        <v>807</v>
      </c>
    </row>
    <row r="2283" spans="1:18" x14ac:dyDescent="0.35">
      <c r="B2283" s="21" t="s">
        <v>35</v>
      </c>
      <c r="C2283" s="22" t="s">
        <v>27</v>
      </c>
      <c r="D2283" s="22" t="s">
        <v>876</v>
      </c>
    </row>
    <row r="2284" spans="1:18" x14ac:dyDescent="0.35">
      <c r="B2284" s="21" t="s">
        <v>36</v>
      </c>
      <c r="C2284" s="22" t="s">
        <v>24</v>
      </c>
      <c r="D2284" s="22" t="s">
        <v>876</v>
      </c>
    </row>
    <row r="2285" spans="1:18" x14ac:dyDescent="0.35">
      <c r="B2285" s="21" t="s">
        <v>38</v>
      </c>
      <c r="C2285" s="22" t="s">
        <v>24</v>
      </c>
      <c r="D2285" s="22" t="s">
        <v>37</v>
      </c>
    </row>
    <row r="2286" spans="1:18" x14ac:dyDescent="0.35">
      <c r="B2286" s="21" t="s">
        <v>731</v>
      </c>
      <c r="C2286" s="22" t="s">
        <v>116</v>
      </c>
      <c r="D2286" s="22" t="s">
        <v>883</v>
      </c>
    </row>
    <row r="2288" spans="1:18" x14ac:dyDescent="0.35">
      <c r="A2288" s="11">
        <v>1</v>
      </c>
      <c r="B2288" s="23" t="s">
        <v>109</v>
      </c>
      <c r="C2288" s="23" t="s">
        <v>92</v>
      </c>
      <c r="D2288" s="24" t="s">
        <v>110</v>
      </c>
      <c r="E2288" s="25">
        <v>24.39</v>
      </c>
      <c r="F2288" s="26">
        <f t="shared" ref="F2288:F2294" si="770">ROUND(ROUND(N2288,2)*ROUND(J2288,3),2)</f>
        <v>4313.62</v>
      </c>
      <c r="G2288" s="26">
        <f t="shared" ref="G2288:G2294" si="771">ROUND(ROUND(N2288,2)*ROUND(K2288,3),2)</f>
        <v>90.24</v>
      </c>
      <c r="H2288" s="26">
        <f t="shared" ref="H2288:H2294" si="772">IF(EXACT(J2288,0),0,100*(K2288/J2288))</f>
        <v>2.0920502092050208</v>
      </c>
      <c r="I2288" s="26">
        <f t="shared" ref="I2288:I2294" si="773">ROUND((ROUND(J2288,3)-ROUND(K2288,3))*N2288,2)</f>
        <v>4223.37</v>
      </c>
      <c r="J2288" s="27">
        <v>176.86</v>
      </c>
      <c r="K2288" s="27">
        <v>3.7</v>
      </c>
      <c r="L2288" s="28">
        <f t="shared" ref="L2288:L2294" si="774">ROUND(ROUND(J2288,3)-ROUND(K2288,3),3)</f>
        <v>173.16</v>
      </c>
      <c r="M2288" s="27">
        <v>3.7</v>
      </c>
      <c r="N2288" s="26">
        <f t="shared" ref="N2288:N2294" si="775">ROUND(E2288,2)</f>
        <v>24.39</v>
      </c>
      <c r="O2288" s="26">
        <f t="shared" ref="O2288:O2294" si="776">ROUND(ROUND(M2288,3)*ROUND(N2288,2),2)</f>
        <v>90.24</v>
      </c>
      <c r="P2288" s="28">
        <f t="shared" ref="P2288:P2294" si="777">ROUND(ROUND(K2288,3)-ROUND(M2288,3),2)</f>
        <v>0</v>
      </c>
      <c r="Q2288" s="26">
        <f t="shared" ref="Q2288:Q2294" si="778">ROUND(E2288,2)</f>
        <v>24.39</v>
      </c>
      <c r="R2288" s="26">
        <f t="shared" ref="R2288:R2294" si="779">ROUND((ROUND(K2288,3)-ROUND(M2288,3))* Q2288,2)</f>
        <v>0</v>
      </c>
    </row>
    <row r="2289" spans="1:18" ht="21" x14ac:dyDescent="0.35">
      <c r="A2289" s="11">
        <v>2</v>
      </c>
      <c r="B2289" s="23" t="s">
        <v>137</v>
      </c>
      <c r="C2289" s="23" t="s">
        <v>65</v>
      </c>
      <c r="D2289" s="24" t="s">
        <v>138</v>
      </c>
      <c r="E2289" s="25">
        <v>109.33</v>
      </c>
      <c r="F2289" s="26">
        <f t="shared" si="770"/>
        <v>4849.66</v>
      </c>
      <c r="G2289" s="26">
        <f t="shared" si="771"/>
        <v>0</v>
      </c>
      <c r="H2289" s="26">
        <f t="shared" si="772"/>
        <v>0</v>
      </c>
      <c r="I2289" s="26">
        <f t="shared" si="773"/>
        <v>4849.66</v>
      </c>
      <c r="J2289" s="27">
        <v>44.357999999999997</v>
      </c>
      <c r="K2289" s="27">
        <v>0</v>
      </c>
      <c r="L2289" s="28">
        <f t="shared" si="774"/>
        <v>44.357999999999997</v>
      </c>
      <c r="M2289" s="27">
        <v>0</v>
      </c>
      <c r="N2289" s="26">
        <f t="shared" si="775"/>
        <v>109.33</v>
      </c>
      <c r="O2289" s="26">
        <f t="shared" si="776"/>
        <v>0</v>
      </c>
      <c r="P2289" s="28">
        <f t="shared" si="777"/>
        <v>0</v>
      </c>
      <c r="Q2289" s="26">
        <f t="shared" si="778"/>
        <v>109.33</v>
      </c>
      <c r="R2289" s="26">
        <f t="shared" si="779"/>
        <v>0</v>
      </c>
    </row>
    <row r="2290" spans="1:18" ht="31.5" x14ac:dyDescent="0.35">
      <c r="A2290" s="11">
        <v>3</v>
      </c>
      <c r="B2290" s="23" t="s">
        <v>327</v>
      </c>
      <c r="C2290" s="23" t="s">
        <v>92</v>
      </c>
      <c r="D2290" s="24" t="s">
        <v>328</v>
      </c>
      <c r="E2290" s="25">
        <v>14.38</v>
      </c>
      <c r="F2290" s="26">
        <f t="shared" si="770"/>
        <v>1531.47</v>
      </c>
      <c r="G2290" s="26">
        <f t="shared" si="771"/>
        <v>344.72</v>
      </c>
      <c r="H2290" s="26">
        <f t="shared" si="772"/>
        <v>22.508920187793429</v>
      </c>
      <c r="I2290" s="26">
        <f t="shared" si="773"/>
        <v>1186.75</v>
      </c>
      <c r="J2290" s="27">
        <v>106.5</v>
      </c>
      <c r="K2290" s="27">
        <v>23.972000000000001</v>
      </c>
      <c r="L2290" s="28">
        <f t="shared" si="774"/>
        <v>82.528000000000006</v>
      </c>
      <c r="M2290" s="27">
        <v>23.972000000000001</v>
      </c>
      <c r="N2290" s="26">
        <f t="shared" si="775"/>
        <v>14.38</v>
      </c>
      <c r="O2290" s="26">
        <f t="shared" si="776"/>
        <v>344.72</v>
      </c>
      <c r="P2290" s="28">
        <f t="shared" si="777"/>
        <v>0</v>
      </c>
      <c r="Q2290" s="26">
        <f t="shared" si="778"/>
        <v>14.38</v>
      </c>
      <c r="R2290" s="26">
        <f t="shared" si="779"/>
        <v>0</v>
      </c>
    </row>
    <row r="2291" spans="1:18" ht="21" x14ac:dyDescent="0.35">
      <c r="A2291" s="11">
        <v>4</v>
      </c>
      <c r="B2291" s="23" t="s">
        <v>126</v>
      </c>
      <c r="C2291" s="23" t="s">
        <v>127</v>
      </c>
      <c r="D2291" s="24" t="s">
        <v>128</v>
      </c>
      <c r="E2291" s="25">
        <v>0.98</v>
      </c>
      <c r="F2291" s="26">
        <f t="shared" si="770"/>
        <v>10725.2</v>
      </c>
      <c r="G2291" s="26">
        <f t="shared" si="771"/>
        <v>18972.650000000001</v>
      </c>
      <c r="H2291" s="26">
        <f t="shared" si="772"/>
        <v>176.89793723162998</v>
      </c>
      <c r="I2291" s="26">
        <f t="shared" si="773"/>
        <v>-8247.4599999999991</v>
      </c>
      <c r="J2291" s="27">
        <v>10944.079</v>
      </c>
      <c r="K2291" s="27">
        <v>19359.849999999999</v>
      </c>
      <c r="L2291" s="28">
        <f t="shared" si="774"/>
        <v>-8415.7710000000006</v>
      </c>
      <c r="M2291" s="27">
        <v>19359.849999999999</v>
      </c>
      <c r="N2291" s="26">
        <f t="shared" si="775"/>
        <v>0.98</v>
      </c>
      <c r="O2291" s="26">
        <f t="shared" si="776"/>
        <v>18972.650000000001</v>
      </c>
      <c r="P2291" s="28">
        <f t="shared" si="777"/>
        <v>0</v>
      </c>
      <c r="Q2291" s="26">
        <f t="shared" si="778"/>
        <v>0.98</v>
      </c>
      <c r="R2291" s="26">
        <f t="shared" si="779"/>
        <v>0</v>
      </c>
    </row>
    <row r="2292" spans="1:18" ht="21" x14ac:dyDescent="0.35">
      <c r="A2292" s="11">
        <v>5</v>
      </c>
      <c r="B2292" s="23" t="s">
        <v>283</v>
      </c>
      <c r="C2292" s="23" t="s">
        <v>65</v>
      </c>
      <c r="D2292" s="24" t="s">
        <v>284</v>
      </c>
      <c r="E2292" s="25">
        <v>118.01</v>
      </c>
      <c r="F2292" s="26">
        <f t="shared" si="770"/>
        <v>7049.68</v>
      </c>
      <c r="G2292" s="26">
        <f t="shared" si="771"/>
        <v>23388.52</v>
      </c>
      <c r="H2292" s="26">
        <f t="shared" si="772"/>
        <v>331.76704944926178</v>
      </c>
      <c r="I2292" s="26">
        <f t="shared" si="773"/>
        <v>-16338.84</v>
      </c>
      <c r="J2292" s="27">
        <v>59.738</v>
      </c>
      <c r="K2292" s="27">
        <v>198.191</v>
      </c>
      <c r="L2292" s="28">
        <f t="shared" si="774"/>
        <v>-138.453</v>
      </c>
      <c r="M2292" s="27">
        <v>198.191</v>
      </c>
      <c r="N2292" s="26">
        <f t="shared" si="775"/>
        <v>118.01</v>
      </c>
      <c r="O2292" s="26">
        <f t="shared" si="776"/>
        <v>23388.52</v>
      </c>
      <c r="P2292" s="28">
        <f t="shared" si="777"/>
        <v>0</v>
      </c>
      <c r="Q2292" s="26">
        <f t="shared" si="778"/>
        <v>118.01</v>
      </c>
      <c r="R2292" s="26">
        <f t="shared" si="779"/>
        <v>0</v>
      </c>
    </row>
    <row r="2293" spans="1:18" ht="31.5" x14ac:dyDescent="0.35">
      <c r="A2293" s="11">
        <v>6</v>
      </c>
      <c r="B2293" s="23" t="s">
        <v>477</v>
      </c>
      <c r="C2293" s="23" t="s">
        <v>92</v>
      </c>
      <c r="D2293" s="24" t="s">
        <v>478</v>
      </c>
      <c r="E2293" s="25">
        <v>9.4499999999999993</v>
      </c>
      <c r="F2293" s="26">
        <f t="shared" si="770"/>
        <v>0</v>
      </c>
      <c r="G2293" s="26">
        <f t="shared" si="771"/>
        <v>1424.21</v>
      </c>
      <c r="H2293" s="26">
        <f t="shared" si="772"/>
        <v>0</v>
      </c>
      <c r="I2293" s="26">
        <f t="shared" si="773"/>
        <v>-1424.21</v>
      </c>
      <c r="J2293" s="27">
        <v>0</v>
      </c>
      <c r="K2293" s="27">
        <v>150.71</v>
      </c>
      <c r="L2293" s="28">
        <f t="shared" si="774"/>
        <v>-150.71</v>
      </c>
      <c r="M2293" s="27">
        <v>150.71</v>
      </c>
      <c r="N2293" s="26">
        <f t="shared" si="775"/>
        <v>9.4499999999999993</v>
      </c>
      <c r="O2293" s="26">
        <f t="shared" si="776"/>
        <v>1424.21</v>
      </c>
      <c r="P2293" s="28">
        <f t="shared" si="777"/>
        <v>0</v>
      </c>
      <c r="Q2293" s="26">
        <f t="shared" si="778"/>
        <v>9.4499999999999993</v>
      </c>
      <c r="R2293" s="26">
        <f t="shared" si="779"/>
        <v>0</v>
      </c>
    </row>
    <row r="2294" spans="1:18" ht="42" x14ac:dyDescent="0.35">
      <c r="A2294" s="11">
        <v>7</v>
      </c>
      <c r="B2294" s="23" t="s">
        <v>135</v>
      </c>
      <c r="C2294" s="23" t="s">
        <v>41</v>
      </c>
      <c r="D2294" s="24" t="s">
        <v>136</v>
      </c>
      <c r="E2294" s="25">
        <v>16.97</v>
      </c>
      <c r="F2294" s="26">
        <f t="shared" si="770"/>
        <v>0</v>
      </c>
      <c r="G2294" s="26">
        <f t="shared" si="771"/>
        <v>2715.2</v>
      </c>
      <c r="H2294" s="26">
        <f t="shared" si="772"/>
        <v>0</v>
      </c>
      <c r="I2294" s="26">
        <f t="shared" si="773"/>
        <v>-2715.2</v>
      </c>
      <c r="J2294" s="27">
        <v>0</v>
      </c>
      <c r="K2294" s="27">
        <v>160</v>
      </c>
      <c r="L2294" s="28">
        <f t="shared" si="774"/>
        <v>-160</v>
      </c>
      <c r="M2294" s="27">
        <v>160</v>
      </c>
      <c r="N2294" s="26">
        <f t="shared" si="775"/>
        <v>16.97</v>
      </c>
      <c r="O2294" s="26">
        <f t="shared" si="776"/>
        <v>2715.2</v>
      </c>
      <c r="P2294" s="28">
        <f t="shared" si="777"/>
        <v>0</v>
      </c>
      <c r="Q2294" s="26">
        <f t="shared" si="778"/>
        <v>16.97</v>
      </c>
      <c r="R2294" s="26">
        <f t="shared" si="779"/>
        <v>0</v>
      </c>
    </row>
    <row r="2295" spans="1:18" x14ac:dyDescent="0.35">
      <c r="A2295" s="3" t="s">
        <v>884</v>
      </c>
      <c r="B2295" s="3" t="s">
        <v>884</v>
      </c>
      <c r="C2295" s="3" t="s">
        <v>884</v>
      </c>
      <c r="D2295" s="3" t="s">
        <v>884</v>
      </c>
      <c r="E2295" s="3" t="s">
        <v>884</v>
      </c>
      <c r="F2295" s="29"/>
      <c r="G2295" s="30">
        <f>SUM(G2288:G2294)</f>
        <v>46935.54</v>
      </c>
      <c r="H2295" s="17"/>
      <c r="I2295" s="17"/>
      <c r="J2295" s="17"/>
      <c r="K2295" s="17"/>
      <c r="L2295" s="17"/>
      <c r="M2295" s="17"/>
      <c r="N2295" s="17"/>
      <c r="O2295" s="17"/>
      <c r="P2295" s="17"/>
      <c r="Q2295" s="17"/>
      <c r="R2295" s="17"/>
    </row>
    <row r="2297" spans="1:18" x14ac:dyDescent="0.35">
      <c r="B2297" s="21" t="s">
        <v>23</v>
      </c>
      <c r="C2297" s="22" t="s">
        <v>24</v>
      </c>
      <c r="D2297" s="22" t="s">
        <v>25</v>
      </c>
    </row>
    <row r="2298" spans="1:18" x14ac:dyDescent="0.35">
      <c r="B2298" s="21" t="s">
        <v>26</v>
      </c>
      <c r="C2298" s="22" t="s">
        <v>27</v>
      </c>
      <c r="D2298" s="22" t="s">
        <v>28</v>
      </c>
    </row>
    <row r="2299" spans="1:18" x14ac:dyDescent="0.35">
      <c r="B2299" s="21" t="s">
        <v>29</v>
      </c>
      <c r="C2299" s="22" t="s">
        <v>24</v>
      </c>
      <c r="D2299" s="22" t="s">
        <v>30</v>
      </c>
    </row>
    <row r="2300" spans="1:18" x14ac:dyDescent="0.35">
      <c r="B2300" s="21" t="s">
        <v>31</v>
      </c>
      <c r="C2300" s="22" t="s">
        <v>105</v>
      </c>
      <c r="D2300" s="22" t="s">
        <v>806</v>
      </c>
    </row>
    <row r="2301" spans="1:18" x14ac:dyDescent="0.35">
      <c r="B2301" s="21" t="s">
        <v>33</v>
      </c>
      <c r="C2301" s="22" t="s">
        <v>24</v>
      </c>
      <c r="D2301" s="22" t="s">
        <v>807</v>
      </c>
    </row>
    <row r="2302" spans="1:18" x14ac:dyDescent="0.35">
      <c r="B2302" s="21" t="s">
        <v>35</v>
      </c>
      <c r="C2302" s="22" t="s">
        <v>27</v>
      </c>
      <c r="D2302" s="22" t="s">
        <v>876</v>
      </c>
    </row>
    <row r="2303" spans="1:18" x14ac:dyDescent="0.35">
      <c r="B2303" s="21" t="s">
        <v>36</v>
      </c>
      <c r="C2303" s="22" t="s">
        <v>24</v>
      </c>
      <c r="D2303" s="22" t="s">
        <v>876</v>
      </c>
    </row>
    <row r="2304" spans="1:18" x14ac:dyDescent="0.35">
      <c r="B2304" s="21" t="s">
        <v>38</v>
      </c>
      <c r="C2304" s="22" t="s">
        <v>24</v>
      </c>
      <c r="D2304" s="22" t="s">
        <v>37</v>
      </c>
    </row>
    <row r="2305" spans="1:18" x14ac:dyDescent="0.35">
      <c r="B2305" s="21" t="s">
        <v>731</v>
      </c>
      <c r="C2305" s="22" t="s">
        <v>321</v>
      </c>
      <c r="D2305" s="22" t="s">
        <v>885</v>
      </c>
    </row>
    <row r="2307" spans="1:18" x14ac:dyDescent="0.35">
      <c r="A2307" s="11">
        <v>1</v>
      </c>
      <c r="B2307" s="23" t="s">
        <v>109</v>
      </c>
      <c r="C2307" s="23" t="s">
        <v>92</v>
      </c>
      <c r="D2307" s="24" t="s">
        <v>110</v>
      </c>
      <c r="E2307" s="25">
        <v>24.39</v>
      </c>
      <c r="F2307" s="26">
        <f t="shared" ref="F2307:F2312" si="780">ROUND(ROUND(N2307,2)*ROUND(J2307,3),2)</f>
        <v>1280.48</v>
      </c>
      <c r="G2307" s="26">
        <f t="shared" ref="G2307:G2312" si="781">ROUND(ROUND(N2307,2)*ROUND(K2307,3),2)</f>
        <v>958.33</v>
      </c>
      <c r="H2307" s="26">
        <f t="shared" ref="H2307:H2312" si="782">IF(EXACT(J2307,0),0,100*(K2307/J2307))</f>
        <v>74.841904761904772</v>
      </c>
      <c r="I2307" s="26">
        <f t="shared" ref="I2307:I2312" si="783">ROUND((ROUND(J2307,3)-ROUND(K2307,3))*N2307,2)</f>
        <v>322.14</v>
      </c>
      <c r="J2307" s="27">
        <v>52.5</v>
      </c>
      <c r="K2307" s="27">
        <v>39.292000000000002</v>
      </c>
      <c r="L2307" s="28">
        <f t="shared" ref="L2307:L2312" si="784">ROUND(ROUND(J2307,3)-ROUND(K2307,3),3)</f>
        <v>13.208</v>
      </c>
      <c r="M2307" s="27">
        <v>39.292000000000002</v>
      </c>
      <c r="N2307" s="26">
        <f t="shared" ref="N2307:N2312" si="785">ROUND(E2307,2)</f>
        <v>24.39</v>
      </c>
      <c r="O2307" s="26">
        <f t="shared" ref="O2307:O2312" si="786">ROUND(ROUND(M2307,3)*ROUND(N2307,2),2)</f>
        <v>958.33</v>
      </c>
      <c r="P2307" s="28">
        <f t="shared" ref="P2307:P2312" si="787">ROUND(ROUND(K2307,3)-ROUND(M2307,3),2)</f>
        <v>0</v>
      </c>
      <c r="Q2307" s="26">
        <f t="shared" ref="Q2307:Q2312" si="788">ROUND(E2307,2)</f>
        <v>24.39</v>
      </c>
      <c r="R2307" s="26">
        <f t="shared" ref="R2307:R2312" si="789">ROUND((ROUND(K2307,3)-ROUND(M2307,3))* Q2307,2)</f>
        <v>0</v>
      </c>
    </row>
    <row r="2308" spans="1:18" ht="21" x14ac:dyDescent="0.35">
      <c r="A2308" s="11">
        <v>2</v>
      </c>
      <c r="B2308" s="23" t="s">
        <v>126</v>
      </c>
      <c r="C2308" s="23" t="s">
        <v>127</v>
      </c>
      <c r="D2308" s="24" t="s">
        <v>128</v>
      </c>
      <c r="E2308" s="25">
        <v>0.98</v>
      </c>
      <c r="F2308" s="26">
        <f t="shared" si="780"/>
        <v>6559.56</v>
      </c>
      <c r="G2308" s="26">
        <f t="shared" si="781"/>
        <v>3986.48</v>
      </c>
      <c r="H2308" s="26">
        <f t="shared" si="782"/>
        <v>60.773642444499302</v>
      </c>
      <c r="I2308" s="26">
        <f t="shared" si="783"/>
        <v>2573.08</v>
      </c>
      <c r="J2308" s="27">
        <v>6693.4279999999999</v>
      </c>
      <c r="K2308" s="27">
        <v>4067.84</v>
      </c>
      <c r="L2308" s="28">
        <f t="shared" si="784"/>
        <v>2625.5880000000002</v>
      </c>
      <c r="M2308" s="27">
        <v>4067.84</v>
      </c>
      <c r="N2308" s="26">
        <f t="shared" si="785"/>
        <v>0.98</v>
      </c>
      <c r="O2308" s="26">
        <f t="shared" si="786"/>
        <v>3986.48</v>
      </c>
      <c r="P2308" s="28">
        <f t="shared" si="787"/>
        <v>0</v>
      </c>
      <c r="Q2308" s="26">
        <f t="shared" si="788"/>
        <v>0.98</v>
      </c>
      <c r="R2308" s="26">
        <f t="shared" si="789"/>
        <v>0</v>
      </c>
    </row>
    <row r="2309" spans="1:18" ht="42" x14ac:dyDescent="0.35">
      <c r="A2309" s="11">
        <v>3</v>
      </c>
      <c r="B2309" s="23" t="s">
        <v>135</v>
      </c>
      <c r="C2309" s="23" t="s">
        <v>41</v>
      </c>
      <c r="D2309" s="24" t="s">
        <v>136</v>
      </c>
      <c r="E2309" s="25">
        <v>16.97</v>
      </c>
      <c r="F2309" s="26">
        <f t="shared" si="780"/>
        <v>3987.95</v>
      </c>
      <c r="G2309" s="26">
        <f t="shared" si="781"/>
        <v>1221.8399999999999</v>
      </c>
      <c r="H2309" s="26">
        <f t="shared" si="782"/>
        <v>30.638297872340424</v>
      </c>
      <c r="I2309" s="26">
        <f t="shared" si="783"/>
        <v>2766.11</v>
      </c>
      <c r="J2309" s="27">
        <v>235</v>
      </c>
      <c r="K2309" s="27">
        <v>72</v>
      </c>
      <c r="L2309" s="28">
        <f t="shared" si="784"/>
        <v>163</v>
      </c>
      <c r="M2309" s="27">
        <v>72</v>
      </c>
      <c r="N2309" s="26">
        <f t="shared" si="785"/>
        <v>16.97</v>
      </c>
      <c r="O2309" s="26">
        <f t="shared" si="786"/>
        <v>1221.8399999999999</v>
      </c>
      <c r="P2309" s="28">
        <f t="shared" si="787"/>
        <v>0</v>
      </c>
      <c r="Q2309" s="26">
        <f t="shared" si="788"/>
        <v>16.97</v>
      </c>
      <c r="R2309" s="26">
        <f t="shared" si="789"/>
        <v>0</v>
      </c>
    </row>
    <row r="2310" spans="1:18" ht="21" x14ac:dyDescent="0.35">
      <c r="A2310" s="11">
        <v>4</v>
      </c>
      <c r="B2310" s="23" t="s">
        <v>137</v>
      </c>
      <c r="C2310" s="23" t="s">
        <v>65</v>
      </c>
      <c r="D2310" s="24" t="s">
        <v>138</v>
      </c>
      <c r="E2310" s="25">
        <v>109.33</v>
      </c>
      <c r="F2310" s="26">
        <f t="shared" si="780"/>
        <v>6193.54</v>
      </c>
      <c r="G2310" s="26">
        <f t="shared" si="781"/>
        <v>5283.81</v>
      </c>
      <c r="H2310" s="26">
        <f t="shared" si="782"/>
        <v>85.311562224183589</v>
      </c>
      <c r="I2310" s="26">
        <f t="shared" si="783"/>
        <v>909.73</v>
      </c>
      <c r="J2310" s="27">
        <v>56.65</v>
      </c>
      <c r="K2310" s="27">
        <v>48.329000000000001</v>
      </c>
      <c r="L2310" s="28">
        <f t="shared" si="784"/>
        <v>8.3209999999999997</v>
      </c>
      <c r="M2310" s="27">
        <v>48.329000000000001</v>
      </c>
      <c r="N2310" s="26">
        <f t="shared" si="785"/>
        <v>109.33</v>
      </c>
      <c r="O2310" s="26">
        <f t="shared" si="786"/>
        <v>5283.81</v>
      </c>
      <c r="P2310" s="28">
        <f t="shared" si="787"/>
        <v>0</v>
      </c>
      <c r="Q2310" s="26">
        <f t="shared" si="788"/>
        <v>109.33</v>
      </c>
      <c r="R2310" s="26">
        <f t="shared" si="789"/>
        <v>0</v>
      </c>
    </row>
    <row r="2311" spans="1:18" ht="21" x14ac:dyDescent="0.35">
      <c r="A2311" s="11">
        <v>5</v>
      </c>
      <c r="B2311" s="23" t="s">
        <v>87</v>
      </c>
      <c r="C2311" s="23" t="s">
        <v>65</v>
      </c>
      <c r="D2311" s="24" t="s">
        <v>88</v>
      </c>
      <c r="E2311" s="25">
        <v>98.73</v>
      </c>
      <c r="F2311" s="26">
        <f t="shared" si="780"/>
        <v>2468.25</v>
      </c>
      <c r="G2311" s="26">
        <f t="shared" si="781"/>
        <v>111.07</v>
      </c>
      <c r="H2311" s="26">
        <f t="shared" si="782"/>
        <v>4.5</v>
      </c>
      <c r="I2311" s="26">
        <f t="shared" si="783"/>
        <v>2357.1799999999998</v>
      </c>
      <c r="J2311" s="27">
        <v>25</v>
      </c>
      <c r="K2311" s="27">
        <v>1.125</v>
      </c>
      <c r="L2311" s="28">
        <f t="shared" si="784"/>
        <v>23.875</v>
      </c>
      <c r="M2311" s="27">
        <v>1.125</v>
      </c>
      <c r="N2311" s="26">
        <f t="shared" si="785"/>
        <v>98.73</v>
      </c>
      <c r="O2311" s="26">
        <f t="shared" si="786"/>
        <v>111.07</v>
      </c>
      <c r="P2311" s="28">
        <f t="shared" si="787"/>
        <v>0</v>
      </c>
      <c r="Q2311" s="26">
        <f t="shared" si="788"/>
        <v>98.73</v>
      </c>
      <c r="R2311" s="26">
        <f t="shared" si="789"/>
        <v>0</v>
      </c>
    </row>
    <row r="2312" spans="1:18" ht="21" x14ac:dyDescent="0.35">
      <c r="A2312" s="11">
        <v>6</v>
      </c>
      <c r="B2312" s="23" t="s">
        <v>886</v>
      </c>
      <c r="C2312" s="23" t="s">
        <v>92</v>
      </c>
      <c r="D2312" s="24" t="s">
        <v>887</v>
      </c>
      <c r="E2312" s="25">
        <v>16.75</v>
      </c>
      <c r="F2312" s="26">
        <f t="shared" si="780"/>
        <v>2743.65</v>
      </c>
      <c r="G2312" s="26">
        <f t="shared" si="781"/>
        <v>0</v>
      </c>
      <c r="H2312" s="26">
        <f t="shared" si="782"/>
        <v>0</v>
      </c>
      <c r="I2312" s="26">
        <f t="shared" si="783"/>
        <v>2743.65</v>
      </c>
      <c r="J2312" s="27">
        <v>163.80000000000001</v>
      </c>
      <c r="K2312" s="27">
        <v>0</v>
      </c>
      <c r="L2312" s="28">
        <f t="shared" si="784"/>
        <v>163.80000000000001</v>
      </c>
      <c r="M2312" s="27">
        <v>0</v>
      </c>
      <c r="N2312" s="26">
        <f t="shared" si="785"/>
        <v>16.75</v>
      </c>
      <c r="O2312" s="26">
        <f t="shared" si="786"/>
        <v>0</v>
      </c>
      <c r="P2312" s="28">
        <f t="shared" si="787"/>
        <v>0</v>
      </c>
      <c r="Q2312" s="26">
        <f t="shared" si="788"/>
        <v>16.75</v>
      </c>
      <c r="R2312" s="26">
        <f t="shared" si="789"/>
        <v>0</v>
      </c>
    </row>
    <row r="2313" spans="1:18" x14ac:dyDescent="0.35">
      <c r="A2313" s="3" t="s">
        <v>888</v>
      </c>
      <c r="B2313" s="3" t="s">
        <v>888</v>
      </c>
      <c r="C2313" s="3" t="s">
        <v>888</v>
      </c>
      <c r="D2313" s="3" t="s">
        <v>888</v>
      </c>
      <c r="E2313" s="3" t="s">
        <v>888</v>
      </c>
      <c r="F2313" s="29"/>
      <c r="G2313" s="30">
        <f>SUM(G2307:G2312)</f>
        <v>11561.53</v>
      </c>
      <c r="H2313" s="17"/>
      <c r="I2313" s="17"/>
      <c r="J2313" s="17"/>
      <c r="K2313" s="17"/>
      <c r="L2313" s="17"/>
      <c r="M2313" s="17"/>
      <c r="N2313" s="17"/>
      <c r="O2313" s="17"/>
      <c r="P2313" s="17"/>
      <c r="Q2313" s="17"/>
      <c r="R2313" s="17"/>
    </row>
    <row r="2315" spans="1:18" x14ac:dyDescent="0.35">
      <c r="B2315" s="21" t="s">
        <v>23</v>
      </c>
      <c r="C2315" s="22" t="s">
        <v>24</v>
      </c>
      <c r="D2315" s="22" t="s">
        <v>25</v>
      </c>
    </row>
    <row r="2316" spans="1:18" x14ac:dyDescent="0.35">
      <c r="B2316" s="21" t="s">
        <v>26</v>
      </c>
      <c r="C2316" s="22" t="s">
        <v>27</v>
      </c>
      <c r="D2316" s="22" t="s">
        <v>28</v>
      </c>
    </row>
    <row r="2317" spans="1:18" x14ac:dyDescent="0.35">
      <c r="B2317" s="21" t="s">
        <v>29</v>
      </c>
      <c r="C2317" s="22" t="s">
        <v>24</v>
      </c>
      <c r="D2317" s="22" t="s">
        <v>30</v>
      </c>
    </row>
    <row r="2318" spans="1:18" x14ac:dyDescent="0.35">
      <c r="B2318" s="21" t="s">
        <v>31</v>
      </c>
      <c r="C2318" s="22" t="s">
        <v>105</v>
      </c>
      <c r="D2318" s="22" t="s">
        <v>806</v>
      </c>
    </row>
    <row r="2319" spans="1:18" x14ac:dyDescent="0.35">
      <c r="B2319" s="21" t="s">
        <v>33</v>
      </c>
      <c r="C2319" s="22" t="s">
        <v>24</v>
      </c>
      <c r="D2319" s="22" t="s">
        <v>807</v>
      </c>
    </row>
    <row r="2320" spans="1:18" x14ac:dyDescent="0.35">
      <c r="B2320" s="21" t="s">
        <v>35</v>
      </c>
      <c r="C2320" s="22" t="s">
        <v>27</v>
      </c>
      <c r="D2320" s="22" t="s">
        <v>876</v>
      </c>
    </row>
    <row r="2321" spans="1:18" x14ac:dyDescent="0.35">
      <c r="B2321" s="21" t="s">
        <v>36</v>
      </c>
      <c r="C2321" s="22" t="s">
        <v>24</v>
      </c>
      <c r="D2321" s="22" t="s">
        <v>876</v>
      </c>
    </row>
    <row r="2322" spans="1:18" x14ac:dyDescent="0.35">
      <c r="B2322" s="21" t="s">
        <v>38</v>
      </c>
      <c r="C2322" s="22" t="s">
        <v>24</v>
      </c>
      <c r="D2322" s="22" t="s">
        <v>37</v>
      </c>
    </row>
    <row r="2323" spans="1:18" x14ac:dyDescent="0.35">
      <c r="B2323" s="21" t="s">
        <v>731</v>
      </c>
      <c r="C2323" s="22" t="s">
        <v>334</v>
      </c>
      <c r="D2323" s="22" t="s">
        <v>889</v>
      </c>
    </row>
    <row r="2325" spans="1:18" ht="21" x14ac:dyDescent="0.35">
      <c r="A2325" s="11">
        <v>1</v>
      </c>
      <c r="B2325" s="23" t="s">
        <v>87</v>
      </c>
      <c r="C2325" s="23" t="s">
        <v>65</v>
      </c>
      <c r="D2325" s="24" t="s">
        <v>88</v>
      </c>
      <c r="E2325" s="25">
        <v>98.73</v>
      </c>
      <c r="F2325" s="26">
        <f>ROUND(ROUND(N2325,2)*ROUND(J2325,3),2)</f>
        <v>79969.820000000007</v>
      </c>
      <c r="G2325" s="26">
        <f>ROUND(ROUND(N2325,2)*ROUND(K2325,3),2)</f>
        <v>105416.69</v>
      </c>
      <c r="H2325" s="26">
        <f>IF(EXACT(J2325,0),0,100*(K2325/J2325))</f>
        <v>131.82058927017169</v>
      </c>
      <c r="I2325" s="26">
        <f>ROUND((ROUND(J2325,3)-ROUND(K2325,3))*N2325,2)</f>
        <v>-25446.87</v>
      </c>
      <c r="J2325" s="27">
        <v>809.98500000000001</v>
      </c>
      <c r="K2325" s="27">
        <v>1067.7270000000001</v>
      </c>
      <c r="L2325" s="28">
        <f>ROUND(ROUND(J2325,3)-ROUND(K2325,3),3)</f>
        <v>-257.74200000000002</v>
      </c>
      <c r="M2325" s="27">
        <v>1067.7270000000001</v>
      </c>
      <c r="N2325" s="26">
        <f>ROUND(E2325,2)</f>
        <v>98.73</v>
      </c>
      <c r="O2325" s="26">
        <f>ROUND(ROUND(M2325,3)*ROUND(N2325,2),2)</f>
        <v>105416.69</v>
      </c>
      <c r="P2325" s="28">
        <f>ROUND(ROUND(K2325,3)-ROUND(M2325,3),2)</f>
        <v>0</v>
      </c>
      <c r="Q2325" s="26">
        <f>ROUND(E2325,2)</f>
        <v>98.73</v>
      </c>
      <c r="R2325" s="26">
        <f>ROUND((ROUND(K2325,3)-ROUND(M2325,3))* Q2325,2)</f>
        <v>0</v>
      </c>
    </row>
    <row r="2326" spans="1:18" ht="52.5" x14ac:dyDescent="0.35">
      <c r="A2326" s="11">
        <v>2</v>
      </c>
      <c r="B2326" s="23" t="s">
        <v>890</v>
      </c>
      <c r="C2326" s="23" t="s">
        <v>44</v>
      </c>
      <c r="D2326" s="24" t="s">
        <v>891</v>
      </c>
      <c r="E2326" s="25">
        <v>7451.29</v>
      </c>
      <c r="F2326" s="26">
        <f>ROUND(ROUND(N2326,2)*ROUND(J2326,3),2)</f>
        <v>1229462.8500000001</v>
      </c>
      <c r="G2326" s="26">
        <f>ROUND(ROUND(N2326,2)*ROUND(K2326,3),2)</f>
        <v>438895.88</v>
      </c>
      <c r="H2326" s="26">
        <f>IF(EXACT(J2326,0),0,100*(K2326/J2326))</f>
        <v>35.698181818181816</v>
      </c>
      <c r="I2326" s="26">
        <f>ROUND((ROUND(J2326,3)-ROUND(K2326,3))*N2326,2)</f>
        <v>790566.97</v>
      </c>
      <c r="J2326" s="27">
        <v>165</v>
      </c>
      <c r="K2326" s="27">
        <v>58.902000000000001</v>
      </c>
      <c r="L2326" s="28">
        <f>ROUND(ROUND(J2326,3)-ROUND(K2326,3),3)</f>
        <v>106.098</v>
      </c>
      <c r="M2326" s="27">
        <v>58.902000000000001</v>
      </c>
      <c r="N2326" s="26">
        <f>ROUND(E2326,2)</f>
        <v>7451.29</v>
      </c>
      <c r="O2326" s="26">
        <f>ROUND(ROUND(M2326,3)*ROUND(N2326,2),2)</f>
        <v>438895.88</v>
      </c>
      <c r="P2326" s="28">
        <f>ROUND(ROUND(K2326,3)-ROUND(M2326,3),2)</f>
        <v>0</v>
      </c>
      <c r="Q2326" s="26">
        <f>ROUND(E2326,2)</f>
        <v>7451.29</v>
      </c>
      <c r="R2326" s="26">
        <f>ROUND((ROUND(K2326,3)-ROUND(M2326,3))* Q2326,2)</f>
        <v>0</v>
      </c>
    </row>
    <row r="2327" spans="1:18" x14ac:dyDescent="0.35">
      <c r="A2327" s="3" t="s">
        <v>892</v>
      </c>
      <c r="B2327" s="3" t="s">
        <v>892</v>
      </c>
      <c r="C2327" s="3" t="s">
        <v>892</v>
      </c>
      <c r="D2327" s="3" t="s">
        <v>892</v>
      </c>
      <c r="E2327" s="3" t="s">
        <v>892</v>
      </c>
      <c r="F2327" s="29"/>
      <c r="G2327" s="30">
        <f>SUM(G2325:G2326)</f>
        <v>544312.57000000007</v>
      </c>
      <c r="H2327" s="17"/>
      <c r="I2327" s="17"/>
      <c r="J2327" s="17"/>
      <c r="K2327" s="17"/>
      <c r="L2327" s="17"/>
      <c r="M2327" s="17"/>
      <c r="N2327" s="17"/>
      <c r="O2327" s="17"/>
      <c r="P2327" s="17"/>
      <c r="Q2327" s="17"/>
      <c r="R2327" s="17"/>
    </row>
    <row r="2329" spans="1:18" x14ac:dyDescent="0.35">
      <c r="B2329" s="21" t="s">
        <v>23</v>
      </c>
      <c r="C2329" s="22" t="s">
        <v>24</v>
      </c>
      <c r="D2329" s="22" t="s">
        <v>25</v>
      </c>
    </row>
    <row r="2330" spans="1:18" x14ac:dyDescent="0.35">
      <c r="B2330" s="21" t="s">
        <v>26</v>
      </c>
      <c r="C2330" s="22" t="s">
        <v>27</v>
      </c>
      <c r="D2330" s="22" t="s">
        <v>28</v>
      </c>
    </row>
    <row r="2331" spans="1:18" x14ac:dyDescent="0.35">
      <c r="B2331" s="21" t="s">
        <v>29</v>
      </c>
      <c r="C2331" s="22" t="s">
        <v>24</v>
      </c>
      <c r="D2331" s="22" t="s">
        <v>30</v>
      </c>
    </row>
    <row r="2332" spans="1:18" x14ac:dyDescent="0.35">
      <c r="B2332" s="21" t="s">
        <v>31</v>
      </c>
      <c r="C2332" s="22" t="s">
        <v>105</v>
      </c>
      <c r="D2332" s="22" t="s">
        <v>806</v>
      </c>
    </row>
    <row r="2333" spans="1:18" x14ac:dyDescent="0.35">
      <c r="B2333" s="21" t="s">
        <v>33</v>
      </c>
      <c r="C2333" s="22" t="s">
        <v>24</v>
      </c>
      <c r="D2333" s="22" t="s">
        <v>807</v>
      </c>
    </row>
    <row r="2334" spans="1:18" x14ac:dyDescent="0.35">
      <c r="B2334" s="21" t="s">
        <v>35</v>
      </c>
      <c r="C2334" s="22" t="s">
        <v>27</v>
      </c>
      <c r="D2334" s="22" t="s">
        <v>876</v>
      </c>
    </row>
    <row r="2335" spans="1:18" x14ac:dyDescent="0.35">
      <c r="B2335" s="21" t="s">
        <v>36</v>
      </c>
      <c r="C2335" s="22" t="s">
        <v>24</v>
      </c>
      <c r="D2335" s="22" t="s">
        <v>876</v>
      </c>
    </row>
    <row r="2336" spans="1:18" x14ac:dyDescent="0.35">
      <c r="B2336" s="21" t="s">
        <v>38</v>
      </c>
      <c r="C2336" s="22" t="s">
        <v>24</v>
      </c>
      <c r="D2336" s="22" t="s">
        <v>37</v>
      </c>
    </row>
    <row r="2337" spans="1:18" x14ac:dyDescent="0.35">
      <c r="B2337" s="21" t="s">
        <v>731</v>
      </c>
      <c r="C2337" s="22" t="s">
        <v>351</v>
      </c>
      <c r="D2337" s="22" t="s">
        <v>893</v>
      </c>
    </row>
    <row r="2339" spans="1:18" ht="52.5" x14ac:dyDescent="0.35">
      <c r="A2339" s="11">
        <v>1</v>
      </c>
      <c r="B2339" s="23" t="s">
        <v>131</v>
      </c>
      <c r="C2339" s="23" t="s">
        <v>44</v>
      </c>
      <c r="D2339" s="24" t="s">
        <v>132</v>
      </c>
      <c r="E2339" s="25">
        <v>145.22</v>
      </c>
      <c r="F2339" s="26">
        <f t="shared" ref="F2339:F2353" si="790">ROUND(ROUND(N2339,2)*ROUND(J2339,3),2)</f>
        <v>190819.08</v>
      </c>
      <c r="G2339" s="26">
        <f t="shared" ref="G2339:G2353" si="791">ROUND(ROUND(N2339,2)*ROUND(K2339,3),2)</f>
        <v>190819.08</v>
      </c>
      <c r="H2339" s="26">
        <f t="shared" ref="H2339:H2353" si="792">IF(EXACT(J2339,0),0,100*(K2339/J2339))</f>
        <v>100</v>
      </c>
      <c r="I2339" s="26">
        <f t="shared" ref="I2339:I2353" si="793">ROUND((ROUND(J2339,3)-ROUND(K2339,3))*N2339,2)</f>
        <v>0</v>
      </c>
      <c r="J2339" s="27">
        <v>1314</v>
      </c>
      <c r="K2339" s="27">
        <v>1314</v>
      </c>
      <c r="L2339" s="28">
        <f t="shared" ref="L2339:L2353" si="794">ROUND(ROUND(J2339,3)-ROUND(K2339,3),3)</f>
        <v>0</v>
      </c>
      <c r="M2339" s="27">
        <v>1314</v>
      </c>
      <c r="N2339" s="26">
        <f t="shared" ref="N2339:N2353" si="795">ROUND(E2339,2)</f>
        <v>145.22</v>
      </c>
      <c r="O2339" s="26">
        <f t="shared" ref="O2339:O2353" si="796">ROUND(ROUND(M2339,3)*ROUND(N2339,2),2)</f>
        <v>190819.08</v>
      </c>
      <c r="P2339" s="28">
        <f t="shared" ref="P2339:P2353" si="797">ROUND(ROUND(K2339,3)-ROUND(M2339,3),2)</f>
        <v>0</v>
      </c>
      <c r="Q2339" s="26">
        <f t="shared" ref="Q2339:Q2353" si="798">ROUND(E2339,2)</f>
        <v>145.22</v>
      </c>
      <c r="R2339" s="26">
        <f t="shared" ref="R2339:R2353" si="799">ROUND((ROUND(K2339,3)-ROUND(M2339,3))* Q2339,2)</f>
        <v>0</v>
      </c>
    </row>
    <row r="2340" spans="1:18" ht="52.5" x14ac:dyDescent="0.35">
      <c r="A2340" s="11">
        <v>2</v>
      </c>
      <c r="B2340" s="23" t="s">
        <v>133</v>
      </c>
      <c r="C2340" s="23" t="s">
        <v>92</v>
      </c>
      <c r="D2340" s="24" t="s">
        <v>134</v>
      </c>
      <c r="E2340" s="25">
        <v>676.92</v>
      </c>
      <c r="F2340" s="26">
        <f t="shared" si="790"/>
        <v>0</v>
      </c>
      <c r="G2340" s="26">
        <f t="shared" si="791"/>
        <v>34268.400000000001</v>
      </c>
      <c r="H2340" s="26">
        <f t="shared" si="792"/>
        <v>0</v>
      </c>
      <c r="I2340" s="26">
        <f t="shared" si="793"/>
        <v>-34268.400000000001</v>
      </c>
      <c r="J2340" s="27">
        <v>0</v>
      </c>
      <c r="K2340" s="27">
        <v>50.624000000000002</v>
      </c>
      <c r="L2340" s="28">
        <f t="shared" si="794"/>
        <v>-50.624000000000002</v>
      </c>
      <c r="M2340" s="27">
        <v>50.624000000000002</v>
      </c>
      <c r="N2340" s="26">
        <f t="shared" si="795"/>
        <v>676.92</v>
      </c>
      <c r="O2340" s="26">
        <f t="shared" si="796"/>
        <v>34268.400000000001</v>
      </c>
      <c r="P2340" s="28">
        <f t="shared" si="797"/>
        <v>0</v>
      </c>
      <c r="Q2340" s="26">
        <f t="shared" si="798"/>
        <v>676.92</v>
      </c>
      <c r="R2340" s="26">
        <f t="shared" si="799"/>
        <v>0</v>
      </c>
    </row>
    <row r="2341" spans="1:18" ht="31.5" x14ac:dyDescent="0.35">
      <c r="A2341" s="11">
        <v>3</v>
      </c>
      <c r="B2341" s="23" t="s">
        <v>139</v>
      </c>
      <c r="C2341" s="23" t="s">
        <v>127</v>
      </c>
      <c r="D2341" s="24" t="s">
        <v>140</v>
      </c>
      <c r="E2341" s="25">
        <v>4.1500000000000004</v>
      </c>
      <c r="F2341" s="26">
        <f t="shared" si="790"/>
        <v>0</v>
      </c>
      <c r="G2341" s="26">
        <f t="shared" si="791"/>
        <v>3027.44</v>
      </c>
      <c r="H2341" s="26">
        <f t="shared" si="792"/>
        <v>0</v>
      </c>
      <c r="I2341" s="26">
        <f t="shared" si="793"/>
        <v>-3027.44</v>
      </c>
      <c r="J2341" s="27">
        <v>0</v>
      </c>
      <c r="K2341" s="27">
        <v>729.50400000000002</v>
      </c>
      <c r="L2341" s="28">
        <f t="shared" si="794"/>
        <v>-729.50400000000002</v>
      </c>
      <c r="M2341" s="27">
        <v>729.50400000000002</v>
      </c>
      <c r="N2341" s="26">
        <f t="shared" si="795"/>
        <v>4.1500000000000004</v>
      </c>
      <c r="O2341" s="26">
        <f t="shared" si="796"/>
        <v>3027.44</v>
      </c>
      <c r="P2341" s="28">
        <f t="shared" si="797"/>
        <v>0</v>
      </c>
      <c r="Q2341" s="26">
        <f t="shared" si="798"/>
        <v>4.1500000000000004</v>
      </c>
      <c r="R2341" s="26">
        <f t="shared" si="799"/>
        <v>0</v>
      </c>
    </row>
    <row r="2342" spans="1:18" x14ac:dyDescent="0.35">
      <c r="A2342" s="11">
        <v>4</v>
      </c>
      <c r="B2342" s="23" t="s">
        <v>109</v>
      </c>
      <c r="C2342" s="23" t="s">
        <v>92</v>
      </c>
      <c r="D2342" s="24" t="s">
        <v>110</v>
      </c>
      <c r="E2342" s="25">
        <v>24.39</v>
      </c>
      <c r="F2342" s="26">
        <f t="shared" si="790"/>
        <v>0</v>
      </c>
      <c r="G2342" s="26">
        <f t="shared" si="791"/>
        <v>6547.96</v>
      </c>
      <c r="H2342" s="26">
        <f t="shared" si="792"/>
        <v>0</v>
      </c>
      <c r="I2342" s="26">
        <f t="shared" si="793"/>
        <v>-6547.96</v>
      </c>
      <c r="J2342" s="27">
        <v>0</v>
      </c>
      <c r="K2342" s="27">
        <v>268.46899999999999</v>
      </c>
      <c r="L2342" s="28">
        <f t="shared" si="794"/>
        <v>-268.46899999999999</v>
      </c>
      <c r="M2342" s="27">
        <v>268.46899999999999</v>
      </c>
      <c r="N2342" s="26">
        <f t="shared" si="795"/>
        <v>24.39</v>
      </c>
      <c r="O2342" s="26">
        <f t="shared" si="796"/>
        <v>6547.96</v>
      </c>
      <c r="P2342" s="28">
        <f t="shared" si="797"/>
        <v>0</v>
      </c>
      <c r="Q2342" s="26">
        <f t="shared" si="798"/>
        <v>24.39</v>
      </c>
      <c r="R2342" s="26">
        <f t="shared" si="799"/>
        <v>0</v>
      </c>
    </row>
    <row r="2343" spans="1:18" x14ac:dyDescent="0.35">
      <c r="A2343" s="11">
        <v>5</v>
      </c>
      <c r="B2343" s="23" t="s">
        <v>721</v>
      </c>
      <c r="C2343" s="23" t="s">
        <v>92</v>
      </c>
      <c r="D2343" s="24" t="s">
        <v>722</v>
      </c>
      <c r="E2343" s="25">
        <v>43.54</v>
      </c>
      <c r="F2343" s="26">
        <f t="shared" si="790"/>
        <v>0</v>
      </c>
      <c r="G2343" s="26">
        <f t="shared" si="791"/>
        <v>653.1</v>
      </c>
      <c r="H2343" s="26">
        <f t="shared" si="792"/>
        <v>0</v>
      </c>
      <c r="I2343" s="26">
        <f t="shared" si="793"/>
        <v>-653.1</v>
      </c>
      <c r="J2343" s="27">
        <v>0</v>
      </c>
      <c r="K2343" s="27">
        <v>15</v>
      </c>
      <c r="L2343" s="28">
        <f t="shared" si="794"/>
        <v>-15</v>
      </c>
      <c r="M2343" s="27">
        <v>15</v>
      </c>
      <c r="N2343" s="26">
        <f t="shared" si="795"/>
        <v>43.54</v>
      </c>
      <c r="O2343" s="26">
        <f t="shared" si="796"/>
        <v>653.1</v>
      </c>
      <c r="P2343" s="28">
        <f t="shared" si="797"/>
        <v>0</v>
      </c>
      <c r="Q2343" s="26">
        <f t="shared" si="798"/>
        <v>43.54</v>
      </c>
      <c r="R2343" s="26">
        <f t="shared" si="799"/>
        <v>0</v>
      </c>
    </row>
    <row r="2344" spans="1:18" ht="31.5" x14ac:dyDescent="0.35">
      <c r="A2344" s="11">
        <v>6</v>
      </c>
      <c r="B2344" s="23" t="s">
        <v>346</v>
      </c>
      <c r="C2344" s="23" t="s">
        <v>41</v>
      </c>
      <c r="D2344" s="24" t="s">
        <v>347</v>
      </c>
      <c r="E2344" s="25">
        <v>11.75</v>
      </c>
      <c r="F2344" s="26">
        <f t="shared" si="790"/>
        <v>0</v>
      </c>
      <c r="G2344" s="26">
        <f t="shared" si="791"/>
        <v>528.75</v>
      </c>
      <c r="H2344" s="26">
        <f t="shared" si="792"/>
        <v>0</v>
      </c>
      <c r="I2344" s="26">
        <f t="shared" si="793"/>
        <v>-528.75</v>
      </c>
      <c r="J2344" s="27">
        <v>0</v>
      </c>
      <c r="K2344" s="27">
        <v>45</v>
      </c>
      <c r="L2344" s="28">
        <f t="shared" si="794"/>
        <v>-45</v>
      </c>
      <c r="M2344" s="27">
        <v>45</v>
      </c>
      <c r="N2344" s="26">
        <f t="shared" si="795"/>
        <v>11.75</v>
      </c>
      <c r="O2344" s="26">
        <f t="shared" si="796"/>
        <v>528.75</v>
      </c>
      <c r="P2344" s="28">
        <f t="shared" si="797"/>
        <v>0</v>
      </c>
      <c r="Q2344" s="26">
        <f t="shared" si="798"/>
        <v>11.75</v>
      </c>
      <c r="R2344" s="26">
        <f t="shared" si="799"/>
        <v>0</v>
      </c>
    </row>
    <row r="2345" spans="1:18" ht="42" x14ac:dyDescent="0.35">
      <c r="A2345" s="11">
        <v>7</v>
      </c>
      <c r="B2345" s="23" t="s">
        <v>113</v>
      </c>
      <c r="C2345" s="23" t="s">
        <v>65</v>
      </c>
      <c r="D2345" s="24" t="s">
        <v>114</v>
      </c>
      <c r="E2345" s="25">
        <v>38.92</v>
      </c>
      <c r="F2345" s="26">
        <f t="shared" si="790"/>
        <v>0</v>
      </c>
      <c r="G2345" s="26">
        <f t="shared" si="791"/>
        <v>2893.16</v>
      </c>
      <c r="H2345" s="26">
        <f t="shared" si="792"/>
        <v>0</v>
      </c>
      <c r="I2345" s="26">
        <f t="shared" si="793"/>
        <v>-2893.16</v>
      </c>
      <c r="J2345" s="27">
        <v>0</v>
      </c>
      <c r="K2345" s="27">
        <v>74.335999999999999</v>
      </c>
      <c r="L2345" s="28">
        <f t="shared" si="794"/>
        <v>-74.335999999999999</v>
      </c>
      <c r="M2345" s="27">
        <v>74.335999999999999</v>
      </c>
      <c r="N2345" s="26">
        <f t="shared" si="795"/>
        <v>38.92</v>
      </c>
      <c r="O2345" s="26">
        <f t="shared" si="796"/>
        <v>2893.16</v>
      </c>
      <c r="P2345" s="28">
        <f t="shared" si="797"/>
        <v>0</v>
      </c>
      <c r="Q2345" s="26">
        <f t="shared" si="798"/>
        <v>38.92</v>
      </c>
      <c r="R2345" s="26">
        <f t="shared" si="799"/>
        <v>0</v>
      </c>
    </row>
    <row r="2346" spans="1:18" ht="42" x14ac:dyDescent="0.35">
      <c r="A2346" s="11">
        <v>8</v>
      </c>
      <c r="B2346" s="23" t="s">
        <v>430</v>
      </c>
      <c r="C2346" s="23" t="s">
        <v>92</v>
      </c>
      <c r="D2346" s="24" t="s">
        <v>431</v>
      </c>
      <c r="E2346" s="25">
        <v>127.83</v>
      </c>
      <c r="F2346" s="26">
        <f t="shared" si="790"/>
        <v>0</v>
      </c>
      <c r="G2346" s="26">
        <f t="shared" si="791"/>
        <v>6785.86</v>
      </c>
      <c r="H2346" s="26">
        <f t="shared" si="792"/>
        <v>0</v>
      </c>
      <c r="I2346" s="26">
        <f t="shared" si="793"/>
        <v>-6785.86</v>
      </c>
      <c r="J2346" s="27">
        <v>0</v>
      </c>
      <c r="K2346" s="27">
        <v>53.085000000000001</v>
      </c>
      <c r="L2346" s="28">
        <f t="shared" si="794"/>
        <v>-53.085000000000001</v>
      </c>
      <c r="M2346" s="27">
        <v>53.085000000000001</v>
      </c>
      <c r="N2346" s="26">
        <f t="shared" si="795"/>
        <v>127.83</v>
      </c>
      <c r="O2346" s="26">
        <f t="shared" si="796"/>
        <v>6785.86</v>
      </c>
      <c r="P2346" s="28">
        <f t="shared" si="797"/>
        <v>0</v>
      </c>
      <c r="Q2346" s="26">
        <f t="shared" si="798"/>
        <v>127.83</v>
      </c>
      <c r="R2346" s="26">
        <f t="shared" si="799"/>
        <v>0</v>
      </c>
    </row>
    <row r="2347" spans="1:18" ht="63" x14ac:dyDescent="0.35">
      <c r="A2347" s="11">
        <v>9</v>
      </c>
      <c r="B2347" s="23" t="s">
        <v>696</v>
      </c>
      <c r="C2347" s="23" t="s">
        <v>44</v>
      </c>
      <c r="D2347" s="24" t="s">
        <v>697</v>
      </c>
      <c r="E2347" s="25">
        <v>188.98</v>
      </c>
      <c r="F2347" s="26">
        <f t="shared" si="790"/>
        <v>0</v>
      </c>
      <c r="G2347" s="26">
        <f t="shared" si="791"/>
        <v>13549.87</v>
      </c>
      <c r="H2347" s="26">
        <f t="shared" si="792"/>
        <v>0</v>
      </c>
      <c r="I2347" s="26">
        <f t="shared" si="793"/>
        <v>-13549.87</v>
      </c>
      <c r="J2347" s="27">
        <v>0</v>
      </c>
      <c r="K2347" s="27">
        <v>71.7</v>
      </c>
      <c r="L2347" s="28">
        <f t="shared" si="794"/>
        <v>-71.7</v>
      </c>
      <c r="M2347" s="27">
        <v>71.7</v>
      </c>
      <c r="N2347" s="26">
        <f t="shared" si="795"/>
        <v>188.98</v>
      </c>
      <c r="O2347" s="26">
        <f t="shared" si="796"/>
        <v>13549.87</v>
      </c>
      <c r="P2347" s="28">
        <f t="shared" si="797"/>
        <v>0</v>
      </c>
      <c r="Q2347" s="26">
        <f t="shared" si="798"/>
        <v>188.98</v>
      </c>
      <c r="R2347" s="26">
        <f t="shared" si="799"/>
        <v>0</v>
      </c>
    </row>
    <row r="2348" spans="1:18" ht="42" x14ac:dyDescent="0.35">
      <c r="A2348" s="11">
        <v>10</v>
      </c>
      <c r="B2348" s="23" t="s">
        <v>135</v>
      </c>
      <c r="C2348" s="23" t="s">
        <v>41</v>
      </c>
      <c r="D2348" s="24" t="s">
        <v>136</v>
      </c>
      <c r="E2348" s="25">
        <v>16.97</v>
      </c>
      <c r="F2348" s="26">
        <f t="shared" si="790"/>
        <v>0</v>
      </c>
      <c r="G2348" s="26">
        <f t="shared" si="791"/>
        <v>6244.96</v>
      </c>
      <c r="H2348" s="26">
        <f t="shared" si="792"/>
        <v>0</v>
      </c>
      <c r="I2348" s="26">
        <f t="shared" si="793"/>
        <v>-6244.96</v>
      </c>
      <c r="J2348" s="27">
        <v>0</v>
      </c>
      <c r="K2348" s="27">
        <v>368</v>
      </c>
      <c r="L2348" s="28">
        <f t="shared" si="794"/>
        <v>-368</v>
      </c>
      <c r="M2348" s="27">
        <v>368</v>
      </c>
      <c r="N2348" s="26">
        <f t="shared" si="795"/>
        <v>16.97</v>
      </c>
      <c r="O2348" s="26">
        <f t="shared" si="796"/>
        <v>6244.96</v>
      </c>
      <c r="P2348" s="28">
        <f t="shared" si="797"/>
        <v>0</v>
      </c>
      <c r="Q2348" s="26">
        <f t="shared" si="798"/>
        <v>16.97</v>
      </c>
      <c r="R2348" s="26">
        <f t="shared" si="799"/>
        <v>0</v>
      </c>
    </row>
    <row r="2349" spans="1:18" ht="21" x14ac:dyDescent="0.35">
      <c r="A2349" s="11">
        <v>11</v>
      </c>
      <c r="B2349" s="23" t="s">
        <v>137</v>
      </c>
      <c r="C2349" s="23" t="s">
        <v>65</v>
      </c>
      <c r="D2349" s="24" t="s">
        <v>138</v>
      </c>
      <c r="E2349" s="25">
        <v>109.33</v>
      </c>
      <c r="F2349" s="26">
        <f t="shared" si="790"/>
        <v>0</v>
      </c>
      <c r="G2349" s="26">
        <f t="shared" si="791"/>
        <v>9233.36</v>
      </c>
      <c r="H2349" s="26">
        <f t="shared" si="792"/>
        <v>0</v>
      </c>
      <c r="I2349" s="26">
        <f t="shared" si="793"/>
        <v>-9233.36</v>
      </c>
      <c r="J2349" s="27">
        <v>0</v>
      </c>
      <c r="K2349" s="27">
        <v>84.453999999999994</v>
      </c>
      <c r="L2349" s="28">
        <f t="shared" si="794"/>
        <v>-84.453999999999994</v>
      </c>
      <c r="M2349" s="27">
        <v>84.453999999999994</v>
      </c>
      <c r="N2349" s="26">
        <f t="shared" si="795"/>
        <v>109.33</v>
      </c>
      <c r="O2349" s="26">
        <f t="shared" si="796"/>
        <v>9233.36</v>
      </c>
      <c r="P2349" s="28">
        <f t="shared" si="797"/>
        <v>0</v>
      </c>
      <c r="Q2349" s="26">
        <f t="shared" si="798"/>
        <v>109.33</v>
      </c>
      <c r="R2349" s="26">
        <f t="shared" si="799"/>
        <v>0</v>
      </c>
    </row>
    <row r="2350" spans="1:18" ht="42" x14ac:dyDescent="0.35">
      <c r="A2350" s="11">
        <v>12</v>
      </c>
      <c r="B2350" s="23" t="s">
        <v>107</v>
      </c>
      <c r="C2350" s="23" t="s">
        <v>65</v>
      </c>
      <c r="D2350" s="24" t="s">
        <v>108</v>
      </c>
      <c r="E2350" s="25">
        <v>95.84</v>
      </c>
      <c r="F2350" s="26">
        <f t="shared" si="790"/>
        <v>0</v>
      </c>
      <c r="G2350" s="26">
        <f t="shared" si="791"/>
        <v>19467.88</v>
      </c>
      <c r="H2350" s="26">
        <f t="shared" si="792"/>
        <v>0</v>
      </c>
      <c r="I2350" s="26">
        <f t="shared" si="793"/>
        <v>-19467.88</v>
      </c>
      <c r="J2350" s="27">
        <v>0</v>
      </c>
      <c r="K2350" s="27">
        <v>203.12899999999999</v>
      </c>
      <c r="L2350" s="28">
        <f t="shared" si="794"/>
        <v>-203.12899999999999</v>
      </c>
      <c r="M2350" s="27">
        <v>203.12899999999999</v>
      </c>
      <c r="N2350" s="26">
        <f t="shared" si="795"/>
        <v>95.84</v>
      </c>
      <c r="O2350" s="26">
        <f t="shared" si="796"/>
        <v>19467.88</v>
      </c>
      <c r="P2350" s="28">
        <f t="shared" si="797"/>
        <v>0</v>
      </c>
      <c r="Q2350" s="26">
        <f t="shared" si="798"/>
        <v>95.84</v>
      </c>
      <c r="R2350" s="26">
        <f t="shared" si="799"/>
        <v>0</v>
      </c>
    </row>
    <row r="2351" spans="1:18" ht="21" x14ac:dyDescent="0.35">
      <c r="A2351" s="11">
        <v>13</v>
      </c>
      <c r="B2351" s="23" t="s">
        <v>323</v>
      </c>
      <c r="C2351" s="23" t="s">
        <v>44</v>
      </c>
      <c r="D2351" s="24" t="s">
        <v>324</v>
      </c>
      <c r="E2351" s="25">
        <v>18.2</v>
      </c>
      <c r="F2351" s="26">
        <f t="shared" si="790"/>
        <v>0</v>
      </c>
      <c r="G2351" s="26">
        <f t="shared" si="791"/>
        <v>2200.02</v>
      </c>
      <c r="H2351" s="26">
        <f t="shared" si="792"/>
        <v>0</v>
      </c>
      <c r="I2351" s="26">
        <f t="shared" si="793"/>
        <v>-2200.02</v>
      </c>
      <c r="J2351" s="27">
        <v>0</v>
      </c>
      <c r="K2351" s="27">
        <v>120.88</v>
      </c>
      <c r="L2351" s="28">
        <f t="shared" si="794"/>
        <v>-120.88</v>
      </c>
      <c r="M2351" s="27">
        <v>120.88</v>
      </c>
      <c r="N2351" s="26">
        <f t="shared" si="795"/>
        <v>18.2</v>
      </c>
      <c r="O2351" s="26">
        <f t="shared" si="796"/>
        <v>2200.02</v>
      </c>
      <c r="P2351" s="28">
        <f t="shared" si="797"/>
        <v>0</v>
      </c>
      <c r="Q2351" s="26">
        <f t="shared" si="798"/>
        <v>18.2</v>
      </c>
      <c r="R2351" s="26">
        <f t="shared" si="799"/>
        <v>0</v>
      </c>
    </row>
    <row r="2352" spans="1:18" ht="21" x14ac:dyDescent="0.35">
      <c r="A2352" s="11">
        <v>14</v>
      </c>
      <c r="B2352" s="23" t="s">
        <v>851</v>
      </c>
      <c r="C2352" s="23" t="s">
        <v>92</v>
      </c>
      <c r="D2352" s="24" t="s">
        <v>852</v>
      </c>
      <c r="E2352" s="25">
        <v>13.31</v>
      </c>
      <c r="F2352" s="26">
        <f t="shared" si="790"/>
        <v>0</v>
      </c>
      <c r="G2352" s="26">
        <f t="shared" si="791"/>
        <v>1965.46</v>
      </c>
      <c r="H2352" s="26">
        <f t="shared" si="792"/>
        <v>0</v>
      </c>
      <c r="I2352" s="26">
        <f t="shared" si="793"/>
        <v>-1965.46</v>
      </c>
      <c r="J2352" s="27">
        <v>0</v>
      </c>
      <c r="K2352" s="27">
        <v>147.66800000000001</v>
      </c>
      <c r="L2352" s="28">
        <f t="shared" si="794"/>
        <v>-147.66800000000001</v>
      </c>
      <c r="M2352" s="27">
        <v>147.66800000000001</v>
      </c>
      <c r="N2352" s="26">
        <f t="shared" si="795"/>
        <v>13.31</v>
      </c>
      <c r="O2352" s="26">
        <f t="shared" si="796"/>
        <v>1965.46</v>
      </c>
      <c r="P2352" s="28">
        <f t="shared" si="797"/>
        <v>0</v>
      </c>
      <c r="Q2352" s="26">
        <f t="shared" si="798"/>
        <v>13.31</v>
      </c>
      <c r="R2352" s="26">
        <f t="shared" si="799"/>
        <v>0</v>
      </c>
    </row>
    <row r="2353" spans="1:18" ht="21" x14ac:dyDescent="0.35">
      <c r="A2353" s="11">
        <v>15</v>
      </c>
      <c r="B2353" s="23" t="s">
        <v>126</v>
      </c>
      <c r="C2353" s="23" t="s">
        <v>127</v>
      </c>
      <c r="D2353" s="24" t="s">
        <v>128</v>
      </c>
      <c r="E2353" s="25">
        <v>0.98</v>
      </c>
      <c r="F2353" s="26">
        <f t="shared" si="790"/>
        <v>0</v>
      </c>
      <c r="G2353" s="26">
        <f t="shared" si="791"/>
        <v>20240.21</v>
      </c>
      <c r="H2353" s="26">
        <f t="shared" si="792"/>
        <v>0</v>
      </c>
      <c r="I2353" s="26">
        <f t="shared" si="793"/>
        <v>-20240.21</v>
      </c>
      <c r="J2353" s="27">
        <v>0</v>
      </c>
      <c r="K2353" s="27">
        <v>20653.28</v>
      </c>
      <c r="L2353" s="28">
        <f t="shared" si="794"/>
        <v>-20653.28</v>
      </c>
      <c r="M2353" s="27">
        <v>20653.28</v>
      </c>
      <c r="N2353" s="26">
        <f t="shared" si="795"/>
        <v>0.98</v>
      </c>
      <c r="O2353" s="26">
        <f t="shared" si="796"/>
        <v>20240.21</v>
      </c>
      <c r="P2353" s="28">
        <f t="shared" si="797"/>
        <v>0</v>
      </c>
      <c r="Q2353" s="26">
        <f t="shared" si="798"/>
        <v>0.98</v>
      </c>
      <c r="R2353" s="26">
        <f t="shared" si="799"/>
        <v>0</v>
      </c>
    </row>
    <row r="2354" spans="1:18" x14ac:dyDescent="0.35">
      <c r="A2354" s="3" t="s">
        <v>894</v>
      </c>
      <c r="B2354" s="3" t="s">
        <v>894</v>
      </c>
      <c r="C2354" s="3" t="s">
        <v>894</v>
      </c>
      <c r="D2354" s="3" t="s">
        <v>894</v>
      </c>
      <c r="E2354" s="3" t="s">
        <v>894</v>
      </c>
      <c r="F2354" s="29"/>
      <c r="G2354" s="30">
        <f>SUM(G2339:G2353)</f>
        <v>318425.51</v>
      </c>
      <c r="H2354" s="17"/>
      <c r="I2354" s="17"/>
      <c r="J2354" s="17"/>
      <c r="K2354" s="17"/>
      <c r="L2354" s="17"/>
      <c r="M2354" s="17"/>
      <c r="N2354" s="17"/>
      <c r="O2354" s="17"/>
      <c r="P2354" s="17"/>
      <c r="Q2354" s="17"/>
      <c r="R2354" s="17"/>
    </row>
    <row r="2356" spans="1:18" x14ac:dyDescent="0.35">
      <c r="B2356" s="21" t="s">
        <v>23</v>
      </c>
      <c r="C2356" s="22" t="s">
        <v>24</v>
      </c>
      <c r="D2356" s="22" t="s">
        <v>25</v>
      </c>
    </row>
    <row r="2357" spans="1:18" x14ac:dyDescent="0.35">
      <c r="B2357" s="21" t="s">
        <v>26</v>
      </c>
      <c r="C2357" s="22" t="s">
        <v>27</v>
      </c>
      <c r="D2357" s="22" t="s">
        <v>28</v>
      </c>
    </row>
    <row r="2358" spans="1:18" x14ac:dyDescent="0.35">
      <c r="B2358" s="21" t="s">
        <v>29</v>
      </c>
      <c r="C2358" s="22" t="s">
        <v>24</v>
      </c>
      <c r="D2358" s="22" t="s">
        <v>30</v>
      </c>
    </row>
    <row r="2359" spans="1:18" x14ac:dyDescent="0.35">
      <c r="B2359" s="21" t="s">
        <v>31</v>
      </c>
      <c r="C2359" s="22" t="s">
        <v>105</v>
      </c>
      <c r="D2359" s="22" t="s">
        <v>806</v>
      </c>
    </row>
    <row r="2360" spans="1:18" x14ac:dyDescent="0.35">
      <c r="B2360" s="21" t="s">
        <v>33</v>
      </c>
      <c r="C2360" s="22" t="s">
        <v>24</v>
      </c>
      <c r="D2360" s="22" t="s">
        <v>807</v>
      </c>
    </row>
    <row r="2361" spans="1:18" x14ac:dyDescent="0.35">
      <c r="B2361" s="21" t="s">
        <v>35</v>
      </c>
      <c r="C2361" s="22" t="s">
        <v>105</v>
      </c>
      <c r="D2361" s="22" t="s">
        <v>895</v>
      </c>
    </row>
    <row r="2362" spans="1:18" x14ac:dyDescent="0.35">
      <c r="B2362" s="21" t="s">
        <v>36</v>
      </c>
      <c r="C2362" s="22" t="s">
        <v>24</v>
      </c>
      <c r="D2362" s="22" t="s">
        <v>896</v>
      </c>
    </row>
    <row r="2363" spans="1:18" x14ac:dyDescent="0.35">
      <c r="B2363" s="21" t="s">
        <v>38</v>
      </c>
      <c r="C2363" s="22" t="s">
        <v>24</v>
      </c>
      <c r="D2363" s="22" t="s">
        <v>555</v>
      </c>
    </row>
    <row r="2365" spans="1:18" ht="42" x14ac:dyDescent="0.35">
      <c r="A2365" s="11">
        <v>1</v>
      </c>
      <c r="B2365" s="23" t="s">
        <v>113</v>
      </c>
      <c r="C2365" s="23" t="s">
        <v>65</v>
      </c>
      <c r="D2365" s="24" t="s">
        <v>114</v>
      </c>
      <c r="E2365" s="25">
        <v>38.92</v>
      </c>
      <c r="F2365" s="26">
        <f t="shared" ref="F2365:F2396" si="800">ROUND(ROUND(N2365,2)*ROUND(J2365,3),2)</f>
        <v>10634.5</v>
      </c>
      <c r="G2365" s="26">
        <f t="shared" ref="G2365:G2396" si="801">ROUND(ROUND(N2365,2)*ROUND(K2365,3),2)</f>
        <v>11220.64</v>
      </c>
      <c r="H2365" s="26">
        <f t="shared" ref="H2365:H2396" si="802">IF(EXACT(J2365,0),0,100*(K2365/J2365))</f>
        <v>105.51163812033377</v>
      </c>
      <c r="I2365" s="26">
        <f t="shared" ref="I2365:I2396" si="803">ROUND((ROUND(J2365,3)-ROUND(K2365,3))*N2365,2)</f>
        <v>-586.14</v>
      </c>
      <c r="J2365" s="27">
        <v>273.24</v>
      </c>
      <c r="K2365" s="27">
        <v>288.3</v>
      </c>
      <c r="L2365" s="28">
        <f t="shared" ref="L2365:L2396" si="804">ROUND(ROUND(J2365,3)-ROUND(K2365,3),3)</f>
        <v>-15.06</v>
      </c>
      <c r="M2365" s="27">
        <v>288.3</v>
      </c>
      <c r="N2365" s="26">
        <f t="shared" ref="N2365:N2396" si="805">ROUND(E2365,2)</f>
        <v>38.92</v>
      </c>
      <c r="O2365" s="26">
        <f t="shared" ref="O2365:O2396" si="806">ROUND(ROUND(M2365,3)*ROUND(N2365,2),2)</f>
        <v>11220.64</v>
      </c>
      <c r="P2365" s="28">
        <f t="shared" ref="P2365:P2396" si="807">ROUND(ROUND(K2365,3)-ROUND(M2365,3),2)</f>
        <v>0</v>
      </c>
      <c r="Q2365" s="26">
        <f t="shared" ref="Q2365:Q2396" si="808">ROUND(E2365,2)</f>
        <v>38.92</v>
      </c>
      <c r="R2365" s="26">
        <f t="shared" ref="R2365:R2396" si="809">ROUND((ROUND(K2365,3)-ROUND(M2365,3))* Q2365,2)</f>
        <v>0</v>
      </c>
    </row>
    <row r="2366" spans="1:18" ht="31.5" x14ac:dyDescent="0.35">
      <c r="A2366" s="11">
        <v>2</v>
      </c>
      <c r="B2366" s="23" t="s">
        <v>158</v>
      </c>
      <c r="C2366" s="23" t="s">
        <v>92</v>
      </c>
      <c r="D2366" s="24" t="s">
        <v>159</v>
      </c>
      <c r="E2366" s="25">
        <v>8.43</v>
      </c>
      <c r="F2366" s="26">
        <f t="shared" si="800"/>
        <v>4931.55</v>
      </c>
      <c r="G2366" s="26">
        <f t="shared" si="801"/>
        <v>1025.0899999999999</v>
      </c>
      <c r="H2366" s="26">
        <f t="shared" si="802"/>
        <v>20.786324786324787</v>
      </c>
      <c r="I2366" s="26">
        <f t="shared" si="803"/>
        <v>3906.46</v>
      </c>
      <c r="J2366" s="27">
        <v>585</v>
      </c>
      <c r="K2366" s="27">
        <v>121.6</v>
      </c>
      <c r="L2366" s="28">
        <f t="shared" si="804"/>
        <v>463.4</v>
      </c>
      <c r="M2366" s="27">
        <v>121.6</v>
      </c>
      <c r="N2366" s="26">
        <f t="shared" si="805"/>
        <v>8.43</v>
      </c>
      <c r="O2366" s="26">
        <f t="shared" si="806"/>
        <v>1025.0899999999999</v>
      </c>
      <c r="P2366" s="28">
        <f t="shared" si="807"/>
        <v>0</v>
      </c>
      <c r="Q2366" s="26">
        <f t="shared" si="808"/>
        <v>8.43</v>
      </c>
      <c r="R2366" s="26">
        <f t="shared" si="809"/>
        <v>0</v>
      </c>
    </row>
    <row r="2367" spans="1:18" ht="42" x14ac:dyDescent="0.35">
      <c r="A2367" s="11">
        <v>3</v>
      </c>
      <c r="B2367" s="23" t="s">
        <v>183</v>
      </c>
      <c r="C2367" s="23" t="s">
        <v>92</v>
      </c>
      <c r="D2367" s="24" t="s">
        <v>184</v>
      </c>
      <c r="E2367" s="25">
        <v>7.89</v>
      </c>
      <c r="F2367" s="26">
        <f t="shared" si="800"/>
        <v>794.52</v>
      </c>
      <c r="G2367" s="26">
        <f t="shared" si="801"/>
        <v>536.52</v>
      </c>
      <c r="H2367" s="26">
        <f t="shared" si="802"/>
        <v>67.527308838133067</v>
      </c>
      <c r="I2367" s="26">
        <f t="shared" si="803"/>
        <v>258</v>
      </c>
      <c r="J2367" s="27">
        <v>100.7</v>
      </c>
      <c r="K2367" s="27">
        <v>68</v>
      </c>
      <c r="L2367" s="28">
        <f t="shared" si="804"/>
        <v>32.700000000000003</v>
      </c>
      <c r="M2367" s="27">
        <v>68</v>
      </c>
      <c r="N2367" s="26">
        <f t="shared" si="805"/>
        <v>7.89</v>
      </c>
      <c r="O2367" s="26">
        <f t="shared" si="806"/>
        <v>536.52</v>
      </c>
      <c r="P2367" s="28">
        <f t="shared" si="807"/>
        <v>0</v>
      </c>
      <c r="Q2367" s="26">
        <f t="shared" si="808"/>
        <v>7.89</v>
      </c>
      <c r="R2367" s="26">
        <f t="shared" si="809"/>
        <v>0</v>
      </c>
    </row>
    <row r="2368" spans="1:18" ht="42" x14ac:dyDescent="0.35">
      <c r="A2368" s="11">
        <v>4</v>
      </c>
      <c r="B2368" s="23" t="s">
        <v>160</v>
      </c>
      <c r="C2368" s="23" t="s">
        <v>44</v>
      </c>
      <c r="D2368" s="24" t="s">
        <v>161</v>
      </c>
      <c r="E2368" s="25">
        <v>11.43</v>
      </c>
      <c r="F2368" s="26">
        <f t="shared" si="800"/>
        <v>388.62</v>
      </c>
      <c r="G2368" s="26">
        <f t="shared" si="801"/>
        <v>388.62</v>
      </c>
      <c r="H2368" s="26">
        <f t="shared" si="802"/>
        <v>100</v>
      </c>
      <c r="I2368" s="26">
        <f t="shared" si="803"/>
        <v>0</v>
      </c>
      <c r="J2368" s="27">
        <v>34</v>
      </c>
      <c r="K2368" s="27">
        <v>34</v>
      </c>
      <c r="L2368" s="28">
        <f t="shared" si="804"/>
        <v>0</v>
      </c>
      <c r="M2368" s="27">
        <v>34</v>
      </c>
      <c r="N2368" s="26">
        <f t="shared" si="805"/>
        <v>11.43</v>
      </c>
      <c r="O2368" s="26">
        <f t="shared" si="806"/>
        <v>388.62</v>
      </c>
      <c r="P2368" s="28">
        <f t="shared" si="807"/>
        <v>0</v>
      </c>
      <c r="Q2368" s="26">
        <f t="shared" si="808"/>
        <v>11.43</v>
      </c>
      <c r="R2368" s="26">
        <f t="shared" si="809"/>
        <v>0</v>
      </c>
    </row>
    <row r="2369" spans="1:18" ht="31.5" x14ac:dyDescent="0.35">
      <c r="A2369" s="11">
        <v>5</v>
      </c>
      <c r="B2369" s="23" t="s">
        <v>556</v>
      </c>
      <c r="C2369" s="23" t="s">
        <v>44</v>
      </c>
      <c r="D2369" s="24" t="s">
        <v>557</v>
      </c>
      <c r="E2369" s="25">
        <v>6.37</v>
      </c>
      <c r="F2369" s="26">
        <f t="shared" si="800"/>
        <v>2490.67</v>
      </c>
      <c r="G2369" s="26">
        <f t="shared" si="801"/>
        <v>2490.67</v>
      </c>
      <c r="H2369" s="26">
        <f t="shared" si="802"/>
        <v>100</v>
      </c>
      <c r="I2369" s="26">
        <f t="shared" si="803"/>
        <v>0</v>
      </c>
      <c r="J2369" s="27">
        <v>391</v>
      </c>
      <c r="K2369" s="27">
        <v>391</v>
      </c>
      <c r="L2369" s="28">
        <f t="shared" si="804"/>
        <v>0</v>
      </c>
      <c r="M2369" s="27">
        <v>391</v>
      </c>
      <c r="N2369" s="26">
        <f t="shared" si="805"/>
        <v>6.37</v>
      </c>
      <c r="O2369" s="26">
        <f t="shared" si="806"/>
        <v>2490.67</v>
      </c>
      <c r="P2369" s="28">
        <f t="shared" si="807"/>
        <v>0</v>
      </c>
      <c r="Q2369" s="26">
        <f t="shared" si="808"/>
        <v>6.37</v>
      </c>
      <c r="R2369" s="26">
        <f t="shared" si="809"/>
        <v>0</v>
      </c>
    </row>
    <row r="2370" spans="1:18" ht="63" x14ac:dyDescent="0.35">
      <c r="A2370" s="11">
        <v>6</v>
      </c>
      <c r="B2370" s="23" t="s">
        <v>574</v>
      </c>
      <c r="C2370" s="23" t="s">
        <v>41</v>
      </c>
      <c r="D2370" s="24" t="s">
        <v>575</v>
      </c>
      <c r="E2370" s="25">
        <v>313.83999999999997</v>
      </c>
      <c r="F2370" s="26">
        <f t="shared" si="800"/>
        <v>58060.4</v>
      </c>
      <c r="G2370" s="26">
        <f t="shared" si="801"/>
        <v>14122.8</v>
      </c>
      <c r="H2370" s="26">
        <f t="shared" si="802"/>
        <v>24.324324324324326</v>
      </c>
      <c r="I2370" s="26">
        <f t="shared" si="803"/>
        <v>43937.599999999999</v>
      </c>
      <c r="J2370" s="27">
        <v>185</v>
      </c>
      <c r="K2370" s="27">
        <v>45</v>
      </c>
      <c r="L2370" s="28">
        <f t="shared" si="804"/>
        <v>140</v>
      </c>
      <c r="M2370" s="27">
        <v>45</v>
      </c>
      <c r="N2370" s="26">
        <f t="shared" si="805"/>
        <v>313.83999999999997</v>
      </c>
      <c r="O2370" s="26">
        <f t="shared" si="806"/>
        <v>14122.8</v>
      </c>
      <c r="P2370" s="28">
        <f t="shared" si="807"/>
        <v>0</v>
      </c>
      <c r="Q2370" s="26">
        <f t="shared" si="808"/>
        <v>313.83999999999997</v>
      </c>
      <c r="R2370" s="26">
        <f t="shared" si="809"/>
        <v>0</v>
      </c>
    </row>
    <row r="2371" spans="1:18" ht="31.5" x14ac:dyDescent="0.35">
      <c r="A2371" s="11">
        <v>7</v>
      </c>
      <c r="B2371" s="23" t="s">
        <v>205</v>
      </c>
      <c r="C2371" s="23" t="s">
        <v>41</v>
      </c>
      <c r="D2371" s="24" t="s">
        <v>206</v>
      </c>
      <c r="E2371" s="25">
        <v>9.58</v>
      </c>
      <c r="F2371" s="26">
        <f t="shared" si="800"/>
        <v>191.6</v>
      </c>
      <c r="G2371" s="26">
        <f t="shared" si="801"/>
        <v>191.6</v>
      </c>
      <c r="H2371" s="26">
        <f t="shared" si="802"/>
        <v>100</v>
      </c>
      <c r="I2371" s="26">
        <f t="shared" si="803"/>
        <v>0</v>
      </c>
      <c r="J2371" s="27">
        <v>20</v>
      </c>
      <c r="K2371" s="27">
        <v>20</v>
      </c>
      <c r="L2371" s="28">
        <f t="shared" si="804"/>
        <v>0</v>
      </c>
      <c r="M2371" s="27">
        <v>20</v>
      </c>
      <c r="N2371" s="26">
        <f t="shared" si="805"/>
        <v>9.58</v>
      </c>
      <c r="O2371" s="26">
        <f t="shared" si="806"/>
        <v>191.6</v>
      </c>
      <c r="P2371" s="28">
        <f t="shared" si="807"/>
        <v>0</v>
      </c>
      <c r="Q2371" s="26">
        <f t="shared" si="808"/>
        <v>9.58</v>
      </c>
      <c r="R2371" s="26">
        <f t="shared" si="809"/>
        <v>0</v>
      </c>
    </row>
    <row r="2372" spans="1:18" ht="31.5" x14ac:dyDescent="0.35">
      <c r="A2372" s="11">
        <v>8</v>
      </c>
      <c r="B2372" s="23" t="s">
        <v>207</v>
      </c>
      <c r="C2372" s="23" t="s">
        <v>41</v>
      </c>
      <c r="D2372" s="24" t="s">
        <v>208</v>
      </c>
      <c r="E2372" s="25">
        <v>4.13</v>
      </c>
      <c r="F2372" s="26">
        <f t="shared" si="800"/>
        <v>49.56</v>
      </c>
      <c r="G2372" s="26">
        <f t="shared" si="801"/>
        <v>49.56</v>
      </c>
      <c r="H2372" s="26">
        <f t="shared" si="802"/>
        <v>100</v>
      </c>
      <c r="I2372" s="26">
        <f t="shared" si="803"/>
        <v>0</v>
      </c>
      <c r="J2372" s="27">
        <v>12</v>
      </c>
      <c r="K2372" s="27">
        <v>12</v>
      </c>
      <c r="L2372" s="28">
        <f t="shared" si="804"/>
        <v>0</v>
      </c>
      <c r="M2372" s="27">
        <v>12</v>
      </c>
      <c r="N2372" s="26">
        <f t="shared" si="805"/>
        <v>4.13</v>
      </c>
      <c r="O2372" s="26">
        <f t="shared" si="806"/>
        <v>49.56</v>
      </c>
      <c r="P2372" s="28">
        <f t="shared" si="807"/>
        <v>0</v>
      </c>
      <c r="Q2372" s="26">
        <f t="shared" si="808"/>
        <v>4.13</v>
      </c>
      <c r="R2372" s="26">
        <f t="shared" si="809"/>
        <v>0</v>
      </c>
    </row>
    <row r="2373" spans="1:18" ht="42" x14ac:dyDescent="0.35">
      <c r="A2373" s="11">
        <v>9</v>
      </c>
      <c r="B2373" s="23" t="s">
        <v>187</v>
      </c>
      <c r="C2373" s="23" t="s">
        <v>44</v>
      </c>
      <c r="D2373" s="24" t="s">
        <v>188</v>
      </c>
      <c r="E2373" s="25">
        <v>10.53</v>
      </c>
      <c r="F2373" s="26">
        <f t="shared" si="800"/>
        <v>7634.25</v>
      </c>
      <c r="G2373" s="26">
        <f t="shared" si="801"/>
        <v>7634.25</v>
      </c>
      <c r="H2373" s="26">
        <f t="shared" si="802"/>
        <v>100</v>
      </c>
      <c r="I2373" s="26">
        <f t="shared" si="803"/>
        <v>0</v>
      </c>
      <c r="J2373" s="27">
        <v>725</v>
      </c>
      <c r="K2373" s="27">
        <v>725</v>
      </c>
      <c r="L2373" s="28">
        <f t="shared" si="804"/>
        <v>0</v>
      </c>
      <c r="M2373" s="27">
        <v>725</v>
      </c>
      <c r="N2373" s="26">
        <f t="shared" si="805"/>
        <v>10.53</v>
      </c>
      <c r="O2373" s="26">
        <f t="shared" si="806"/>
        <v>7634.25</v>
      </c>
      <c r="P2373" s="28">
        <f t="shared" si="807"/>
        <v>0</v>
      </c>
      <c r="Q2373" s="26">
        <f t="shared" si="808"/>
        <v>10.53</v>
      </c>
      <c r="R2373" s="26">
        <f t="shared" si="809"/>
        <v>0</v>
      </c>
    </row>
    <row r="2374" spans="1:18" ht="52.5" x14ac:dyDescent="0.35">
      <c r="A2374" s="11">
        <v>10</v>
      </c>
      <c r="B2374" s="23" t="s">
        <v>203</v>
      </c>
      <c r="C2374" s="23" t="s">
        <v>41</v>
      </c>
      <c r="D2374" s="24" t="s">
        <v>204</v>
      </c>
      <c r="E2374" s="25">
        <v>171.88</v>
      </c>
      <c r="F2374" s="26">
        <f t="shared" si="800"/>
        <v>2406.3200000000002</v>
      </c>
      <c r="G2374" s="26">
        <f t="shared" si="801"/>
        <v>2406.3200000000002</v>
      </c>
      <c r="H2374" s="26">
        <f t="shared" si="802"/>
        <v>100</v>
      </c>
      <c r="I2374" s="26">
        <f t="shared" si="803"/>
        <v>0</v>
      </c>
      <c r="J2374" s="27">
        <v>14</v>
      </c>
      <c r="K2374" s="27">
        <v>14</v>
      </c>
      <c r="L2374" s="28">
        <f t="shared" si="804"/>
        <v>0</v>
      </c>
      <c r="M2374" s="27">
        <v>14</v>
      </c>
      <c r="N2374" s="26">
        <f t="shared" si="805"/>
        <v>171.88</v>
      </c>
      <c r="O2374" s="26">
        <f t="shared" si="806"/>
        <v>2406.3200000000002</v>
      </c>
      <c r="P2374" s="28">
        <f t="shared" si="807"/>
        <v>0</v>
      </c>
      <c r="Q2374" s="26">
        <f t="shared" si="808"/>
        <v>171.88</v>
      </c>
      <c r="R2374" s="26">
        <f t="shared" si="809"/>
        <v>0</v>
      </c>
    </row>
    <row r="2375" spans="1:18" ht="52.5" x14ac:dyDescent="0.35">
      <c r="A2375" s="11">
        <v>11</v>
      </c>
      <c r="B2375" s="23" t="s">
        <v>201</v>
      </c>
      <c r="C2375" s="23" t="s">
        <v>41</v>
      </c>
      <c r="D2375" s="24" t="s">
        <v>202</v>
      </c>
      <c r="E2375" s="25">
        <v>6.77</v>
      </c>
      <c r="F2375" s="26">
        <f t="shared" si="800"/>
        <v>162.47999999999999</v>
      </c>
      <c r="G2375" s="26">
        <f t="shared" si="801"/>
        <v>162.47999999999999</v>
      </c>
      <c r="H2375" s="26">
        <f t="shared" si="802"/>
        <v>100</v>
      </c>
      <c r="I2375" s="26">
        <f t="shared" si="803"/>
        <v>0</v>
      </c>
      <c r="J2375" s="27">
        <v>24</v>
      </c>
      <c r="K2375" s="27">
        <v>24</v>
      </c>
      <c r="L2375" s="28">
        <f t="shared" si="804"/>
        <v>0</v>
      </c>
      <c r="M2375" s="27">
        <v>24</v>
      </c>
      <c r="N2375" s="26">
        <f t="shared" si="805"/>
        <v>6.77</v>
      </c>
      <c r="O2375" s="26">
        <f t="shared" si="806"/>
        <v>162.47999999999999</v>
      </c>
      <c r="P2375" s="28">
        <f t="shared" si="807"/>
        <v>0</v>
      </c>
      <c r="Q2375" s="26">
        <f t="shared" si="808"/>
        <v>6.77</v>
      </c>
      <c r="R2375" s="26">
        <f t="shared" si="809"/>
        <v>0</v>
      </c>
    </row>
    <row r="2376" spans="1:18" ht="63" x14ac:dyDescent="0.35">
      <c r="A2376" s="11">
        <v>12</v>
      </c>
      <c r="B2376" s="23" t="s">
        <v>897</v>
      </c>
      <c r="C2376" s="23" t="s">
        <v>41</v>
      </c>
      <c r="D2376" s="24" t="s">
        <v>898</v>
      </c>
      <c r="E2376" s="25">
        <v>1258.18</v>
      </c>
      <c r="F2376" s="26">
        <f t="shared" si="800"/>
        <v>1258.18</v>
      </c>
      <c r="G2376" s="26">
        <f t="shared" si="801"/>
        <v>1258.18</v>
      </c>
      <c r="H2376" s="26">
        <f t="shared" si="802"/>
        <v>100</v>
      </c>
      <c r="I2376" s="26">
        <f t="shared" si="803"/>
        <v>0</v>
      </c>
      <c r="J2376" s="27">
        <v>1</v>
      </c>
      <c r="K2376" s="27">
        <v>1</v>
      </c>
      <c r="L2376" s="28">
        <f t="shared" si="804"/>
        <v>0</v>
      </c>
      <c r="M2376" s="27">
        <v>1</v>
      </c>
      <c r="N2376" s="26">
        <f t="shared" si="805"/>
        <v>1258.18</v>
      </c>
      <c r="O2376" s="26">
        <f t="shared" si="806"/>
        <v>1258.18</v>
      </c>
      <c r="P2376" s="28">
        <f t="shared" si="807"/>
        <v>0</v>
      </c>
      <c r="Q2376" s="26">
        <f t="shared" si="808"/>
        <v>1258.18</v>
      </c>
      <c r="R2376" s="26">
        <f t="shared" si="809"/>
        <v>0</v>
      </c>
    </row>
    <row r="2377" spans="1:18" ht="31.5" x14ac:dyDescent="0.35">
      <c r="A2377" s="11">
        <v>13</v>
      </c>
      <c r="B2377" s="23" t="s">
        <v>568</v>
      </c>
      <c r="C2377" s="23" t="s">
        <v>41</v>
      </c>
      <c r="D2377" s="24" t="s">
        <v>569</v>
      </c>
      <c r="E2377" s="25">
        <v>84.26</v>
      </c>
      <c r="F2377" s="26">
        <f t="shared" si="800"/>
        <v>168.52</v>
      </c>
      <c r="G2377" s="26">
        <f t="shared" si="801"/>
        <v>84.26</v>
      </c>
      <c r="H2377" s="26">
        <f t="shared" si="802"/>
        <v>50</v>
      </c>
      <c r="I2377" s="26">
        <f t="shared" si="803"/>
        <v>84.26</v>
      </c>
      <c r="J2377" s="27">
        <v>2</v>
      </c>
      <c r="K2377" s="27">
        <v>1</v>
      </c>
      <c r="L2377" s="28">
        <f t="shared" si="804"/>
        <v>1</v>
      </c>
      <c r="M2377" s="27">
        <v>1</v>
      </c>
      <c r="N2377" s="26">
        <f t="shared" si="805"/>
        <v>84.26</v>
      </c>
      <c r="O2377" s="26">
        <f t="shared" si="806"/>
        <v>84.26</v>
      </c>
      <c r="P2377" s="28">
        <f t="shared" si="807"/>
        <v>0</v>
      </c>
      <c r="Q2377" s="26">
        <f t="shared" si="808"/>
        <v>84.26</v>
      </c>
      <c r="R2377" s="26">
        <f t="shared" si="809"/>
        <v>0</v>
      </c>
    </row>
    <row r="2378" spans="1:18" ht="63" x14ac:dyDescent="0.35">
      <c r="A2378" s="11">
        <v>14</v>
      </c>
      <c r="B2378" s="23" t="s">
        <v>899</v>
      </c>
      <c r="C2378" s="23" t="s">
        <v>41</v>
      </c>
      <c r="D2378" s="24" t="s">
        <v>900</v>
      </c>
      <c r="E2378" s="25">
        <v>1890.43</v>
      </c>
      <c r="F2378" s="26">
        <f t="shared" si="800"/>
        <v>1890.43</v>
      </c>
      <c r="G2378" s="26">
        <f t="shared" si="801"/>
        <v>1890.43</v>
      </c>
      <c r="H2378" s="26">
        <f t="shared" si="802"/>
        <v>100</v>
      </c>
      <c r="I2378" s="26">
        <f t="shared" si="803"/>
        <v>0</v>
      </c>
      <c r="J2378" s="27">
        <v>1</v>
      </c>
      <c r="K2378" s="27">
        <v>1</v>
      </c>
      <c r="L2378" s="28">
        <f t="shared" si="804"/>
        <v>0</v>
      </c>
      <c r="M2378" s="27">
        <v>1</v>
      </c>
      <c r="N2378" s="26">
        <f t="shared" si="805"/>
        <v>1890.43</v>
      </c>
      <c r="O2378" s="26">
        <f t="shared" si="806"/>
        <v>1890.43</v>
      </c>
      <c r="P2378" s="28">
        <f t="shared" si="807"/>
        <v>0</v>
      </c>
      <c r="Q2378" s="26">
        <f t="shared" si="808"/>
        <v>1890.43</v>
      </c>
      <c r="R2378" s="26">
        <f t="shared" si="809"/>
        <v>0</v>
      </c>
    </row>
    <row r="2379" spans="1:18" ht="21" x14ac:dyDescent="0.35">
      <c r="A2379" s="11">
        <v>15</v>
      </c>
      <c r="B2379" s="23" t="s">
        <v>592</v>
      </c>
      <c r="C2379" s="23" t="s">
        <v>92</v>
      </c>
      <c r="D2379" s="24" t="s">
        <v>593</v>
      </c>
      <c r="E2379" s="25">
        <v>41.16</v>
      </c>
      <c r="F2379" s="26">
        <f t="shared" si="800"/>
        <v>10372.32</v>
      </c>
      <c r="G2379" s="26">
        <f t="shared" si="801"/>
        <v>17517.7</v>
      </c>
      <c r="H2379" s="26">
        <f t="shared" si="802"/>
        <v>168.88888888888889</v>
      </c>
      <c r="I2379" s="26">
        <f t="shared" si="803"/>
        <v>-7145.38</v>
      </c>
      <c r="J2379" s="27">
        <v>252</v>
      </c>
      <c r="K2379" s="27">
        <v>425.6</v>
      </c>
      <c r="L2379" s="28">
        <f t="shared" si="804"/>
        <v>-173.6</v>
      </c>
      <c r="M2379" s="27">
        <v>425.6</v>
      </c>
      <c r="N2379" s="26">
        <f t="shared" si="805"/>
        <v>41.16</v>
      </c>
      <c r="O2379" s="26">
        <f t="shared" si="806"/>
        <v>17517.7</v>
      </c>
      <c r="P2379" s="28">
        <f t="shared" si="807"/>
        <v>0</v>
      </c>
      <c r="Q2379" s="26">
        <f t="shared" si="808"/>
        <v>41.16</v>
      </c>
      <c r="R2379" s="26">
        <f t="shared" si="809"/>
        <v>0</v>
      </c>
    </row>
    <row r="2380" spans="1:18" ht="52.5" x14ac:dyDescent="0.35">
      <c r="A2380" s="11">
        <v>16</v>
      </c>
      <c r="B2380" s="23" t="s">
        <v>189</v>
      </c>
      <c r="C2380" s="23" t="s">
        <v>92</v>
      </c>
      <c r="D2380" s="24" t="s">
        <v>190</v>
      </c>
      <c r="E2380" s="25">
        <v>21.52</v>
      </c>
      <c r="F2380" s="26">
        <f t="shared" si="800"/>
        <v>258.24</v>
      </c>
      <c r="G2380" s="26">
        <f t="shared" si="801"/>
        <v>413.18</v>
      </c>
      <c r="H2380" s="26">
        <f t="shared" si="802"/>
        <v>160</v>
      </c>
      <c r="I2380" s="26">
        <f t="shared" si="803"/>
        <v>-154.94</v>
      </c>
      <c r="J2380" s="27">
        <v>12</v>
      </c>
      <c r="K2380" s="27">
        <v>19.2</v>
      </c>
      <c r="L2380" s="28">
        <f t="shared" si="804"/>
        <v>-7.2</v>
      </c>
      <c r="M2380" s="27">
        <v>19.2</v>
      </c>
      <c r="N2380" s="26">
        <f t="shared" si="805"/>
        <v>21.52</v>
      </c>
      <c r="O2380" s="26">
        <f t="shared" si="806"/>
        <v>413.18</v>
      </c>
      <c r="P2380" s="28">
        <f t="shared" si="807"/>
        <v>0</v>
      </c>
      <c r="Q2380" s="26">
        <f t="shared" si="808"/>
        <v>21.52</v>
      </c>
      <c r="R2380" s="26">
        <f t="shared" si="809"/>
        <v>0</v>
      </c>
    </row>
    <row r="2381" spans="1:18" ht="42" x14ac:dyDescent="0.35">
      <c r="A2381" s="11">
        <v>17</v>
      </c>
      <c r="B2381" s="23" t="s">
        <v>596</v>
      </c>
      <c r="C2381" s="23" t="s">
        <v>65</v>
      </c>
      <c r="D2381" s="24" t="s">
        <v>597</v>
      </c>
      <c r="E2381" s="25">
        <v>17.62</v>
      </c>
      <c r="F2381" s="26">
        <f t="shared" si="800"/>
        <v>0</v>
      </c>
      <c r="G2381" s="26">
        <f t="shared" si="801"/>
        <v>27003.23</v>
      </c>
      <c r="H2381" s="26">
        <f t="shared" si="802"/>
        <v>0</v>
      </c>
      <c r="I2381" s="26">
        <f t="shared" si="803"/>
        <v>-27003.23</v>
      </c>
      <c r="J2381" s="27">
        <v>0</v>
      </c>
      <c r="K2381" s="27">
        <v>1532.5329999999999</v>
      </c>
      <c r="L2381" s="28">
        <f t="shared" si="804"/>
        <v>-1532.5329999999999</v>
      </c>
      <c r="M2381" s="27">
        <v>1532.5329999999999</v>
      </c>
      <c r="N2381" s="26">
        <f t="shared" si="805"/>
        <v>17.62</v>
      </c>
      <c r="O2381" s="26">
        <f t="shared" si="806"/>
        <v>27003.23</v>
      </c>
      <c r="P2381" s="28">
        <f t="shared" si="807"/>
        <v>0</v>
      </c>
      <c r="Q2381" s="26">
        <f t="shared" si="808"/>
        <v>17.62</v>
      </c>
      <c r="R2381" s="26">
        <f t="shared" si="809"/>
        <v>0</v>
      </c>
    </row>
    <row r="2382" spans="1:18" ht="21" x14ac:dyDescent="0.35">
      <c r="A2382" s="11">
        <v>18</v>
      </c>
      <c r="B2382" s="23" t="s">
        <v>87</v>
      </c>
      <c r="C2382" s="23" t="s">
        <v>65</v>
      </c>
      <c r="D2382" s="24" t="s">
        <v>88</v>
      </c>
      <c r="E2382" s="25">
        <v>98.73</v>
      </c>
      <c r="F2382" s="26">
        <f t="shared" si="800"/>
        <v>0</v>
      </c>
      <c r="G2382" s="26">
        <f t="shared" si="801"/>
        <v>12317.55</v>
      </c>
      <c r="H2382" s="26">
        <f t="shared" si="802"/>
        <v>0</v>
      </c>
      <c r="I2382" s="26">
        <f t="shared" si="803"/>
        <v>-12317.55</v>
      </c>
      <c r="J2382" s="27">
        <v>0</v>
      </c>
      <c r="K2382" s="27">
        <v>124.76</v>
      </c>
      <c r="L2382" s="28">
        <f t="shared" si="804"/>
        <v>-124.76</v>
      </c>
      <c r="M2382" s="27">
        <v>124.76</v>
      </c>
      <c r="N2382" s="26">
        <f t="shared" si="805"/>
        <v>98.73</v>
      </c>
      <c r="O2382" s="26">
        <f t="shared" si="806"/>
        <v>12317.55</v>
      </c>
      <c r="P2382" s="28">
        <f t="shared" si="807"/>
        <v>0</v>
      </c>
      <c r="Q2382" s="26">
        <f t="shared" si="808"/>
        <v>98.73</v>
      </c>
      <c r="R2382" s="26">
        <f t="shared" si="809"/>
        <v>0</v>
      </c>
    </row>
    <row r="2383" spans="1:18" ht="73.5" x14ac:dyDescent="0.35">
      <c r="A2383" s="11">
        <v>19</v>
      </c>
      <c r="B2383" s="23" t="s">
        <v>901</v>
      </c>
      <c r="C2383" s="23" t="s">
        <v>41</v>
      </c>
      <c r="D2383" s="24" t="s">
        <v>902</v>
      </c>
      <c r="E2383" s="25">
        <v>1499.98</v>
      </c>
      <c r="F2383" s="26">
        <f t="shared" si="800"/>
        <v>0</v>
      </c>
      <c r="G2383" s="26">
        <f t="shared" si="801"/>
        <v>0</v>
      </c>
      <c r="H2383" s="26">
        <f t="shared" si="802"/>
        <v>0</v>
      </c>
      <c r="I2383" s="26">
        <f t="shared" si="803"/>
        <v>0</v>
      </c>
      <c r="J2383" s="27">
        <v>0</v>
      </c>
      <c r="K2383" s="27">
        <v>0</v>
      </c>
      <c r="L2383" s="28">
        <f t="shared" si="804"/>
        <v>0</v>
      </c>
      <c r="M2383" s="27">
        <v>0</v>
      </c>
      <c r="N2383" s="26">
        <f t="shared" si="805"/>
        <v>1499.98</v>
      </c>
      <c r="O2383" s="26">
        <f t="shared" si="806"/>
        <v>0</v>
      </c>
      <c r="P2383" s="28">
        <f t="shared" si="807"/>
        <v>0</v>
      </c>
      <c r="Q2383" s="26">
        <f t="shared" si="808"/>
        <v>1499.98</v>
      </c>
      <c r="R2383" s="26">
        <f t="shared" si="809"/>
        <v>0</v>
      </c>
    </row>
    <row r="2384" spans="1:18" ht="84" x14ac:dyDescent="0.35">
      <c r="A2384" s="11">
        <v>20</v>
      </c>
      <c r="B2384" s="23" t="s">
        <v>301</v>
      </c>
      <c r="C2384" s="23" t="s">
        <v>44</v>
      </c>
      <c r="D2384" s="24" t="s">
        <v>302</v>
      </c>
      <c r="E2384" s="25">
        <v>3.92</v>
      </c>
      <c r="F2384" s="26">
        <f t="shared" si="800"/>
        <v>0</v>
      </c>
      <c r="G2384" s="26">
        <f t="shared" si="801"/>
        <v>0</v>
      </c>
      <c r="H2384" s="26">
        <f t="shared" si="802"/>
        <v>0</v>
      </c>
      <c r="I2384" s="26">
        <f t="shared" si="803"/>
        <v>0</v>
      </c>
      <c r="J2384" s="27">
        <v>0</v>
      </c>
      <c r="K2384" s="27">
        <v>0</v>
      </c>
      <c r="L2384" s="28">
        <f t="shared" si="804"/>
        <v>0</v>
      </c>
      <c r="M2384" s="27">
        <v>0</v>
      </c>
      <c r="N2384" s="26">
        <f t="shared" si="805"/>
        <v>3.92</v>
      </c>
      <c r="O2384" s="26">
        <f t="shared" si="806"/>
        <v>0</v>
      </c>
      <c r="P2384" s="28">
        <f t="shared" si="807"/>
        <v>0</v>
      </c>
      <c r="Q2384" s="26">
        <f t="shared" si="808"/>
        <v>3.92</v>
      </c>
      <c r="R2384" s="26">
        <f t="shared" si="809"/>
        <v>0</v>
      </c>
    </row>
    <row r="2385" spans="1:18" ht="42" x14ac:dyDescent="0.35">
      <c r="A2385" s="11">
        <v>21</v>
      </c>
      <c r="B2385" s="23" t="s">
        <v>903</v>
      </c>
      <c r="C2385" s="23" t="s">
        <v>41</v>
      </c>
      <c r="D2385" s="24" t="s">
        <v>904</v>
      </c>
      <c r="E2385" s="25">
        <v>375.06</v>
      </c>
      <c r="F2385" s="26">
        <f t="shared" si="800"/>
        <v>0</v>
      </c>
      <c r="G2385" s="26">
        <f t="shared" si="801"/>
        <v>0</v>
      </c>
      <c r="H2385" s="26">
        <f t="shared" si="802"/>
        <v>0</v>
      </c>
      <c r="I2385" s="26">
        <f t="shared" si="803"/>
        <v>0</v>
      </c>
      <c r="J2385" s="27">
        <v>0</v>
      </c>
      <c r="K2385" s="27">
        <v>0</v>
      </c>
      <c r="L2385" s="28">
        <f t="shared" si="804"/>
        <v>0</v>
      </c>
      <c r="M2385" s="27">
        <v>0</v>
      </c>
      <c r="N2385" s="26">
        <f t="shared" si="805"/>
        <v>375.06</v>
      </c>
      <c r="O2385" s="26">
        <f t="shared" si="806"/>
        <v>0</v>
      </c>
      <c r="P2385" s="28">
        <f t="shared" si="807"/>
        <v>0</v>
      </c>
      <c r="Q2385" s="26">
        <f t="shared" si="808"/>
        <v>375.06</v>
      </c>
      <c r="R2385" s="26">
        <f t="shared" si="809"/>
        <v>0</v>
      </c>
    </row>
    <row r="2386" spans="1:18" ht="42" x14ac:dyDescent="0.35">
      <c r="A2386" s="11">
        <v>22</v>
      </c>
      <c r="B2386" s="23" t="s">
        <v>905</v>
      </c>
      <c r="C2386" s="23" t="s">
        <v>44</v>
      </c>
      <c r="D2386" s="24" t="s">
        <v>906</v>
      </c>
      <c r="E2386" s="25">
        <v>12.48</v>
      </c>
      <c r="F2386" s="26">
        <f t="shared" si="800"/>
        <v>0</v>
      </c>
      <c r="G2386" s="26">
        <f t="shared" si="801"/>
        <v>0</v>
      </c>
      <c r="H2386" s="26">
        <f t="shared" si="802"/>
        <v>0</v>
      </c>
      <c r="I2386" s="26">
        <f t="shared" si="803"/>
        <v>0</v>
      </c>
      <c r="J2386" s="27">
        <v>0</v>
      </c>
      <c r="K2386" s="27">
        <v>0</v>
      </c>
      <c r="L2386" s="28">
        <f t="shared" si="804"/>
        <v>0</v>
      </c>
      <c r="M2386" s="27">
        <v>0</v>
      </c>
      <c r="N2386" s="26">
        <f t="shared" si="805"/>
        <v>12.48</v>
      </c>
      <c r="O2386" s="26">
        <f t="shared" si="806"/>
        <v>0</v>
      </c>
      <c r="P2386" s="28">
        <f t="shared" si="807"/>
        <v>0</v>
      </c>
      <c r="Q2386" s="26">
        <f t="shared" si="808"/>
        <v>12.48</v>
      </c>
      <c r="R2386" s="26">
        <f t="shared" si="809"/>
        <v>0</v>
      </c>
    </row>
    <row r="2387" spans="1:18" ht="31.5" x14ac:dyDescent="0.35">
      <c r="A2387" s="11">
        <v>23</v>
      </c>
      <c r="B2387" s="23" t="s">
        <v>907</v>
      </c>
      <c r="C2387" s="23" t="s">
        <v>41</v>
      </c>
      <c r="D2387" s="24" t="s">
        <v>908</v>
      </c>
      <c r="E2387" s="25">
        <v>877.38</v>
      </c>
      <c r="F2387" s="26">
        <f t="shared" si="800"/>
        <v>0</v>
      </c>
      <c r="G2387" s="26">
        <f t="shared" si="801"/>
        <v>0</v>
      </c>
      <c r="H2387" s="26">
        <f t="shared" si="802"/>
        <v>0</v>
      </c>
      <c r="I2387" s="26">
        <f t="shared" si="803"/>
        <v>0</v>
      </c>
      <c r="J2387" s="27">
        <v>0</v>
      </c>
      <c r="K2387" s="27">
        <v>0</v>
      </c>
      <c r="L2387" s="28">
        <f t="shared" si="804"/>
        <v>0</v>
      </c>
      <c r="M2387" s="27">
        <v>0</v>
      </c>
      <c r="N2387" s="26">
        <f t="shared" si="805"/>
        <v>877.38</v>
      </c>
      <c r="O2387" s="26">
        <f t="shared" si="806"/>
        <v>0</v>
      </c>
      <c r="P2387" s="28">
        <f t="shared" si="807"/>
        <v>0</v>
      </c>
      <c r="Q2387" s="26">
        <f t="shared" si="808"/>
        <v>877.38</v>
      </c>
      <c r="R2387" s="26">
        <f t="shared" si="809"/>
        <v>0</v>
      </c>
    </row>
    <row r="2388" spans="1:18" ht="42" x14ac:dyDescent="0.35">
      <c r="A2388" s="11">
        <v>24</v>
      </c>
      <c r="B2388" s="23" t="s">
        <v>503</v>
      </c>
      <c r="C2388" s="23" t="s">
        <v>44</v>
      </c>
      <c r="D2388" s="24" t="s">
        <v>504</v>
      </c>
      <c r="E2388" s="25">
        <v>48.88</v>
      </c>
      <c r="F2388" s="26">
        <f t="shared" si="800"/>
        <v>0</v>
      </c>
      <c r="G2388" s="26">
        <f t="shared" si="801"/>
        <v>0</v>
      </c>
      <c r="H2388" s="26">
        <f t="shared" si="802"/>
        <v>0</v>
      </c>
      <c r="I2388" s="26">
        <f t="shared" si="803"/>
        <v>0</v>
      </c>
      <c r="J2388" s="27">
        <v>0</v>
      </c>
      <c r="K2388" s="27">
        <v>0</v>
      </c>
      <c r="L2388" s="28">
        <f t="shared" si="804"/>
        <v>0</v>
      </c>
      <c r="M2388" s="27">
        <v>0</v>
      </c>
      <c r="N2388" s="26">
        <f t="shared" si="805"/>
        <v>48.88</v>
      </c>
      <c r="O2388" s="26">
        <f t="shared" si="806"/>
        <v>0</v>
      </c>
      <c r="P2388" s="28">
        <f t="shared" si="807"/>
        <v>0</v>
      </c>
      <c r="Q2388" s="26">
        <f t="shared" si="808"/>
        <v>48.88</v>
      </c>
      <c r="R2388" s="26">
        <f t="shared" si="809"/>
        <v>0</v>
      </c>
    </row>
    <row r="2389" spans="1:18" ht="63" x14ac:dyDescent="0.35">
      <c r="A2389" s="11">
        <v>25</v>
      </c>
      <c r="B2389" s="23" t="s">
        <v>909</v>
      </c>
      <c r="C2389" s="23" t="s">
        <v>44</v>
      </c>
      <c r="D2389" s="24" t="s">
        <v>910</v>
      </c>
      <c r="E2389" s="25">
        <v>2.58</v>
      </c>
      <c r="F2389" s="26">
        <f t="shared" si="800"/>
        <v>0</v>
      </c>
      <c r="G2389" s="26">
        <f t="shared" si="801"/>
        <v>0</v>
      </c>
      <c r="H2389" s="26">
        <f t="shared" si="802"/>
        <v>0</v>
      </c>
      <c r="I2389" s="26">
        <f t="shared" si="803"/>
        <v>0</v>
      </c>
      <c r="J2389" s="27">
        <v>0</v>
      </c>
      <c r="K2389" s="27">
        <v>0</v>
      </c>
      <c r="L2389" s="28">
        <f t="shared" si="804"/>
        <v>0</v>
      </c>
      <c r="M2389" s="27">
        <v>0</v>
      </c>
      <c r="N2389" s="26">
        <f t="shared" si="805"/>
        <v>2.58</v>
      </c>
      <c r="O2389" s="26">
        <f t="shared" si="806"/>
        <v>0</v>
      </c>
      <c r="P2389" s="28">
        <f t="shared" si="807"/>
        <v>0</v>
      </c>
      <c r="Q2389" s="26">
        <f t="shared" si="808"/>
        <v>2.58</v>
      </c>
      <c r="R2389" s="26">
        <f t="shared" si="809"/>
        <v>0</v>
      </c>
    </row>
    <row r="2390" spans="1:18" ht="21" x14ac:dyDescent="0.35">
      <c r="A2390" s="11">
        <v>26</v>
      </c>
      <c r="B2390" s="23" t="s">
        <v>911</v>
      </c>
      <c r="C2390" s="23" t="s">
        <v>41</v>
      </c>
      <c r="D2390" s="24" t="s">
        <v>912</v>
      </c>
      <c r="E2390" s="25">
        <v>666.35</v>
      </c>
      <c r="F2390" s="26">
        <f t="shared" si="800"/>
        <v>0</v>
      </c>
      <c r="G2390" s="26">
        <f t="shared" si="801"/>
        <v>0</v>
      </c>
      <c r="H2390" s="26">
        <f t="shared" si="802"/>
        <v>0</v>
      </c>
      <c r="I2390" s="26">
        <f t="shared" si="803"/>
        <v>0</v>
      </c>
      <c r="J2390" s="27">
        <v>0</v>
      </c>
      <c r="K2390" s="27">
        <v>0</v>
      </c>
      <c r="L2390" s="28">
        <f t="shared" si="804"/>
        <v>0</v>
      </c>
      <c r="M2390" s="27">
        <v>0</v>
      </c>
      <c r="N2390" s="26">
        <f t="shared" si="805"/>
        <v>666.35</v>
      </c>
      <c r="O2390" s="26">
        <f t="shared" si="806"/>
        <v>0</v>
      </c>
      <c r="P2390" s="28">
        <f t="shared" si="807"/>
        <v>0</v>
      </c>
      <c r="Q2390" s="26">
        <f t="shared" si="808"/>
        <v>666.35</v>
      </c>
      <c r="R2390" s="26">
        <f t="shared" si="809"/>
        <v>0</v>
      </c>
    </row>
    <row r="2391" spans="1:18" ht="21" x14ac:dyDescent="0.35">
      <c r="A2391" s="11">
        <v>27</v>
      </c>
      <c r="B2391" s="23" t="s">
        <v>913</v>
      </c>
      <c r="C2391" s="23" t="s">
        <v>41</v>
      </c>
      <c r="D2391" s="24" t="s">
        <v>914</v>
      </c>
      <c r="E2391" s="25">
        <v>666.35</v>
      </c>
      <c r="F2391" s="26">
        <f t="shared" si="800"/>
        <v>0</v>
      </c>
      <c r="G2391" s="26">
        <f t="shared" si="801"/>
        <v>0</v>
      </c>
      <c r="H2391" s="26">
        <f t="shared" si="802"/>
        <v>0</v>
      </c>
      <c r="I2391" s="26">
        <f t="shared" si="803"/>
        <v>0</v>
      </c>
      <c r="J2391" s="27">
        <v>0</v>
      </c>
      <c r="K2391" s="27">
        <v>0</v>
      </c>
      <c r="L2391" s="28">
        <f t="shared" si="804"/>
        <v>0</v>
      </c>
      <c r="M2391" s="27">
        <v>0</v>
      </c>
      <c r="N2391" s="26">
        <f t="shared" si="805"/>
        <v>666.35</v>
      </c>
      <c r="O2391" s="26">
        <f t="shared" si="806"/>
        <v>0</v>
      </c>
      <c r="P2391" s="28">
        <f t="shared" si="807"/>
        <v>0</v>
      </c>
      <c r="Q2391" s="26">
        <f t="shared" si="808"/>
        <v>666.35</v>
      </c>
      <c r="R2391" s="26">
        <f t="shared" si="809"/>
        <v>0</v>
      </c>
    </row>
    <row r="2392" spans="1:18" ht="21" x14ac:dyDescent="0.35">
      <c r="A2392" s="11">
        <v>28</v>
      </c>
      <c r="B2392" s="23" t="s">
        <v>162</v>
      </c>
      <c r="C2392" s="23" t="s">
        <v>44</v>
      </c>
      <c r="D2392" s="24" t="s">
        <v>163</v>
      </c>
      <c r="E2392" s="25">
        <v>3.53</v>
      </c>
      <c r="F2392" s="26">
        <f t="shared" si="800"/>
        <v>0</v>
      </c>
      <c r="G2392" s="26">
        <f t="shared" si="801"/>
        <v>0</v>
      </c>
      <c r="H2392" s="26">
        <f t="shared" si="802"/>
        <v>0</v>
      </c>
      <c r="I2392" s="26">
        <f t="shared" si="803"/>
        <v>0</v>
      </c>
      <c r="J2392" s="27">
        <v>0</v>
      </c>
      <c r="K2392" s="27">
        <v>0</v>
      </c>
      <c r="L2392" s="28">
        <f t="shared" si="804"/>
        <v>0</v>
      </c>
      <c r="M2392" s="27">
        <v>0</v>
      </c>
      <c r="N2392" s="26">
        <f t="shared" si="805"/>
        <v>3.53</v>
      </c>
      <c r="O2392" s="26">
        <f t="shared" si="806"/>
        <v>0</v>
      </c>
      <c r="P2392" s="28">
        <f t="shared" si="807"/>
        <v>0</v>
      </c>
      <c r="Q2392" s="26">
        <f t="shared" si="808"/>
        <v>3.53</v>
      </c>
      <c r="R2392" s="26">
        <f t="shared" si="809"/>
        <v>0</v>
      </c>
    </row>
    <row r="2393" spans="1:18" ht="31.5" x14ac:dyDescent="0.35">
      <c r="A2393" s="11">
        <v>29</v>
      </c>
      <c r="B2393" s="23" t="s">
        <v>164</v>
      </c>
      <c r="C2393" s="23" t="s">
        <v>65</v>
      </c>
      <c r="D2393" s="24" t="s">
        <v>165</v>
      </c>
      <c r="E2393" s="25">
        <v>53.55</v>
      </c>
      <c r="F2393" s="26">
        <f t="shared" si="800"/>
        <v>0</v>
      </c>
      <c r="G2393" s="26">
        <f t="shared" si="801"/>
        <v>0</v>
      </c>
      <c r="H2393" s="26">
        <f t="shared" si="802"/>
        <v>0</v>
      </c>
      <c r="I2393" s="26">
        <f t="shared" si="803"/>
        <v>0</v>
      </c>
      <c r="J2393" s="27">
        <v>0</v>
      </c>
      <c r="K2393" s="27">
        <v>0</v>
      </c>
      <c r="L2393" s="28">
        <f t="shared" si="804"/>
        <v>0</v>
      </c>
      <c r="M2393" s="27">
        <v>0</v>
      </c>
      <c r="N2393" s="26">
        <f t="shared" si="805"/>
        <v>53.55</v>
      </c>
      <c r="O2393" s="26">
        <f t="shared" si="806"/>
        <v>0</v>
      </c>
      <c r="P2393" s="28">
        <f t="shared" si="807"/>
        <v>0</v>
      </c>
      <c r="Q2393" s="26">
        <f t="shared" si="808"/>
        <v>53.55</v>
      </c>
      <c r="R2393" s="26">
        <f t="shared" si="809"/>
        <v>0</v>
      </c>
    </row>
    <row r="2394" spans="1:18" ht="21" x14ac:dyDescent="0.35">
      <c r="A2394" s="11">
        <v>30</v>
      </c>
      <c r="B2394" s="23" t="s">
        <v>509</v>
      </c>
      <c r="C2394" s="23" t="s">
        <v>65</v>
      </c>
      <c r="D2394" s="24" t="s">
        <v>510</v>
      </c>
      <c r="E2394" s="25">
        <v>95.84</v>
      </c>
      <c r="F2394" s="26">
        <f t="shared" si="800"/>
        <v>0</v>
      </c>
      <c r="G2394" s="26">
        <f t="shared" si="801"/>
        <v>0</v>
      </c>
      <c r="H2394" s="26">
        <f t="shared" si="802"/>
        <v>0</v>
      </c>
      <c r="I2394" s="26">
        <f t="shared" si="803"/>
        <v>0</v>
      </c>
      <c r="J2394" s="27">
        <v>0</v>
      </c>
      <c r="K2394" s="27">
        <v>0</v>
      </c>
      <c r="L2394" s="28">
        <f t="shared" si="804"/>
        <v>0</v>
      </c>
      <c r="M2394" s="27">
        <v>0</v>
      </c>
      <c r="N2394" s="26">
        <f t="shared" si="805"/>
        <v>95.84</v>
      </c>
      <c r="O2394" s="26">
        <f t="shared" si="806"/>
        <v>0</v>
      </c>
      <c r="P2394" s="28">
        <f t="shared" si="807"/>
        <v>0</v>
      </c>
      <c r="Q2394" s="26">
        <f t="shared" si="808"/>
        <v>95.84</v>
      </c>
      <c r="R2394" s="26">
        <f t="shared" si="809"/>
        <v>0</v>
      </c>
    </row>
    <row r="2395" spans="1:18" ht="42" x14ac:dyDescent="0.35">
      <c r="A2395" s="11">
        <v>31</v>
      </c>
      <c r="B2395" s="23" t="s">
        <v>102</v>
      </c>
      <c r="C2395" s="23" t="s">
        <v>44</v>
      </c>
      <c r="D2395" s="24" t="s">
        <v>103</v>
      </c>
      <c r="E2395" s="25">
        <v>11.36</v>
      </c>
      <c r="F2395" s="26">
        <f t="shared" si="800"/>
        <v>0</v>
      </c>
      <c r="G2395" s="26">
        <f t="shared" si="801"/>
        <v>0</v>
      </c>
      <c r="H2395" s="26">
        <f t="shared" si="802"/>
        <v>0</v>
      </c>
      <c r="I2395" s="26">
        <f t="shared" si="803"/>
        <v>0</v>
      </c>
      <c r="J2395" s="27">
        <v>0</v>
      </c>
      <c r="K2395" s="27">
        <v>0</v>
      </c>
      <c r="L2395" s="28">
        <f t="shared" si="804"/>
        <v>0</v>
      </c>
      <c r="M2395" s="27">
        <v>0</v>
      </c>
      <c r="N2395" s="26">
        <f t="shared" si="805"/>
        <v>11.36</v>
      </c>
      <c r="O2395" s="26">
        <f t="shared" si="806"/>
        <v>0</v>
      </c>
      <c r="P2395" s="28">
        <f t="shared" si="807"/>
        <v>0</v>
      </c>
      <c r="Q2395" s="26">
        <f t="shared" si="808"/>
        <v>11.36</v>
      </c>
      <c r="R2395" s="26">
        <f t="shared" si="809"/>
        <v>0</v>
      </c>
    </row>
    <row r="2396" spans="1:18" ht="31.5" x14ac:dyDescent="0.35">
      <c r="A2396" s="11">
        <v>32</v>
      </c>
      <c r="B2396" s="23" t="s">
        <v>915</v>
      </c>
      <c r="C2396" s="23" t="s">
        <v>41</v>
      </c>
      <c r="D2396" s="24" t="s">
        <v>916</v>
      </c>
      <c r="E2396" s="25">
        <v>1119.6400000000001</v>
      </c>
      <c r="F2396" s="26">
        <f t="shared" si="800"/>
        <v>0</v>
      </c>
      <c r="G2396" s="26">
        <f t="shared" si="801"/>
        <v>0</v>
      </c>
      <c r="H2396" s="26">
        <f t="shared" si="802"/>
        <v>0</v>
      </c>
      <c r="I2396" s="26">
        <f t="shared" si="803"/>
        <v>0</v>
      </c>
      <c r="J2396" s="27">
        <v>0</v>
      </c>
      <c r="K2396" s="27">
        <v>0</v>
      </c>
      <c r="L2396" s="28">
        <f t="shared" si="804"/>
        <v>0</v>
      </c>
      <c r="M2396" s="27">
        <v>0</v>
      </c>
      <c r="N2396" s="26">
        <f t="shared" si="805"/>
        <v>1119.6400000000001</v>
      </c>
      <c r="O2396" s="26">
        <f t="shared" si="806"/>
        <v>0</v>
      </c>
      <c r="P2396" s="28">
        <f t="shared" si="807"/>
        <v>0</v>
      </c>
      <c r="Q2396" s="26">
        <f t="shared" si="808"/>
        <v>1119.6400000000001</v>
      </c>
      <c r="R2396" s="26">
        <f t="shared" si="809"/>
        <v>0</v>
      </c>
    </row>
    <row r="2397" spans="1:18" ht="21" x14ac:dyDescent="0.35">
      <c r="A2397" s="11">
        <v>33</v>
      </c>
      <c r="B2397" s="23" t="s">
        <v>822</v>
      </c>
      <c r="C2397" s="23" t="s">
        <v>65</v>
      </c>
      <c r="D2397" s="24" t="s">
        <v>823</v>
      </c>
      <c r="E2397" s="25">
        <v>28.7</v>
      </c>
      <c r="F2397" s="26">
        <f t="shared" ref="F2397:F2413" si="810">ROUND(ROUND(N2397,2)*ROUND(J2397,3),2)</f>
        <v>0</v>
      </c>
      <c r="G2397" s="26">
        <f t="shared" ref="G2397:G2413" si="811">ROUND(ROUND(N2397,2)*ROUND(K2397,3),2)</f>
        <v>0</v>
      </c>
      <c r="H2397" s="26">
        <f t="shared" ref="H2397:H2413" si="812">IF(EXACT(J2397,0),0,100*(K2397/J2397))</f>
        <v>0</v>
      </c>
      <c r="I2397" s="26">
        <f t="shared" ref="I2397:I2428" si="813">ROUND((ROUND(J2397,3)-ROUND(K2397,3))*N2397,2)</f>
        <v>0</v>
      </c>
      <c r="J2397" s="27">
        <v>0</v>
      </c>
      <c r="K2397" s="27">
        <v>0</v>
      </c>
      <c r="L2397" s="28">
        <f t="shared" ref="L2397:L2428" si="814">ROUND(ROUND(J2397,3)-ROUND(K2397,3),3)</f>
        <v>0</v>
      </c>
      <c r="M2397" s="27">
        <v>0</v>
      </c>
      <c r="N2397" s="26">
        <f t="shared" ref="N2397:N2413" si="815">ROUND(E2397,2)</f>
        <v>28.7</v>
      </c>
      <c r="O2397" s="26">
        <f t="shared" ref="O2397:O2428" si="816">ROUND(ROUND(M2397,3)*ROUND(N2397,2),2)</f>
        <v>0</v>
      </c>
      <c r="P2397" s="28">
        <f t="shared" ref="P2397:P2413" si="817">ROUND(ROUND(K2397,3)-ROUND(M2397,3),2)</f>
        <v>0</v>
      </c>
      <c r="Q2397" s="26">
        <f t="shared" ref="Q2397:Q2413" si="818">ROUND(E2397,2)</f>
        <v>28.7</v>
      </c>
      <c r="R2397" s="26">
        <f t="shared" ref="R2397:R2428" si="819">ROUND((ROUND(K2397,3)-ROUND(M2397,3))* Q2397,2)</f>
        <v>0</v>
      </c>
    </row>
    <row r="2398" spans="1:18" ht="31.5" x14ac:dyDescent="0.35">
      <c r="A2398" s="11">
        <v>34</v>
      </c>
      <c r="B2398" s="23" t="s">
        <v>689</v>
      </c>
      <c r="C2398" s="23" t="s">
        <v>65</v>
      </c>
      <c r="D2398" s="24" t="s">
        <v>690</v>
      </c>
      <c r="E2398" s="25">
        <v>10.31</v>
      </c>
      <c r="F2398" s="26">
        <f t="shared" si="810"/>
        <v>0</v>
      </c>
      <c r="G2398" s="26">
        <f t="shared" si="811"/>
        <v>0</v>
      </c>
      <c r="H2398" s="26">
        <f t="shared" si="812"/>
        <v>0</v>
      </c>
      <c r="I2398" s="26">
        <f t="shared" si="813"/>
        <v>0</v>
      </c>
      <c r="J2398" s="27">
        <v>0</v>
      </c>
      <c r="K2398" s="27">
        <v>0</v>
      </c>
      <c r="L2398" s="28">
        <f t="shared" si="814"/>
        <v>0</v>
      </c>
      <c r="M2398" s="27">
        <v>0</v>
      </c>
      <c r="N2398" s="26">
        <f t="shared" si="815"/>
        <v>10.31</v>
      </c>
      <c r="O2398" s="26">
        <f t="shared" si="816"/>
        <v>0</v>
      </c>
      <c r="P2398" s="28">
        <f t="shared" si="817"/>
        <v>0</v>
      </c>
      <c r="Q2398" s="26">
        <f t="shared" si="818"/>
        <v>10.31</v>
      </c>
      <c r="R2398" s="26">
        <f t="shared" si="819"/>
        <v>0</v>
      </c>
    </row>
    <row r="2399" spans="1:18" ht="31.5" x14ac:dyDescent="0.35">
      <c r="A2399" s="11">
        <v>35</v>
      </c>
      <c r="B2399" s="23" t="s">
        <v>269</v>
      </c>
      <c r="C2399" s="23" t="s">
        <v>65</v>
      </c>
      <c r="D2399" s="24" t="s">
        <v>270</v>
      </c>
      <c r="E2399" s="25">
        <v>152.22</v>
      </c>
      <c r="F2399" s="26">
        <f t="shared" si="810"/>
        <v>0</v>
      </c>
      <c r="G2399" s="26">
        <f t="shared" si="811"/>
        <v>0</v>
      </c>
      <c r="H2399" s="26">
        <f t="shared" si="812"/>
        <v>0</v>
      </c>
      <c r="I2399" s="26">
        <f t="shared" si="813"/>
        <v>0</v>
      </c>
      <c r="J2399" s="27">
        <v>0</v>
      </c>
      <c r="K2399" s="27">
        <v>0</v>
      </c>
      <c r="L2399" s="28">
        <f t="shared" si="814"/>
        <v>0</v>
      </c>
      <c r="M2399" s="27">
        <v>0</v>
      </c>
      <c r="N2399" s="26">
        <f t="shared" si="815"/>
        <v>152.22</v>
      </c>
      <c r="O2399" s="26">
        <f t="shared" si="816"/>
        <v>0</v>
      </c>
      <c r="P2399" s="28">
        <f t="shared" si="817"/>
        <v>0</v>
      </c>
      <c r="Q2399" s="26">
        <f t="shared" si="818"/>
        <v>152.22</v>
      </c>
      <c r="R2399" s="26">
        <f t="shared" si="819"/>
        <v>0</v>
      </c>
    </row>
    <row r="2400" spans="1:18" ht="84" x14ac:dyDescent="0.35">
      <c r="A2400" s="11">
        <v>36</v>
      </c>
      <c r="B2400" s="23" t="s">
        <v>917</v>
      </c>
      <c r="C2400" s="23" t="s">
        <v>44</v>
      </c>
      <c r="D2400" s="24" t="s">
        <v>918</v>
      </c>
      <c r="E2400" s="25">
        <v>51.17</v>
      </c>
      <c r="F2400" s="26">
        <f t="shared" si="810"/>
        <v>0</v>
      </c>
      <c r="G2400" s="26">
        <f t="shared" si="811"/>
        <v>0</v>
      </c>
      <c r="H2400" s="26">
        <f t="shared" si="812"/>
        <v>0</v>
      </c>
      <c r="I2400" s="26">
        <f t="shared" si="813"/>
        <v>0</v>
      </c>
      <c r="J2400" s="27">
        <v>0</v>
      </c>
      <c r="K2400" s="27">
        <v>0</v>
      </c>
      <c r="L2400" s="28">
        <f t="shared" si="814"/>
        <v>0</v>
      </c>
      <c r="M2400" s="27">
        <v>0</v>
      </c>
      <c r="N2400" s="26">
        <f t="shared" si="815"/>
        <v>51.17</v>
      </c>
      <c r="O2400" s="26">
        <f t="shared" si="816"/>
        <v>0</v>
      </c>
      <c r="P2400" s="28">
        <f t="shared" si="817"/>
        <v>0</v>
      </c>
      <c r="Q2400" s="26">
        <f t="shared" si="818"/>
        <v>51.17</v>
      </c>
      <c r="R2400" s="26">
        <f t="shared" si="819"/>
        <v>0</v>
      </c>
    </row>
    <row r="2401" spans="1:18" ht="52.5" x14ac:dyDescent="0.35">
      <c r="A2401" s="11">
        <v>37</v>
      </c>
      <c r="B2401" s="23" t="s">
        <v>267</v>
      </c>
      <c r="C2401" s="23" t="s">
        <v>65</v>
      </c>
      <c r="D2401" s="24" t="s">
        <v>268</v>
      </c>
      <c r="E2401" s="25">
        <v>5.83</v>
      </c>
      <c r="F2401" s="26">
        <f t="shared" si="810"/>
        <v>0</v>
      </c>
      <c r="G2401" s="26">
        <f t="shared" si="811"/>
        <v>0</v>
      </c>
      <c r="H2401" s="26">
        <f t="shared" si="812"/>
        <v>0</v>
      </c>
      <c r="I2401" s="26">
        <f t="shared" si="813"/>
        <v>0</v>
      </c>
      <c r="J2401" s="27">
        <v>0</v>
      </c>
      <c r="K2401" s="27">
        <v>0</v>
      </c>
      <c r="L2401" s="28">
        <f t="shared" si="814"/>
        <v>0</v>
      </c>
      <c r="M2401" s="27">
        <v>0</v>
      </c>
      <c r="N2401" s="26">
        <f t="shared" si="815"/>
        <v>5.83</v>
      </c>
      <c r="O2401" s="26">
        <f t="shared" si="816"/>
        <v>0</v>
      </c>
      <c r="P2401" s="28">
        <f t="shared" si="817"/>
        <v>0</v>
      </c>
      <c r="Q2401" s="26">
        <f t="shared" si="818"/>
        <v>5.83</v>
      </c>
      <c r="R2401" s="26">
        <f t="shared" si="819"/>
        <v>0</v>
      </c>
    </row>
    <row r="2402" spans="1:18" ht="42" x14ac:dyDescent="0.35">
      <c r="A2402" s="11">
        <v>38</v>
      </c>
      <c r="B2402" s="23" t="s">
        <v>919</v>
      </c>
      <c r="C2402" s="23" t="s">
        <v>41</v>
      </c>
      <c r="D2402" s="24" t="s">
        <v>920</v>
      </c>
      <c r="E2402" s="25">
        <v>999.67</v>
      </c>
      <c r="F2402" s="26">
        <f t="shared" si="810"/>
        <v>0</v>
      </c>
      <c r="G2402" s="26">
        <f t="shared" si="811"/>
        <v>0</v>
      </c>
      <c r="H2402" s="26">
        <f t="shared" si="812"/>
        <v>0</v>
      </c>
      <c r="I2402" s="26">
        <f t="shared" si="813"/>
        <v>0</v>
      </c>
      <c r="J2402" s="27">
        <v>0</v>
      </c>
      <c r="K2402" s="27">
        <v>0</v>
      </c>
      <c r="L2402" s="28">
        <f t="shared" si="814"/>
        <v>0</v>
      </c>
      <c r="M2402" s="27">
        <v>0</v>
      </c>
      <c r="N2402" s="26">
        <f t="shared" si="815"/>
        <v>999.67</v>
      </c>
      <c r="O2402" s="26">
        <f t="shared" si="816"/>
        <v>0</v>
      </c>
      <c r="P2402" s="28">
        <f t="shared" si="817"/>
        <v>0</v>
      </c>
      <c r="Q2402" s="26">
        <f t="shared" si="818"/>
        <v>999.67</v>
      </c>
      <c r="R2402" s="26">
        <f t="shared" si="819"/>
        <v>0</v>
      </c>
    </row>
    <row r="2403" spans="1:18" ht="31.5" x14ac:dyDescent="0.35">
      <c r="A2403" s="11">
        <v>39</v>
      </c>
      <c r="B2403" s="23" t="s">
        <v>921</v>
      </c>
      <c r="C2403" s="23" t="s">
        <v>44</v>
      </c>
      <c r="D2403" s="24" t="s">
        <v>922</v>
      </c>
      <c r="E2403" s="25">
        <v>323.77</v>
      </c>
      <c r="F2403" s="26">
        <f t="shared" si="810"/>
        <v>0</v>
      </c>
      <c r="G2403" s="26">
        <f t="shared" si="811"/>
        <v>0</v>
      </c>
      <c r="H2403" s="26">
        <f t="shared" si="812"/>
        <v>0</v>
      </c>
      <c r="I2403" s="26">
        <f t="shared" si="813"/>
        <v>0</v>
      </c>
      <c r="J2403" s="27">
        <v>0</v>
      </c>
      <c r="K2403" s="27">
        <v>0</v>
      </c>
      <c r="L2403" s="28">
        <f t="shared" si="814"/>
        <v>0</v>
      </c>
      <c r="M2403" s="27">
        <v>0</v>
      </c>
      <c r="N2403" s="26">
        <f t="shared" si="815"/>
        <v>323.77</v>
      </c>
      <c r="O2403" s="26">
        <f t="shared" si="816"/>
        <v>0</v>
      </c>
      <c r="P2403" s="28">
        <f t="shared" si="817"/>
        <v>0</v>
      </c>
      <c r="Q2403" s="26">
        <f t="shared" si="818"/>
        <v>323.77</v>
      </c>
      <c r="R2403" s="26">
        <f t="shared" si="819"/>
        <v>0</v>
      </c>
    </row>
    <row r="2404" spans="1:18" ht="52.5" x14ac:dyDescent="0.35">
      <c r="A2404" s="11">
        <v>40</v>
      </c>
      <c r="B2404" s="23" t="s">
        <v>923</v>
      </c>
      <c r="C2404" s="23" t="s">
        <v>41</v>
      </c>
      <c r="D2404" s="24" t="s">
        <v>924</v>
      </c>
      <c r="E2404" s="25">
        <v>350.2</v>
      </c>
      <c r="F2404" s="26">
        <f t="shared" si="810"/>
        <v>0</v>
      </c>
      <c r="G2404" s="26">
        <f t="shared" si="811"/>
        <v>0</v>
      </c>
      <c r="H2404" s="26">
        <f t="shared" si="812"/>
        <v>0</v>
      </c>
      <c r="I2404" s="26">
        <f t="shared" si="813"/>
        <v>0</v>
      </c>
      <c r="J2404" s="27">
        <v>0</v>
      </c>
      <c r="K2404" s="27">
        <v>0</v>
      </c>
      <c r="L2404" s="28">
        <f t="shared" si="814"/>
        <v>0</v>
      </c>
      <c r="M2404" s="27">
        <v>0</v>
      </c>
      <c r="N2404" s="26">
        <f t="shared" si="815"/>
        <v>350.2</v>
      </c>
      <c r="O2404" s="26">
        <f t="shared" si="816"/>
        <v>0</v>
      </c>
      <c r="P2404" s="28">
        <f t="shared" si="817"/>
        <v>0</v>
      </c>
      <c r="Q2404" s="26">
        <f t="shared" si="818"/>
        <v>350.2</v>
      </c>
      <c r="R2404" s="26">
        <f t="shared" si="819"/>
        <v>0</v>
      </c>
    </row>
    <row r="2405" spans="1:18" ht="42" x14ac:dyDescent="0.35">
      <c r="A2405" s="11">
        <v>41</v>
      </c>
      <c r="B2405" s="23" t="s">
        <v>925</v>
      </c>
      <c r="C2405" s="23" t="s">
        <v>44</v>
      </c>
      <c r="D2405" s="24" t="s">
        <v>926</v>
      </c>
      <c r="E2405" s="25">
        <v>62.59</v>
      </c>
      <c r="F2405" s="26">
        <f t="shared" si="810"/>
        <v>0</v>
      </c>
      <c r="G2405" s="26">
        <f t="shared" si="811"/>
        <v>0</v>
      </c>
      <c r="H2405" s="26">
        <f t="shared" si="812"/>
        <v>0</v>
      </c>
      <c r="I2405" s="26">
        <f t="shared" si="813"/>
        <v>0</v>
      </c>
      <c r="J2405" s="27">
        <v>0</v>
      </c>
      <c r="K2405" s="27">
        <v>0</v>
      </c>
      <c r="L2405" s="28">
        <f t="shared" si="814"/>
        <v>0</v>
      </c>
      <c r="M2405" s="27">
        <v>0</v>
      </c>
      <c r="N2405" s="26">
        <f t="shared" si="815"/>
        <v>62.59</v>
      </c>
      <c r="O2405" s="26">
        <f t="shared" si="816"/>
        <v>0</v>
      </c>
      <c r="P2405" s="28">
        <f t="shared" si="817"/>
        <v>0</v>
      </c>
      <c r="Q2405" s="26">
        <f t="shared" si="818"/>
        <v>62.59</v>
      </c>
      <c r="R2405" s="26">
        <f t="shared" si="819"/>
        <v>0</v>
      </c>
    </row>
    <row r="2406" spans="1:18" ht="21" x14ac:dyDescent="0.35">
      <c r="A2406" s="11">
        <v>42</v>
      </c>
      <c r="B2406" s="23" t="s">
        <v>927</v>
      </c>
      <c r="C2406" s="23" t="s">
        <v>41</v>
      </c>
      <c r="D2406" s="24" t="s">
        <v>928</v>
      </c>
      <c r="E2406" s="25">
        <v>192.35</v>
      </c>
      <c r="F2406" s="26">
        <f t="shared" si="810"/>
        <v>0</v>
      </c>
      <c r="G2406" s="26">
        <f t="shared" si="811"/>
        <v>0</v>
      </c>
      <c r="H2406" s="26">
        <f t="shared" si="812"/>
        <v>0</v>
      </c>
      <c r="I2406" s="26">
        <f t="shared" si="813"/>
        <v>0</v>
      </c>
      <c r="J2406" s="27">
        <v>0</v>
      </c>
      <c r="K2406" s="27">
        <v>0</v>
      </c>
      <c r="L2406" s="28">
        <f t="shared" si="814"/>
        <v>0</v>
      </c>
      <c r="M2406" s="27">
        <v>0</v>
      </c>
      <c r="N2406" s="26">
        <f t="shared" si="815"/>
        <v>192.35</v>
      </c>
      <c r="O2406" s="26">
        <f t="shared" si="816"/>
        <v>0</v>
      </c>
      <c r="P2406" s="28">
        <f t="shared" si="817"/>
        <v>0</v>
      </c>
      <c r="Q2406" s="26">
        <f t="shared" si="818"/>
        <v>192.35</v>
      </c>
      <c r="R2406" s="26">
        <f t="shared" si="819"/>
        <v>0</v>
      </c>
    </row>
    <row r="2407" spans="1:18" ht="52.5" x14ac:dyDescent="0.35">
      <c r="A2407" s="11">
        <v>43</v>
      </c>
      <c r="B2407" s="23" t="s">
        <v>261</v>
      </c>
      <c r="C2407" s="23" t="s">
        <v>65</v>
      </c>
      <c r="D2407" s="24" t="s">
        <v>262</v>
      </c>
      <c r="E2407" s="25">
        <v>2.15</v>
      </c>
      <c r="F2407" s="26">
        <f t="shared" si="810"/>
        <v>0</v>
      </c>
      <c r="G2407" s="26">
        <f t="shared" si="811"/>
        <v>0</v>
      </c>
      <c r="H2407" s="26">
        <f t="shared" si="812"/>
        <v>0</v>
      </c>
      <c r="I2407" s="26">
        <f t="shared" si="813"/>
        <v>0</v>
      </c>
      <c r="J2407" s="27">
        <v>0</v>
      </c>
      <c r="K2407" s="27">
        <v>0</v>
      </c>
      <c r="L2407" s="28">
        <f t="shared" si="814"/>
        <v>0</v>
      </c>
      <c r="M2407" s="27">
        <v>0</v>
      </c>
      <c r="N2407" s="26">
        <f t="shared" si="815"/>
        <v>2.15</v>
      </c>
      <c r="O2407" s="26">
        <f t="shared" si="816"/>
        <v>0</v>
      </c>
      <c r="P2407" s="28">
        <f t="shared" si="817"/>
        <v>0</v>
      </c>
      <c r="Q2407" s="26">
        <f t="shared" si="818"/>
        <v>2.15</v>
      </c>
      <c r="R2407" s="26">
        <f t="shared" si="819"/>
        <v>0</v>
      </c>
    </row>
    <row r="2408" spans="1:18" ht="31.5" x14ac:dyDescent="0.35">
      <c r="A2408" s="11">
        <v>44</v>
      </c>
      <c r="B2408" s="23" t="s">
        <v>477</v>
      </c>
      <c r="C2408" s="23" t="s">
        <v>92</v>
      </c>
      <c r="D2408" s="24" t="s">
        <v>478</v>
      </c>
      <c r="E2408" s="25">
        <v>9.4499999999999993</v>
      </c>
      <c r="F2408" s="26">
        <f t="shared" si="810"/>
        <v>0</v>
      </c>
      <c r="G2408" s="26">
        <f t="shared" si="811"/>
        <v>0</v>
      </c>
      <c r="H2408" s="26">
        <f t="shared" si="812"/>
        <v>0</v>
      </c>
      <c r="I2408" s="26">
        <f t="shared" si="813"/>
        <v>0</v>
      </c>
      <c r="J2408" s="27">
        <v>0</v>
      </c>
      <c r="K2408" s="27">
        <v>0</v>
      </c>
      <c r="L2408" s="28">
        <f t="shared" si="814"/>
        <v>0</v>
      </c>
      <c r="M2408" s="27">
        <v>0</v>
      </c>
      <c r="N2408" s="26">
        <f t="shared" si="815"/>
        <v>9.4499999999999993</v>
      </c>
      <c r="O2408" s="26">
        <f t="shared" si="816"/>
        <v>0</v>
      </c>
      <c r="P2408" s="28">
        <f t="shared" si="817"/>
        <v>0</v>
      </c>
      <c r="Q2408" s="26">
        <f t="shared" si="818"/>
        <v>9.4499999999999993</v>
      </c>
      <c r="R2408" s="26">
        <f t="shared" si="819"/>
        <v>0</v>
      </c>
    </row>
    <row r="2409" spans="1:18" ht="21" x14ac:dyDescent="0.35">
      <c r="A2409" s="11">
        <v>45</v>
      </c>
      <c r="B2409" s="23" t="s">
        <v>124</v>
      </c>
      <c r="C2409" s="23" t="s">
        <v>65</v>
      </c>
      <c r="D2409" s="24" t="s">
        <v>125</v>
      </c>
      <c r="E2409" s="25">
        <v>118.9</v>
      </c>
      <c r="F2409" s="26">
        <f t="shared" si="810"/>
        <v>0</v>
      </c>
      <c r="G2409" s="26">
        <f t="shared" si="811"/>
        <v>0</v>
      </c>
      <c r="H2409" s="26">
        <f t="shared" si="812"/>
        <v>0</v>
      </c>
      <c r="I2409" s="26">
        <f t="shared" si="813"/>
        <v>0</v>
      </c>
      <c r="J2409" s="27">
        <v>0</v>
      </c>
      <c r="K2409" s="27">
        <v>0</v>
      </c>
      <c r="L2409" s="28">
        <f t="shared" si="814"/>
        <v>0</v>
      </c>
      <c r="M2409" s="27">
        <v>0</v>
      </c>
      <c r="N2409" s="26">
        <f t="shared" si="815"/>
        <v>118.9</v>
      </c>
      <c r="O2409" s="26">
        <f t="shared" si="816"/>
        <v>0</v>
      </c>
      <c r="P2409" s="28">
        <f t="shared" si="817"/>
        <v>0</v>
      </c>
      <c r="Q2409" s="26">
        <f t="shared" si="818"/>
        <v>118.9</v>
      </c>
      <c r="R2409" s="26">
        <f t="shared" si="819"/>
        <v>0</v>
      </c>
    </row>
    <row r="2410" spans="1:18" ht="21" x14ac:dyDescent="0.35">
      <c r="A2410" s="11">
        <v>46</v>
      </c>
      <c r="B2410" s="23" t="s">
        <v>126</v>
      </c>
      <c r="C2410" s="23" t="s">
        <v>127</v>
      </c>
      <c r="D2410" s="24" t="s">
        <v>128</v>
      </c>
      <c r="E2410" s="25">
        <v>0.98</v>
      </c>
      <c r="F2410" s="26">
        <f t="shared" si="810"/>
        <v>0</v>
      </c>
      <c r="G2410" s="26">
        <f t="shared" si="811"/>
        <v>0</v>
      </c>
      <c r="H2410" s="26">
        <f t="shared" si="812"/>
        <v>0</v>
      </c>
      <c r="I2410" s="26">
        <f t="shared" si="813"/>
        <v>0</v>
      </c>
      <c r="J2410" s="27">
        <v>0</v>
      </c>
      <c r="K2410" s="27">
        <v>0</v>
      </c>
      <c r="L2410" s="28">
        <f t="shared" si="814"/>
        <v>0</v>
      </c>
      <c r="M2410" s="27">
        <v>0</v>
      </c>
      <c r="N2410" s="26">
        <f t="shared" si="815"/>
        <v>0.98</v>
      </c>
      <c r="O2410" s="26">
        <f t="shared" si="816"/>
        <v>0</v>
      </c>
      <c r="P2410" s="28">
        <f t="shared" si="817"/>
        <v>0</v>
      </c>
      <c r="Q2410" s="26">
        <f t="shared" si="818"/>
        <v>0.98</v>
      </c>
      <c r="R2410" s="26">
        <f t="shared" si="819"/>
        <v>0</v>
      </c>
    </row>
    <row r="2411" spans="1:18" ht="42" x14ac:dyDescent="0.35">
      <c r="A2411" s="11">
        <v>47</v>
      </c>
      <c r="B2411" s="23" t="s">
        <v>166</v>
      </c>
      <c r="C2411" s="23" t="s">
        <v>65</v>
      </c>
      <c r="D2411" s="24" t="s">
        <v>167</v>
      </c>
      <c r="E2411" s="25">
        <v>24.21</v>
      </c>
      <c r="F2411" s="26">
        <f t="shared" si="810"/>
        <v>0</v>
      </c>
      <c r="G2411" s="26">
        <f t="shared" si="811"/>
        <v>465.8</v>
      </c>
      <c r="H2411" s="26">
        <f t="shared" si="812"/>
        <v>0</v>
      </c>
      <c r="I2411" s="26">
        <f t="shared" si="813"/>
        <v>-465.8</v>
      </c>
      <c r="J2411" s="27">
        <v>0</v>
      </c>
      <c r="K2411" s="27">
        <v>19.239999999999998</v>
      </c>
      <c r="L2411" s="28">
        <f t="shared" si="814"/>
        <v>-19.239999999999998</v>
      </c>
      <c r="M2411" s="27">
        <v>19.239999999999998</v>
      </c>
      <c r="N2411" s="26">
        <f t="shared" si="815"/>
        <v>24.21</v>
      </c>
      <c r="O2411" s="26">
        <f t="shared" si="816"/>
        <v>465.8</v>
      </c>
      <c r="P2411" s="28">
        <f t="shared" si="817"/>
        <v>0</v>
      </c>
      <c r="Q2411" s="26">
        <f t="shared" si="818"/>
        <v>24.21</v>
      </c>
      <c r="R2411" s="26">
        <f t="shared" si="819"/>
        <v>0</v>
      </c>
    </row>
    <row r="2412" spans="1:18" ht="31.5" x14ac:dyDescent="0.35">
      <c r="A2412" s="11">
        <v>48</v>
      </c>
      <c r="B2412" s="23" t="s">
        <v>253</v>
      </c>
      <c r="C2412" s="23" t="s">
        <v>41</v>
      </c>
      <c r="D2412" s="24" t="s">
        <v>254</v>
      </c>
      <c r="E2412" s="25">
        <v>228.89</v>
      </c>
      <c r="F2412" s="26">
        <f t="shared" si="810"/>
        <v>0</v>
      </c>
      <c r="G2412" s="26">
        <f t="shared" si="811"/>
        <v>915.56</v>
      </c>
      <c r="H2412" s="26">
        <f t="shared" si="812"/>
        <v>0</v>
      </c>
      <c r="I2412" s="26">
        <f t="shared" si="813"/>
        <v>-915.56</v>
      </c>
      <c r="J2412" s="27">
        <v>0</v>
      </c>
      <c r="K2412" s="27">
        <v>4</v>
      </c>
      <c r="L2412" s="28">
        <f t="shared" si="814"/>
        <v>-4</v>
      </c>
      <c r="M2412" s="27">
        <v>0</v>
      </c>
      <c r="N2412" s="26">
        <f t="shared" si="815"/>
        <v>228.89</v>
      </c>
      <c r="O2412" s="26">
        <f t="shared" si="816"/>
        <v>0</v>
      </c>
      <c r="P2412" s="28">
        <f t="shared" si="817"/>
        <v>4</v>
      </c>
      <c r="Q2412" s="26">
        <f t="shared" si="818"/>
        <v>228.89</v>
      </c>
      <c r="R2412" s="26">
        <f t="shared" si="819"/>
        <v>915.56</v>
      </c>
    </row>
    <row r="2413" spans="1:18" ht="52.5" x14ac:dyDescent="0.35">
      <c r="A2413" s="11">
        <v>49</v>
      </c>
      <c r="B2413" s="23" t="s">
        <v>251</v>
      </c>
      <c r="C2413" s="23" t="s">
        <v>44</v>
      </c>
      <c r="D2413" s="24" t="s">
        <v>252</v>
      </c>
      <c r="E2413" s="25">
        <v>218.93</v>
      </c>
      <c r="F2413" s="26">
        <f t="shared" si="810"/>
        <v>0</v>
      </c>
      <c r="G2413" s="26">
        <f t="shared" si="811"/>
        <v>875.72</v>
      </c>
      <c r="H2413" s="26">
        <f t="shared" si="812"/>
        <v>0</v>
      </c>
      <c r="I2413" s="26">
        <f t="shared" si="813"/>
        <v>-875.72</v>
      </c>
      <c r="J2413" s="27">
        <v>0</v>
      </c>
      <c r="K2413" s="27">
        <v>4</v>
      </c>
      <c r="L2413" s="28">
        <f t="shared" si="814"/>
        <v>-4</v>
      </c>
      <c r="M2413" s="27">
        <v>0</v>
      </c>
      <c r="N2413" s="26">
        <f t="shared" si="815"/>
        <v>218.93</v>
      </c>
      <c r="O2413" s="26">
        <f t="shared" si="816"/>
        <v>0</v>
      </c>
      <c r="P2413" s="28">
        <f t="shared" si="817"/>
        <v>4</v>
      </c>
      <c r="Q2413" s="26">
        <f t="shared" si="818"/>
        <v>218.93</v>
      </c>
      <c r="R2413" s="26">
        <f t="shared" si="819"/>
        <v>875.72</v>
      </c>
    </row>
    <row r="2414" spans="1:18" x14ac:dyDescent="0.35">
      <c r="A2414" s="3" t="s">
        <v>929</v>
      </c>
      <c r="B2414" s="3" t="s">
        <v>929</v>
      </c>
      <c r="C2414" s="3" t="s">
        <v>929</v>
      </c>
      <c r="D2414" s="3" t="s">
        <v>929</v>
      </c>
      <c r="E2414" s="3" t="s">
        <v>929</v>
      </c>
      <c r="F2414" s="29"/>
      <c r="G2414" s="30">
        <f>SUM(G2365:G2413)</f>
        <v>102970.16000000002</v>
      </c>
      <c r="H2414" s="17"/>
      <c r="I2414" s="17"/>
      <c r="J2414" s="17"/>
      <c r="K2414" s="17"/>
      <c r="L2414" s="17"/>
      <c r="M2414" s="17"/>
      <c r="N2414" s="17"/>
      <c r="O2414" s="17"/>
      <c r="P2414" s="17"/>
      <c r="Q2414" s="17"/>
      <c r="R2414" s="17"/>
    </row>
    <row r="2416" spans="1:18" x14ac:dyDescent="0.35">
      <c r="B2416" s="21" t="s">
        <v>23</v>
      </c>
      <c r="C2416" s="22" t="s">
        <v>24</v>
      </c>
      <c r="D2416" s="22" t="s">
        <v>25</v>
      </c>
    </row>
    <row r="2417" spans="1:18" x14ac:dyDescent="0.35">
      <c r="B2417" s="21" t="s">
        <v>26</v>
      </c>
      <c r="C2417" s="22" t="s">
        <v>27</v>
      </c>
      <c r="D2417" s="22" t="s">
        <v>28</v>
      </c>
    </row>
    <row r="2418" spans="1:18" x14ac:dyDescent="0.35">
      <c r="B2418" s="21" t="s">
        <v>29</v>
      </c>
      <c r="C2418" s="22" t="s">
        <v>24</v>
      </c>
      <c r="D2418" s="22" t="s">
        <v>30</v>
      </c>
    </row>
    <row r="2419" spans="1:18" x14ac:dyDescent="0.35">
      <c r="B2419" s="21" t="s">
        <v>31</v>
      </c>
      <c r="C2419" s="22" t="s">
        <v>105</v>
      </c>
      <c r="D2419" s="22" t="s">
        <v>806</v>
      </c>
    </row>
    <row r="2420" spans="1:18" x14ac:dyDescent="0.35">
      <c r="B2420" s="21" t="s">
        <v>33</v>
      </c>
      <c r="C2420" s="22" t="s">
        <v>24</v>
      </c>
      <c r="D2420" s="22" t="s">
        <v>807</v>
      </c>
    </row>
    <row r="2421" spans="1:18" x14ac:dyDescent="0.35">
      <c r="B2421" s="21" t="s">
        <v>35</v>
      </c>
      <c r="C2421" s="22" t="s">
        <v>105</v>
      </c>
      <c r="D2421" s="22" t="s">
        <v>895</v>
      </c>
    </row>
    <row r="2422" spans="1:18" x14ac:dyDescent="0.35">
      <c r="B2422" s="21" t="s">
        <v>36</v>
      </c>
      <c r="C2422" s="22" t="s">
        <v>24</v>
      </c>
      <c r="D2422" s="22" t="s">
        <v>896</v>
      </c>
    </row>
    <row r="2423" spans="1:18" x14ac:dyDescent="0.35">
      <c r="B2423" s="21" t="s">
        <v>38</v>
      </c>
      <c r="C2423" s="22" t="s">
        <v>27</v>
      </c>
      <c r="D2423" s="22" t="s">
        <v>930</v>
      </c>
    </row>
    <row r="2425" spans="1:18" x14ac:dyDescent="0.35">
      <c r="A2425" s="11">
        <v>1</v>
      </c>
      <c r="B2425" s="23" t="s">
        <v>109</v>
      </c>
      <c r="C2425" s="23" t="s">
        <v>92</v>
      </c>
      <c r="D2425" s="24" t="s">
        <v>110</v>
      </c>
      <c r="E2425" s="25">
        <v>24.39</v>
      </c>
      <c r="F2425" s="26">
        <f t="shared" ref="F2425:F2434" si="820">ROUND(ROUND(N2425,2)*ROUND(J2425,3),2)</f>
        <v>5853.6</v>
      </c>
      <c r="G2425" s="26">
        <f t="shared" ref="G2425:G2434" si="821">ROUND(ROUND(N2425,2)*ROUND(K2425,3),2)</f>
        <v>3006.43</v>
      </c>
      <c r="H2425" s="26">
        <f t="shared" ref="H2425:H2434" si="822">IF(EXACT(J2425,0),0,100*(K2425/J2425))</f>
        <v>51.360416666666666</v>
      </c>
      <c r="I2425" s="26">
        <f t="shared" ref="I2425:I2434" si="823">ROUND((ROUND(J2425,3)-ROUND(K2425,3))*N2425,2)</f>
        <v>2847.17</v>
      </c>
      <c r="J2425" s="27">
        <v>240</v>
      </c>
      <c r="K2425" s="27">
        <v>123.265</v>
      </c>
      <c r="L2425" s="28">
        <f t="shared" ref="L2425:L2434" si="824">ROUND(ROUND(J2425,3)-ROUND(K2425,3),3)</f>
        <v>116.735</v>
      </c>
      <c r="M2425" s="27">
        <v>110.465</v>
      </c>
      <c r="N2425" s="26">
        <f t="shared" ref="N2425:N2434" si="825">ROUND(E2425,2)</f>
        <v>24.39</v>
      </c>
      <c r="O2425" s="26">
        <f t="shared" ref="O2425:O2434" si="826">ROUND(ROUND(M2425,3)*ROUND(N2425,2),2)</f>
        <v>2694.24</v>
      </c>
      <c r="P2425" s="28">
        <f t="shared" ref="P2425:P2434" si="827">ROUND(ROUND(K2425,3)-ROUND(M2425,3),2)</f>
        <v>12.8</v>
      </c>
      <c r="Q2425" s="26">
        <f t="shared" ref="Q2425:Q2434" si="828">ROUND(E2425,2)</f>
        <v>24.39</v>
      </c>
      <c r="R2425" s="26">
        <f t="shared" ref="R2425:R2434" si="829">ROUND((ROUND(K2425,3)-ROUND(M2425,3))* Q2425,2)</f>
        <v>312.19</v>
      </c>
    </row>
    <row r="2426" spans="1:18" ht="21" x14ac:dyDescent="0.35">
      <c r="A2426" s="11">
        <v>2</v>
      </c>
      <c r="B2426" s="23" t="s">
        <v>137</v>
      </c>
      <c r="C2426" s="23" t="s">
        <v>65</v>
      </c>
      <c r="D2426" s="24" t="s">
        <v>138</v>
      </c>
      <c r="E2426" s="25">
        <v>109.33</v>
      </c>
      <c r="F2426" s="26">
        <f t="shared" si="820"/>
        <v>6559.8</v>
      </c>
      <c r="G2426" s="26">
        <f t="shared" si="821"/>
        <v>21716.55</v>
      </c>
      <c r="H2426" s="26">
        <f t="shared" si="822"/>
        <v>331.05500000000001</v>
      </c>
      <c r="I2426" s="26">
        <f t="shared" si="823"/>
        <v>-15156.75</v>
      </c>
      <c r="J2426" s="27">
        <v>60</v>
      </c>
      <c r="K2426" s="27">
        <v>198.63300000000001</v>
      </c>
      <c r="L2426" s="28">
        <f t="shared" si="824"/>
        <v>-138.63300000000001</v>
      </c>
      <c r="M2426" s="27">
        <v>185.833</v>
      </c>
      <c r="N2426" s="26">
        <f t="shared" si="825"/>
        <v>109.33</v>
      </c>
      <c r="O2426" s="26">
        <f t="shared" si="826"/>
        <v>20317.12</v>
      </c>
      <c r="P2426" s="28">
        <f t="shared" si="827"/>
        <v>12.8</v>
      </c>
      <c r="Q2426" s="26">
        <f t="shared" si="828"/>
        <v>109.33</v>
      </c>
      <c r="R2426" s="26">
        <f t="shared" si="829"/>
        <v>1399.42</v>
      </c>
    </row>
    <row r="2427" spans="1:18" ht="31.5" x14ac:dyDescent="0.35">
      <c r="A2427" s="11">
        <v>3</v>
      </c>
      <c r="B2427" s="23" t="s">
        <v>327</v>
      </c>
      <c r="C2427" s="23" t="s">
        <v>92</v>
      </c>
      <c r="D2427" s="24" t="s">
        <v>328</v>
      </c>
      <c r="E2427" s="25">
        <v>14.38</v>
      </c>
      <c r="F2427" s="26">
        <f t="shared" si="820"/>
        <v>86.28</v>
      </c>
      <c r="G2427" s="26">
        <f t="shared" si="821"/>
        <v>660.1</v>
      </c>
      <c r="H2427" s="26">
        <f t="shared" si="822"/>
        <v>765.06666666666672</v>
      </c>
      <c r="I2427" s="26">
        <f t="shared" si="823"/>
        <v>-573.82000000000005</v>
      </c>
      <c r="J2427" s="27">
        <v>6</v>
      </c>
      <c r="K2427" s="27">
        <v>45.904000000000003</v>
      </c>
      <c r="L2427" s="28">
        <f t="shared" si="824"/>
        <v>-39.904000000000003</v>
      </c>
      <c r="M2427" s="27">
        <v>44.304000000000002</v>
      </c>
      <c r="N2427" s="26">
        <f t="shared" si="825"/>
        <v>14.38</v>
      </c>
      <c r="O2427" s="26">
        <f t="shared" si="826"/>
        <v>637.09</v>
      </c>
      <c r="P2427" s="28">
        <f t="shared" si="827"/>
        <v>1.6</v>
      </c>
      <c r="Q2427" s="26">
        <f t="shared" si="828"/>
        <v>14.38</v>
      </c>
      <c r="R2427" s="26">
        <f t="shared" si="829"/>
        <v>23.01</v>
      </c>
    </row>
    <row r="2428" spans="1:18" ht="21" x14ac:dyDescent="0.35">
      <c r="A2428" s="11">
        <v>4</v>
      </c>
      <c r="B2428" s="23" t="s">
        <v>126</v>
      </c>
      <c r="C2428" s="23" t="s">
        <v>127</v>
      </c>
      <c r="D2428" s="24" t="s">
        <v>128</v>
      </c>
      <c r="E2428" s="25">
        <v>0.98</v>
      </c>
      <c r="F2428" s="26">
        <f t="shared" si="820"/>
        <v>7056</v>
      </c>
      <c r="G2428" s="26">
        <f t="shared" si="821"/>
        <v>6831.58</v>
      </c>
      <c r="H2428" s="26">
        <f t="shared" si="822"/>
        <v>96.819444444444443</v>
      </c>
      <c r="I2428" s="26">
        <f t="shared" si="823"/>
        <v>224.42</v>
      </c>
      <c r="J2428" s="27">
        <v>7200</v>
      </c>
      <c r="K2428" s="27">
        <v>6971</v>
      </c>
      <c r="L2428" s="28">
        <f t="shared" si="824"/>
        <v>229</v>
      </c>
      <c r="M2428" s="27">
        <v>6349</v>
      </c>
      <c r="N2428" s="26">
        <f t="shared" si="825"/>
        <v>0.98</v>
      </c>
      <c r="O2428" s="26">
        <f t="shared" si="826"/>
        <v>6222.02</v>
      </c>
      <c r="P2428" s="28">
        <f t="shared" si="827"/>
        <v>622</v>
      </c>
      <c r="Q2428" s="26">
        <f t="shared" si="828"/>
        <v>0.98</v>
      </c>
      <c r="R2428" s="26">
        <f t="shared" si="829"/>
        <v>609.55999999999995</v>
      </c>
    </row>
    <row r="2429" spans="1:18" ht="42" x14ac:dyDescent="0.35">
      <c r="A2429" s="11">
        <v>5</v>
      </c>
      <c r="B2429" s="23" t="s">
        <v>113</v>
      </c>
      <c r="C2429" s="23" t="s">
        <v>65</v>
      </c>
      <c r="D2429" s="24" t="s">
        <v>114</v>
      </c>
      <c r="E2429" s="25">
        <v>38.92</v>
      </c>
      <c r="F2429" s="26">
        <f t="shared" si="820"/>
        <v>2335.1999999999998</v>
      </c>
      <c r="G2429" s="26">
        <f t="shared" si="821"/>
        <v>435.9</v>
      </c>
      <c r="H2429" s="26">
        <f t="shared" si="822"/>
        <v>18.666666666666664</v>
      </c>
      <c r="I2429" s="26">
        <f t="shared" si="823"/>
        <v>1899.3</v>
      </c>
      <c r="J2429" s="27">
        <v>60</v>
      </c>
      <c r="K2429" s="27">
        <v>11.2</v>
      </c>
      <c r="L2429" s="28">
        <f t="shared" si="824"/>
        <v>48.8</v>
      </c>
      <c r="M2429" s="27">
        <v>0</v>
      </c>
      <c r="N2429" s="26">
        <f t="shared" si="825"/>
        <v>38.92</v>
      </c>
      <c r="O2429" s="26">
        <f t="shared" si="826"/>
        <v>0</v>
      </c>
      <c r="P2429" s="28">
        <f t="shared" si="827"/>
        <v>11.2</v>
      </c>
      <c r="Q2429" s="26">
        <f t="shared" si="828"/>
        <v>38.92</v>
      </c>
      <c r="R2429" s="26">
        <f t="shared" si="829"/>
        <v>435.9</v>
      </c>
    </row>
    <row r="2430" spans="1:18" ht="42" x14ac:dyDescent="0.35">
      <c r="A2430" s="11">
        <v>6</v>
      </c>
      <c r="B2430" s="23" t="s">
        <v>931</v>
      </c>
      <c r="C2430" s="23" t="s">
        <v>65</v>
      </c>
      <c r="D2430" s="24" t="s">
        <v>932</v>
      </c>
      <c r="E2430" s="25">
        <v>38.36</v>
      </c>
      <c r="F2430" s="26">
        <f t="shared" si="820"/>
        <v>2301.6</v>
      </c>
      <c r="G2430" s="26">
        <f t="shared" si="821"/>
        <v>0</v>
      </c>
      <c r="H2430" s="26">
        <f t="shared" si="822"/>
        <v>0</v>
      </c>
      <c r="I2430" s="26">
        <f t="shared" si="823"/>
        <v>2301.6</v>
      </c>
      <c r="J2430" s="27">
        <v>60</v>
      </c>
      <c r="K2430" s="27">
        <v>0</v>
      </c>
      <c r="L2430" s="28">
        <f t="shared" si="824"/>
        <v>60</v>
      </c>
      <c r="M2430" s="27">
        <v>0</v>
      </c>
      <c r="N2430" s="26">
        <f t="shared" si="825"/>
        <v>38.36</v>
      </c>
      <c r="O2430" s="26">
        <f t="shared" si="826"/>
        <v>0</v>
      </c>
      <c r="P2430" s="28">
        <f t="shared" si="827"/>
        <v>0</v>
      </c>
      <c r="Q2430" s="26">
        <f t="shared" si="828"/>
        <v>38.36</v>
      </c>
      <c r="R2430" s="26">
        <f t="shared" si="829"/>
        <v>0</v>
      </c>
    </row>
    <row r="2431" spans="1:18" x14ac:dyDescent="0.35">
      <c r="A2431" s="11">
        <v>7</v>
      </c>
      <c r="B2431" s="23" t="s">
        <v>933</v>
      </c>
      <c r="C2431" s="23" t="s">
        <v>41</v>
      </c>
      <c r="D2431" s="24" t="s">
        <v>934</v>
      </c>
      <c r="E2431" s="25">
        <v>823003.36</v>
      </c>
      <c r="F2431" s="26">
        <f t="shared" si="820"/>
        <v>823003.36</v>
      </c>
      <c r="G2431" s="26">
        <f t="shared" si="821"/>
        <v>823003.36</v>
      </c>
      <c r="H2431" s="26">
        <f t="shared" si="822"/>
        <v>100</v>
      </c>
      <c r="I2431" s="26">
        <f t="shared" si="823"/>
        <v>0</v>
      </c>
      <c r="J2431" s="27">
        <v>1</v>
      </c>
      <c r="K2431" s="27">
        <v>1</v>
      </c>
      <c r="L2431" s="28">
        <f t="shared" si="824"/>
        <v>0</v>
      </c>
      <c r="M2431" s="27">
        <v>1</v>
      </c>
      <c r="N2431" s="26">
        <f t="shared" si="825"/>
        <v>823003.36</v>
      </c>
      <c r="O2431" s="26">
        <f t="shared" si="826"/>
        <v>823003.36</v>
      </c>
      <c r="P2431" s="28">
        <f t="shared" si="827"/>
        <v>0</v>
      </c>
      <c r="Q2431" s="26">
        <f t="shared" si="828"/>
        <v>823003.36</v>
      </c>
      <c r="R2431" s="26">
        <f t="shared" si="829"/>
        <v>0</v>
      </c>
    </row>
    <row r="2432" spans="1:18" x14ac:dyDescent="0.35">
      <c r="A2432" s="11">
        <v>8</v>
      </c>
      <c r="B2432" s="23" t="s">
        <v>935</v>
      </c>
      <c r="C2432" s="23" t="s">
        <v>41</v>
      </c>
      <c r="D2432" s="24" t="s">
        <v>936</v>
      </c>
      <c r="E2432" s="25">
        <v>189108.15</v>
      </c>
      <c r="F2432" s="26">
        <f t="shared" si="820"/>
        <v>189108.15</v>
      </c>
      <c r="G2432" s="26">
        <f t="shared" si="821"/>
        <v>183434.91</v>
      </c>
      <c r="H2432" s="26">
        <f t="shared" si="822"/>
        <v>97</v>
      </c>
      <c r="I2432" s="26">
        <f t="shared" si="823"/>
        <v>5673.24</v>
      </c>
      <c r="J2432" s="27">
        <v>1</v>
      </c>
      <c r="K2432" s="27">
        <v>0.97</v>
      </c>
      <c r="L2432" s="28">
        <f t="shared" si="824"/>
        <v>0.03</v>
      </c>
      <c r="M2432" s="27">
        <v>0.9</v>
      </c>
      <c r="N2432" s="26">
        <f t="shared" si="825"/>
        <v>189108.15</v>
      </c>
      <c r="O2432" s="26">
        <f t="shared" si="826"/>
        <v>170197.34</v>
      </c>
      <c r="P2432" s="28">
        <f t="shared" si="827"/>
        <v>7.0000000000000007E-2</v>
      </c>
      <c r="Q2432" s="26">
        <f t="shared" si="828"/>
        <v>189108.15</v>
      </c>
      <c r="R2432" s="26">
        <f t="shared" si="829"/>
        <v>13237.57</v>
      </c>
    </row>
    <row r="2433" spans="1:18" x14ac:dyDescent="0.35">
      <c r="A2433" s="11">
        <v>9</v>
      </c>
      <c r="B2433" s="23" t="s">
        <v>937</v>
      </c>
      <c r="C2433" s="23" t="s">
        <v>41</v>
      </c>
      <c r="D2433" s="24" t="s">
        <v>938</v>
      </c>
      <c r="E2433" s="25">
        <v>1033414.2</v>
      </c>
      <c r="F2433" s="26">
        <f t="shared" si="820"/>
        <v>1033414.2</v>
      </c>
      <c r="G2433" s="26">
        <f t="shared" si="821"/>
        <v>0</v>
      </c>
      <c r="H2433" s="26">
        <f t="shared" si="822"/>
        <v>0</v>
      </c>
      <c r="I2433" s="26">
        <f t="shared" si="823"/>
        <v>1033414.2</v>
      </c>
      <c r="J2433" s="27">
        <v>1</v>
      </c>
      <c r="K2433" s="27">
        <v>0</v>
      </c>
      <c r="L2433" s="28">
        <f t="shared" si="824"/>
        <v>1</v>
      </c>
      <c r="M2433" s="27">
        <v>0</v>
      </c>
      <c r="N2433" s="26">
        <f t="shared" si="825"/>
        <v>1033414.2</v>
      </c>
      <c r="O2433" s="26">
        <f t="shared" si="826"/>
        <v>0</v>
      </c>
      <c r="P2433" s="28">
        <f t="shared" si="827"/>
        <v>0</v>
      </c>
      <c r="Q2433" s="26">
        <f t="shared" si="828"/>
        <v>1033414.2</v>
      </c>
      <c r="R2433" s="26">
        <f t="shared" si="829"/>
        <v>0</v>
      </c>
    </row>
    <row r="2434" spans="1:18" x14ac:dyDescent="0.35">
      <c r="A2434" s="11">
        <v>10</v>
      </c>
      <c r="B2434" s="23" t="s">
        <v>939</v>
      </c>
      <c r="C2434" s="23" t="s">
        <v>41</v>
      </c>
      <c r="D2434" s="24" t="s">
        <v>940</v>
      </c>
      <c r="E2434" s="25">
        <v>76261.88</v>
      </c>
      <c r="F2434" s="26">
        <f t="shared" si="820"/>
        <v>76261.88</v>
      </c>
      <c r="G2434" s="26">
        <f t="shared" si="821"/>
        <v>0</v>
      </c>
      <c r="H2434" s="26">
        <f t="shared" si="822"/>
        <v>0</v>
      </c>
      <c r="I2434" s="26">
        <f t="shared" si="823"/>
        <v>76261.88</v>
      </c>
      <c r="J2434" s="27">
        <v>1</v>
      </c>
      <c r="K2434" s="27">
        <v>0</v>
      </c>
      <c r="L2434" s="28">
        <f t="shared" si="824"/>
        <v>1</v>
      </c>
      <c r="M2434" s="27">
        <v>0</v>
      </c>
      <c r="N2434" s="26">
        <f t="shared" si="825"/>
        <v>76261.88</v>
      </c>
      <c r="O2434" s="26">
        <f t="shared" si="826"/>
        <v>0</v>
      </c>
      <c r="P2434" s="28">
        <f t="shared" si="827"/>
        <v>0</v>
      </c>
      <c r="Q2434" s="26">
        <f t="shared" si="828"/>
        <v>76261.88</v>
      </c>
      <c r="R2434" s="26">
        <f t="shared" si="829"/>
        <v>0</v>
      </c>
    </row>
    <row r="2435" spans="1:18" x14ac:dyDescent="0.35">
      <c r="A2435" s="3" t="s">
        <v>941</v>
      </c>
      <c r="B2435" s="3" t="s">
        <v>941</v>
      </c>
      <c r="C2435" s="3" t="s">
        <v>941</v>
      </c>
      <c r="D2435" s="3" t="s">
        <v>941</v>
      </c>
      <c r="E2435" s="3" t="s">
        <v>941</v>
      </c>
      <c r="F2435" s="29"/>
      <c r="G2435" s="30">
        <f>SUM(G2425:G2434)</f>
        <v>1039088.83</v>
      </c>
      <c r="H2435" s="17"/>
      <c r="I2435" s="17"/>
      <c r="J2435" s="17"/>
      <c r="K2435" s="17"/>
      <c r="L2435" s="17"/>
      <c r="M2435" s="17"/>
      <c r="N2435" s="17"/>
      <c r="O2435" s="17"/>
      <c r="P2435" s="17"/>
      <c r="Q2435" s="17"/>
      <c r="R2435" s="17"/>
    </row>
    <row r="2437" spans="1:18" x14ac:dyDescent="0.35">
      <c r="B2437" s="21" t="s">
        <v>23</v>
      </c>
      <c r="C2437" s="22" t="s">
        <v>24</v>
      </c>
      <c r="D2437" s="22" t="s">
        <v>25</v>
      </c>
    </row>
    <row r="2438" spans="1:18" x14ac:dyDescent="0.35">
      <c r="B2438" s="21" t="s">
        <v>26</v>
      </c>
      <c r="C2438" s="22" t="s">
        <v>27</v>
      </c>
      <c r="D2438" s="22" t="s">
        <v>28</v>
      </c>
    </row>
    <row r="2439" spans="1:18" x14ac:dyDescent="0.35">
      <c r="B2439" s="21" t="s">
        <v>29</v>
      </c>
      <c r="C2439" s="22" t="s">
        <v>24</v>
      </c>
      <c r="D2439" s="22" t="s">
        <v>30</v>
      </c>
    </row>
    <row r="2440" spans="1:18" x14ac:dyDescent="0.35">
      <c r="B2440" s="21" t="s">
        <v>31</v>
      </c>
      <c r="C2440" s="22" t="s">
        <v>105</v>
      </c>
      <c r="D2440" s="22" t="s">
        <v>806</v>
      </c>
    </row>
    <row r="2441" spans="1:18" x14ac:dyDescent="0.35">
      <c r="B2441" s="21" t="s">
        <v>33</v>
      </c>
      <c r="C2441" s="22" t="s">
        <v>24</v>
      </c>
      <c r="D2441" s="22" t="s">
        <v>807</v>
      </c>
    </row>
    <row r="2442" spans="1:18" x14ac:dyDescent="0.35">
      <c r="B2442" s="21" t="s">
        <v>35</v>
      </c>
      <c r="C2442" s="22" t="s">
        <v>105</v>
      </c>
      <c r="D2442" s="22" t="s">
        <v>895</v>
      </c>
    </row>
    <row r="2443" spans="1:18" x14ac:dyDescent="0.35">
      <c r="B2443" s="21" t="s">
        <v>36</v>
      </c>
      <c r="C2443" s="22" t="s">
        <v>24</v>
      </c>
      <c r="D2443" s="22" t="s">
        <v>896</v>
      </c>
    </row>
    <row r="2444" spans="1:18" x14ac:dyDescent="0.35">
      <c r="B2444" s="21" t="s">
        <v>38</v>
      </c>
      <c r="C2444" s="22" t="s">
        <v>105</v>
      </c>
      <c r="D2444" s="22" t="s">
        <v>942</v>
      </c>
    </row>
    <row r="2446" spans="1:18" x14ac:dyDescent="0.35">
      <c r="A2446" s="11">
        <v>1</v>
      </c>
      <c r="B2446" s="23" t="s">
        <v>109</v>
      </c>
      <c r="C2446" s="23" t="s">
        <v>92</v>
      </c>
      <c r="D2446" s="24" t="s">
        <v>110</v>
      </c>
      <c r="E2446" s="25">
        <v>24.39</v>
      </c>
      <c r="F2446" s="26">
        <f t="shared" ref="F2446:F2454" si="830">ROUND(ROUND(N2446,2)*ROUND(J2446,3),2)</f>
        <v>3902.4</v>
      </c>
      <c r="G2446" s="26">
        <f t="shared" ref="G2446:G2454" si="831">ROUND(ROUND(N2446,2)*ROUND(K2446,3),2)</f>
        <v>364.39</v>
      </c>
      <c r="H2446" s="26">
        <f t="shared" ref="H2446:H2454" si="832">IF(EXACT(J2446,0),0,100*(K2446/J2446))</f>
        <v>9.3375000000000004</v>
      </c>
      <c r="I2446" s="26">
        <f t="shared" ref="I2446:I2454" si="833">ROUND((ROUND(J2446,3)-ROUND(K2446,3))*N2446,2)</f>
        <v>3538.01</v>
      </c>
      <c r="J2446" s="27">
        <v>160</v>
      </c>
      <c r="K2446" s="27">
        <v>14.94</v>
      </c>
      <c r="L2446" s="28">
        <f t="shared" ref="L2446:L2454" si="834">ROUND(ROUND(J2446,3)-ROUND(K2446,3),3)</f>
        <v>145.06</v>
      </c>
      <c r="M2446" s="27">
        <v>14.94</v>
      </c>
      <c r="N2446" s="26">
        <f t="shared" ref="N2446:N2454" si="835">ROUND(E2446,2)</f>
        <v>24.39</v>
      </c>
      <c r="O2446" s="26">
        <f t="shared" ref="O2446:O2454" si="836">ROUND(ROUND(M2446,3)*ROUND(N2446,2),2)</f>
        <v>364.39</v>
      </c>
      <c r="P2446" s="28">
        <f t="shared" ref="P2446:P2454" si="837">ROUND(ROUND(K2446,3)-ROUND(M2446,3),2)</f>
        <v>0</v>
      </c>
      <c r="Q2446" s="26">
        <f t="shared" ref="Q2446:Q2454" si="838">ROUND(E2446,2)</f>
        <v>24.39</v>
      </c>
      <c r="R2446" s="26">
        <f t="shared" ref="R2446:R2454" si="839">ROUND((ROUND(K2446,3)-ROUND(M2446,3))* Q2446,2)</f>
        <v>0</v>
      </c>
    </row>
    <row r="2447" spans="1:18" ht="21" x14ac:dyDescent="0.35">
      <c r="A2447" s="11">
        <v>2</v>
      </c>
      <c r="B2447" s="23" t="s">
        <v>137</v>
      </c>
      <c r="C2447" s="23" t="s">
        <v>65</v>
      </c>
      <c r="D2447" s="24" t="s">
        <v>138</v>
      </c>
      <c r="E2447" s="25">
        <v>109.33</v>
      </c>
      <c r="F2447" s="26">
        <f t="shared" si="830"/>
        <v>4373.2</v>
      </c>
      <c r="G2447" s="26">
        <f t="shared" si="831"/>
        <v>1634.05</v>
      </c>
      <c r="H2447" s="26">
        <f t="shared" si="832"/>
        <v>37.364999999999995</v>
      </c>
      <c r="I2447" s="26">
        <f t="shared" si="833"/>
        <v>2739.15</v>
      </c>
      <c r="J2447" s="27">
        <v>40</v>
      </c>
      <c r="K2447" s="27">
        <v>14.946</v>
      </c>
      <c r="L2447" s="28">
        <f t="shared" si="834"/>
        <v>25.053999999999998</v>
      </c>
      <c r="M2447" s="27">
        <v>14.946</v>
      </c>
      <c r="N2447" s="26">
        <f t="shared" si="835"/>
        <v>109.33</v>
      </c>
      <c r="O2447" s="26">
        <f t="shared" si="836"/>
        <v>1634.05</v>
      </c>
      <c r="P2447" s="28">
        <f t="shared" si="837"/>
        <v>0</v>
      </c>
      <c r="Q2447" s="26">
        <f t="shared" si="838"/>
        <v>109.33</v>
      </c>
      <c r="R2447" s="26">
        <f t="shared" si="839"/>
        <v>0</v>
      </c>
    </row>
    <row r="2448" spans="1:18" ht="31.5" x14ac:dyDescent="0.35">
      <c r="A2448" s="11">
        <v>3</v>
      </c>
      <c r="B2448" s="23" t="s">
        <v>327</v>
      </c>
      <c r="C2448" s="23" t="s">
        <v>92</v>
      </c>
      <c r="D2448" s="24" t="s">
        <v>328</v>
      </c>
      <c r="E2448" s="25">
        <v>14.38</v>
      </c>
      <c r="F2448" s="26">
        <f t="shared" si="830"/>
        <v>57.52</v>
      </c>
      <c r="G2448" s="26">
        <f t="shared" si="831"/>
        <v>58.96</v>
      </c>
      <c r="H2448" s="26">
        <f t="shared" si="832"/>
        <v>102.49999999999999</v>
      </c>
      <c r="I2448" s="26">
        <f t="shared" si="833"/>
        <v>-1.44</v>
      </c>
      <c r="J2448" s="27">
        <v>4</v>
      </c>
      <c r="K2448" s="27">
        <v>4.0999999999999996</v>
      </c>
      <c r="L2448" s="28">
        <f t="shared" si="834"/>
        <v>-0.1</v>
      </c>
      <c r="M2448" s="27">
        <v>4.0999999999999996</v>
      </c>
      <c r="N2448" s="26">
        <f t="shared" si="835"/>
        <v>14.38</v>
      </c>
      <c r="O2448" s="26">
        <f t="shared" si="836"/>
        <v>58.96</v>
      </c>
      <c r="P2448" s="28">
        <f t="shared" si="837"/>
        <v>0</v>
      </c>
      <c r="Q2448" s="26">
        <f t="shared" si="838"/>
        <v>14.38</v>
      </c>
      <c r="R2448" s="26">
        <f t="shared" si="839"/>
        <v>0</v>
      </c>
    </row>
    <row r="2449" spans="1:18" ht="21" x14ac:dyDescent="0.35">
      <c r="A2449" s="11">
        <v>4</v>
      </c>
      <c r="B2449" s="23" t="s">
        <v>126</v>
      </c>
      <c r="C2449" s="23" t="s">
        <v>127</v>
      </c>
      <c r="D2449" s="24" t="s">
        <v>128</v>
      </c>
      <c r="E2449" s="25">
        <v>0.98</v>
      </c>
      <c r="F2449" s="26">
        <f t="shared" si="830"/>
        <v>4704</v>
      </c>
      <c r="G2449" s="26">
        <f t="shared" si="831"/>
        <v>630.14</v>
      </c>
      <c r="H2449" s="26">
        <f t="shared" si="832"/>
        <v>13.395833333333334</v>
      </c>
      <c r="I2449" s="26">
        <f t="shared" si="833"/>
        <v>4073.86</v>
      </c>
      <c r="J2449" s="27">
        <v>4800</v>
      </c>
      <c r="K2449" s="27">
        <v>643</v>
      </c>
      <c r="L2449" s="28">
        <f t="shared" si="834"/>
        <v>4157</v>
      </c>
      <c r="M2449" s="27">
        <v>643</v>
      </c>
      <c r="N2449" s="26">
        <f t="shared" si="835"/>
        <v>0.98</v>
      </c>
      <c r="O2449" s="26">
        <f t="shared" si="836"/>
        <v>630.14</v>
      </c>
      <c r="P2449" s="28">
        <f t="shared" si="837"/>
        <v>0</v>
      </c>
      <c r="Q2449" s="26">
        <f t="shared" si="838"/>
        <v>0.98</v>
      </c>
      <c r="R2449" s="26">
        <f t="shared" si="839"/>
        <v>0</v>
      </c>
    </row>
    <row r="2450" spans="1:18" ht="42" x14ac:dyDescent="0.35">
      <c r="A2450" s="11">
        <v>5</v>
      </c>
      <c r="B2450" s="23" t="s">
        <v>113</v>
      </c>
      <c r="C2450" s="23" t="s">
        <v>65</v>
      </c>
      <c r="D2450" s="24" t="s">
        <v>114</v>
      </c>
      <c r="E2450" s="25">
        <v>38.92</v>
      </c>
      <c r="F2450" s="26">
        <f t="shared" si="830"/>
        <v>1556.8</v>
      </c>
      <c r="G2450" s="26">
        <f t="shared" si="831"/>
        <v>0</v>
      </c>
      <c r="H2450" s="26">
        <f t="shared" si="832"/>
        <v>0</v>
      </c>
      <c r="I2450" s="26">
        <f t="shared" si="833"/>
        <v>1556.8</v>
      </c>
      <c r="J2450" s="27">
        <v>40</v>
      </c>
      <c r="K2450" s="27">
        <v>0</v>
      </c>
      <c r="L2450" s="28">
        <f t="shared" si="834"/>
        <v>40</v>
      </c>
      <c r="M2450" s="27">
        <v>0</v>
      </c>
      <c r="N2450" s="26">
        <f t="shared" si="835"/>
        <v>38.92</v>
      </c>
      <c r="O2450" s="26">
        <f t="shared" si="836"/>
        <v>0</v>
      </c>
      <c r="P2450" s="28">
        <f t="shared" si="837"/>
        <v>0</v>
      </c>
      <c r="Q2450" s="26">
        <f t="shared" si="838"/>
        <v>38.92</v>
      </c>
      <c r="R2450" s="26">
        <f t="shared" si="839"/>
        <v>0</v>
      </c>
    </row>
    <row r="2451" spans="1:18" ht="42" x14ac:dyDescent="0.35">
      <c r="A2451" s="11">
        <v>6</v>
      </c>
      <c r="B2451" s="23" t="s">
        <v>931</v>
      </c>
      <c r="C2451" s="23" t="s">
        <v>65</v>
      </c>
      <c r="D2451" s="24" t="s">
        <v>932</v>
      </c>
      <c r="E2451" s="25">
        <v>38.36</v>
      </c>
      <c r="F2451" s="26">
        <f t="shared" si="830"/>
        <v>1534.4</v>
      </c>
      <c r="G2451" s="26">
        <f t="shared" si="831"/>
        <v>0</v>
      </c>
      <c r="H2451" s="26">
        <f t="shared" si="832"/>
        <v>0</v>
      </c>
      <c r="I2451" s="26">
        <f t="shared" si="833"/>
        <v>1534.4</v>
      </c>
      <c r="J2451" s="27">
        <v>40</v>
      </c>
      <c r="K2451" s="27">
        <v>0</v>
      </c>
      <c r="L2451" s="28">
        <f t="shared" si="834"/>
        <v>40</v>
      </c>
      <c r="M2451" s="27">
        <v>0</v>
      </c>
      <c r="N2451" s="26">
        <f t="shared" si="835"/>
        <v>38.36</v>
      </c>
      <c r="O2451" s="26">
        <f t="shared" si="836"/>
        <v>0</v>
      </c>
      <c r="P2451" s="28">
        <f t="shared" si="837"/>
        <v>0</v>
      </c>
      <c r="Q2451" s="26">
        <f t="shared" si="838"/>
        <v>38.36</v>
      </c>
      <c r="R2451" s="26">
        <f t="shared" si="839"/>
        <v>0</v>
      </c>
    </row>
    <row r="2452" spans="1:18" x14ac:dyDescent="0.35">
      <c r="A2452" s="11">
        <v>7</v>
      </c>
      <c r="B2452" s="23" t="s">
        <v>943</v>
      </c>
      <c r="C2452" s="23" t="s">
        <v>41</v>
      </c>
      <c r="D2452" s="24" t="s">
        <v>944</v>
      </c>
      <c r="E2452" s="25">
        <v>324796.5</v>
      </c>
      <c r="F2452" s="26">
        <f t="shared" si="830"/>
        <v>324796.5</v>
      </c>
      <c r="G2452" s="26">
        <f t="shared" si="831"/>
        <v>324796.5</v>
      </c>
      <c r="H2452" s="26">
        <f t="shared" si="832"/>
        <v>100</v>
      </c>
      <c r="I2452" s="26">
        <f t="shared" si="833"/>
        <v>0</v>
      </c>
      <c r="J2452" s="27">
        <v>1</v>
      </c>
      <c r="K2452" s="27">
        <v>1</v>
      </c>
      <c r="L2452" s="28">
        <f t="shared" si="834"/>
        <v>0</v>
      </c>
      <c r="M2452" s="27">
        <v>1</v>
      </c>
      <c r="N2452" s="26">
        <f t="shared" si="835"/>
        <v>324796.5</v>
      </c>
      <c r="O2452" s="26">
        <f t="shared" si="836"/>
        <v>324796.5</v>
      </c>
      <c r="P2452" s="28">
        <f t="shared" si="837"/>
        <v>0</v>
      </c>
      <c r="Q2452" s="26">
        <f t="shared" si="838"/>
        <v>324796.5</v>
      </c>
      <c r="R2452" s="26">
        <f t="shared" si="839"/>
        <v>0</v>
      </c>
    </row>
    <row r="2453" spans="1:18" x14ac:dyDescent="0.35">
      <c r="A2453" s="11">
        <v>8</v>
      </c>
      <c r="B2453" s="23" t="s">
        <v>945</v>
      </c>
      <c r="C2453" s="23" t="s">
        <v>41</v>
      </c>
      <c r="D2453" s="24" t="s">
        <v>946</v>
      </c>
      <c r="E2453" s="25">
        <v>53642.82</v>
      </c>
      <c r="F2453" s="26">
        <f t="shared" si="830"/>
        <v>53642.82</v>
      </c>
      <c r="G2453" s="26">
        <f t="shared" si="831"/>
        <v>52033.54</v>
      </c>
      <c r="H2453" s="26">
        <f t="shared" si="832"/>
        <v>97</v>
      </c>
      <c r="I2453" s="26">
        <f t="shared" si="833"/>
        <v>1609.28</v>
      </c>
      <c r="J2453" s="27">
        <v>1</v>
      </c>
      <c r="K2453" s="27">
        <v>0.97</v>
      </c>
      <c r="L2453" s="28">
        <f t="shared" si="834"/>
        <v>0.03</v>
      </c>
      <c r="M2453" s="27">
        <v>0.9</v>
      </c>
      <c r="N2453" s="26">
        <f t="shared" si="835"/>
        <v>53642.82</v>
      </c>
      <c r="O2453" s="26">
        <f t="shared" si="836"/>
        <v>48278.54</v>
      </c>
      <c r="P2453" s="28">
        <f t="shared" si="837"/>
        <v>7.0000000000000007E-2</v>
      </c>
      <c r="Q2453" s="26">
        <f t="shared" si="838"/>
        <v>53642.82</v>
      </c>
      <c r="R2453" s="26">
        <f t="shared" si="839"/>
        <v>3755</v>
      </c>
    </row>
    <row r="2454" spans="1:18" x14ac:dyDescent="0.35">
      <c r="A2454" s="11">
        <v>9</v>
      </c>
      <c r="B2454" s="23" t="s">
        <v>947</v>
      </c>
      <c r="C2454" s="23" t="s">
        <v>41</v>
      </c>
      <c r="D2454" s="24" t="s">
        <v>948</v>
      </c>
      <c r="E2454" s="25">
        <v>26821.41</v>
      </c>
      <c r="F2454" s="26">
        <f t="shared" si="830"/>
        <v>26821.41</v>
      </c>
      <c r="G2454" s="26">
        <f t="shared" si="831"/>
        <v>0</v>
      </c>
      <c r="H2454" s="26">
        <f t="shared" si="832"/>
        <v>0</v>
      </c>
      <c r="I2454" s="26">
        <f t="shared" si="833"/>
        <v>26821.41</v>
      </c>
      <c r="J2454" s="27">
        <v>1</v>
      </c>
      <c r="K2454" s="27">
        <v>0</v>
      </c>
      <c r="L2454" s="28">
        <f t="shared" si="834"/>
        <v>1</v>
      </c>
      <c r="M2454" s="27">
        <v>0</v>
      </c>
      <c r="N2454" s="26">
        <f t="shared" si="835"/>
        <v>26821.41</v>
      </c>
      <c r="O2454" s="26">
        <f t="shared" si="836"/>
        <v>0</v>
      </c>
      <c r="P2454" s="28">
        <f t="shared" si="837"/>
        <v>0</v>
      </c>
      <c r="Q2454" s="26">
        <f t="shared" si="838"/>
        <v>26821.41</v>
      </c>
      <c r="R2454" s="26">
        <f t="shared" si="839"/>
        <v>0</v>
      </c>
    </row>
    <row r="2455" spans="1:18" x14ac:dyDescent="0.35">
      <c r="A2455" s="3" t="s">
        <v>949</v>
      </c>
      <c r="B2455" s="3" t="s">
        <v>949</v>
      </c>
      <c r="C2455" s="3" t="s">
        <v>949</v>
      </c>
      <c r="D2455" s="3" t="s">
        <v>949</v>
      </c>
      <c r="E2455" s="3" t="s">
        <v>949</v>
      </c>
      <c r="F2455" s="29"/>
      <c r="G2455" s="30">
        <f>SUM(G2446:G2454)</f>
        <v>379517.57999999996</v>
      </c>
      <c r="H2455" s="17"/>
      <c r="I2455" s="17"/>
      <c r="J2455" s="17"/>
      <c r="K2455" s="17"/>
      <c r="L2455" s="17"/>
      <c r="M2455" s="17"/>
      <c r="N2455" s="17"/>
      <c r="O2455" s="17"/>
      <c r="P2455" s="17"/>
      <c r="Q2455" s="17"/>
      <c r="R2455" s="17"/>
    </row>
    <row r="2457" spans="1:18" x14ac:dyDescent="0.35">
      <c r="B2457" s="21" t="s">
        <v>23</v>
      </c>
      <c r="C2457" s="22" t="s">
        <v>24</v>
      </c>
      <c r="D2457" s="22" t="s">
        <v>25</v>
      </c>
    </row>
    <row r="2458" spans="1:18" x14ac:dyDescent="0.35">
      <c r="B2458" s="21" t="s">
        <v>26</v>
      </c>
      <c r="C2458" s="22" t="s">
        <v>27</v>
      </c>
      <c r="D2458" s="22" t="s">
        <v>28</v>
      </c>
    </row>
    <row r="2459" spans="1:18" x14ac:dyDescent="0.35">
      <c r="B2459" s="21" t="s">
        <v>29</v>
      </c>
      <c r="C2459" s="22" t="s">
        <v>24</v>
      </c>
      <c r="D2459" s="22" t="s">
        <v>30</v>
      </c>
    </row>
    <row r="2460" spans="1:18" x14ac:dyDescent="0.35">
      <c r="B2460" s="21" t="s">
        <v>31</v>
      </c>
      <c r="C2460" s="22" t="s">
        <v>105</v>
      </c>
      <c r="D2460" s="22" t="s">
        <v>806</v>
      </c>
    </row>
    <row r="2461" spans="1:18" x14ac:dyDescent="0.35">
      <c r="B2461" s="21" t="s">
        <v>33</v>
      </c>
      <c r="C2461" s="22" t="s">
        <v>24</v>
      </c>
      <c r="D2461" s="22" t="s">
        <v>807</v>
      </c>
    </row>
    <row r="2462" spans="1:18" x14ac:dyDescent="0.35">
      <c r="B2462" s="21" t="s">
        <v>35</v>
      </c>
      <c r="C2462" s="22" t="s">
        <v>105</v>
      </c>
      <c r="D2462" s="22" t="s">
        <v>895</v>
      </c>
    </row>
    <row r="2463" spans="1:18" x14ac:dyDescent="0.35">
      <c r="B2463" s="21" t="s">
        <v>36</v>
      </c>
      <c r="C2463" s="22" t="s">
        <v>24</v>
      </c>
      <c r="D2463" s="22" t="s">
        <v>896</v>
      </c>
    </row>
    <row r="2464" spans="1:18" x14ac:dyDescent="0.35">
      <c r="B2464" s="21" t="s">
        <v>38</v>
      </c>
      <c r="C2464" s="22" t="s">
        <v>116</v>
      </c>
      <c r="D2464" s="22" t="s">
        <v>950</v>
      </c>
    </row>
    <row r="2466" spans="1:18" ht="42" x14ac:dyDescent="0.35">
      <c r="A2466" s="11">
        <v>1</v>
      </c>
      <c r="B2466" s="23" t="s">
        <v>596</v>
      </c>
      <c r="C2466" s="23" t="s">
        <v>65</v>
      </c>
      <c r="D2466" s="24" t="s">
        <v>597</v>
      </c>
      <c r="E2466" s="25">
        <v>17.62</v>
      </c>
      <c r="F2466" s="26">
        <f t="shared" ref="F2466:F2472" si="840">ROUND(ROUND(N2466,2)*ROUND(J2466,3),2)</f>
        <v>69150.179999999993</v>
      </c>
      <c r="G2466" s="26">
        <f t="shared" ref="G2466:G2472" si="841">ROUND(ROUND(N2466,2)*ROUND(K2466,3),2)</f>
        <v>88401.3</v>
      </c>
      <c r="H2466" s="26">
        <f t="shared" ref="H2466:H2472" si="842">IF(EXACT(J2466,0),0,100*(K2466/J2466))</f>
        <v>127.83957714150596</v>
      </c>
      <c r="I2466" s="26">
        <f t="shared" ref="I2466:I2472" si="843">ROUND((ROUND(J2466,3)-ROUND(K2466,3))*N2466,2)</f>
        <v>-19251.12</v>
      </c>
      <c r="J2466" s="27">
        <v>3924.5279999999998</v>
      </c>
      <c r="K2466" s="27">
        <v>5017.1000000000004</v>
      </c>
      <c r="L2466" s="28">
        <f t="shared" ref="L2466:L2472" si="844">ROUND(ROUND(J2466,3)-ROUND(K2466,3),3)</f>
        <v>-1092.5719999999999</v>
      </c>
      <c r="M2466" s="27">
        <v>5017.1000000000004</v>
      </c>
      <c r="N2466" s="26">
        <f t="shared" ref="N2466:N2472" si="845">ROUND(E2466,2)</f>
        <v>17.62</v>
      </c>
      <c r="O2466" s="26">
        <f t="shared" ref="O2466:O2472" si="846">ROUND(ROUND(M2466,3)*ROUND(N2466,2),2)</f>
        <v>88401.3</v>
      </c>
      <c r="P2466" s="28">
        <f t="shared" ref="P2466:P2472" si="847">ROUND(ROUND(K2466,3)-ROUND(M2466,3),2)</f>
        <v>0</v>
      </c>
      <c r="Q2466" s="26">
        <f t="shared" ref="Q2466:Q2472" si="848">ROUND(E2466,2)</f>
        <v>17.62</v>
      </c>
      <c r="R2466" s="26">
        <f t="shared" ref="R2466:R2472" si="849">ROUND((ROUND(K2466,3)-ROUND(M2466,3))* Q2466,2)</f>
        <v>0</v>
      </c>
    </row>
    <row r="2467" spans="1:18" ht="52.5" x14ac:dyDescent="0.35">
      <c r="A2467" s="11">
        <v>2</v>
      </c>
      <c r="B2467" s="23" t="s">
        <v>261</v>
      </c>
      <c r="C2467" s="23" t="s">
        <v>65</v>
      </c>
      <c r="D2467" s="24" t="s">
        <v>262</v>
      </c>
      <c r="E2467" s="25">
        <v>2.15</v>
      </c>
      <c r="F2467" s="26">
        <f t="shared" si="840"/>
        <v>8437.74</v>
      </c>
      <c r="G2467" s="26">
        <f t="shared" si="841"/>
        <v>12949.45</v>
      </c>
      <c r="H2467" s="26">
        <f t="shared" si="842"/>
        <v>153.47068488236039</v>
      </c>
      <c r="I2467" s="26">
        <f t="shared" si="843"/>
        <v>-4511.71</v>
      </c>
      <c r="J2467" s="27">
        <v>3924.5279999999998</v>
      </c>
      <c r="K2467" s="27">
        <v>6023</v>
      </c>
      <c r="L2467" s="28">
        <f t="shared" si="844"/>
        <v>-2098.4720000000002</v>
      </c>
      <c r="M2467" s="27">
        <v>6023</v>
      </c>
      <c r="N2467" s="26">
        <f t="shared" si="845"/>
        <v>2.15</v>
      </c>
      <c r="O2467" s="26">
        <f t="shared" si="846"/>
        <v>12949.45</v>
      </c>
      <c r="P2467" s="28">
        <f t="shared" si="847"/>
        <v>0</v>
      </c>
      <c r="Q2467" s="26">
        <f t="shared" si="848"/>
        <v>2.15</v>
      </c>
      <c r="R2467" s="26">
        <f t="shared" si="849"/>
        <v>0</v>
      </c>
    </row>
    <row r="2468" spans="1:18" ht="31.5" x14ac:dyDescent="0.35">
      <c r="A2468" s="11">
        <v>3</v>
      </c>
      <c r="B2468" s="23" t="s">
        <v>327</v>
      </c>
      <c r="C2468" s="23" t="s">
        <v>92</v>
      </c>
      <c r="D2468" s="24" t="s">
        <v>328</v>
      </c>
      <c r="E2468" s="25">
        <v>14.38</v>
      </c>
      <c r="F2468" s="26">
        <f t="shared" si="840"/>
        <v>19158.47</v>
      </c>
      <c r="G2468" s="26">
        <f t="shared" si="841"/>
        <v>25851.65</v>
      </c>
      <c r="H2468" s="26">
        <f t="shared" si="842"/>
        <v>134.93582526458005</v>
      </c>
      <c r="I2468" s="26">
        <f t="shared" si="843"/>
        <v>-6693.17</v>
      </c>
      <c r="J2468" s="27">
        <v>1332.3</v>
      </c>
      <c r="K2468" s="27">
        <v>1797.75</v>
      </c>
      <c r="L2468" s="28">
        <f t="shared" si="844"/>
        <v>-465.45</v>
      </c>
      <c r="M2468" s="27">
        <v>1797.75</v>
      </c>
      <c r="N2468" s="26">
        <f t="shared" si="845"/>
        <v>14.38</v>
      </c>
      <c r="O2468" s="26">
        <f t="shared" si="846"/>
        <v>25851.65</v>
      </c>
      <c r="P2468" s="28">
        <f t="shared" si="847"/>
        <v>0</v>
      </c>
      <c r="Q2468" s="26">
        <f t="shared" si="848"/>
        <v>14.38</v>
      </c>
      <c r="R2468" s="26">
        <f t="shared" si="849"/>
        <v>0</v>
      </c>
    </row>
    <row r="2469" spans="1:18" x14ac:dyDescent="0.35">
      <c r="A2469" s="11">
        <v>4</v>
      </c>
      <c r="B2469" s="23" t="s">
        <v>109</v>
      </c>
      <c r="C2469" s="23" t="s">
        <v>92</v>
      </c>
      <c r="D2469" s="24" t="s">
        <v>110</v>
      </c>
      <c r="E2469" s="25">
        <v>24.39</v>
      </c>
      <c r="F2469" s="26">
        <f t="shared" si="840"/>
        <v>3932.89</v>
      </c>
      <c r="G2469" s="26">
        <f t="shared" si="841"/>
        <v>526.82000000000005</v>
      </c>
      <c r="H2469" s="26">
        <f t="shared" si="842"/>
        <v>13.395348837209303</v>
      </c>
      <c r="I2469" s="26">
        <f t="shared" si="843"/>
        <v>3406.06</v>
      </c>
      <c r="J2469" s="27">
        <v>161.25</v>
      </c>
      <c r="K2469" s="27">
        <v>21.6</v>
      </c>
      <c r="L2469" s="28">
        <f t="shared" si="844"/>
        <v>139.65</v>
      </c>
      <c r="M2469" s="27">
        <v>21.6</v>
      </c>
      <c r="N2469" s="26">
        <f t="shared" si="845"/>
        <v>24.39</v>
      </c>
      <c r="O2469" s="26">
        <f t="shared" si="846"/>
        <v>526.82000000000005</v>
      </c>
      <c r="P2469" s="28">
        <f t="shared" si="847"/>
        <v>0</v>
      </c>
      <c r="Q2469" s="26">
        <f t="shared" si="848"/>
        <v>24.39</v>
      </c>
      <c r="R2469" s="26">
        <f t="shared" si="849"/>
        <v>0</v>
      </c>
    </row>
    <row r="2470" spans="1:18" ht="21" x14ac:dyDescent="0.35">
      <c r="A2470" s="11">
        <v>5</v>
      </c>
      <c r="B2470" s="23" t="s">
        <v>314</v>
      </c>
      <c r="C2470" s="23" t="s">
        <v>65</v>
      </c>
      <c r="D2470" s="24" t="s">
        <v>315</v>
      </c>
      <c r="E2470" s="25">
        <v>105.85</v>
      </c>
      <c r="F2470" s="26">
        <f t="shared" si="840"/>
        <v>48174.98</v>
      </c>
      <c r="G2470" s="26">
        <f t="shared" si="841"/>
        <v>42259.34</v>
      </c>
      <c r="H2470" s="26">
        <f t="shared" si="842"/>
        <v>87.720516341664379</v>
      </c>
      <c r="I2470" s="26">
        <f t="shared" si="843"/>
        <v>5915.64</v>
      </c>
      <c r="J2470" s="27">
        <v>455.125</v>
      </c>
      <c r="K2470" s="27">
        <v>399.238</v>
      </c>
      <c r="L2470" s="28">
        <f t="shared" si="844"/>
        <v>55.887</v>
      </c>
      <c r="M2470" s="27">
        <v>399.238</v>
      </c>
      <c r="N2470" s="26">
        <f t="shared" si="845"/>
        <v>105.85</v>
      </c>
      <c r="O2470" s="26">
        <f t="shared" si="846"/>
        <v>42259.34</v>
      </c>
      <c r="P2470" s="28">
        <f t="shared" si="847"/>
        <v>0</v>
      </c>
      <c r="Q2470" s="26">
        <f t="shared" si="848"/>
        <v>105.85</v>
      </c>
      <c r="R2470" s="26">
        <f t="shared" si="849"/>
        <v>0</v>
      </c>
    </row>
    <row r="2471" spans="1:18" ht="21" x14ac:dyDescent="0.35">
      <c r="A2471" s="11">
        <v>6</v>
      </c>
      <c r="B2471" s="23" t="s">
        <v>293</v>
      </c>
      <c r="C2471" s="23" t="s">
        <v>127</v>
      </c>
      <c r="D2471" s="24" t="s">
        <v>294</v>
      </c>
      <c r="E2471" s="25">
        <v>0.97</v>
      </c>
      <c r="F2471" s="26">
        <f t="shared" si="840"/>
        <v>31559.81</v>
      </c>
      <c r="G2471" s="26">
        <f t="shared" si="841"/>
        <v>34862.15</v>
      </c>
      <c r="H2471" s="26">
        <f t="shared" si="842"/>
        <v>110.46373712229787</v>
      </c>
      <c r="I2471" s="26">
        <f t="shared" si="843"/>
        <v>-3302.34</v>
      </c>
      <c r="J2471" s="27">
        <v>32535.89</v>
      </c>
      <c r="K2471" s="27">
        <v>35940.36</v>
      </c>
      <c r="L2471" s="28">
        <f t="shared" si="844"/>
        <v>-3404.47</v>
      </c>
      <c r="M2471" s="27">
        <v>35940.36</v>
      </c>
      <c r="N2471" s="26">
        <f t="shared" si="845"/>
        <v>0.97</v>
      </c>
      <c r="O2471" s="26">
        <f t="shared" si="846"/>
        <v>34862.15</v>
      </c>
      <c r="P2471" s="28">
        <f t="shared" si="847"/>
        <v>0</v>
      </c>
      <c r="Q2471" s="26">
        <f t="shared" si="848"/>
        <v>0.97</v>
      </c>
      <c r="R2471" s="26">
        <f t="shared" si="849"/>
        <v>0</v>
      </c>
    </row>
    <row r="2472" spans="1:18" ht="31.5" x14ac:dyDescent="0.35">
      <c r="A2472" s="11">
        <v>7</v>
      </c>
      <c r="B2472" s="23" t="s">
        <v>951</v>
      </c>
      <c r="C2472" s="23" t="s">
        <v>92</v>
      </c>
      <c r="D2472" s="24" t="s">
        <v>952</v>
      </c>
      <c r="E2472" s="25">
        <v>349.99</v>
      </c>
      <c r="F2472" s="26">
        <f t="shared" si="840"/>
        <v>338797.32</v>
      </c>
      <c r="G2472" s="26">
        <f t="shared" si="841"/>
        <v>355651.79</v>
      </c>
      <c r="H2472" s="26">
        <f t="shared" si="842"/>
        <v>104.97479390921676</v>
      </c>
      <c r="I2472" s="26">
        <f t="shared" si="843"/>
        <v>-16854.47</v>
      </c>
      <c r="J2472" s="27">
        <v>968.02</v>
      </c>
      <c r="K2472" s="27">
        <v>1016.177</v>
      </c>
      <c r="L2472" s="28">
        <f t="shared" si="844"/>
        <v>-48.156999999999996</v>
      </c>
      <c r="M2472" s="27">
        <v>1016.177</v>
      </c>
      <c r="N2472" s="26">
        <f t="shared" si="845"/>
        <v>349.99</v>
      </c>
      <c r="O2472" s="26">
        <f t="shared" si="846"/>
        <v>355651.79</v>
      </c>
      <c r="P2472" s="28">
        <f t="shared" si="847"/>
        <v>0</v>
      </c>
      <c r="Q2472" s="26">
        <f t="shared" si="848"/>
        <v>349.99</v>
      </c>
      <c r="R2472" s="26">
        <f t="shared" si="849"/>
        <v>0</v>
      </c>
    </row>
    <row r="2473" spans="1:18" x14ac:dyDescent="0.35">
      <c r="A2473" s="3" t="s">
        <v>953</v>
      </c>
      <c r="B2473" s="3" t="s">
        <v>953</v>
      </c>
      <c r="C2473" s="3" t="s">
        <v>953</v>
      </c>
      <c r="D2473" s="3" t="s">
        <v>953</v>
      </c>
      <c r="E2473" s="3" t="s">
        <v>953</v>
      </c>
      <c r="F2473" s="29"/>
      <c r="G2473" s="30">
        <f>SUM(G2466:G2472)</f>
        <v>560502.5</v>
      </c>
      <c r="H2473" s="17"/>
      <c r="I2473" s="17"/>
      <c r="J2473" s="17"/>
      <c r="K2473" s="17"/>
      <c r="L2473" s="17"/>
      <c r="M2473" s="17"/>
      <c r="N2473" s="17"/>
      <c r="O2473" s="17"/>
      <c r="P2473" s="17"/>
      <c r="Q2473" s="17"/>
      <c r="R2473" s="17"/>
    </row>
    <row r="2475" spans="1:18" x14ac:dyDescent="0.35">
      <c r="B2475" s="21" t="s">
        <v>23</v>
      </c>
      <c r="C2475" s="22" t="s">
        <v>24</v>
      </c>
      <c r="D2475" s="22" t="s">
        <v>25</v>
      </c>
    </row>
    <row r="2476" spans="1:18" x14ac:dyDescent="0.35">
      <c r="B2476" s="21" t="s">
        <v>26</v>
      </c>
      <c r="C2476" s="22" t="s">
        <v>27</v>
      </c>
      <c r="D2476" s="22" t="s">
        <v>28</v>
      </c>
    </row>
    <row r="2477" spans="1:18" x14ac:dyDescent="0.35">
      <c r="B2477" s="21" t="s">
        <v>29</v>
      </c>
      <c r="C2477" s="22" t="s">
        <v>24</v>
      </c>
      <c r="D2477" s="22" t="s">
        <v>30</v>
      </c>
    </row>
    <row r="2478" spans="1:18" x14ac:dyDescent="0.35">
      <c r="B2478" s="21" t="s">
        <v>31</v>
      </c>
      <c r="C2478" s="22" t="s">
        <v>105</v>
      </c>
      <c r="D2478" s="22" t="s">
        <v>806</v>
      </c>
    </row>
    <row r="2479" spans="1:18" x14ac:dyDescent="0.35">
      <c r="B2479" s="21" t="s">
        <v>33</v>
      </c>
      <c r="C2479" s="22" t="s">
        <v>24</v>
      </c>
      <c r="D2479" s="22" t="s">
        <v>807</v>
      </c>
    </row>
    <row r="2480" spans="1:18" x14ac:dyDescent="0.35">
      <c r="B2480" s="21" t="s">
        <v>35</v>
      </c>
      <c r="C2480" s="22" t="s">
        <v>105</v>
      </c>
      <c r="D2480" s="22" t="s">
        <v>895</v>
      </c>
    </row>
    <row r="2481" spans="1:18" x14ac:dyDescent="0.35">
      <c r="B2481" s="21" t="s">
        <v>36</v>
      </c>
      <c r="C2481" s="22" t="s">
        <v>24</v>
      </c>
      <c r="D2481" s="22" t="s">
        <v>896</v>
      </c>
    </row>
    <row r="2482" spans="1:18" x14ac:dyDescent="0.35">
      <c r="B2482" s="21" t="s">
        <v>38</v>
      </c>
      <c r="C2482" s="22" t="s">
        <v>321</v>
      </c>
      <c r="D2482" s="22" t="s">
        <v>954</v>
      </c>
    </row>
    <row r="2484" spans="1:18" ht="42" x14ac:dyDescent="0.35">
      <c r="A2484" s="11">
        <v>1</v>
      </c>
      <c r="B2484" s="23" t="s">
        <v>166</v>
      </c>
      <c r="C2484" s="23" t="s">
        <v>65</v>
      </c>
      <c r="D2484" s="24" t="s">
        <v>167</v>
      </c>
      <c r="E2484" s="25">
        <v>24.21</v>
      </c>
      <c r="F2484" s="26">
        <f t="shared" ref="F2484:F2521" si="850">ROUND(ROUND(N2484,2)*ROUND(J2484,3),2)</f>
        <v>205809.21</v>
      </c>
      <c r="G2484" s="26">
        <f t="shared" ref="G2484:G2521" si="851">ROUND(ROUND(N2484,2)*ROUND(K2484,3),2)</f>
        <v>48660.160000000003</v>
      </c>
      <c r="H2484" s="26">
        <f t="shared" ref="H2484:H2521" si="852">IF(EXACT(J2484,0),0,100*(K2484/J2484))</f>
        <v>23.643336078108458</v>
      </c>
      <c r="I2484" s="26">
        <f t="shared" ref="I2484:I2521" si="853">ROUND((ROUND(J2484,3)-ROUND(K2484,3))*N2484,2)</f>
        <v>157149.04999999999</v>
      </c>
      <c r="J2484" s="27">
        <v>8501</v>
      </c>
      <c r="K2484" s="27">
        <v>2009.92</v>
      </c>
      <c r="L2484" s="28">
        <f t="shared" ref="L2484:L2521" si="854">ROUND(ROUND(J2484,3)-ROUND(K2484,3),3)</f>
        <v>6491.08</v>
      </c>
      <c r="M2484" s="27">
        <v>2009.92</v>
      </c>
      <c r="N2484" s="26">
        <f t="shared" ref="N2484:N2521" si="855">ROUND(E2484,2)</f>
        <v>24.21</v>
      </c>
      <c r="O2484" s="26">
        <f t="shared" ref="O2484:O2521" si="856">ROUND(ROUND(M2484,3)*ROUND(N2484,2),2)</f>
        <v>48660.160000000003</v>
      </c>
      <c r="P2484" s="28">
        <f t="shared" ref="P2484:P2521" si="857">ROUND(ROUND(K2484,3)-ROUND(M2484,3),2)</f>
        <v>0</v>
      </c>
      <c r="Q2484" s="26">
        <f t="shared" ref="Q2484:Q2521" si="858">ROUND(E2484,2)</f>
        <v>24.21</v>
      </c>
      <c r="R2484" s="26">
        <f t="shared" ref="R2484:R2521" si="859">ROUND((ROUND(K2484,3)-ROUND(M2484,3))* Q2484,2)</f>
        <v>0</v>
      </c>
    </row>
    <row r="2485" spans="1:18" ht="52.5" x14ac:dyDescent="0.35">
      <c r="A2485" s="11">
        <v>2</v>
      </c>
      <c r="B2485" s="23" t="s">
        <v>261</v>
      </c>
      <c r="C2485" s="23" t="s">
        <v>65</v>
      </c>
      <c r="D2485" s="24" t="s">
        <v>262</v>
      </c>
      <c r="E2485" s="25">
        <v>2.15</v>
      </c>
      <c r="F2485" s="26">
        <f t="shared" si="850"/>
        <v>18277.150000000001</v>
      </c>
      <c r="G2485" s="26">
        <f t="shared" si="851"/>
        <v>0</v>
      </c>
      <c r="H2485" s="26">
        <f t="shared" si="852"/>
        <v>0</v>
      </c>
      <c r="I2485" s="26">
        <f t="shared" si="853"/>
        <v>18277.150000000001</v>
      </c>
      <c r="J2485" s="27">
        <v>8501</v>
      </c>
      <c r="K2485" s="27">
        <v>0</v>
      </c>
      <c r="L2485" s="28">
        <f t="shared" si="854"/>
        <v>8501</v>
      </c>
      <c r="M2485" s="27">
        <v>0</v>
      </c>
      <c r="N2485" s="26">
        <f t="shared" si="855"/>
        <v>2.15</v>
      </c>
      <c r="O2485" s="26">
        <f t="shared" si="856"/>
        <v>0</v>
      </c>
      <c r="P2485" s="28">
        <f t="shared" si="857"/>
        <v>0</v>
      </c>
      <c r="Q2485" s="26">
        <f t="shared" si="858"/>
        <v>2.15</v>
      </c>
      <c r="R2485" s="26">
        <f t="shared" si="859"/>
        <v>0</v>
      </c>
    </row>
    <row r="2486" spans="1:18" ht="21" x14ac:dyDescent="0.35">
      <c r="A2486" s="11">
        <v>3</v>
      </c>
      <c r="B2486" s="23" t="s">
        <v>283</v>
      </c>
      <c r="C2486" s="23" t="s">
        <v>65</v>
      </c>
      <c r="D2486" s="24" t="s">
        <v>284</v>
      </c>
      <c r="E2486" s="25">
        <v>118.01</v>
      </c>
      <c r="F2486" s="26">
        <f t="shared" si="850"/>
        <v>25814.69</v>
      </c>
      <c r="G2486" s="26">
        <f t="shared" si="851"/>
        <v>17055.400000000001</v>
      </c>
      <c r="H2486" s="26">
        <f t="shared" si="852"/>
        <v>66.068571428571431</v>
      </c>
      <c r="I2486" s="26">
        <f t="shared" si="853"/>
        <v>8759.2900000000009</v>
      </c>
      <c r="J2486" s="27">
        <v>218.75</v>
      </c>
      <c r="K2486" s="27">
        <v>144.52500000000001</v>
      </c>
      <c r="L2486" s="28">
        <f t="shared" si="854"/>
        <v>74.224999999999994</v>
      </c>
      <c r="M2486" s="27">
        <v>144.52500000000001</v>
      </c>
      <c r="N2486" s="26">
        <f t="shared" si="855"/>
        <v>118.01</v>
      </c>
      <c r="O2486" s="26">
        <f t="shared" si="856"/>
        <v>17055.400000000001</v>
      </c>
      <c r="P2486" s="28">
        <f t="shared" si="857"/>
        <v>0</v>
      </c>
      <c r="Q2486" s="26">
        <f t="shared" si="858"/>
        <v>118.01</v>
      </c>
      <c r="R2486" s="26">
        <f t="shared" si="859"/>
        <v>0</v>
      </c>
    </row>
    <row r="2487" spans="1:18" ht="31.5" x14ac:dyDescent="0.35">
      <c r="A2487" s="11">
        <v>4</v>
      </c>
      <c r="B2487" s="23" t="s">
        <v>477</v>
      </c>
      <c r="C2487" s="23" t="s">
        <v>92</v>
      </c>
      <c r="D2487" s="24" t="s">
        <v>478</v>
      </c>
      <c r="E2487" s="25">
        <v>9.4499999999999993</v>
      </c>
      <c r="F2487" s="26">
        <f t="shared" si="850"/>
        <v>22695.5</v>
      </c>
      <c r="G2487" s="26">
        <f t="shared" si="851"/>
        <v>58620.81</v>
      </c>
      <c r="H2487" s="26">
        <f t="shared" si="852"/>
        <v>258.29266667777017</v>
      </c>
      <c r="I2487" s="26">
        <f t="shared" si="853"/>
        <v>-35925.31</v>
      </c>
      <c r="J2487" s="27">
        <v>2401.64</v>
      </c>
      <c r="K2487" s="27">
        <v>6203.26</v>
      </c>
      <c r="L2487" s="28">
        <f t="shared" si="854"/>
        <v>-3801.62</v>
      </c>
      <c r="M2487" s="27">
        <v>6123.26</v>
      </c>
      <c r="N2487" s="26">
        <f t="shared" si="855"/>
        <v>9.4499999999999993</v>
      </c>
      <c r="O2487" s="26">
        <f t="shared" si="856"/>
        <v>57864.81</v>
      </c>
      <c r="P2487" s="28">
        <f t="shared" si="857"/>
        <v>80</v>
      </c>
      <c r="Q2487" s="26">
        <f t="shared" si="858"/>
        <v>9.4499999999999993</v>
      </c>
      <c r="R2487" s="26">
        <f t="shared" si="859"/>
        <v>756</v>
      </c>
    </row>
    <row r="2488" spans="1:18" ht="84" x14ac:dyDescent="0.35">
      <c r="A2488" s="11">
        <v>5</v>
      </c>
      <c r="B2488" s="23" t="s">
        <v>917</v>
      </c>
      <c r="C2488" s="23" t="s">
        <v>44</v>
      </c>
      <c r="D2488" s="24" t="s">
        <v>918</v>
      </c>
      <c r="E2488" s="25">
        <v>51.17</v>
      </c>
      <c r="F2488" s="26">
        <f t="shared" si="850"/>
        <v>13099.52</v>
      </c>
      <c r="G2488" s="26">
        <f t="shared" si="851"/>
        <v>14634.62</v>
      </c>
      <c r="H2488" s="26">
        <f t="shared" si="852"/>
        <v>111.71875</v>
      </c>
      <c r="I2488" s="26">
        <f t="shared" si="853"/>
        <v>-1535.1</v>
      </c>
      <c r="J2488" s="27">
        <v>256</v>
      </c>
      <c r="K2488" s="27">
        <v>286</v>
      </c>
      <c r="L2488" s="28">
        <f t="shared" si="854"/>
        <v>-30</v>
      </c>
      <c r="M2488" s="27">
        <v>286</v>
      </c>
      <c r="N2488" s="26">
        <f t="shared" si="855"/>
        <v>51.17</v>
      </c>
      <c r="O2488" s="26">
        <f t="shared" si="856"/>
        <v>14634.62</v>
      </c>
      <c r="P2488" s="28">
        <f t="shared" si="857"/>
        <v>0</v>
      </c>
      <c r="Q2488" s="26">
        <f t="shared" si="858"/>
        <v>51.17</v>
      </c>
      <c r="R2488" s="26">
        <f t="shared" si="859"/>
        <v>0</v>
      </c>
    </row>
    <row r="2489" spans="1:18" ht="21" x14ac:dyDescent="0.35">
      <c r="A2489" s="11">
        <v>6</v>
      </c>
      <c r="B2489" s="23" t="s">
        <v>822</v>
      </c>
      <c r="C2489" s="23" t="s">
        <v>65</v>
      </c>
      <c r="D2489" s="24" t="s">
        <v>823</v>
      </c>
      <c r="E2489" s="25">
        <v>28.7</v>
      </c>
      <c r="F2489" s="26">
        <f t="shared" si="850"/>
        <v>643.6</v>
      </c>
      <c r="G2489" s="26">
        <f t="shared" si="851"/>
        <v>31854.85</v>
      </c>
      <c r="H2489" s="26">
        <f t="shared" si="852"/>
        <v>4949.4983277591973</v>
      </c>
      <c r="I2489" s="26">
        <f t="shared" si="853"/>
        <v>-31211.25</v>
      </c>
      <c r="J2489" s="27">
        <v>22.425000000000001</v>
      </c>
      <c r="K2489" s="27">
        <v>1109.925</v>
      </c>
      <c r="L2489" s="28">
        <f t="shared" si="854"/>
        <v>-1087.5</v>
      </c>
      <c r="M2489" s="27">
        <v>1109.925</v>
      </c>
      <c r="N2489" s="26">
        <f t="shared" si="855"/>
        <v>28.7</v>
      </c>
      <c r="O2489" s="26">
        <f t="shared" si="856"/>
        <v>31854.85</v>
      </c>
      <c r="P2489" s="28">
        <f t="shared" si="857"/>
        <v>0</v>
      </c>
      <c r="Q2489" s="26">
        <f t="shared" si="858"/>
        <v>28.7</v>
      </c>
      <c r="R2489" s="26">
        <f t="shared" si="859"/>
        <v>0</v>
      </c>
    </row>
    <row r="2490" spans="1:18" ht="31.5" x14ac:dyDescent="0.35">
      <c r="A2490" s="11">
        <v>7</v>
      </c>
      <c r="B2490" s="23" t="s">
        <v>689</v>
      </c>
      <c r="C2490" s="23" t="s">
        <v>65</v>
      </c>
      <c r="D2490" s="24" t="s">
        <v>690</v>
      </c>
      <c r="E2490" s="25">
        <v>10.31</v>
      </c>
      <c r="F2490" s="26">
        <f t="shared" si="850"/>
        <v>3643.55</v>
      </c>
      <c r="G2490" s="26">
        <f t="shared" si="851"/>
        <v>11771.75</v>
      </c>
      <c r="H2490" s="26">
        <f t="shared" si="852"/>
        <v>323.08432371250706</v>
      </c>
      <c r="I2490" s="26">
        <f t="shared" si="853"/>
        <v>-8128.2</v>
      </c>
      <c r="J2490" s="27">
        <v>353.4</v>
      </c>
      <c r="K2490" s="27">
        <v>1141.78</v>
      </c>
      <c r="L2490" s="28">
        <f t="shared" si="854"/>
        <v>-788.38</v>
      </c>
      <c r="M2490" s="27">
        <v>1101.78</v>
      </c>
      <c r="N2490" s="26">
        <f t="shared" si="855"/>
        <v>10.31</v>
      </c>
      <c r="O2490" s="26">
        <f t="shared" si="856"/>
        <v>11359.35</v>
      </c>
      <c r="P2490" s="28">
        <f t="shared" si="857"/>
        <v>40</v>
      </c>
      <c r="Q2490" s="26">
        <f t="shared" si="858"/>
        <v>10.31</v>
      </c>
      <c r="R2490" s="26">
        <f t="shared" si="859"/>
        <v>412.4</v>
      </c>
    </row>
    <row r="2491" spans="1:18" ht="31.5" x14ac:dyDescent="0.35">
      <c r="A2491" s="11">
        <v>8</v>
      </c>
      <c r="B2491" s="23" t="s">
        <v>955</v>
      </c>
      <c r="C2491" s="23" t="s">
        <v>224</v>
      </c>
      <c r="D2491" s="24" t="s">
        <v>956</v>
      </c>
      <c r="E2491" s="25">
        <v>50000</v>
      </c>
      <c r="F2491" s="26">
        <f t="shared" si="850"/>
        <v>50000</v>
      </c>
      <c r="G2491" s="26">
        <f t="shared" si="851"/>
        <v>0</v>
      </c>
      <c r="H2491" s="26">
        <f t="shared" si="852"/>
        <v>0</v>
      </c>
      <c r="I2491" s="26">
        <f t="shared" si="853"/>
        <v>50000</v>
      </c>
      <c r="J2491" s="27">
        <v>1</v>
      </c>
      <c r="K2491" s="27">
        <v>0</v>
      </c>
      <c r="L2491" s="28">
        <f t="shared" si="854"/>
        <v>1</v>
      </c>
      <c r="M2491" s="27">
        <v>0</v>
      </c>
      <c r="N2491" s="26">
        <f t="shared" si="855"/>
        <v>50000</v>
      </c>
      <c r="O2491" s="26">
        <f t="shared" si="856"/>
        <v>0</v>
      </c>
      <c r="P2491" s="28">
        <f t="shared" si="857"/>
        <v>0</v>
      </c>
      <c r="Q2491" s="26">
        <f t="shared" si="858"/>
        <v>50000</v>
      </c>
      <c r="R2491" s="26">
        <f t="shared" si="859"/>
        <v>0</v>
      </c>
    </row>
    <row r="2492" spans="1:18" ht="126" x14ac:dyDescent="0.35">
      <c r="A2492" s="11">
        <v>9</v>
      </c>
      <c r="B2492" s="23" t="s">
        <v>957</v>
      </c>
      <c r="C2492" s="23" t="s">
        <v>224</v>
      </c>
      <c r="D2492" s="24" t="s">
        <v>958</v>
      </c>
      <c r="E2492" s="25">
        <v>400000</v>
      </c>
      <c r="F2492" s="26">
        <f t="shared" si="850"/>
        <v>400000</v>
      </c>
      <c r="G2492" s="26">
        <f t="shared" si="851"/>
        <v>100400</v>
      </c>
      <c r="H2492" s="26">
        <f t="shared" si="852"/>
        <v>25.1</v>
      </c>
      <c r="I2492" s="26">
        <f t="shared" si="853"/>
        <v>299600</v>
      </c>
      <c r="J2492" s="27">
        <v>1</v>
      </c>
      <c r="K2492" s="27">
        <v>0.251</v>
      </c>
      <c r="L2492" s="28">
        <f t="shared" si="854"/>
        <v>0.749</v>
      </c>
      <c r="M2492" s="27">
        <v>0.10100000000000001</v>
      </c>
      <c r="N2492" s="26">
        <f t="shared" si="855"/>
        <v>400000</v>
      </c>
      <c r="O2492" s="26">
        <f t="shared" si="856"/>
        <v>40400</v>
      </c>
      <c r="P2492" s="28">
        <f t="shared" si="857"/>
        <v>0.15</v>
      </c>
      <c r="Q2492" s="26">
        <f t="shared" si="858"/>
        <v>400000</v>
      </c>
      <c r="R2492" s="26">
        <f t="shared" si="859"/>
        <v>60000</v>
      </c>
    </row>
    <row r="2493" spans="1:18" ht="42" x14ac:dyDescent="0.35">
      <c r="A2493" s="11">
        <v>10</v>
      </c>
      <c r="B2493" s="23" t="s">
        <v>959</v>
      </c>
      <c r="C2493" s="23" t="s">
        <v>65</v>
      </c>
      <c r="D2493" s="24" t="s">
        <v>960</v>
      </c>
      <c r="E2493" s="25">
        <v>102.09</v>
      </c>
      <c r="F2493" s="26">
        <f t="shared" si="850"/>
        <v>40103.81</v>
      </c>
      <c r="G2493" s="26">
        <f t="shared" si="851"/>
        <v>89490.26</v>
      </c>
      <c r="H2493" s="26">
        <f t="shared" si="852"/>
        <v>223.14651705071941</v>
      </c>
      <c r="I2493" s="26">
        <f t="shared" si="853"/>
        <v>-49386.45</v>
      </c>
      <c r="J2493" s="27">
        <v>392.82799999999997</v>
      </c>
      <c r="K2493" s="27">
        <v>876.58199999999999</v>
      </c>
      <c r="L2493" s="28">
        <f t="shared" si="854"/>
        <v>-483.75400000000002</v>
      </c>
      <c r="M2493" s="27">
        <v>860.58199999999999</v>
      </c>
      <c r="N2493" s="26">
        <f t="shared" si="855"/>
        <v>102.09</v>
      </c>
      <c r="O2493" s="26">
        <f t="shared" si="856"/>
        <v>87856.82</v>
      </c>
      <c r="P2493" s="28">
        <f t="shared" si="857"/>
        <v>16</v>
      </c>
      <c r="Q2493" s="26">
        <f t="shared" si="858"/>
        <v>102.09</v>
      </c>
      <c r="R2493" s="26">
        <f t="shared" si="859"/>
        <v>1633.44</v>
      </c>
    </row>
    <row r="2494" spans="1:18" ht="42" x14ac:dyDescent="0.35">
      <c r="A2494" s="11">
        <v>11</v>
      </c>
      <c r="B2494" s="23" t="s">
        <v>925</v>
      </c>
      <c r="C2494" s="23" t="s">
        <v>44</v>
      </c>
      <c r="D2494" s="24" t="s">
        <v>926</v>
      </c>
      <c r="E2494" s="25">
        <v>62.59</v>
      </c>
      <c r="F2494" s="26">
        <f t="shared" si="850"/>
        <v>0</v>
      </c>
      <c r="G2494" s="26">
        <f t="shared" si="851"/>
        <v>15146.78</v>
      </c>
      <c r="H2494" s="26">
        <f t="shared" si="852"/>
        <v>0</v>
      </c>
      <c r="I2494" s="26">
        <f t="shared" si="853"/>
        <v>-15146.78</v>
      </c>
      <c r="J2494" s="27">
        <v>0</v>
      </c>
      <c r="K2494" s="27">
        <v>242</v>
      </c>
      <c r="L2494" s="28">
        <f t="shared" si="854"/>
        <v>-242</v>
      </c>
      <c r="M2494" s="27">
        <v>242</v>
      </c>
      <c r="N2494" s="26">
        <f t="shared" si="855"/>
        <v>62.59</v>
      </c>
      <c r="O2494" s="26">
        <f t="shared" si="856"/>
        <v>15146.78</v>
      </c>
      <c r="P2494" s="28">
        <f t="shared" si="857"/>
        <v>0</v>
      </c>
      <c r="Q2494" s="26">
        <f t="shared" si="858"/>
        <v>62.59</v>
      </c>
      <c r="R2494" s="26">
        <f t="shared" si="859"/>
        <v>0</v>
      </c>
    </row>
    <row r="2495" spans="1:18" ht="42" x14ac:dyDescent="0.35">
      <c r="A2495" s="11">
        <v>12</v>
      </c>
      <c r="B2495" s="23" t="s">
        <v>919</v>
      </c>
      <c r="C2495" s="23" t="s">
        <v>41</v>
      </c>
      <c r="D2495" s="24" t="s">
        <v>920</v>
      </c>
      <c r="E2495" s="25">
        <v>999.67</v>
      </c>
      <c r="F2495" s="26">
        <f t="shared" si="850"/>
        <v>0</v>
      </c>
      <c r="G2495" s="26">
        <f t="shared" si="851"/>
        <v>10996.37</v>
      </c>
      <c r="H2495" s="26">
        <f t="shared" si="852"/>
        <v>0</v>
      </c>
      <c r="I2495" s="26">
        <f t="shared" si="853"/>
        <v>-10996.37</v>
      </c>
      <c r="J2495" s="27">
        <v>0</v>
      </c>
      <c r="K2495" s="27">
        <v>11</v>
      </c>
      <c r="L2495" s="28">
        <f t="shared" si="854"/>
        <v>-11</v>
      </c>
      <c r="M2495" s="27">
        <v>11</v>
      </c>
      <c r="N2495" s="26">
        <f t="shared" si="855"/>
        <v>999.67</v>
      </c>
      <c r="O2495" s="26">
        <f t="shared" si="856"/>
        <v>10996.37</v>
      </c>
      <c r="P2495" s="28">
        <f t="shared" si="857"/>
        <v>0</v>
      </c>
      <c r="Q2495" s="26">
        <f t="shared" si="858"/>
        <v>999.67</v>
      </c>
      <c r="R2495" s="26">
        <f t="shared" si="859"/>
        <v>0</v>
      </c>
    </row>
    <row r="2496" spans="1:18" ht="21" x14ac:dyDescent="0.35">
      <c r="A2496" s="11">
        <v>13</v>
      </c>
      <c r="B2496" s="23" t="s">
        <v>87</v>
      </c>
      <c r="C2496" s="23" t="s">
        <v>65</v>
      </c>
      <c r="D2496" s="24" t="s">
        <v>88</v>
      </c>
      <c r="E2496" s="25">
        <v>98.73</v>
      </c>
      <c r="F2496" s="26">
        <f t="shared" si="850"/>
        <v>0</v>
      </c>
      <c r="G2496" s="26">
        <f t="shared" si="851"/>
        <v>26941.439999999999</v>
      </c>
      <c r="H2496" s="26">
        <f t="shared" si="852"/>
        <v>0</v>
      </c>
      <c r="I2496" s="26">
        <f t="shared" si="853"/>
        <v>-26941.439999999999</v>
      </c>
      <c r="J2496" s="27">
        <v>0</v>
      </c>
      <c r="K2496" s="27">
        <v>272.88</v>
      </c>
      <c r="L2496" s="28">
        <f t="shared" si="854"/>
        <v>-272.88</v>
      </c>
      <c r="M2496" s="27">
        <v>272.88</v>
      </c>
      <c r="N2496" s="26">
        <f t="shared" si="855"/>
        <v>98.73</v>
      </c>
      <c r="O2496" s="26">
        <f t="shared" si="856"/>
        <v>26941.439999999999</v>
      </c>
      <c r="P2496" s="28">
        <f t="shared" si="857"/>
        <v>0</v>
      </c>
      <c r="Q2496" s="26">
        <f t="shared" si="858"/>
        <v>98.73</v>
      </c>
      <c r="R2496" s="26">
        <f t="shared" si="859"/>
        <v>0</v>
      </c>
    </row>
    <row r="2497" spans="1:18" ht="52.5" x14ac:dyDescent="0.35">
      <c r="A2497" s="11">
        <v>14</v>
      </c>
      <c r="B2497" s="23" t="s">
        <v>923</v>
      </c>
      <c r="C2497" s="23" t="s">
        <v>41</v>
      </c>
      <c r="D2497" s="24" t="s">
        <v>924</v>
      </c>
      <c r="E2497" s="25">
        <v>350.2</v>
      </c>
      <c r="F2497" s="26">
        <f t="shared" si="850"/>
        <v>0</v>
      </c>
      <c r="G2497" s="26">
        <f t="shared" si="851"/>
        <v>6303.6</v>
      </c>
      <c r="H2497" s="26">
        <f t="shared" si="852"/>
        <v>0</v>
      </c>
      <c r="I2497" s="26">
        <f t="shared" si="853"/>
        <v>-6303.6</v>
      </c>
      <c r="J2497" s="27">
        <v>0</v>
      </c>
      <c r="K2497" s="27">
        <v>18</v>
      </c>
      <c r="L2497" s="28">
        <f t="shared" si="854"/>
        <v>-18</v>
      </c>
      <c r="M2497" s="27">
        <v>18</v>
      </c>
      <c r="N2497" s="26">
        <f t="shared" si="855"/>
        <v>350.2</v>
      </c>
      <c r="O2497" s="26">
        <f t="shared" si="856"/>
        <v>6303.6</v>
      </c>
      <c r="P2497" s="28">
        <f t="shared" si="857"/>
        <v>0</v>
      </c>
      <c r="Q2497" s="26">
        <f t="shared" si="858"/>
        <v>350.2</v>
      </c>
      <c r="R2497" s="26">
        <f t="shared" si="859"/>
        <v>0</v>
      </c>
    </row>
    <row r="2498" spans="1:18" x14ac:dyDescent="0.35">
      <c r="A2498" s="11">
        <v>15</v>
      </c>
      <c r="B2498" s="23" t="s">
        <v>961</v>
      </c>
      <c r="C2498" s="23" t="s">
        <v>41</v>
      </c>
      <c r="D2498" s="24" t="s">
        <v>962</v>
      </c>
      <c r="E2498" s="25">
        <v>348.69</v>
      </c>
      <c r="F2498" s="26">
        <f t="shared" si="850"/>
        <v>0</v>
      </c>
      <c r="G2498" s="26">
        <f t="shared" si="851"/>
        <v>1394.76</v>
      </c>
      <c r="H2498" s="26">
        <f t="shared" si="852"/>
        <v>0</v>
      </c>
      <c r="I2498" s="26">
        <f t="shared" si="853"/>
        <v>-1394.76</v>
      </c>
      <c r="J2498" s="27">
        <v>0</v>
      </c>
      <c r="K2498" s="27">
        <v>4</v>
      </c>
      <c r="L2498" s="28">
        <f t="shared" si="854"/>
        <v>-4</v>
      </c>
      <c r="M2498" s="27">
        <v>4</v>
      </c>
      <c r="N2498" s="26">
        <f t="shared" si="855"/>
        <v>348.69</v>
      </c>
      <c r="O2498" s="26">
        <f t="shared" si="856"/>
        <v>1394.76</v>
      </c>
      <c r="P2498" s="28">
        <f t="shared" si="857"/>
        <v>0</v>
      </c>
      <c r="Q2498" s="26">
        <f t="shared" si="858"/>
        <v>348.69</v>
      </c>
      <c r="R2498" s="26">
        <f t="shared" si="859"/>
        <v>0</v>
      </c>
    </row>
    <row r="2499" spans="1:18" ht="42" x14ac:dyDescent="0.35">
      <c r="A2499" s="11">
        <v>16</v>
      </c>
      <c r="B2499" s="23" t="s">
        <v>963</v>
      </c>
      <c r="C2499" s="23" t="s">
        <v>41</v>
      </c>
      <c r="D2499" s="24" t="s">
        <v>964</v>
      </c>
      <c r="E2499" s="25">
        <v>823.03</v>
      </c>
      <c r="F2499" s="26">
        <f t="shared" si="850"/>
        <v>0</v>
      </c>
      <c r="G2499" s="26">
        <f t="shared" si="851"/>
        <v>3292.12</v>
      </c>
      <c r="H2499" s="26">
        <f t="shared" si="852"/>
        <v>0</v>
      </c>
      <c r="I2499" s="26">
        <f t="shared" si="853"/>
        <v>-3292.12</v>
      </c>
      <c r="J2499" s="27">
        <v>0</v>
      </c>
      <c r="K2499" s="27">
        <v>4</v>
      </c>
      <c r="L2499" s="28">
        <f t="shared" si="854"/>
        <v>-4</v>
      </c>
      <c r="M2499" s="27">
        <v>4</v>
      </c>
      <c r="N2499" s="26">
        <f t="shared" si="855"/>
        <v>823.03</v>
      </c>
      <c r="O2499" s="26">
        <f t="shared" si="856"/>
        <v>3292.12</v>
      </c>
      <c r="P2499" s="28">
        <f t="shared" si="857"/>
        <v>0</v>
      </c>
      <c r="Q2499" s="26">
        <f t="shared" si="858"/>
        <v>823.03</v>
      </c>
      <c r="R2499" s="26">
        <f t="shared" si="859"/>
        <v>0</v>
      </c>
    </row>
    <row r="2500" spans="1:18" ht="31.5" x14ac:dyDescent="0.35">
      <c r="A2500" s="11">
        <v>17</v>
      </c>
      <c r="B2500" s="23" t="s">
        <v>570</v>
      </c>
      <c r="C2500" s="23" t="s">
        <v>41</v>
      </c>
      <c r="D2500" s="24" t="s">
        <v>571</v>
      </c>
      <c r="E2500" s="25">
        <v>6.88</v>
      </c>
      <c r="F2500" s="26">
        <f t="shared" si="850"/>
        <v>0</v>
      </c>
      <c r="G2500" s="26">
        <f t="shared" si="851"/>
        <v>337.12</v>
      </c>
      <c r="H2500" s="26">
        <f t="shared" si="852"/>
        <v>0</v>
      </c>
      <c r="I2500" s="26">
        <f t="shared" si="853"/>
        <v>-337.12</v>
      </c>
      <c r="J2500" s="27">
        <v>0</v>
      </c>
      <c r="K2500" s="27">
        <v>49</v>
      </c>
      <c r="L2500" s="28">
        <f t="shared" si="854"/>
        <v>-49</v>
      </c>
      <c r="M2500" s="27">
        <v>49</v>
      </c>
      <c r="N2500" s="26">
        <f t="shared" si="855"/>
        <v>6.88</v>
      </c>
      <c r="O2500" s="26">
        <f t="shared" si="856"/>
        <v>337.12</v>
      </c>
      <c r="P2500" s="28">
        <f t="shared" si="857"/>
        <v>0</v>
      </c>
      <c r="Q2500" s="26">
        <f t="shared" si="858"/>
        <v>6.88</v>
      </c>
      <c r="R2500" s="26">
        <f t="shared" si="859"/>
        <v>0</v>
      </c>
    </row>
    <row r="2501" spans="1:18" ht="42" x14ac:dyDescent="0.35">
      <c r="A2501" s="11">
        <v>18</v>
      </c>
      <c r="B2501" s="23" t="s">
        <v>519</v>
      </c>
      <c r="C2501" s="23" t="s">
        <v>41</v>
      </c>
      <c r="D2501" s="24" t="s">
        <v>520</v>
      </c>
      <c r="E2501" s="25">
        <v>193.79</v>
      </c>
      <c r="F2501" s="26">
        <f t="shared" si="850"/>
        <v>0</v>
      </c>
      <c r="G2501" s="26">
        <f t="shared" si="851"/>
        <v>5813.7</v>
      </c>
      <c r="H2501" s="26">
        <f t="shared" si="852"/>
        <v>0</v>
      </c>
      <c r="I2501" s="26">
        <f t="shared" si="853"/>
        <v>-5813.7</v>
      </c>
      <c r="J2501" s="27">
        <v>0</v>
      </c>
      <c r="K2501" s="27">
        <v>30</v>
      </c>
      <c r="L2501" s="28">
        <f t="shared" si="854"/>
        <v>-30</v>
      </c>
      <c r="M2501" s="27">
        <v>18</v>
      </c>
      <c r="N2501" s="26">
        <f t="shared" si="855"/>
        <v>193.79</v>
      </c>
      <c r="O2501" s="26">
        <f t="shared" si="856"/>
        <v>3488.22</v>
      </c>
      <c r="P2501" s="28">
        <f t="shared" si="857"/>
        <v>12</v>
      </c>
      <c r="Q2501" s="26">
        <f t="shared" si="858"/>
        <v>193.79</v>
      </c>
      <c r="R2501" s="26">
        <f t="shared" si="859"/>
        <v>2325.48</v>
      </c>
    </row>
    <row r="2502" spans="1:18" ht="42" x14ac:dyDescent="0.35">
      <c r="A2502" s="11">
        <v>19</v>
      </c>
      <c r="B2502" s="23" t="s">
        <v>965</v>
      </c>
      <c r="C2502" s="23" t="s">
        <v>41</v>
      </c>
      <c r="D2502" s="24" t="s">
        <v>966</v>
      </c>
      <c r="E2502" s="25">
        <v>70.099999999999994</v>
      </c>
      <c r="F2502" s="26">
        <f t="shared" si="850"/>
        <v>0</v>
      </c>
      <c r="G2502" s="26">
        <f t="shared" si="851"/>
        <v>1402</v>
      </c>
      <c r="H2502" s="26">
        <f t="shared" si="852"/>
        <v>0</v>
      </c>
      <c r="I2502" s="26">
        <f t="shared" si="853"/>
        <v>-1402</v>
      </c>
      <c r="J2502" s="27">
        <v>0</v>
      </c>
      <c r="K2502" s="27">
        <v>20</v>
      </c>
      <c r="L2502" s="28">
        <f t="shared" si="854"/>
        <v>-20</v>
      </c>
      <c r="M2502" s="27">
        <v>20</v>
      </c>
      <c r="N2502" s="26">
        <f t="shared" si="855"/>
        <v>70.099999999999994</v>
      </c>
      <c r="O2502" s="26">
        <f t="shared" si="856"/>
        <v>1402</v>
      </c>
      <c r="P2502" s="28">
        <f t="shared" si="857"/>
        <v>0</v>
      </c>
      <c r="Q2502" s="26">
        <f t="shared" si="858"/>
        <v>70.099999999999994</v>
      </c>
      <c r="R2502" s="26">
        <f t="shared" si="859"/>
        <v>0</v>
      </c>
    </row>
    <row r="2503" spans="1:18" ht="63" x14ac:dyDescent="0.35">
      <c r="A2503" s="11">
        <v>20</v>
      </c>
      <c r="B2503" s="23" t="s">
        <v>967</v>
      </c>
      <c r="C2503" s="23" t="s">
        <v>41</v>
      </c>
      <c r="D2503" s="24" t="s">
        <v>968</v>
      </c>
      <c r="E2503" s="25">
        <v>20.69</v>
      </c>
      <c r="F2503" s="26">
        <f t="shared" si="850"/>
        <v>0</v>
      </c>
      <c r="G2503" s="26">
        <f t="shared" si="851"/>
        <v>331.04</v>
      </c>
      <c r="H2503" s="26">
        <f t="shared" si="852"/>
        <v>0</v>
      </c>
      <c r="I2503" s="26">
        <f t="shared" si="853"/>
        <v>-331.04</v>
      </c>
      <c r="J2503" s="27">
        <v>0</v>
      </c>
      <c r="K2503" s="27">
        <v>16</v>
      </c>
      <c r="L2503" s="28">
        <f t="shared" si="854"/>
        <v>-16</v>
      </c>
      <c r="M2503" s="27">
        <v>16</v>
      </c>
      <c r="N2503" s="26">
        <f t="shared" si="855"/>
        <v>20.69</v>
      </c>
      <c r="O2503" s="26">
        <f t="shared" si="856"/>
        <v>331.04</v>
      </c>
      <c r="P2503" s="28">
        <f t="shared" si="857"/>
        <v>0</v>
      </c>
      <c r="Q2503" s="26">
        <f t="shared" si="858"/>
        <v>20.69</v>
      </c>
      <c r="R2503" s="26">
        <f t="shared" si="859"/>
        <v>0</v>
      </c>
    </row>
    <row r="2504" spans="1:18" ht="63" x14ac:dyDescent="0.35">
      <c r="A2504" s="11">
        <v>21</v>
      </c>
      <c r="B2504" s="23" t="s">
        <v>969</v>
      </c>
      <c r="C2504" s="23" t="s">
        <v>92</v>
      </c>
      <c r="D2504" s="24" t="s">
        <v>970</v>
      </c>
      <c r="E2504" s="25">
        <v>159.03</v>
      </c>
      <c r="F2504" s="26">
        <f t="shared" si="850"/>
        <v>0</v>
      </c>
      <c r="G2504" s="26">
        <f t="shared" si="851"/>
        <v>5844.51</v>
      </c>
      <c r="H2504" s="26">
        <f t="shared" si="852"/>
        <v>0</v>
      </c>
      <c r="I2504" s="26">
        <f t="shared" si="853"/>
        <v>-5844.51</v>
      </c>
      <c r="J2504" s="27">
        <v>0</v>
      </c>
      <c r="K2504" s="27">
        <v>36.750999999999998</v>
      </c>
      <c r="L2504" s="28">
        <f t="shared" si="854"/>
        <v>-36.750999999999998</v>
      </c>
      <c r="M2504" s="27">
        <v>36.750999999999998</v>
      </c>
      <c r="N2504" s="26">
        <f t="shared" si="855"/>
        <v>159.03</v>
      </c>
      <c r="O2504" s="26">
        <f t="shared" si="856"/>
        <v>5844.51</v>
      </c>
      <c r="P2504" s="28">
        <f t="shared" si="857"/>
        <v>0</v>
      </c>
      <c r="Q2504" s="26">
        <f t="shared" si="858"/>
        <v>159.03</v>
      </c>
      <c r="R2504" s="26">
        <f t="shared" si="859"/>
        <v>0</v>
      </c>
    </row>
    <row r="2505" spans="1:18" ht="31.5" x14ac:dyDescent="0.35">
      <c r="A2505" s="11">
        <v>22</v>
      </c>
      <c r="B2505" s="23" t="s">
        <v>971</v>
      </c>
      <c r="C2505" s="23" t="s">
        <v>41</v>
      </c>
      <c r="D2505" s="24" t="s">
        <v>972</v>
      </c>
      <c r="E2505" s="25">
        <v>98.81</v>
      </c>
      <c r="F2505" s="26">
        <f t="shared" si="850"/>
        <v>0</v>
      </c>
      <c r="G2505" s="26">
        <f t="shared" si="851"/>
        <v>4248.83</v>
      </c>
      <c r="H2505" s="26">
        <f t="shared" si="852"/>
        <v>0</v>
      </c>
      <c r="I2505" s="26">
        <f t="shared" si="853"/>
        <v>-4248.83</v>
      </c>
      <c r="J2505" s="27">
        <v>0</v>
      </c>
      <c r="K2505" s="27">
        <v>43</v>
      </c>
      <c r="L2505" s="28">
        <f t="shared" si="854"/>
        <v>-43</v>
      </c>
      <c r="M2505" s="27">
        <v>43</v>
      </c>
      <c r="N2505" s="26">
        <f t="shared" si="855"/>
        <v>98.81</v>
      </c>
      <c r="O2505" s="26">
        <f t="shared" si="856"/>
        <v>4248.83</v>
      </c>
      <c r="P2505" s="28">
        <f t="shared" si="857"/>
        <v>0</v>
      </c>
      <c r="Q2505" s="26">
        <f t="shared" si="858"/>
        <v>98.81</v>
      </c>
      <c r="R2505" s="26">
        <f t="shared" si="859"/>
        <v>0</v>
      </c>
    </row>
    <row r="2506" spans="1:18" ht="31.5" x14ac:dyDescent="0.35">
      <c r="A2506" s="11">
        <v>23</v>
      </c>
      <c r="B2506" s="23" t="s">
        <v>973</v>
      </c>
      <c r="C2506" s="23" t="s">
        <v>44</v>
      </c>
      <c r="D2506" s="24" t="s">
        <v>974</v>
      </c>
      <c r="E2506" s="25">
        <v>0.51</v>
      </c>
      <c r="F2506" s="26">
        <f t="shared" si="850"/>
        <v>0</v>
      </c>
      <c r="G2506" s="26">
        <f t="shared" si="851"/>
        <v>861.9</v>
      </c>
      <c r="H2506" s="26">
        <f t="shared" si="852"/>
        <v>0</v>
      </c>
      <c r="I2506" s="26">
        <f t="shared" si="853"/>
        <v>-861.9</v>
      </c>
      <c r="J2506" s="27">
        <v>0</v>
      </c>
      <c r="K2506" s="27">
        <v>1690</v>
      </c>
      <c r="L2506" s="28">
        <f t="shared" si="854"/>
        <v>-1690</v>
      </c>
      <c r="M2506" s="27">
        <v>1498</v>
      </c>
      <c r="N2506" s="26">
        <f t="shared" si="855"/>
        <v>0.51</v>
      </c>
      <c r="O2506" s="26">
        <f t="shared" si="856"/>
        <v>763.98</v>
      </c>
      <c r="P2506" s="28">
        <f t="shared" si="857"/>
        <v>192</v>
      </c>
      <c r="Q2506" s="26">
        <f t="shared" si="858"/>
        <v>0.51</v>
      </c>
      <c r="R2506" s="26">
        <f t="shared" si="859"/>
        <v>97.92</v>
      </c>
    </row>
    <row r="2507" spans="1:18" ht="52.5" x14ac:dyDescent="0.35">
      <c r="A2507" s="11">
        <v>24</v>
      </c>
      <c r="B2507" s="23" t="s">
        <v>975</v>
      </c>
      <c r="C2507" s="23" t="s">
        <v>92</v>
      </c>
      <c r="D2507" s="24" t="s">
        <v>976</v>
      </c>
      <c r="E2507" s="25">
        <v>11.55</v>
      </c>
      <c r="F2507" s="26">
        <f t="shared" si="850"/>
        <v>0</v>
      </c>
      <c r="G2507" s="26">
        <f t="shared" si="851"/>
        <v>5162.8500000000004</v>
      </c>
      <c r="H2507" s="26">
        <f t="shared" si="852"/>
        <v>0</v>
      </c>
      <c r="I2507" s="26">
        <f t="shared" si="853"/>
        <v>-5162.8500000000004</v>
      </c>
      <c r="J2507" s="27">
        <v>0</v>
      </c>
      <c r="K2507" s="27">
        <v>447</v>
      </c>
      <c r="L2507" s="28">
        <f t="shared" si="854"/>
        <v>-447</v>
      </c>
      <c r="M2507" s="27">
        <v>441</v>
      </c>
      <c r="N2507" s="26">
        <f t="shared" si="855"/>
        <v>11.55</v>
      </c>
      <c r="O2507" s="26">
        <f t="shared" si="856"/>
        <v>5093.55</v>
      </c>
      <c r="P2507" s="28">
        <f t="shared" si="857"/>
        <v>6</v>
      </c>
      <c r="Q2507" s="26">
        <f t="shared" si="858"/>
        <v>11.55</v>
      </c>
      <c r="R2507" s="26">
        <f t="shared" si="859"/>
        <v>69.3</v>
      </c>
    </row>
    <row r="2508" spans="1:18" ht="73.5" x14ac:dyDescent="0.35">
      <c r="A2508" s="11">
        <v>25</v>
      </c>
      <c r="B2508" s="23" t="s">
        <v>977</v>
      </c>
      <c r="C2508" s="23" t="s">
        <v>41</v>
      </c>
      <c r="D2508" s="24" t="s">
        <v>978</v>
      </c>
      <c r="E2508" s="25">
        <v>3.78</v>
      </c>
      <c r="F2508" s="26">
        <f t="shared" si="850"/>
        <v>0</v>
      </c>
      <c r="G2508" s="26">
        <f t="shared" si="851"/>
        <v>189</v>
      </c>
      <c r="H2508" s="26">
        <f t="shared" si="852"/>
        <v>0</v>
      </c>
      <c r="I2508" s="26">
        <f t="shared" si="853"/>
        <v>-189</v>
      </c>
      <c r="J2508" s="27">
        <v>0</v>
      </c>
      <c r="K2508" s="27">
        <v>50</v>
      </c>
      <c r="L2508" s="28">
        <f t="shared" si="854"/>
        <v>-50</v>
      </c>
      <c r="M2508" s="27">
        <v>42</v>
      </c>
      <c r="N2508" s="26">
        <f t="shared" si="855"/>
        <v>3.78</v>
      </c>
      <c r="O2508" s="26">
        <f t="shared" si="856"/>
        <v>158.76</v>
      </c>
      <c r="P2508" s="28">
        <f t="shared" si="857"/>
        <v>8</v>
      </c>
      <c r="Q2508" s="26">
        <f t="shared" si="858"/>
        <v>3.78</v>
      </c>
      <c r="R2508" s="26">
        <f t="shared" si="859"/>
        <v>30.24</v>
      </c>
    </row>
    <row r="2509" spans="1:18" x14ac:dyDescent="0.35">
      <c r="A2509" s="11">
        <v>26</v>
      </c>
      <c r="B2509" s="23" t="s">
        <v>331</v>
      </c>
      <c r="C2509" s="23" t="s">
        <v>92</v>
      </c>
      <c r="D2509" s="24" t="s">
        <v>332</v>
      </c>
      <c r="E2509" s="25">
        <v>14.34</v>
      </c>
      <c r="F2509" s="26">
        <f t="shared" si="850"/>
        <v>0</v>
      </c>
      <c r="G2509" s="26">
        <f t="shared" si="851"/>
        <v>4835.45</v>
      </c>
      <c r="H2509" s="26">
        <f t="shared" si="852"/>
        <v>0</v>
      </c>
      <c r="I2509" s="26">
        <f t="shared" si="853"/>
        <v>-4835.45</v>
      </c>
      <c r="J2509" s="27">
        <v>0</v>
      </c>
      <c r="K2509" s="27">
        <v>337.2</v>
      </c>
      <c r="L2509" s="28">
        <f t="shared" si="854"/>
        <v>-337.2</v>
      </c>
      <c r="M2509" s="27">
        <v>313.2</v>
      </c>
      <c r="N2509" s="26">
        <f t="shared" si="855"/>
        <v>14.34</v>
      </c>
      <c r="O2509" s="26">
        <f t="shared" si="856"/>
        <v>4491.29</v>
      </c>
      <c r="P2509" s="28">
        <f t="shared" si="857"/>
        <v>24</v>
      </c>
      <c r="Q2509" s="26">
        <f t="shared" si="858"/>
        <v>14.34</v>
      </c>
      <c r="R2509" s="26">
        <f t="shared" si="859"/>
        <v>344.16</v>
      </c>
    </row>
    <row r="2510" spans="1:18" x14ac:dyDescent="0.35">
      <c r="A2510" s="11">
        <v>27</v>
      </c>
      <c r="B2510" s="23" t="s">
        <v>979</v>
      </c>
      <c r="C2510" s="23" t="s">
        <v>41</v>
      </c>
      <c r="D2510" s="24" t="s">
        <v>980</v>
      </c>
      <c r="E2510" s="25">
        <v>856.47</v>
      </c>
      <c r="F2510" s="26">
        <f t="shared" si="850"/>
        <v>0</v>
      </c>
      <c r="G2510" s="26">
        <f t="shared" si="851"/>
        <v>6851.76</v>
      </c>
      <c r="H2510" s="26">
        <f t="shared" si="852"/>
        <v>0</v>
      </c>
      <c r="I2510" s="26">
        <f t="shared" si="853"/>
        <v>-6851.76</v>
      </c>
      <c r="J2510" s="27">
        <v>0</v>
      </c>
      <c r="K2510" s="27">
        <v>8</v>
      </c>
      <c r="L2510" s="28">
        <f t="shared" si="854"/>
        <v>-8</v>
      </c>
      <c r="M2510" s="27">
        <v>4</v>
      </c>
      <c r="N2510" s="26">
        <f t="shared" si="855"/>
        <v>856.47</v>
      </c>
      <c r="O2510" s="26">
        <f t="shared" si="856"/>
        <v>3425.88</v>
      </c>
      <c r="P2510" s="28">
        <f t="shared" si="857"/>
        <v>4</v>
      </c>
      <c r="Q2510" s="26">
        <f t="shared" si="858"/>
        <v>856.47</v>
      </c>
      <c r="R2510" s="26">
        <f t="shared" si="859"/>
        <v>3425.88</v>
      </c>
    </row>
    <row r="2511" spans="1:18" ht="52.5" x14ac:dyDescent="0.35">
      <c r="A2511" s="11">
        <v>28</v>
      </c>
      <c r="B2511" s="23" t="s">
        <v>981</v>
      </c>
      <c r="C2511" s="23" t="s">
        <v>41</v>
      </c>
      <c r="D2511" s="24" t="s">
        <v>982</v>
      </c>
      <c r="E2511" s="25">
        <v>48.27</v>
      </c>
      <c r="F2511" s="26">
        <f t="shared" si="850"/>
        <v>0</v>
      </c>
      <c r="G2511" s="26">
        <f t="shared" si="851"/>
        <v>1544.64</v>
      </c>
      <c r="H2511" s="26">
        <f t="shared" si="852"/>
        <v>0</v>
      </c>
      <c r="I2511" s="26">
        <f t="shared" si="853"/>
        <v>-1544.64</v>
      </c>
      <c r="J2511" s="27">
        <v>0</v>
      </c>
      <c r="K2511" s="27">
        <v>32</v>
      </c>
      <c r="L2511" s="28">
        <f t="shared" si="854"/>
        <v>-32</v>
      </c>
      <c r="M2511" s="27">
        <v>32</v>
      </c>
      <c r="N2511" s="26">
        <f t="shared" si="855"/>
        <v>48.27</v>
      </c>
      <c r="O2511" s="26">
        <f t="shared" si="856"/>
        <v>1544.64</v>
      </c>
      <c r="P2511" s="28">
        <f t="shared" si="857"/>
        <v>0</v>
      </c>
      <c r="Q2511" s="26">
        <f t="shared" si="858"/>
        <v>48.27</v>
      </c>
      <c r="R2511" s="26">
        <f t="shared" si="859"/>
        <v>0</v>
      </c>
    </row>
    <row r="2512" spans="1:18" ht="126" x14ac:dyDescent="0.35">
      <c r="A2512" s="11">
        <v>29</v>
      </c>
      <c r="B2512" s="23" t="s">
        <v>983</v>
      </c>
      <c r="C2512" s="23" t="s">
        <v>41</v>
      </c>
      <c r="D2512" s="24" t="s">
        <v>984</v>
      </c>
      <c r="E2512" s="25">
        <v>20.05</v>
      </c>
      <c r="F2512" s="26">
        <f t="shared" si="850"/>
        <v>0</v>
      </c>
      <c r="G2512" s="26">
        <f t="shared" si="851"/>
        <v>1604</v>
      </c>
      <c r="H2512" s="26">
        <f t="shared" si="852"/>
        <v>0</v>
      </c>
      <c r="I2512" s="26">
        <f t="shared" si="853"/>
        <v>-1604</v>
      </c>
      <c r="J2512" s="27">
        <v>0</v>
      </c>
      <c r="K2512" s="27">
        <v>80</v>
      </c>
      <c r="L2512" s="28">
        <f t="shared" si="854"/>
        <v>-80</v>
      </c>
      <c r="M2512" s="27">
        <v>26</v>
      </c>
      <c r="N2512" s="26">
        <f t="shared" si="855"/>
        <v>20.05</v>
      </c>
      <c r="O2512" s="26">
        <f t="shared" si="856"/>
        <v>521.29999999999995</v>
      </c>
      <c r="P2512" s="28">
        <f t="shared" si="857"/>
        <v>54</v>
      </c>
      <c r="Q2512" s="26">
        <f t="shared" si="858"/>
        <v>20.05</v>
      </c>
      <c r="R2512" s="26">
        <f t="shared" si="859"/>
        <v>1082.7</v>
      </c>
    </row>
    <row r="2513" spans="1:18" ht="42" x14ac:dyDescent="0.35">
      <c r="A2513" s="11">
        <v>30</v>
      </c>
      <c r="B2513" s="23" t="s">
        <v>985</v>
      </c>
      <c r="C2513" s="23" t="s">
        <v>44</v>
      </c>
      <c r="D2513" s="24" t="s">
        <v>986</v>
      </c>
      <c r="E2513" s="25">
        <v>42.36</v>
      </c>
      <c r="F2513" s="26">
        <f t="shared" si="850"/>
        <v>0</v>
      </c>
      <c r="G2513" s="26">
        <f t="shared" si="851"/>
        <v>3642.96</v>
      </c>
      <c r="H2513" s="26">
        <f t="shared" si="852"/>
        <v>0</v>
      </c>
      <c r="I2513" s="26">
        <f t="shared" si="853"/>
        <v>-3642.96</v>
      </c>
      <c r="J2513" s="27">
        <v>0</v>
      </c>
      <c r="K2513" s="27">
        <v>86</v>
      </c>
      <c r="L2513" s="28">
        <f t="shared" si="854"/>
        <v>-86</v>
      </c>
      <c r="M2513" s="27">
        <v>54</v>
      </c>
      <c r="N2513" s="26">
        <f t="shared" si="855"/>
        <v>42.36</v>
      </c>
      <c r="O2513" s="26">
        <f t="shared" si="856"/>
        <v>2287.44</v>
      </c>
      <c r="P2513" s="28">
        <f t="shared" si="857"/>
        <v>32</v>
      </c>
      <c r="Q2513" s="26">
        <f t="shared" si="858"/>
        <v>42.36</v>
      </c>
      <c r="R2513" s="26">
        <f t="shared" si="859"/>
        <v>1355.52</v>
      </c>
    </row>
    <row r="2514" spans="1:18" x14ac:dyDescent="0.35">
      <c r="A2514" s="11">
        <v>31</v>
      </c>
      <c r="B2514" s="23" t="s">
        <v>987</v>
      </c>
      <c r="C2514" s="23" t="s">
        <v>41</v>
      </c>
      <c r="D2514" s="24" t="s">
        <v>988</v>
      </c>
      <c r="E2514" s="25">
        <v>22.8</v>
      </c>
      <c r="F2514" s="26">
        <f t="shared" si="850"/>
        <v>0</v>
      </c>
      <c r="G2514" s="26">
        <f t="shared" si="851"/>
        <v>1048.8</v>
      </c>
      <c r="H2514" s="26">
        <f t="shared" si="852"/>
        <v>0</v>
      </c>
      <c r="I2514" s="26">
        <f t="shared" si="853"/>
        <v>-1048.8</v>
      </c>
      <c r="J2514" s="27">
        <v>0</v>
      </c>
      <c r="K2514" s="27">
        <v>46</v>
      </c>
      <c r="L2514" s="28">
        <f t="shared" si="854"/>
        <v>-46</v>
      </c>
      <c r="M2514" s="27">
        <v>28</v>
      </c>
      <c r="N2514" s="26">
        <f t="shared" si="855"/>
        <v>22.8</v>
      </c>
      <c r="O2514" s="26">
        <f t="shared" si="856"/>
        <v>638.4</v>
      </c>
      <c r="P2514" s="28">
        <f t="shared" si="857"/>
        <v>18</v>
      </c>
      <c r="Q2514" s="26">
        <f t="shared" si="858"/>
        <v>22.8</v>
      </c>
      <c r="R2514" s="26">
        <f t="shared" si="859"/>
        <v>410.4</v>
      </c>
    </row>
    <row r="2515" spans="1:18" ht="21" x14ac:dyDescent="0.35">
      <c r="A2515" s="11">
        <v>32</v>
      </c>
      <c r="B2515" s="23" t="s">
        <v>989</v>
      </c>
      <c r="C2515" s="23" t="s">
        <v>41</v>
      </c>
      <c r="D2515" s="24" t="s">
        <v>990</v>
      </c>
      <c r="E2515" s="25">
        <v>23.75</v>
      </c>
      <c r="F2515" s="26">
        <f t="shared" si="850"/>
        <v>0</v>
      </c>
      <c r="G2515" s="26">
        <f t="shared" si="851"/>
        <v>475</v>
      </c>
      <c r="H2515" s="26">
        <f t="shared" si="852"/>
        <v>0</v>
      </c>
      <c r="I2515" s="26">
        <f t="shared" si="853"/>
        <v>-475</v>
      </c>
      <c r="J2515" s="27">
        <v>0</v>
      </c>
      <c r="K2515" s="27">
        <v>20</v>
      </c>
      <c r="L2515" s="28">
        <f t="shared" si="854"/>
        <v>-20</v>
      </c>
      <c r="M2515" s="27">
        <v>12</v>
      </c>
      <c r="N2515" s="26">
        <f t="shared" si="855"/>
        <v>23.75</v>
      </c>
      <c r="O2515" s="26">
        <f t="shared" si="856"/>
        <v>285</v>
      </c>
      <c r="P2515" s="28">
        <f t="shared" si="857"/>
        <v>8</v>
      </c>
      <c r="Q2515" s="26">
        <f t="shared" si="858"/>
        <v>23.75</v>
      </c>
      <c r="R2515" s="26">
        <f t="shared" si="859"/>
        <v>190</v>
      </c>
    </row>
    <row r="2516" spans="1:18" ht="31.5" x14ac:dyDescent="0.35">
      <c r="A2516" s="11">
        <v>33</v>
      </c>
      <c r="B2516" s="23" t="s">
        <v>556</v>
      </c>
      <c r="C2516" s="23" t="s">
        <v>44</v>
      </c>
      <c r="D2516" s="24" t="s">
        <v>557</v>
      </c>
      <c r="E2516" s="25">
        <v>6.37</v>
      </c>
      <c r="F2516" s="26">
        <f t="shared" si="850"/>
        <v>0</v>
      </c>
      <c r="G2516" s="26">
        <f t="shared" si="851"/>
        <v>191.1</v>
      </c>
      <c r="H2516" s="26">
        <f t="shared" si="852"/>
        <v>0</v>
      </c>
      <c r="I2516" s="26">
        <f t="shared" si="853"/>
        <v>-191.1</v>
      </c>
      <c r="J2516" s="27">
        <v>0</v>
      </c>
      <c r="K2516" s="27">
        <v>30</v>
      </c>
      <c r="L2516" s="28">
        <f t="shared" si="854"/>
        <v>-30</v>
      </c>
      <c r="M2516" s="27">
        <v>30</v>
      </c>
      <c r="N2516" s="26">
        <f t="shared" si="855"/>
        <v>6.37</v>
      </c>
      <c r="O2516" s="26">
        <f t="shared" si="856"/>
        <v>191.1</v>
      </c>
      <c r="P2516" s="28">
        <f t="shared" si="857"/>
        <v>0</v>
      </c>
      <c r="Q2516" s="26">
        <f t="shared" si="858"/>
        <v>6.37</v>
      </c>
      <c r="R2516" s="26">
        <f t="shared" si="859"/>
        <v>0</v>
      </c>
    </row>
    <row r="2517" spans="1:18" ht="31.5" x14ac:dyDescent="0.35">
      <c r="A2517" s="11">
        <v>34</v>
      </c>
      <c r="B2517" s="23" t="s">
        <v>269</v>
      </c>
      <c r="C2517" s="23" t="s">
        <v>65</v>
      </c>
      <c r="D2517" s="24" t="s">
        <v>270</v>
      </c>
      <c r="E2517" s="25">
        <v>152.22</v>
      </c>
      <c r="F2517" s="26">
        <f t="shared" si="850"/>
        <v>0</v>
      </c>
      <c r="G2517" s="26">
        <f t="shared" si="851"/>
        <v>10579.29</v>
      </c>
      <c r="H2517" s="26">
        <f t="shared" si="852"/>
        <v>0</v>
      </c>
      <c r="I2517" s="26">
        <f t="shared" si="853"/>
        <v>-10579.29</v>
      </c>
      <c r="J2517" s="27">
        <v>0</v>
      </c>
      <c r="K2517" s="27">
        <v>69.5</v>
      </c>
      <c r="L2517" s="28">
        <f t="shared" si="854"/>
        <v>-69.5</v>
      </c>
      <c r="M2517" s="27">
        <v>0</v>
      </c>
      <c r="N2517" s="26">
        <f t="shared" si="855"/>
        <v>152.22</v>
      </c>
      <c r="O2517" s="26">
        <f t="shared" si="856"/>
        <v>0</v>
      </c>
      <c r="P2517" s="28">
        <f t="shared" si="857"/>
        <v>69.5</v>
      </c>
      <c r="Q2517" s="26">
        <f t="shared" si="858"/>
        <v>152.22</v>
      </c>
      <c r="R2517" s="26">
        <f t="shared" si="859"/>
        <v>10579.29</v>
      </c>
    </row>
    <row r="2518" spans="1:18" ht="42" x14ac:dyDescent="0.35">
      <c r="A2518" s="11">
        <v>35</v>
      </c>
      <c r="B2518" s="23" t="s">
        <v>113</v>
      </c>
      <c r="C2518" s="23" t="s">
        <v>65</v>
      </c>
      <c r="D2518" s="24" t="s">
        <v>114</v>
      </c>
      <c r="E2518" s="25">
        <v>38.92</v>
      </c>
      <c r="F2518" s="26">
        <f t="shared" si="850"/>
        <v>0</v>
      </c>
      <c r="G2518" s="26">
        <f t="shared" si="851"/>
        <v>2833.38</v>
      </c>
      <c r="H2518" s="26">
        <f t="shared" si="852"/>
        <v>0</v>
      </c>
      <c r="I2518" s="26">
        <f t="shared" si="853"/>
        <v>-2833.38</v>
      </c>
      <c r="J2518" s="27">
        <v>0</v>
      </c>
      <c r="K2518" s="27">
        <v>72.8</v>
      </c>
      <c r="L2518" s="28">
        <f t="shared" si="854"/>
        <v>-72.8</v>
      </c>
      <c r="M2518" s="27">
        <v>0</v>
      </c>
      <c r="N2518" s="26">
        <f t="shared" si="855"/>
        <v>38.92</v>
      </c>
      <c r="O2518" s="26">
        <f t="shared" si="856"/>
        <v>0</v>
      </c>
      <c r="P2518" s="28">
        <f t="shared" si="857"/>
        <v>72.8</v>
      </c>
      <c r="Q2518" s="26">
        <f t="shared" si="858"/>
        <v>38.92</v>
      </c>
      <c r="R2518" s="26">
        <f t="shared" si="859"/>
        <v>2833.38</v>
      </c>
    </row>
    <row r="2519" spans="1:18" ht="52.5" x14ac:dyDescent="0.35">
      <c r="A2519" s="11">
        <v>36</v>
      </c>
      <c r="B2519" s="23" t="s">
        <v>133</v>
      </c>
      <c r="C2519" s="23" t="s">
        <v>92</v>
      </c>
      <c r="D2519" s="24" t="s">
        <v>134</v>
      </c>
      <c r="E2519" s="25">
        <v>676.92</v>
      </c>
      <c r="F2519" s="26">
        <f t="shared" si="850"/>
        <v>0</v>
      </c>
      <c r="G2519" s="26">
        <f t="shared" si="851"/>
        <v>4906.32</v>
      </c>
      <c r="H2519" s="26">
        <f t="shared" si="852"/>
        <v>0</v>
      </c>
      <c r="I2519" s="26">
        <f t="shared" si="853"/>
        <v>-4906.32</v>
      </c>
      <c r="J2519" s="27">
        <v>0</v>
      </c>
      <c r="K2519" s="27">
        <v>7.2480000000000002</v>
      </c>
      <c r="L2519" s="28">
        <f t="shared" si="854"/>
        <v>-7.2480000000000002</v>
      </c>
      <c r="M2519" s="27">
        <v>0</v>
      </c>
      <c r="N2519" s="26">
        <f t="shared" si="855"/>
        <v>676.92</v>
      </c>
      <c r="O2519" s="26">
        <f t="shared" si="856"/>
        <v>0</v>
      </c>
      <c r="P2519" s="28">
        <f t="shared" si="857"/>
        <v>7.25</v>
      </c>
      <c r="Q2519" s="26">
        <f t="shared" si="858"/>
        <v>676.92</v>
      </c>
      <c r="R2519" s="26">
        <f t="shared" si="859"/>
        <v>4906.32</v>
      </c>
    </row>
    <row r="2520" spans="1:18" ht="21" x14ac:dyDescent="0.35">
      <c r="A2520" s="11">
        <v>37</v>
      </c>
      <c r="B2520" s="23" t="s">
        <v>162</v>
      </c>
      <c r="C2520" s="23" t="s">
        <v>44</v>
      </c>
      <c r="D2520" s="24" t="s">
        <v>163</v>
      </c>
      <c r="E2520" s="25">
        <v>3.53</v>
      </c>
      <c r="F2520" s="26">
        <f t="shared" si="850"/>
        <v>0</v>
      </c>
      <c r="G2520" s="26">
        <f t="shared" si="851"/>
        <v>197.68</v>
      </c>
      <c r="H2520" s="26">
        <f t="shared" si="852"/>
        <v>0</v>
      </c>
      <c r="I2520" s="26">
        <f t="shared" si="853"/>
        <v>-197.68</v>
      </c>
      <c r="J2520" s="27">
        <v>0</v>
      </c>
      <c r="K2520" s="27">
        <v>56</v>
      </c>
      <c r="L2520" s="28">
        <f t="shared" si="854"/>
        <v>-56</v>
      </c>
      <c r="M2520" s="27">
        <v>0</v>
      </c>
      <c r="N2520" s="26">
        <f t="shared" si="855"/>
        <v>3.53</v>
      </c>
      <c r="O2520" s="26">
        <f t="shared" si="856"/>
        <v>0</v>
      </c>
      <c r="P2520" s="28">
        <f t="shared" si="857"/>
        <v>56</v>
      </c>
      <c r="Q2520" s="26">
        <f t="shared" si="858"/>
        <v>3.53</v>
      </c>
      <c r="R2520" s="26">
        <f t="shared" si="859"/>
        <v>197.68</v>
      </c>
    </row>
    <row r="2521" spans="1:18" ht="31.5" x14ac:dyDescent="0.35">
      <c r="A2521" s="11">
        <v>38</v>
      </c>
      <c r="B2521" s="23" t="s">
        <v>164</v>
      </c>
      <c r="C2521" s="23" t="s">
        <v>65</v>
      </c>
      <c r="D2521" s="24" t="s">
        <v>165</v>
      </c>
      <c r="E2521" s="25">
        <v>53.55</v>
      </c>
      <c r="F2521" s="26">
        <f t="shared" si="850"/>
        <v>0</v>
      </c>
      <c r="G2521" s="26">
        <f t="shared" si="851"/>
        <v>2436.5300000000002</v>
      </c>
      <c r="H2521" s="26">
        <f t="shared" si="852"/>
        <v>0</v>
      </c>
      <c r="I2521" s="26">
        <f t="shared" si="853"/>
        <v>-2436.5300000000002</v>
      </c>
      <c r="J2521" s="27">
        <v>0</v>
      </c>
      <c r="K2521" s="27">
        <v>45.5</v>
      </c>
      <c r="L2521" s="28">
        <f t="shared" si="854"/>
        <v>-45.5</v>
      </c>
      <c r="M2521" s="27">
        <v>0</v>
      </c>
      <c r="N2521" s="26">
        <f t="shared" si="855"/>
        <v>53.55</v>
      </c>
      <c r="O2521" s="26">
        <f t="shared" si="856"/>
        <v>0</v>
      </c>
      <c r="P2521" s="28">
        <f t="shared" si="857"/>
        <v>45.5</v>
      </c>
      <c r="Q2521" s="26">
        <f t="shared" si="858"/>
        <v>53.55</v>
      </c>
      <c r="R2521" s="26">
        <f t="shared" si="859"/>
        <v>2436.5300000000002</v>
      </c>
    </row>
    <row r="2522" spans="1:18" x14ac:dyDescent="0.35">
      <c r="A2522" s="3" t="s">
        <v>991</v>
      </c>
      <c r="B2522" s="3" t="s">
        <v>991</v>
      </c>
      <c r="C2522" s="3" t="s">
        <v>991</v>
      </c>
      <c r="D2522" s="3" t="s">
        <v>991</v>
      </c>
      <c r="E2522" s="3" t="s">
        <v>991</v>
      </c>
      <c r="F2522" s="29"/>
      <c r="G2522" s="30">
        <f>SUM(G2484:G2521)</f>
        <v>501900.78</v>
      </c>
      <c r="H2522" s="17"/>
      <c r="I2522" s="17"/>
      <c r="J2522" s="17"/>
      <c r="K2522" s="17"/>
      <c r="L2522" s="17"/>
      <c r="M2522" s="17"/>
      <c r="N2522" s="17"/>
      <c r="O2522" s="17"/>
      <c r="P2522" s="17"/>
      <c r="Q2522" s="17"/>
      <c r="R2522" s="17"/>
    </row>
    <row r="2524" spans="1:18" x14ac:dyDescent="0.35">
      <c r="B2524" s="21" t="s">
        <v>23</v>
      </c>
      <c r="C2524" s="22" t="s">
        <v>24</v>
      </c>
      <c r="D2524" s="22" t="s">
        <v>25</v>
      </c>
    </row>
    <row r="2525" spans="1:18" x14ac:dyDescent="0.35">
      <c r="B2525" s="21" t="s">
        <v>26</v>
      </c>
      <c r="C2525" s="22" t="s">
        <v>27</v>
      </c>
      <c r="D2525" s="22" t="s">
        <v>28</v>
      </c>
    </row>
    <row r="2526" spans="1:18" x14ac:dyDescent="0.35">
      <c r="B2526" s="21" t="s">
        <v>29</v>
      </c>
      <c r="C2526" s="22" t="s">
        <v>24</v>
      </c>
      <c r="D2526" s="22" t="s">
        <v>30</v>
      </c>
    </row>
    <row r="2527" spans="1:18" x14ac:dyDescent="0.35">
      <c r="B2527" s="21" t="s">
        <v>31</v>
      </c>
      <c r="C2527" s="22" t="s">
        <v>105</v>
      </c>
      <c r="D2527" s="22" t="s">
        <v>806</v>
      </c>
    </row>
    <row r="2528" spans="1:18" x14ac:dyDescent="0.35">
      <c r="B2528" s="21" t="s">
        <v>33</v>
      </c>
      <c r="C2528" s="22" t="s">
        <v>24</v>
      </c>
      <c r="D2528" s="22" t="s">
        <v>807</v>
      </c>
    </row>
    <row r="2529" spans="1:18" x14ac:dyDescent="0.35">
      <c r="B2529" s="21" t="s">
        <v>35</v>
      </c>
      <c r="C2529" s="22" t="s">
        <v>105</v>
      </c>
      <c r="D2529" s="22" t="s">
        <v>895</v>
      </c>
    </row>
    <row r="2530" spans="1:18" x14ac:dyDescent="0.35">
      <c r="B2530" s="21" t="s">
        <v>36</v>
      </c>
      <c r="C2530" s="22" t="s">
        <v>27</v>
      </c>
      <c r="D2530" s="22" t="s">
        <v>992</v>
      </c>
    </row>
    <row r="2532" spans="1:18" ht="31.5" x14ac:dyDescent="0.35">
      <c r="A2532" s="11">
        <v>1</v>
      </c>
      <c r="B2532" s="23" t="s">
        <v>485</v>
      </c>
      <c r="C2532" s="23" t="s">
        <v>41</v>
      </c>
      <c r="D2532" s="24" t="s">
        <v>486</v>
      </c>
      <c r="E2532" s="25">
        <v>28.88</v>
      </c>
      <c r="F2532" s="26">
        <f>ROUND(ROUND(N2532,2)*ROUND(J2532,3),2)</f>
        <v>259.92</v>
      </c>
      <c r="G2532" s="26">
        <f>ROUND(ROUND(N2532,2)*ROUND(K2532,3),2)</f>
        <v>259.92</v>
      </c>
      <c r="H2532" s="26">
        <f>IF(EXACT(J2532,0),0,100*(K2532/J2532))</f>
        <v>100</v>
      </c>
      <c r="I2532" s="26">
        <f>ROUND((ROUND(J2532,3)-ROUND(K2532,3))*N2532,2)</f>
        <v>0</v>
      </c>
      <c r="J2532" s="27">
        <v>9</v>
      </c>
      <c r="K2532" s="27">
        <v>9</v>
      </c>
      <c r="L2532" s="28">
        <f>ROUND(ROUND(J2532,3)-ROUND(K2532,3),3)</f>
        <v>0</v>
      </c>
      <c r="M2532" s="27">
        <v>9</v>
      </c>
      <c r="N2532" s="26">
        <f>ROUND(E2532,2)</f>
        <v>28.88</v>
      </c>
      <c r="O2532" s="26">
        <f>ROUND(ROUND(M2532,3)*ROUND(N2532,2),2)</f>
        <v>259.92</v>
      </c>
      <c r="P2532" s="28">
        <f>ROUND(ROUND(K2532,3)-ROUND(M2532,3),2)</f>
        <v>0</v>
      </c>
      <c r="Q2532" s="26">
        <f>ROUND(E2532,2)</f>
        <v>28.88</v>
      </c>
      <c r="R2532" s="26">
        <f>ROUND((ROUND(K2532,3)-ROUND(M2532,3))* Q2532,2)</f>
        <v>0</v>
      </c>
    </row>
    <row r="2533" spans="1:18" ht="52.5" x14ac:dyDescent="0.35">
      <c r="A2533" s="11">
        <v>2</v>
      </c>
      <c r="B2533" s="23" t="s">
        <v>487</v>
      </c>
      <c r="C2533" s="23" t="s">
        <v>41</v>
      </c>
      <c r="D2533" s="24" t="s">
        <v>488</v>
      </c>
      <c r="E2533" s="25">
        <v>79.099999999999994</v>
      </c>
      <c r="F2533" s="26">
        <f>ROUND(ROUND(N2533,2)*ROUND(J2533,3),2)</f>
        <v>316.39999999999998</v>
      </c>
      <c r="G2533" s="26">
        <f>ROUND(ROUND(N2533,2)*ROUND(K2533,3),2)</f>
        <v>316.39999999999998</v>
      </c>
      <c r="H2533" s="26">
        <f>IF(EXACT(J2533,0),0,100*(K2533/J2533))</f>
        <v>100</v>
      </c>
      <c r="I2533" s="26">
        <f>ROUND((ROUND(J2533,3)-ROUND(K2533,3))*N2533,2)</f>
        <v>0</v>
      </c>
      <c r="J2533" s="27">
        <v>4</v>
      </c>
      <c r="K2533" s="27">
        <v>4</v>
      </c>
      <c r="L2533" s="28">
        <f>ROUND(ROUND(J2533,3)-ROUND(K2533,3),3)</f>
        <v>0</v>
      </c>
      <c r="M2533" s="27">
        <v>4</v>
      </c>
      <c r="N2533" s="26">
        <f>ROUND(E2533,2)</f>
        <v>79.099999999999994</v>
      </c>
      <c r="O2533" s="26">
        <f>ROUND(ROUND(M2533,3)*ROUND(N2533,2),2)</f>
        <v>316.39999999999998</v>
      </c>
      <c r="P2533" s="28">
        <f>ROUND(ROUND(K2533,3)-ROUND(M2533,3),2)</f>
        <v>0</v>
      </c>
      <c r="Q2533" s="26">
        <f>ROUND(E2533,2)</f>
        <v>79.099999999999994</v>
      </c>
      <c r="R2533" s="26">
        <f>ROUND((ROUND(K2533,3)-ROUND(M2533,3))* Q2533,2)</f>
        <v>0</v>
      </c>
    </row>
    <row r="2534" spans="1:18" ht="21" x14ac:dyDescent="0.35">
      <c r="A2534" s="11">
        <v>3</v>
      </c>
      <c r="B2534" s="23" t="s">
        <v>489</v>
      </c>
      <c r="C2534" s="23" t="s">
        <v>44</v>
      </c>
      <c r="D2534" s="24" t="s">
        <v>490</v>
      </c>
      <c r="E2534" s="25">
        <v>19.04</v>
      </c>
      <c r="F2534" s="26">
        <f>ROUND(ROUND(N2534,2)*ROUND(J2534,3),2)</f>
        <v>8758.4</v>
      </c>
      <c r="G2534" s="26">
        <f>ROUND(ROUND(N2534,2)*ROUND(K2534,3),2)</f>
        <v>8758.4</v>
      </c>
      <c r="H2534" s="26">
        <f>IF(EXACT(J2534,0),0,100*(K2534/J2534))</f>
        <v>100</v>
      </c>
      <c r="I2534" s="26">
        <f>ROUND((ROUND(J2534,3)-ROUND(K2534,3))*N2534,2)</f>
        <v>0</v>
      </c>
      <c r="J2534" s="27">
        <v>460</v>
      </c>
      <c r="K2534" s="27">
        <v>460</v>
      </c>
      <c r="L2534" s="28">
        <f>ROUND(ROUND(J2534,3)-ROUND(K2534,3),3)</f>
        <v>0</v>
      </c>
      <c r="M2534" s="27">
        <v>460</v>
      </c>
      <c r="N2534" s="26">
        <f>ROUND(E2534,2)</f>
        <v>19.04</v>
      </c>
      <c r="O2534" s="26">
        <f>ROUND(ROUND(M2534,3)*ROUND(N2534,2),2)</f>
        <v>8758.4</v>
      </c>
      <c r="P2534" s="28">
        <f>ROUND(ROUND(K2534,3)-ROUND(M2534,3),2)</f>
        <v>0</v>
      </c>
      <c r="Q2534" s="26">
        <f>ROUND(E2534,2)</f>
        <v>19.04</v>
      </c>
      <c r="R2534" s="26">
        <f>ROUND((ROUND(K2534,3)-ROUND(M2534,3))* Q2534,2)</f>
        <v>0</v>
      </c>
    </row>
    <row r="2535" spans="1:18" ht="42" x14ac:dyDescent="0.35">
      <c r="A2535" s="11">
        <v>4</v>
      </c>
      <c r="B2535" s="23" t="s">
        <v>491</v>
      </c>
      <c r="C2535" s="23" t="s">
        <v>44</v>
      </c>
      <c r="D2535" s="24" t="s">
        <v>492</v>
      </c>
      <c r="E2535" s="25">
        <v>14.88</v>
      </c>
      <c r="F2535" s="26">
        <f>ROUND(ROUND(N2535,2)*ROUND(J2535,3),2)</f>
        <v>1636.8</v>
      </c>
      <c r="G2535" s="26">
        <f>ROUND(ROUND(N2535,2)*ROUND(K2535,3),2)</f>
        <v>1636.8</v>
      </c>
      <c r="H2535" s="26">
        <f>IF(EXACT(J2535,0),0,100*(K2535/J2535))</f>
        <v>100</v>
      </c>
      <c r="I2535" s="26">
        <f>ROUND((ROUND(J2535,3)-ROUND(K2535,3))*N2535,2)</f>
        <v>0</v>
      </c>
      <c r="J2535" s="27">
        <v>110</v>
      </c>
      <c r="K2535" s="27">
        <v>110</v>
      </c>
      <c r="L2535" s="28">
        <f>ROUND(ROUND(J2535,3)-ROUND(K2535,3),3)</f>
        <v>0</v>
      </c>
      <c r="M2535" s="27">
        <v>110</v>
      </c>
      <c r="N2535" s="26">
        <f>ROUND(E2535,2)</f>
        <v>14.88</v>
      </c>
      <c r="O2535" s="26">
        <f>ROUND(ROUND(M2535,3)*ROUND(N2535,2),2)</f>
        <v>1636.8</v>
      </c>
      <c r="P2535" s="28">
        <f>ROUND(ROUND(K2535,3)-ROUND(M2535,3),2)</f>
        <v>0</v>
      </c>
      <c r="Q2535" s="26">
        <f>ROUND(E2535,2)</f>
        <v>14.88</v>
      </c>
      <c r="R2535" s="26">
        <f>ROUND((ROUND(K2535,3)-ROUND(M2535,3))* Q2535,2)</f>
        <v>0</v>
      </c>
    </row>
    <row r="2536" spans="1:18" ht="21" x14ac:dyDescent="0.35">
      <c r="A2536" s="11">
        <v>5</v>
      </c>
      <c r="B2536" s="23" t="s">
        <v>493</v>
      </c>
      <c r="C2536" s="23" t="s">
        <v>41</v>
      </c>
      <c r="D2536" s="24" t="s">
        <v>494</v>
      </c>
      <c r="E2536" s="25">
        <v>36.299999999999997</v>
      </c>
      <c r="F2536" s="26">
        <f>ROUND(ROUND(N2536,2)*ROUND(J2536,3),2)</f>
        <v>145.19999999999999</v>
      </c>
      <c r="G2536" s="26">
        <f>ROUND(ROUND(N2536,2)*ROUND(K2536,3),2)</f>
        <v>145.19999999999999</v>
      </c>
      <c r="H2536" s="26">
        <f>IF(EXACT(J2536,0),0,100*(K2536/J2536))</f>
        <v>100</v>
      </c>
      <c r="I2536" s="26">
        <f>ROUND((ROUND(J2536,3)-ROUND(K2536,3))*N2536,2)</f>
        <v>0</v>
      </c>
      <c r="J2536" s="27">
        <v>4</v>
      </c>
      <c r="K2536" s="27">
        <v>4</v>
      </c>
      <c r="L2536" s="28">
        <f>ROUND(ROUND(J2536,3)-ROUND(K2536,3),3)</f>
        <v>0</v>
      </c>
      <c r="M2536" s="27">
        <v>4</v>
      </c>
      <c r="N2536" s="26">
        <f>ROUND(E2536,2)</f>
        <v>36.299999999999997</v>
      </c>
      <c r="O2536" s="26">
        <f>ROUND(ROUND(M2536,3)*ROUND(N2536,2),2)</f>
        <v>145.19999999999999</v>
      </c>
      <c r="P2536" s="28">
        <f>ROUND(ROUND(K2536,3)-ROUND(M2536,3),2)</f>
        <v>0</v>
      </c>
      <c r="Q2536" s="26">
        <f>ROUND(E2536,2)</f>
        <v>36.299999999999997</v>
      </c>
      <c r="R2536" s="26">
        <f>ROUND((ROUND(K2536,3)-ROUND(M2536,3))* Q2536,2)</f>
        <v>0</v>
      </c>
    </row>
    <row r="2537" spans="1:18" x14ac:dyDescent="0.35">
      <c r="A2537" s="3" t="s">
        <v>993</v>
      </c>
      <c r="B2537" s="3" t="s">
        <v>993</v>
      </c>
      <c r="C2537" s="3" t="s">
        <v>993</v>
      </c>
      <c r="D2537" s="3" t="s">
        <v>993</v>
      </c>
      <c r="E2537" s="3" t="s">
        <v>993</v>
      </c>
      <c r="F2537" s="29"/>
      <c r="G2537" s="30">
        <f>SUM(G2532:G2536)</f>
        <v>11116.72</v>
      </c>
      <c r="H2537" s="17"/>
      <c r="I2537" s="17"/>
      <c r="J2537" s="17"/>
      <c r="K2537" s="17"/>
      <c r="L2537" s="17"/>
      <c r="M2537" s="17"/>
      <c r="N2537" s="17"/>
      <c r="O2537" s="17"/>
      <c r="P2537" s="17"/>
      <c r="Q2537" s="17"/>
      <c r="R2537" s="17"/>
    </row>
    <row r="2539" spans="1:18" x14ac:dyDescent="0.35">
      <c r="B2539" s="21" t="s">
        <v>23</v>
      </c>
      <c r="C2539" s="22" t="s">
        <v>24</v>
      </c>
      <c r="D2539" s="22" t="s">
        <v>25</v>
      </c>
    </row>
    <row r="2540" spans="1:18" x14ac:dyDescent="0.35">
      <c r="B2540" s="21" t="s">
        <v>26</v>
      </c>
      <c r="C2540" s="22" t="s">
        <v>27</v>
      </c>
      <c r="D2540" s="22" t="s">
        <v>28</v>
      </c>
    </row>
    <row r="2541" spans="1:18" x14ac:dyDescent="0.35">
      <c r="B2541" s="21" t="s">
        <v>29</v>
      </c>
      <c r="C2541" s="22" t="s">
        <v>24</v>
      </c>
      <c r="D2541" s="22" t="s">
        <v>30</v>
      </c>
    </row>
    <row r="2542" spans="1:18" x14ac:dyDescent="0.35">
      <c r="B2542" s="21" t="s">
        <v>31</v>
      </c>
      <c r="C2542" s="22" t="s">
        <v>105</v>
      </c>
      <c r="D2542" s="22" t="s">
        <v>806</v>
      </c>
    </row>
    <row r="2543" spans="1:18" x14ac:dyDescent="0.35">
      <c r="B2543" s="21" t="s">
        <v>33</v>
      </c>
      <c r="C2543" s="22" t="s">
        <v>24</v>
      </c>
      <c r="D2543" s="22" t="s">
        <v>807</v>
      </c>
    </row>
    <row r="2544" spans="1:18" x14ac:dyDescent="0.35">
      <c r="B2544" s="21" t="s">
        <v>35</v>
      </c>
      <c r="C2544" s="22" t="s">
        <v>105</v>
      </c>
      <c r="D2544" s="22" t="s">
        <v>895</v>
      </c>
    </row>
    <row r="2545" spans="1:18" x14ac:dyDescent="0.35">
      <c r="B2545" s="21" t="s">
        <v>36</v>
      </c>
      <c r="C2545" s="22" t="s">
        <v>105</v>
      </c>
      <c r="D2545" s="22" t="s">
        <v>994</v>
      </c>
    </row>
    <row r="2547" spans="1:18" ht="52.5" x14ac:dyDescent="0.35">
      <c r="A2547" s="11">
        <v>1</v>
      </c>
      <c r="B2547" s="23" t="s">
        <v>995</v>
      </c>
      <c r="C2547" s="23" t="s">
        <v>395</v>
      </c>
      <c r="D2547" s="24" t="s">
        <v>996</v>
      </c>
      <c r="E2547" s="25">
        <v>28545.09</v>
      </c>
      <c r="F2547" s="26">
        <f t="shared" ref="F2547:F2553" si="860">ROUND(ROUND(N2547,2)*ROUND(J2547,3),2)</f>
        <v>285450.90000000002</v>
      </c>
      <c r="G2547" s="26">
        <f t="shared" ref="G2547:G2553" si="861">ROUND(ROUND(N2547,2)*ROUND(K2547,3),2)</f>
        <v>599446.89</v>
      </c>
      <c r="H2547" s="26">
        <f t="shared" ref="H2547:H2553" si="862">IF(EXACT(J2547,0),0,100*(K2547/J2547))</f>
        <v>210</v>
      </c>
      <c r="I2547" s="26">
        <f t="shared" ref="I2547:I2553" si="863">ROUND((ROUND(J2547,3)-ROUND(K2547,3))*N2547,2)</f>
        <v>-313995.99</v>
      </c>
      <c r="J2547" s="27">
        <v>10</v>
      </c>
      <c r="K2547" s="27">
        <v>21</v>
      </c>
      <c r="L2547" s="28">
        <f t="shared" ref="L2547:L2553" si="864">ROUND(ROUND(J2547,3)-ROUND(K2547,3),3)</f>
        <v>-11</v>
      </c>
      <c r="M2547" s="27">
        <v>21</v>
      </c>
      <c r="N2547" s="26">
        <f t="shared" ref="N2547:N2553" si="865">ROUND(E2547,2)</f>
        <v>28545.09</v>
      </c>
      <c r="O2547" s="26">
        <f t="shared" ref="O2547:O2553" si="866">ROUND(ROUND(M2547,3)*ROUND(N2547,2),2)</f>
        <v>599446.89</v>
      </c>
      <c r="P2547" s="28">
        <f t="shared" ref="P2547:P2553" si="867">ROUND(ROUND(K2547,3)-ROUND(M2547,3),2)</f>
        <v>0</v>
      </c>
      <c r="Q2547" s="26">
        <f t="shared" ref="Q2547:Q2553" si="868">ROUND(E2547,2)</f>
        <v>28545.09</v>
      </c>
      <c r="R2547" s="26">
        <f t="shared" ref="R2547:R2553" si="869">ROUND((ROUND(K2547,3)-ROUND(M2547,3))* Q2547,2)</f>
        <v>0</v>
      </c>
    </row>
    <row r="2548" spans="1:18" ht="52.5" x14ac:dyDescent="0.35">
      <c r="A2548" s="11">
        <v>2</v>
      </c>
      <c r="B2548" s="23" t="s">
        <v>997</v>
      </c>
      <c r="C2548" s="23" t="s">
        <v>395</v>
      </c>
      <c r="D2548" s="24" t="s">
        <v>998</v>
      </c>
      <c r="E2548" s="25">
        <v>84246.12</v>
      </c>
      <c r="F2548" s="26">
        <f t="shared" si="860"/>
        <v>1600676.28</v>
      </c>
      <c r="G2548" s="26">
        <f t="shared" si="861"/>
        <v>252738.36</v>
      </c>
      <c r="H2548" s="26">
        <f t="shared" si="862"/>
        <v>15.789473684210526</v>
      </c>
      <c r="I2548" s="26">
        <f t="shared" si="863"/>
        <v>1347937.92</v>
      </c>
      <c r="J2548" s="27">
        <v>19</v>
      </c>
      <c r="K2548" s="27">
        <v>3</v>
      </c>
      <c r="L2548" s="28">
        <f t="shared" si="864"/>
        <v>16</v>
      </c>
      <c r="M2548" s="27">
        <v>2</v>
      </c>
      <c r="N2548" s="26">
        <f t="shared" si="865"/>
        <v>84246.12</v>
      </c>
      <c r="O2548" s="26">
        <f t="shared" si="866"/>
        <v>168492.24</v>
      </c>
      <c r="P2548" s="28">
        <f t="shared" si="867"/>
        <v>1</v>
      </c>
      <c r="Q2548" s="26">
        <f t="shared" si="868"/>
        <v>84246.12</v>
      </c>
      <c r="R2548" s="26">
        <f t="shared" si="869"/>
        <v>84246.12</v>
      </c>
    </row>
    <row r="2549" spans="1:18" ht="42" x14ac:dyDescent="0.35">
      <c r="A2549" s="11">
        <v>3</v>
      </c>
      <c r="B2549" s="23" t="s">
        <v>113</v>
      </c>
      <c r="C2549" s="23" t="s">
        <v>65</v>
      </c>
      <c r="D2549" s="24" t="s">
        <v>114</v>
      </c>
      <c r="E2549" s="25">
        <v>38.92</v>
      </c>
      <c r="F2549" s="26">
        <f t="shared" si="860"/>
        <v>14011.2</v>
      </c>
      <c r="G2549" s="26">
        <f t="shared" si="861"/>
        <v>14011.2</v>
      </c>
      <c r="H2549" s="26">
        <f t="shared" si="862"/>
        <v>100</v>
      </c>
      <c r="I2549" s="26">
        <f t="shared" si="863"/>
        <v>0</v>
      </c>
      <c r="J2549" s="27">
        <v>360</v>
      </c>
      <c r="K2549" s="27">
        <v>360</v>
      </c>
      <c r="L2549" s="28">
        <f t="shared" si="864"/>
        <v>0</v>
      </c>
      <c r="M2549" s="27">
        <v>360</v>
      </c>
      <c r="N2549" s="26">
        <f t="shared" si="865"/>
        <v>38.92</v>
      </c>
      <c r="O2549" s="26">
        <f t="shared" si="866"/>
        <v>14011.2</v>
      </c>
      <c r="P2549" s="28">
        <f t="shared" si="867"/>
        <v>0</v>
      </c>
      <c r="Q2549" s="26">
        <f t="shared" si="868"/>
        <v>38.92</v>
      </c>
      <c r="R2549" s="26">
        <f t="shared" si="869"/>
        <v>0</v>
      </c>
    </row>
    <row r="2550" spans="1:18" ht="31.5" x14ac:dyDescent="0.35">
      <c r="A2550" s="11">
        <v>4</v>
      </c>
      <c r="B2550" s="23" t="s">
        <v>582</v>
      </c>
      <c r="C2550" s="23" t="s">
        <v>92</v>
      </c>
      <c r="D2550" s="24" t="s">
        <v>583</v>
      </c>
      <c r="E2550" s="25">
        <v>1.32</v>
      </c>
      <c r="F2550" s="26">
        <f t="shared" si="860"/>
        <v>11891.75</v>
      </c>
      <c r="G2550" s="26">
        <f t="shared" si="861"/>
        <v>0</v>
      </c>
      <c r="H2550" s="26">
        <f t="shared" si="862"/>
        <v>0</v>
      </c>
      <c r="I2550" s="26">
        <f t="shared" si="863"/>
        <v>11891.75</v>
      </c>
      <c r="J2550" s="27">
        <v>9008.9</v>
      </c>
      <c r="K2550" s="27">
        <v>0</v>
      </c>
      <c r="L2550" s="28">
        <f t="shared" si="864"/>
        <v>9008.9</v>
      </c>
      <c r="M2550" s="27">
        <v>0</v>
      </c>
      <c r="N2550" s="26">
        <f t="shared" si="865"/>
        <v>1.32</v>
      </c>
      <c r="O2550" s="26">
        <f t="shared" si="866"/>
        <v>0</v>
      </c>
      <c r="P2550" s="28">
        <f t="shared" si="867"/>
        <v>0</v>
      </c>
      <c r="Q2550" s="26">
        <f t="shared" si="868"/>
        <v>1.32</v>
      </c>
      <c r="R2550" s="26">
        <f t="shared" si="869"/>
        <v>0</v>
      </c>
    </row>
    <row r="2551" spans="1:18" ht="21" x14ac:dyDescent="0.35">
      <c r="A2551" s="11">
        <v>5</v>
      </c>
      <c r="B2551" s="23" t="s">
        <v>999</v>
      </c>
      <c r="C2551" s="23" t="s">
        <v>395</v>
      </c>
      <c r="D2551" s="24" t="s">
        <v>1000</v>
      </c>
      <c r="E2551" s="25">
        <v>11436.81</v>
      </c>
      <c r="F2551" s="26">
        <f t="shared" si="860"/>
        <v>263046.63</v>
      </c>
      <c r="G2551" s="26">
        <f t="shared" si="861"/>
        <v>0</v>
      </c>
      <c r="H2551" s="26">
        <f t="shared" si="862"/>
        <v>0</v>
      </c>
      <c r="I2551" s="26">
        <f t="shared" si="863"/>
        <v>263046.63</v>
      </c>
      <c r="J2551" s="27">
        <v>23</v>
      </c>
      <c r="K2551" s="27">
        <v>0</v>
      </c>
      <c r="L2551" s="28">
        <f t="shared" si="864"/>
        <v>23</v>
      </c>
      <c r="M2551" s="27">
        <v>0</v>
      </c>
      <c r="N2551" s="26">
        <f t="shared" si="865"/>
        <v>11436.81</v>
      </c>
      <c r="O2551" s="26">
        <f t="shared" si="866"/>
        <v>0</v>
      </c>
      <c r="P2551" s="28">
        <f t="shared" si="867"/>
        <v>0</v>
      </c>
      <c r="Q2551" s="26">
        <f t="shared" si="868"/>
        <v>11436.81</v>
      </c>
      <c r="R2551" s="26">
        <f t="shared" si="869"/>
        <v>0</v>
      </c>
    </row>
    <row r="2552" spans="1:18" ht="21" x14ac:dyDescent="0.35">
      <c r="A2552" s="11">
        <v>6</v>
      </c>
      <c r="B2552" s="23" t="s">
        <v>822</v>
      </c>
      <c r="C2552" s="23" t="s">
        <v>65</v>
      </c>
      <c r="D2552" s="24" t="s">
        <v>823</v>
      </c>
      <c r="E2552" s="25">
        <v>28.7</v>
      </c>
      <c r="F2552" s="26">
        <f t="shared" si="860"/>
        <v>0</v>
      </c>
      <c r="G2552" s="26">
        <f t="shared" si="861"/>
        <v>3601.85</v>
      </c>
      <c r="H2552" s="26">
        <f t="shared" si="862"/>
        <v>0</v>
      </c>
      <c r="I2552" s="26">
        <f t="shared" si="863"/>
        <v>-3601.85</v>
      </c>
      <c r="J2552" s="27">
        <v>0</v>
      </c>
      <c r="K2552" s="27">
        <v>125.5</v>
      </c>
      <c r="L2552" s="28">
        <f t="shared" si="864"/>
        <v>-125.5</v>
      </c>
      <c r="M2552" s="27">
        <v>125.5</v>
      </c>
      <c r="N2552" s="26">
        <f t="shared" si="865"/>
        <v>28.7</v>
      </c>
      <c r="O2552" s="26">
        <f t="shared" si="866"/>
        <v>3601.85</v>
      </c>
      <c r="P2552" s="28">
        <f t="shared" si="867"/>
        <v>0</v>
      </c>
      <c r="Q2552" s="26">
        <f t="shared" si="868"/>
        <v>28.7</v>
      </c>
      <c r="R2552" s="26">
        <f t="shared" si="869"/>
        <v>0</v>
      </c>
    </row>
    <row r="2553" spans="1:18" ht="84" x14ac:dyDescent="0.35">
      <c r="A2553" s="11">
        <v>7</v>
      </c>
      <c r="B2553" s="23" t="s">
        <v>917</v>
      </c>
      <c r="C2553" s="23" t="s">
        <v>44</v>
      </c>
      <c r="D2553" s="24" t="s">
        <v>918</v>
      </c>
      <c r="E2553" s="25">
        <v>51.17</v>
      </c>
      <c r="F2553" s="26">
        <f t="shared" si="860"/>
        <v>0</v>
      </c>
      <c r="G2553" s="26">
        <f t="shared" si="861"/>
        <v>21747.25</v>
      </c>
      <c r="H2553" s="26">
        <f t="shared" si="862"/>
        <v>0</v>
      </c>
      <c r="I2553" s="26">
        <f t="shared" si="863"/>
        <v>-21747.25</v>
      </c>
      <c r="J2553" s="27">
        <v>0</v>
      </c>
      <c r="K2553" s="27">
        <v>425</v>
      </c>
      <c r="L2553" s="28">
        <f t="shared" si="864"/>
        <v>-425</v>
      </c>
      <c r="M2553" s="27">
        <v>425</v>
      </c>
      <c r="N2553" s="26">
        <f t="shared" si="865"/>
        <v>51.17</v>
      </c>
      <c r="O2553" s="26">
        <f t="shared" si="866"/>
        <v>21747.25</v>
      </c>
      <c r="P2553" s="28">
        <f t="shared" si="867"/>
        <v>0</v>
      </c>
      <c r="Q2553" s="26">
        <f t="shared" si="868"/>
        <v>51.17</v>
      </c>
      <c r="R2553" s="26">
        <f t="shared" si="869"/>
        <v>0</v>
      </c>
    </row>
    <row r="2554" spans="1:18" x14ac:dyDescent="0.35">
      <c r="A2554" s="3" t="s">
        <v>1001</v>
      </c>
      <c r="B2554" s="3" t="s">
        <v>1001</v>
      </c>
      <c r="C2554" s="3" t="s">
        <v>1001</v>
      </c>
      <c r="D2554" s="3" t="s">
        <v>1001</v>
      </c>
      <c r="E2554" s="3" t="s">
        <v>1001</v>
      </c>
      <c r="F2554" s="29"/>
      <c r="G2554" s="30">
        <f>SUM(G2547:G2553)</f>
        <v>891545.54999999993</v>
      </c>
      <c r="H2554" s="17"/>
      <c r="I2554" s="17"/>
      <c r="J2554" s="17"/>
      <c r="K2554" s="17"/>
      <c r="L2554" s="17"/>
      <c r="M2554" s="17"/>
      <c r="N2554" s="17"/>
      <c r="O2554" s="17"/>
      <c r="P2554" s="17"/>
      <c r="Q2554" s="17"/>
      <c r="R2554" s="17"/>
    </row>
    <row r="2556" spans="1:18" x14ac:dyDescent="0.35">
      <c r="B2556" s="21" t="s">
        <v>23</v>
      </c>
      <c r="C2556" s="22" t="s">
        <v>24</v>
      </c>
      <c r="D2556" s="22" t="s">
        <v>25</v>
      </c>
    </row>
    <row r="2557" spans="1:18" x14ac:dyDescent="0.35">
      <c r="B2557" s="21" t="s">
        <v>26</v>
      </c>
      <c r="C2557" s="22" t="s">
        <v>27</v>
      </c>
      <c r="D2557" s="22" t="s">
        <v>28</v>
      </c>
    </row>
    <row r="2558" spans="1:18" x14ac:dyDescent="0.35">
      <c r="B2558" s="21" t="s">
        <v>29</v>
      </c>
      <c r="C2558" s="22" t="s">
        <v>24</v>
      </c>
      <c r="D2558" s="22" t="s">
        <v>30</v>
      </c>
    </row>
    <row r="2559" spans="1:18" x14ac:dyDescent="0.35">
      <c r="B2559" s="21" t="s">
        <v>31</v>
      </c>
      <c r="C2559" s="22" t="s">
        <v>105</v>
      </c>
      <c r="D2559" s="22" t="s">
        <v>806</v>
      </c>
    </row>
    <row r="2560" spans="1:18" x14ac:dyDescent="0.35">
      <c r="B2560" s="21" t="s">
        <v>33</v>
      </c>
      <c r="C2560" s="22" t="s">
        <v>27</v>
      </c>
      <c r="D2560" s="22" t="s">
        <v>1002</v>
      </c>
    </row>
    <row r="2561" spans="1:18" x14ac:dyDescent="0.35">
      <c r="B2561" s="21" t="s">
        <v>35</v>
      </c>
      <c r="C2561" s="22" t="s">
        <v>24</v>
      </c>
      <c r="D2561" s="22" t="s">
        <v>180</v>
      </c>
    </row>
    <row r="2563" spans="1:18" ht="42" x14ac:dyDescent="0.35">
      <c r="A2563" s="11">
        <v>1</v>
      </c>
      <c r="B2563" s="23" t="s">
        <v>183</v>
      </c>
      <c r="C2563" s="23" t="s">
        <v>92</v>
      </c>
      <c r="D2563" s="24" t="s">
        <v>184</v>
      </c>
      <c r="E2563" s="25">
        <v>7.89</v>
      </c>
      <c r="F2563" s="26">
        <f t="shared" ref="F2563:F2588" si="870">ROUND(ROUND(N2563,2)*ROUND(J2563,3),2)</f>
        <v>10454.25</v>
      </c>
      <c r="G2563" s="26">
        <f t="shared" ref="G2563:G2588" si="871">ROUND(ROUND(N2563,2)*ROUND(K2563,3),2)</f>
        <v>2427.75</v>
      </c>
      <c r="H2563" s="26">
        <f t="shared" ref="H2563:H2588" si="872">IF(EXACT(J2563,0),0,100*(K2563/J2563))</f>
        <v>23.222641509433963</v>
      </c>
      <c r="I2563" s="26">
        <f t="shared" ref="I2563:I2588" si="873">ROUND((ROUND(J2563,3)-ROUND(K2563,3))*N2563,2)</f>
        <v>8026.5</v>
      </c>
      <c r="J2563" s="27">
        <v>1325</v>
      </c>
      <c r="K2563" s="27">
        <v>307.7</v>
      </c>
      <c r="L2563" s="28">
        <f t="shared" ref="L2563:L2588" si="874">ROUND(ROUND(J2563,3)-ROUND(K2563,3),3)</f>
        <v>1017.3</v>
      </c>
      <c r="M2563" s="27">
        <v>307.7</v>
      </c>
      <c r="N2563" s="26">
        <f t="shared" ref="N2563:N2588" si="875">ROUND(E2563,2)</f>
        <v>7.89</v>
      </c>
      <c r="O2563" s="26">
        <f t="shared" ref="O2563:O2588" si="876">ROUND(ROUND(M2563,3)*ROUND(N2563,2),2)</f>
        <v>2427.75</v>
      </c>
      <c r="P2563" s="28">
        <f t="shared" ref="P2563:P2588" si="877">ROUND(ROUND(K2563,3)-ROUND(M2563,3),2)</f>
        <v>0</v>
      </c>
      <c r="Q2563" s="26">
        <f t="shared" ref="Q2563:Q2588" si="878">ROUND(E2563,2)</f>
        <v>7.89</v>
      </c>
      <c r="R2563" s="26">
        <f t="shared" ref="R2563:R2588" si="879">ROUND((ROUND(K2563,3)-ROUND(M2563,3))* Q2563,2)</f>
        <v>0</v>
      </c>
    </row>
    <row r="2564" spans="1:18" ht="31.5" x14ac:dyDescent="0.35">
      <c r="A2564" s="11">
        <v>2</v>
      </c>
      <c r="B2564" s="23" t="s">
        <v>185</v>
      </c>
      <c r="C2564" s="23" t="s">
        <v>44</v>
      </c>
      <c r="D2564" s="24" t="s">
        <v>186</v>
      </c>
      <c r="E2564" s="25">
        <v>3.11</v>
      </c>
      <c r="F2564" s="26">
        <f t="shared" si="870"/>
        <v>901.9</v>
      </c>
      <c r="G2564" s="26">
        <f t="shared" si="871"/>
        <v>97.78</v>
      </c>
      <c r="H2564" s="26">
        <f t="shared" si="872"/>
        <v>10.841379310344829</v>
      </c>
      <c r="I2564" s="26">
        <f t="shared" si="873"/>
        <v>804.12</v>
      </c>
      <c r="J2564" s="27">
        <v>290</v>
      </c>
      <c r="K2564" s="27">
        <v>31.44</v>
      </c>
      <c r="L2564" s="28">
        <f t="shared" si="874"/>
        <v>258.56</v>
      </c>
      <c r="M2564" s="27">
        <v>31.44</v>
      </c>
      <c r="N2564" s="26">
        <f t="shared" si="875"/>
        <v>3.11</v>
      </c>
      <c r="O2564" s="26">
        <f t="shared" si="876"/>
        <v>97.78</v>
      </c>
      <c r="P2564" s="28">
        <f t="shared" si="877"/>
        <v>0</v>
      </c>
      <c r="Q2564" s="26">
        <f t="shared" si="878"/>
        <v>3.11</v>
      </c>
      <c r="R2564" s="26">
        <f t="shared" si="879"/>
        <v>0</v>
      </c>
    </row>
    <row r="2565" spans="1:18" ht="42" x14ac:dyDescent="0.35">
      <c r="A2565" s="11">
        <v>3</v>
      </c>
      <c r="B2565" s="23" t="s">
        <v>187</v>
      </c>
      <c r="C2565" s="23" t="s">
        <v>44</v>
      </c>
      <c r="D2565" s="24" t="s">
        <v>188</v>
      </c>
      <c r="E2565" s="25">
        <v>10.53</v>
      </c>
      <c r="F2565" s="26">
        <f t="shared" si="870"/>
        <v>3611.79</v>
      </c>
      <c r="G2565" s="26">
        <f t="shared" si="871"/>
        <v>3204.28</v>
      </c>
      <c r="H2565" s="26">
        <f t="shared" si="872"/>
        <v>88.717201166180757</v>
      </c>
      <c r="I2565" s="26">
        <f t="shared" si="873"/>
        <v>407.51</v>
      </c>
      <c r="J2565" s="27">
        <v>343</v>
      </c>
      <c r="K2565" s="27">
        <v>304.3</v>
      </c>
      <c r="L2565" s="28">
        <f t="shared" si="874"/>
        <v>38.700000000000003</v>
      </c>
      <c r="M2565" s="27">
        <v>304.3</v>
      </c>
      <c r="N2565" s="26">
        <f t="shared" si="875"/>
        <v>10.53</v>
      </c>
      <c r="O2565" s="26">
        <f t="shared" si="876"/>
        <v>3204.28</v>
      </c>
      <c r="P2565" s="28">
        <f t="shared" si="877"/>
        <v>0</v>
      </c>
      <c r="Q2565" s="26">
        <f t="shared" si="878"/>
        <v>10.53</v>
      </c>
      <c r="R2565" s="26">
        <f t="shared" si="879"/>
        <v>0</v>
      </c>
    </row>
    <row r="2566" spans="1:18" ht="52.5" x14ac:dyDescent="0.35">
      <c r="A2566" s="11">
        <v>4</v>
      </c>
      <c r="B2566" s="23" t="s">
        <v>189</v>
      </c>
      <c r="C2566" s="23" t="s">
        <v>92</v>
      </c>
      <c r="D2566" s="24" t="s">
        <v>190</v>
      </c>
      <c r="E2566" s="25">
        <v>21.52</v>
      </c>
      <c r="F2566" s="26">
        <f t="shared" si="870"/>
        <v>1076</v>
      </c>
      <c r="G2566" s="26">
        <f t="shared" si="871"/>
        <v>0</v>
      </c>
      <c r="H2566" s="26">
        <f t="shared" si="872"/>
        <v>0</v>
      </c>
      <c r="I2566" s="26">
        <f t="shared" si="873"/>
        <v>1076</v>
      </c>
      <c r="J2566" s="27">
        <v>50</v>
      </c>
      <c r="K2566" s="27">
        <v>0</v>
      </c>
      <c r="L2566" s="28">
        <f t="shared" si="874"/>
        <v>50</v>
      </c>
      <c r="M2566" s="27">
        <v>0</v>
      </c>
      <c r="N2566" s="26">
        <f t="shared" si="875"/>
        <v>21.52</v>
      </c>
      <c r="O2566" s="26">
        <f t="shared" si="876"/>
        <v>0</v>
      </c>
      <c r="P2566" s="28">
        <f t="shared" si="877"/>
        <v>0</v>
      </c>
      <c r="Q2566" s="26">
        <f t="shared" si="878"/>
        <v>21.52</v>
      </c>
      <c r="R2566" s="26">
        <f t="shared" si="879"/>
        <v>0</v>
      </c>
    </row>
    <row r="2567" spans="1:18" ht="21" x14ac:dyDescent="0.35">
      <c r="A2567" s="11">
        <v>5</v>
      </c>
      <c r="B2567" s="23" t="s">
        <v>191</v>
      </c>
      <c r="C2567" s="23" t="s">
        <v>44</v>
      </c>
      <c r="D2567" s="24" t="s">
        <v>192</v>
      </c>
      <c r="E2567" s="25">
        <v>3.46</v>
      </c>
      <c r="F2567" s="26">
        <f t="shared" si="870"/>
        <v>536.29999999999995</v>
      </c>
      <c r="G2567" s="26">
        <f t="shared" si="871"/>
        <v>2143.12</v>
      </c>
      <c r="H2567" s="26">
        <f t="shared" si="872"/>
        <v>399.61290322580646</v>
      </c>
      <c r="I2567" s="26">
        <f t="shared" si="873"/>
        <v>-1606.82</v>
      </c>
      <c r="J2567" s="27">
        <v>155</v>
      </c>
      <c r="K2567" s="27">
        <v>619.4</v>
      </c>
      <c r="L2567" s="28">
        <f t="shared" si="874"/>
        <v>-464.4</v>
      </c>
      <c r="M2567" s="27">
        <v>619.4</v>
      </c>
      <c r="N2567" s="26">
        <f t="shared" si="875"/>
        <v>3.46</v>
      </c>
      <c r="O2567" s="26">
        <f t="shared" si="876"/>
        <v>2143.12</v>
      </c>
      <c r="P2567" s="28">
        <f t="shared" si="877"/>
        <v>0</v>
      </c>
      <c r="Q2567" s="26">
        <f t="shared" si="878"/>
        <v>3.46</v>
      </c>
      <c r="R2567" s="26">
        <f t="shared" si="879"/>
        <v>0</v>
      </c>
    </row>
    <row r="2568" spans="1:18" ht="42" x14ac:dyDescent="0.35">
      <c r="A2568" s="11">
        <v>6</v>
      </c>
      <c r="B2568" s="23" t="s">
        <v>181</v>
      </c>
      <c r="C2568" s="23" t="s">
        <v>92</v>
      </c>
      <c r="D2568" s="24" t="s">
        <v>182</v>
      </c>
      <c r="E2568" s="25">
        <v>0.52</v>
      </c>
      <c r="F2568" s="26">
        <f t="shared" si="870"/>
        <v>6520.8</v>
      </c>
      <c r="G2568" s="26">
        <f t="shared" si="871"/>
        <v>0</v>
      </c>
      <c r="H2568" s="26">
        <f t="shared" si="872"/>
        <v>0</v>
      </c>
      <c r="I2568" s="26">
        <f t="shared" si="873"/>
        <v>6520.8</v>
      </c>
      <c r="J2568" s="27">
        <v>12540</v>
      </c>
      <c r="K2568" s="27">
        <v>0</v>
      </c>
      <c r="L2568" s="28">
        <f t="shared" si="874"/>
        <v>12540</v>
      </c>
      <c r="M2568" s="27">
        <v>0</v>
      </c>
      <c r="N2568" s="26">
        <f t="shared" si="875"/>
        <v>0.52</v>
      </c>
      <c r="O2568" s="26">
        <f t="shared" si="876"/>
        <v>0</v>
      </c>
      <c r="P2568" s="28">
        <f t="shared" si="877"/>
        <v>0</v>
      </c>
      <c r="Q2568" s="26">
        <f t="shared" si="878"/>
        <v>0.52</v>
      </c>
      <c r="R2568" s="26">
        <f t="shared" si="879"/>
        <v>0</v>
      </c>
    </row>
    <row r="2569" spans="1:18" ht="42" x14ac:dyDescent="0.35">
      <c r="A2569" s="11">
        <v>7</v>
      </c>
      <c r="B2569" s="23" t="s">
        <v>193</v>
      </c>
      <c r="C2569" s="23" t="s">
        <v>41</v>
      </c>
      <c r="D2569" s="24" t="s">
        <v>194</v>
      </c>
      <c r="E2569" s="25">
        <v>33.49</v>
      </c>
      <c r="F2569" s="26">
        <f t="shared" si="870"/>
        <v>535.84</v>
      </c>
      <c r="G2569" s="26">
        <f t="shared" si="871"/>
        <v>66.98</v>
      </c>
      <c r="H2569" s="26">
        <f t="shared" si="872"/>
        <v>12.5</v>
      </c>
      <c r="I2569" s="26">
        <f t="shared" si="873"/>
        <v>468.86</v>
      </c>
      <c r="J2569" s="27">
        <v>16</v>
      </c>
      <c r="K2569" s="27">
        <v>2</v>
      </c>
      <c r="L2569" s="28">
        <f t="shared" si="874"/>
        <v>14</v>
      </c>
      <c r="M2569" s="27">
        <v>2</v>
      </c>
      <c r="N2569" s="26">
        <f t="shared" si="875"/>
        <v>33.49</v>
      </c>
      <c r="O2569" s="26">
        <f t="shared" si="876"/>
        <v>66.98</v>
      </c>
      <c r="P2569" s="28">
        <f t="shared" si="877"/>
        <v>0</v>
      </c>
      <c r="Q2569" s="26">
        <f t="shared" si="878"/>
        <v>33.49</v>
      </c>
      <c r="R2569" s="26">
        <f t="shared" si="879"/>
        <v>0</v>
      </c>
    </row>
    <row r="2570" spans="1:18" ht="31.5" x14ac:dyDescent="0.35">
      <c r="A2570" s="11">
        <v>8</v>
      </c>
      <c r="B2570" s="23" t="s">
        <v>158</v>
      </c>
      <c r="C2570" s="23" t="s">
        <v>92</v>
      </c>
      <c r="D2570" s="24" t="s">
        <v>159</v>
      </c>
      <c r="E2570" s="25">
        <v>8.43</v>
      </c>
      <c r="F2570" s="26">
        <f t="shared" si="870"/>
        <v>13783.05</v>
      </c>
      <c r="G2570" s="26">
        <f t="shared" si="871"/>
        <v>1890.51</v>
      </c>
      <c r="H2570" s="26">
        <f t="shared" si="872"/>
        <v>13.716207951070336</v>
      </c>
      <c r="I2570" s="26">
        <f t="shared" si="873"/>
        <v>11892.54</v>
      </c>
      <c r="J2570" s="27">
        <v>1635</v>
      </c>
      <c r="K2570" s="27">
        <v>224.26</v>
      </c>
      <c r="L2570" s="28">
        <f t="shared" si="874"/>
        <v>1410.74</v>
      </c>
      <c r="M2570" s="27">
        <v>224.26</v>
      </c>
      <c r="N2570" s="26">
        <f t="shared" si="875"/>
        <v>8.43</v>
      </c>
      <c r="O2570" s="26">
        <f t="shared" si="876"/>
        <v>1890.51</v>
      </c>
      <c r="P2570" s="28">
        <f t="shared" si="877"/>
        <v>0</v>
      </c>
      <c r="Q2570" s="26">
        <f t="shared" si="878"/>
        <v>8.43</v>
      </c>
      <c r="R2570" s="26">
        <f t="shared" si="879"/>
        <v>0</v>
      </c>
    </row>
    <row r="2571" spans="1:18" ht="31.5" x14ac:dyDescent="0.35">
      <c r="A2571" s="11">
        <v>9</v>
      </c>
      <c r="B2571" s="23" t="s">
        <v>195</v>
      </c>
      <c r="C2571" s="23" t="s">
        <v>41</v>
      </c>
      <c r="D2571" s="24" t="s">
        <v>196</v>
      </c>
      <c r="E2571" s="25">
        <v>6.39</v>
      </c>
      <c r="F2571" s="26">
        <f t="shared" si="870"/>
        <v>402.57</v>
      </c>
      <c r="G2571" s="26">
        <f t="shared" si="871"/>
        <v>153.36000000000001</v>
      </c>
      <c r="H2571" s="26">
        <f t="shared" si="872"/>
        <v>38.095238095238095</v>
      </c>
      <c r="I2571" s="26">
        <f t="shared" si="873"/>
        <v>249.21</v>
      </c>
      <c r="J2571" s="27">
        <v>63</v>
      </c>
      <c r="K2571" s="27">
        <v>24</v>
      </c>
      <c r="L2571" s="28">
        <f t="shared" si="874"/>
        <v>39</v>
      </c>
      <c r="M2571" s="27">
        <v>24</v>
      </c>
      <c r="N2571" s="26">
        <f t="shared" si="875"/>
        <v>6.39</v>
      </c>
      <c r="O2571" s="26">
        <f t="shared" si="876"/>
        <v>153.36000000000001</v>
      </c>
      <c r="P2571" s="28">
        <f t="shared" si="877"/>
        <v>0</v>
      </c>
      <c r="Q2571" s="26">
        <f t="shared" si="878"/>
        <v>6.39</v>
      </c>
      <c r="R2571" s="26">
        <f t="shared" si="879"/>
        <v>0</v>
      </c>
    </row>
    <row r="2572" spans="1:18" ht="42" x14ac:dyDescent="0.35">
      <c r="A2572" s="11">
        <v>10</v>
      </c>
      <c r="B2572" s="23" t="s">
        <v>197</v>
      </c>
      <c r="C2572" s="23" t="s">
        <v>41</v>
      </c>
      <c r="D2572" s="24" t="s">
        <v>198</v>
      </c>
      <c r="E2572" s="25">
        <v>90.66</v>
      </c>
      <c r="F2572" s="26">
        <f t="shared" si="870"/>
        <v>543.96</v>
      </c>
      <c r="G2572" s="26">
        <f t="shared" si="871"/>
        <v>90.66</v>
      </c>
      <c r="H2572" s="26">
        <f t="shared" si="872"/>
        <v>16.666666666666664</v>
      </c>
      <c r="I2572" s="26">
        <f t="shared" si="873"/>
        <v>453.3</v>
      </c>
      <c r="J2572" s="27">
        <v>6</v>
      </c>
      <c r="K2572" s="27">
        <v>1</v>
      </c>
      <c r="L2572" s="28">
        <f t="shared" si="874"/>
        <v>5</v>
      </c>
      <c r="M2572" s="27">
        <v>1</v>
      </c>
      <c r="N2572" s="26">
        <f t="shared" si="875"/>
        <v>90.66</v>
      </c>
      <c r="O2572" s="26">
        <f t="shared" si="876"/>
        <v>90.66</v>
      </c>
      <c r="P2572" s="28">
        <f t="shared" si="877"/>
        <v>0</v>
      </c>
      <c r="Q2572" s="26">
        <f t="shared" si="878"/>
        <v>90.66</v>
      </c>
      <c r="R2572" s="26">
        <f t="shared" si="879"/>
        <v>0</v>
      </c>
    </row>
    <row r="2573" spans="1:18" ht="42" x14ac:dyDescent="0.35">
      <c r="A2573" s="11">
        <v>11</v>
      </c>
      <c r="B2573" s="23" t="s">
        <v>199</v>
      </c>
      <c r="C2573" s="23" t="s">
        <v>41</v>
      </c>
      <c r="D2573" s="24" t="s">
        <v>200</v>
      </c>
      <c r="E2573" s="25">
        <v>289</v>
      </c>
      <c r="F2573" s="26">
        <f t="shared" si="870"/>
        <v>289</v>
      </c>
      <c r="G2573" s="26">
        <f t="shared" si="871"/>
        <v>289</v>
      </c>
      <c r="H2573" s="26">
        <f t="shared" si="872"/>
        <v>100</v>
      </c>
      <c r="I2573" s="26">
        <f t="shared" si="873"/>
        <v>0</v>
      </c>
      <c r="J2573" s="27">
        <v>1</v>
      </c>
      <c r="K2573" s="27">
        <v>1</v>
      </c>
      <c r="L2573" s="28">
        <f t="shared" si="874"/>
        <v>0</v>
      </c>
      <c r="M2573" s="27">
        <v>1</v>
      </c>
      <c r="N2573" s="26">
        <f t="shared" si="875"/>
        <v>289</v>
      </c>
      <c r="O2573" s="26">
        <f t="shared" si="876"/>
        <v>289</v>
      </c>
      <c r="P2573" s="28">
        <f t="shared" si="877"/>
        <v>0</v>
      </c>
      <c r="Q2573" s="26">
        <f t="shared" si="878"/>
        <v>289</v>
      </c>
      <c r="R2573" s="26">
        <f t="shared" si="879"/>
        <v>0</v>
      </c>
    </row>
    <row r="2574" spans="1:18" ht="52.5" x14ac:dyDescent="0.35">
      <c r="A2574" s="11">
        <v>12</v>
      </c>
      <c r="B2574" s="23" t="s">
        <v>201</v>
      </c>
      <c r="C2574" s="23" t="s">
        <v>41</v>
      </c>
      <c r="D2574" s="24" t="s">
        <v>202</v>
      </c>
      <c r="E2574" s="25">
        <v>6.77</v>
      </c>
      <c r="F2574" s="26">
        <f t="shared" si="870"/>
        <v>121.86</v>
      </c>
      <c r="G2574" s="26">
        <f t="shared" si="871"/>
        <v>0</v>
      </c>
      <c r="H2574" s="26">
        <f t="shared" si="872"/>
        <v>0</v>
      </c>
      <c r="I2574" s="26">
        <f t="shared" si="873"/>
        <v>121.86</v>
      </c>
      <c r="J2574" s="27">
        <v>18</v>
      </c>
      <c r="K2574" s="27">
        <v>0</v>
      </c>
      <c r="L2574" s="28">
        <f t="shared" si="874"/>
        <v>18</v>
      </c>
      <c r="M2574" s="27">
        <v>0</v>
      </c>
      <c r="N2574" s="26">
        <f t="shared" si="875"/>
        <v>6.77</v>
      </c>
      <c r="O2574" s="26">
        <f t="shared" si="876"/>
        <v>0</v>
      </c>
      <c r="P2574" s="28">
        <f t="shared" si="877"/>
        <v>0</v>
      </c>
      <c r="Q2574" s="26">
        <f t="shared" si="878"/>
        <v>6.77</v>
      </c>
      <c r="R2574" s="26">
        <f t="shared" si="879"/>
        <v>0</v>
      </c>
    </row>
    <row r="2575" spans="1:18" ht="52.5" x14ac:dyDescent="0.35">
      <c r="A2575" s="11">
        <v>13</v>
      </c>
      <c r="B2575" s="23" t="s">
        <v>203</v>
      </c>
      <c r="C2575" s="23" t="s">
        <v>41</v>
      </c>
      <c r="D2575" s="24" t="s">
        <v>204</v>
      </c>
      <c r="E2575" s="25">
        <v>171.88</v>
      </c>
      <c r="F2575" s="26">
        <f t="shared" si="870"/>
        <v>859.4</v>
      </c>
      <c r="G2575" s="26">
        <f t="shared" si="871"/>
        <v>2578.1999999999998</v>
      </c>
      <c r="H2575" s="26">
        <f t="shared" si="872"/>
        <v>300</v>
      </c>
      <c r="I2575" s="26">
        <f t="shared" si="873"/>
        <v>-1718.8</v>
      </c>
      <c r="J2575" s="27">
        <v>5</v>
      </c>
      <c r="K2575" s="27">
        <v>15</v>
      </c>
      <c r="L2575" s="28">
        <f t="shared" si="874"/>
        <v>-10</v>
      </c>
      <c r="M2575" s="27">
        <v>15</v>
      </c>
      <c r="N2575" s="26">
        <f t="shared" si="875"/>
        <v>171.88</v>
      </c>
      <c r="O2575" s="26">
        <f t="shared" si="876"/>
        <v>2578.1999999999998</v>
      </c>
      <c r="P2575" s="28">
        <f t="shared" si="877"/>
        <v>0</v>
      </c>
      <c r="Q2575" s="26">
        <f t="shared" si="878"/>
        <v>171.88</v>
      </c>
      <c r="R2575" s="26">
        <f t="shared" si="879"/>
        <v>0</v>
      </c>
    </row>
    <row r="2576" spans="1:18" ht="31.5" x14ac:dyDescent="0.35">
      <c r="A2576" s="11">
        <v>14</v>
      </c>
      <c r="B2576" s="23" t="s">
        <v>207</v>
      </c>
      <c r="C2576" s="23" t="s">
        <v>41</v>
      </c>
      <c r="D2576" s="24" t="s">
        <v>208</v>
      </c>
      <c r="E2576" s="25">
        <v>4.13</v>
      </c>
      <c r="F2576" s="26">
        <f t="shared" si="870"/>
        <v>33.04</v>
      </c>
      <c r="G2576" s="26">
        <f t="shared" si="871"/>
        <v>8.26</v>
      </c>
      <c r="H2576" s="26">
        <f t="shared" si="872"/>
        <v>25</v>
      </c>
      <c r="I2576" s="26">
        <f t="shared" si="873"/>
        <v>24.78</v>
      </c>
      <c r="J2576" s="27">
        <v>8</v>
      </c>
      <c r="K2576" s="27">
        <v>2</v>
      </c>
      <c r="L2576" s="28">
        <f t="shared" si="874"/>
        <v>6</v>
      </c>
      <c r="M2576" s="27">
        <v>2</v>
      </c>
      <c r="N2576" s="26">
        <f t="shared" si="875"/>
        <v>4.13</v>
      </c>
      <c r="O2576" s="26">
        <f t="shared" si="876"/>
        <v>8.26</v>
      </c>
      <c r="P2576" s="28">
        <f t="shared" si="877"/>
        <v>0</v>
      </c>
      <c r="Q2576" s="26">
        <f t="shared" si="878"/>
        <v>4.13</v>
      </c>
      <c r="R2576" s="26">
        <f t="shared" si="879"/>
        <v>0</v>
      </c>
    </row>
    <row r="2577" spans="1:18" ht="31.5" x14ac:dyDescent="0.35">
      <c r="A2577" s="11">
        <v>15</v>
      </c>
      <c r="B2577" s="23" t="s">
        <v>209</v>
      </c>
      <c r="C2577" s="23" t="s">
        <v>41</v>
      </c>
      <c r="D2577" s="24" t="s">
        <v>210</v>
      </c>
      <c r="E2577" s="25">
        <v>93.32</v>
      </c>
      <c r="F2577" s="26">
        <f t="shared" si="870"/>
        <v>466.6</v>
      </c>
      <c r="G2577" s="26">
        <f t="shared" si="871"/>
        <v>0</v>
      </c>
      <c r="H2577" s="26">
        <f t="shared" si="872"/>
        <v>0</v>
      </c>
      <c r="I2577" s="26">
        <f t="shared" si="873"/>
        <v>466.6</v>
      </c>
      <c r="J2577" s="27">
        <v>5</v>
      </c>
      <c r="K2577" s="27">
        <v>0</v>
      </c>
      <c r="L2577" s="28">
        <f t="shared" si="874"/>
        <v>5</v>
      </c>
      <c r="M2577" s="27">
        <v>0</v>
      </c>
      <c r="N2577" s="26">
        <f t="shared" si="875"/>
        <v>93.32</v>
      </c>
      <c r="O2577" s="26">
        <f t="shared" si="876"/>
        <v>0</v>
      </c>
      <c r="P2577" s="28">
        <f t="shared" si="877"/>
        <v>0</v>
      </c>
      <c r="Q2577" s="26">
        <f t="shared" si="878"/>
        <v>93.32</v>
      </c>
      <c r="R2577" s="26">
        <f t="shared" si="879"/>
        <v>0</v>
      </c>
    </row>
    <row r="2578" spans="1:18" ht="31.5" x14ac:dyDescent="0.35">
      <c r="A2578" s="11">
        <v>16</v>
      </c>
      <c r="B2578" s="23" t="s">
        <v>211</v>
      </c>
      <c r="C2578" s="23" t="s">
        <v>41</v>
      </c>
      <c r="D2578" s="24" t="s">
        <v>212</v>
      </c>
      <c r="E2578" s="25">
        <v>34.729999999999997</v>
      </c>
      <c r="F2578" s="26">
        <f t="shared" si="870"/>
        <v>2882.59</v>
      </c>
      <c r="G2578" s="26">
        <f t="shared" si="871"/>
        <v>0</v>
      </c>
      <c r="H2578" s="26">
        <f t="shared" si="872"/>
        <v>0</v>
      </c>
      <c r="I2578" s="26">
        <f t="shared" si="873"/>
        <v>2882.59</v>
      </c>
      <c r="J2578" s="27">
        <v>83</v>
      </c>
      <c r="K2578" s="27">
        <v>0</v>
      </c>
      <c r="L2578" s="28">
        <f t="shared" si="874"/>
        <v>83</v>
      </c>
      <c r="M2578" s="27">
        <v>0</v>
      </c>
      <c r="N2578" s="26">
        <f t="shared" si="875"/>
        <v>34.729999999999997</v>
      </c>
      <c r="O2578" s="26">
        <f t="shared" si="876"/>
        <v>0</v>
      </c>
      <c r="P2578" s="28">
        <f t="shared" si="877"/>
        <v>0</v>
      </c>
      <c r="Q2578" s="26">
        <f t="shared" si="878"/>
        <v>34.729999999999997</v>
      </c>
      <c r="R2578" s="26">
        <f t="shared" si="879"/>
        <v>0</v>
      </c>
    </row>
    <row r="2579" spans="1:18" ht="31.5" x14ac:dyDescent="0.35">
      <c r="A2579" s="11">
        <v>17</v>
      </c>
      <c r="B2579" s="23" t="s">
        <v>215</v>
      </c>
      <c r="C2579" s="23" t="s">
        <v>41</v>
      </c>
      <c r="D2579" s="24" t="s">
        <v>216</v>
      </c>
      <c r="E2579" s="25">
        <v>84.4</v>
      </c>
      <c r="F2579" s="26">
        <f t="shared" si="870"/>
        <v>168.8</v>
      </c>
      <c r="G2579" s="26">
        <f t="shared" si="871"/>
        <v>0</v>
      </c>
      <c r="H2579" s="26">
        <f t="shared" si="872"/>
        <v>0</v>
      </c>
      <c r="I2579" s="26">
        <f t="shared" si="873"/>
        <v>168.8</v>
      </c>
      <c r="J2579" s="27">
        <v>2</v>
      </c>
      <c r="K2579" s="27">
        <v>0</v>
      </c>
      <c r="L2579" s="28">
        <f t="shared" si="874"/>
        <v>2</v>
      </c>
      <c r="M2579" s="27">
        <v>0</v>
      </c>
      <c r="N2579" s="26">
        <f t="shared" si="875"/>
        <v>84.4</v>
      </c>
      <c r="O2579" s="26">
        <f t="shared" si="876"/>
        <v>0</v>
      </c>
      <c r="P2579" s="28">
        <f t="shared" si="877"/>
        <v>0</v>
      </c>
      <c r="Q2579" s="26">
        <f t="shared" si="878"/>
        <v>84.4</v>
      </c>
      <c r="R2579" s="26">
        <f t="shared" si="879"/>
        <v>0</v>
      </c>
    </row>
    <row r="2580" spans="1:18" ht="42" x14ac:dyDescent="0.35">
      <c r="A2580" s="11">
        <v>18</v>
      </c>
      <c r="B2580" s="23" t="s">
        <v>221</v>
      </c>
      <c r="C2580" s="23" t="s">
        <v>41</v>
      </c>
      <c r="D2580" s="24" t="s">
        <v>222</v>
      </c>
      <c r="E2580" s="25">
        <v>197.73</v>
      </c>
      <c r="F2580" s="26">
        <f t="shared" si="870"/>
        <v>197.73</v>
      </c>
      <c r="G2580" s="26">
        <f t="shared" si="871"/>
        <v>0</v>
      </c>
      <c r="H2580" s="26">
        <f t="shared" si="872"/>
        <v>0</v>
      </c>
      <c r="I2580" s="26">
        <f t="shared" si="873"/>
        <v>197.73</v>
      </c>
      <c r="J2580" s="27">
        <v>1</v>
      </c>
      <c r="K2580" s="27">
        <v>0</v>
      </c>
      <c r="L2580" s="28">
        <f t="shared" si="874"/>
        <v>1</v>
      </c>
      <c r="M2580" s="27">
        <v>0</v>
      </c>
      <c r="N2580" s="26">
        <f t="shared" si="875"/>
        <v>197.73</v>
      </c>
      <c r="O2580" s="26">
        <f t="shared" si="876"/>
        <v>0</v>
      </c>
      <c r="P2580" s="28">
        <f t="shared" si="877"/>
        <v>0</v>
      </c>
      <c r="Q2580" s="26">
        <f t="shared" si="878"/>
        <v>197.73</v>
      </c>
      <c r="R2580" s="26">
        <f t="shared" si="879"/>
        <v>0</v>
      </c>
    </row>
    <row r="2581" spans="1:18" ht="52.5" x14ac:dyDescent="0.35">
      <c r="A2581" s="11">
        <v>19</v>
      </c>
      <c r="B2581" s="23" t="s">
        <v>231</v>
      </c>
      <c r="C2581" s="23" t="s">
        <v>41</v>
      </c>
      <c r="D2581" s="24" t="s">
        <v>232</v>
      </c>
      <c r="E2581" s="25">
        <v>6.37</v>
      </c>
      <c r="F2581" s="26">
        <f t="shared" si="870"/>
        <v>38.22</v>
      </c>
      <c r="G2581" s="26">
        <f t="shared" si="871"/>
        <v>171.99</v>
      </c>
      <c r="H2581" s="26">
        <f t="shared" si="872"/>
        <v>450</v>
      </c>
      <c r="I2581" s="26">
        <f t="shared" si="873"/>
        <v>-133.77000000000001</v>
      </c>
      <c r="J2581" s="27">
        <v>6</v>
      </c>
      <c r="K2581" s="27">
        <v>27</v>
      </c>
      <c r="L2581" s="28">
        <f t="shared" si="874"/>
        <v>-21</v>
      </c>
      <c r="M2581" s="27">
        <v>27</v>
      </c>
      <c r="N2581" s="26">
        <f t="shared" si="875"/>
        <v>6.37</v>
      </c>
      <c r="O2581" s="26">
        <f t="shared" si="876"/>
        <v>171.99</v>
      </c>
      <c r="P2581" s="28">
        <f t="shared" si="877"/>
        <v>0</v>
      </c>
      <c r="Q2581" s="26">
        <f t="shared" si="878"/>
        <v>6.37</v>
      </c>
      <c r="R2581" s="26">
        <f t="shared" si="879"/>
        <v>0</v>
      </c>
    </row>
    <row r="2582" spans="1:18" ht="52.5" x14ac:dyDescent="0.35">
      <c r="A2582" s="11">
        <v>20</v>
      </c>
      <c r="B2582" s="23" t="s">
        <v>233</v>
      </c>
      <c r="C2582" s="23" t="s">
        <v>41</v>
      </c>
      <c r="D2582" s="24" t="s">
        <v>234</v>
      </c>
      <c r="E2582" s="25">
        <v>944.2</v>
      </c>
      <c r="F2582" s="26">
        <f t="shared" si="870"/>
        <v>1888.4</v>
      </c>
      <c r="G2582" s="26">
        <f t="shared" si="871"/>
        <v>944.2</v>
      </c>
      <c r="H2582" s="26">
        <f t="shared" si="872"/>
        <v>50</v>
      </c>
      <c r="I2582" s="26">
        <f t="shared" si="873"/>
        <v>944.2</v>
      </c>
      <c r="J2582" s="27">
        <v>2</v>
      </c>
      <c r="K2582" s="27">
        <v>1</v>
      </c>
      <c r="L2582" s="28">
        <f t="shared" si="874"/>
        <v>1</v>
      </c>
      <c r="M2582" s="27">
        <v>1</v>
      </c>
      <c r="N2582" s="26">
        <f t="shared" si="875"/>
        <v>944.2</v>
      </c>
      <c r="O2582" s="26">
        <f t="shared" si="876"/>
        <v>944.2</v>
      </c>
      <c r="P2582" s="28">
        <f t="shared" si="877"/>
        <v>0</v>
      </c>
      <c r="Q2582" s="26">
        <f t="shared" si="878"/>
        <v>944.2</v>
      </c>
      <c r="R2582" s="26">
        <f t="shared" si="879"/>
        <v>0</v>
      </c>
    </row>
    <row r="2583" spans="1:18" ht="31.5" x14ac:dyDescent="0.35">
      <c r="A2583" s="11">
        <v>21</v>
      </c>
      <c r="B2583" s="23" t="s">
        <v>205</v>
      </c>
      <c r="C2583" s="23" t="s">
        <v>41</v>
      </c>
      <c r="D2583" s="24" t="s">
        <v>206</v>
      </c>
      <c r="E2583" s="25">
        <v>9.58</v>
      </c>
      <c r="F2583" s="26">
        <f t="shared" si="870"/>
        <v>0</v>
      </c>
      <c r="G2583" s="26">
        <f t="shared" si="871"/>
        <v>57.48</v>
      </c>
      <c r="H2583" s="26">
        <f t="shared" si="872"/>
        <v>0</v>
      </c>
      <c r="I2583" s="26">
        <f t="shared" si="873"/>
        <v>-57.48</v>
      </c>
      <c r="J2583" s="27">
        <v>0</v>
      </c>
      <c r="K2583" s="27">
        <v>6</v>
      </c>
      <c r="L2583" s="28">
        <f t="shared" si="874"/>
        <v>-6</v>
      </c>
      <c r="M2583" s="27">
        <v>6</v>
      </c>
      <c r="N2583" s="26">
        <f t="shared" si="875"/>
        <v>9.58</v>
      </c>
      <c r="O2583" s="26">
        <f t="shared" si="876"/>
        <v>57.48</v>
      </c>
      <c r="P2583" s="28">
        <f t="shared" si="877"/>
        <v>0</v>
      </c>
      <c r="Q2583" s="26">
        <f t="shared" si="878"/>
        <v>9.58</v>
      </c>
      <c r="R2583" s="26">
        <f t="shared" si="879"/>
        <v>0</v>
      </c>
    </row>
    <row r="2584" spans="1:18" ht="42" x14ac:dyDescent="0.35">
      <c r="A2584" s="11">
        <v>22</v>
      </c>
      <c r="B2584" s="23" t="s">
        <v>113</v>
      </c>
      <c r="C2584" s="23" t="s">
        <v>65</v>
      </c>
      <c r="D2584" s="24" t="s">
        <v>114</v>
      </c>
      <c r="E2584" s="25">
        <v>38.92</v>
      </c>
      <c r="F2584" s="26">
        <f t="shared" si="870"/>
        <v>0</v>
      </c>
      <c r="G2584" s="26">
        <f t="shared" si="871"/>
        <v>23354.959999999999</v>
      </c>
      <c r="H2584" s="26">
        <f t="shared" si="872"/>
        <v>0</v>
      </c>
      <c r="I2584" s="26">
        <f t="shared" si="873"/>
        <v>-23354.959999999999</v>
      </c>
      <c r="J2584" s="27">
        <v>0</v>
      </c>
      <c r="K2584" s="27">
        <v>600.07600000000002</v>
      </c>
      <c r="L2584" s="28">
        <f t="shared" si="874"/>
        <v>-600.07600000000002</v>
      </c>
      <c r="M2584" s="27">
        <v>548.08299999999997</v>
      </c>
      <c r="N2584" s="26">
        <f t="shared" si="875"/>
        <v>38.92</v>
      </c>
      <c r="O2584" s="26">
        <f t="shared" si="876"/>
        <v>21331.39</v>
      </c>
      <c r="P2584" s="28">
        <f t="shared" si="877"/>
        <v>51.99</v>
      </c>
      <c r="Q2584" s="26">
        <f t="shared" si="878"/>
        <v>38.92</v>
      </c>
      <c r="R2584" s="26">
        <f t="shared" si="879"/>
        <v>2023.57</v>
      </c>
    </row>
    <row r="2585" spans="1:18" ht="52.5" x14ac:dyDescent="0.35">
      <c r="A2585" s="11">
        <v>23</v>
      </c>
      <c r="B2585" s="23" t="s">
        <v>811</v>
      </c>
      <c r="C2585" s="23" t="s">
        <v>65</v>
      </c>
      <c r="D2585" s="24" t="s">
        <v>812</v>
      </c>
      <c r="E2585" s="25">
        <v>80.599999999999994</v>
      </c>
      <c r="F2585" s="26">
        <f t="shared" si="870"/>
        <v>0</v>
      </c>
      <c r="G2585" s="26">
        <f t="shared" si="871"/>
        <v>6238.44</v>
      </c>
      <c r="H2585" s="26">
        <f t="shared" si="872"/>
        <v>0</v>
      </c>
      <c r="I2585" s="26">
        <f t="shared" si="873"/>
        <v>-6238.44</v>
      </c>
      <c r="J2585" s="27">
        <v>0</v>
      </c>
      <c r="K2585" s="27">
        <v>77.400000000000006</v>
      </c>
      <c r="L2585" s="28">
        <f t="shared" si="874"/>
        <v>-77.400000000000006</v>
      </c>
      <c r="M2585" s="27">
        <v>77.400000000000006</v>
      </c>
      <c r="N2585" s="26">
        <f t="shared" si="875"/>
        <v>80.599999999999994</v>
      </c>
      <c r="O2585" s="26">
        <f t="shared" si="876"/>
        <v>6238.44</v>
      </c>
      <c r="P2585" s="28">
        <f t="shared" si="877"/>
        <v>0</v>
      </c>
      <c r="Q2585" s="26">
        <f t="shared" si="878"/>
        <v>80.599999999999994</v>
      </c>
      <c r="R2585" s="26">
        <f t="shared" si="879"/>
        <v>0</v>
      </c>
    </row>
    <row r="2586" spans="1:18" ht="52.5" x14ac:dyDescent="0.35">
      <c r="A2586" s="11">
        <v>24</v>
      </c>
      <c r="B2586" s="23" t="s">
        <v>1003</v>
      </c>
      <c r="C2586" s="23" t="s">
        <v>92</v>
      </c>
      <c r="D2586" s="24" t="s">
        <v>1004</v>
      </c>
      <c r="E2586" s="25">
        <v>29.66</v>
      </c>
      <c r="F2586" s="26">
        <f t="shared" si="870"/>
        <v>0</v>
      </c>
      <c r="G2586" s="26">
        <f t="shared" si="871"/>
        <v>11241.14</v>
      </c>
      <c r="H2586" s="26">
        <f t="shared" si="872"/>
        <v>0</v>
      </c>
      <c r="I2586" s="26">
        <f t="shared" si="873"/>
        <v>-11241.14</v>
      </c>
      <c r="J2586" s="27">
        <v>0</v>
      </c>
      <c r="K2586" s="27">
        <v>379</v>
      </c>
      <c r="L2586" s="28">
        <f t="shared" si="874"/>
        <v>-379</v>
      </c>
      <c r="M2586" s="27">
        <v>379</v>
      </c>
      <c r="N2586" s="26">
        <f t="shared" si="875"/>
        <v>29.66</v>
      </c>
      <c r="O2586" s="26">
        <f t="shared" si="876"/>
        <v>11241.14</v>
      </c>
      <c r="P2586" s="28">
        <f t="shared" si="877"/>
        <v>0</v>
      </c>
      <c r="Q2586" s="26">
        <f t="shared" si="878"/>
        <v>29.66</v>
      </c>
      <c r="R2586" s="26">
        <f t="shared" si="879"/>
        <v>0</v>
      </c>
    </row>
    <row r="2587" spans="1:18" ht="42" x14ac:dyDescent="0.35">
      <c r="A2587" s="11">
        <v>25</v>
      </c>
      <c r="B2587" s="23" t="s">
        <v>710</v>
      </c>
      <c r="C2587" s="23" t="s">
        <v>41</v>
      </c>
      <c r="D2587" s="24" t="s">
        <v>711</v>
      </c>
      <c r="E2587" s="25">
        <v>52.7</v>
      </c>
      <c r="F2587" s="26">
        <f t="shared" si="870"/>
        <v>0</v>
      </c>
      <c r="G2587" s="26">
        <f t="shared" si="871"/>
        <v>1475.6</v>
      </c>
      <c r="H2587" s="26">
        <f t="shared" si="872"/>
        <v>0</v>
      </c>
      <c r="I2587" s="26">
        <f t="shared" si="873"/>
        <v>-1475.6</v>
      </c>
      <c r="J2587" s="27">
        <v>0</v>
      </c>
      <c r="K2587" s="27">
        <v>28</v>
      </c>
      <c r="L2587" s="28">
        <f t="shared" si="874"/>
        <v>-28</v>
      </c>
      <c r="M2587" s="27">
        <v>28</v>
      </c>
      <c r="N2587" s="26">
        <f t="shared" si="875"/>
        <v>52.7</v>
      </c>
      <c r="O2587" s="26">
        <f t="shared" si="876"/>
        <v>1475.6</v>
      </c>
      <c r="P2587" s="28">
        <f t="shared" si="877"/>
        <v>0</v>
      </c>
      <c r="Q2587" s="26">
        <f t="shared" si="878"/>
        <v>52.7</v>
      </c>
      <c r="R2587" s="26">
        <f t="shared" si="879"/>
        <v>0</v>
      </c>
    </row>
    <row r="2588" spans="1:18" ht="52.5" x14ac:dyDescent="0.35">
      <c r="A2588" s="11">
        <v>26</v>
      </c>
      <c r="B2588" s="23" t="s">
        <v>133</v>
      </c>
      <c r="C2588" s="23" t="s">
        <v>92</v>
      </c>
      <c r="D2588" s="24" t="s">
        <v>134</v>
      </c>
      <c r="E2588" s="25">
        <v>676.92</v>
      </c>
      <c r="F2588" s="26">
        <f t="shared" si="870"/>
        <v>0</v>
      </c>
      <c r="G2588" s="26">
        <f t="shared" si="871"/>
        <v>17288.54</v>
      </c>
      <c r="H2588" s="26">
        <f t="shared" si="872"/>
        <v>0</v>
      </c>
      <c r="I2588" s="26">
        <f t="shared" si="873"/>
        <v>-17288.54</v>
      </c>
      <c r="J2588" s="27">
        <v>0</v>
      </c>
      <c r="K2588" s="27">
        <v>25.54</v>
      </c>
      <c r="L2588" s="28">
        <f t="shared" si="874"/>
        <v>-25.54</v>
      </c>
      <c r="M2588" s="27">
        <v>25.54</v>
      </c>
      <c r="N2588" s="26">
        <f t="shared" si="875"/>
        <v>676.92</v>
      </c>
      <c r="O2588" s="26">
        <f t="shared" si="876"/>
        <v>17288.54</v>
      </c>
      <c r="P2588" s="28">
        <f t="shared" si="877"/>
        <v>0</v>
      </c>
      <c r="Q2588" s="26">
        <f t="shared" si="878"/>
        <v>676.92</v>
      </c>
      <c r="R2588" s="26">
        <f t="shared" si="879"/>
        <v>0</v>
      </c>
    </row>
    <row r="2589" spans="1:18" x14ac:dyDescent="0.35">
      <c r="A2589" s="3" t="s">
        <v>1005</v>
      </c>
      <c r="B2589" s="3" t="s">
        <v>1005</v>
      </c>
      <c r="C2589" s="3" t="s">
        <v>1005</v>
      </c>
      <c r="D2589" s="3" t="s">
        <v>1005</v>
      </c>
      <c r="E2589" s="3" t="s">
        <v>1005</v>
      </c>
      <c r="F2589" s="29"/>
      <c r="G2589" s="30">
        <f>SUM(G2563:G2588)</f>
        <v>73722.25</v>
      </c>
      <c r="H2589" s="17"/>
      <c r="I2589" s="17"/>
      <c r="J2589" s="17"/>
      <c r="K2589" s="17"/>
      <c r="L2589" s="17"/>
      <c r="M2589" s="17"/>
      <c r="N2589" s="17"/>
      <c r="O2589" s="17"/>
      <c r="P2589" s="17"/>
      <c r="Q2589" s="17"/>
      <c r="R2589" s="17"/>
    </row>
    <row r="2591" spans="1:18" x14ac:dyDescent="0.35">
      <c r="B2591" s="21" t="s">
        <v>23</v>
      </c>
      <c r="C2591" s="22" t="s">
        <v>24</v>
      </c>
      <c r="D2591" s="22" t="s">
        <v>25</v>
      </c>
    </row>
    <row r="2592" spans="1:18" x14ac:dyDescent="0.35">
      <c r="B2592" s="21" t="s">
        <v>26</v>
      </c>
      <c r="C2592" s="22" t="s">
        <v>27</v>
      </c>
      <c r="D2592" s="22" t="s">
        <v>28</v>
      </c>
    </row>
    <row r="2593" spans="1:18" x14ac:dyDescent="0.35">
      <c r="B2593" s="21" t="s">
        <v>29</v>
      </c>
      <c r="C2593" s="22" t="s">
        <v>24</v>
      </c>
      <c r="D2593" s="22" t="s">
        <v>30</v>
      </c>
    </row>
    <row r="2594" spans="1:18" x14ac:dyDescent="0.35">
      <c r="B2594" s="21" t="s">
        <v>31</v>
      </c>
      <c r="C2594" s="22" t="s">
        <v>105</v>
      </c>
      <c r="D2594" s="22" t="s">
        <v>806</v>
      </c>
    </row>
    <row r="2595" spans="1:18" x14ac:dyDescent="0.35">
      <c r="B2595" s="21" t="s">
        <v>33</v>
      </c>
      <c r="C2595" s="22" t="s">
        <v>27</v>
      </c>
      <c r="D2595" s="22" t="s">
        <v>1002</v>
      </c>
    </row>
    <row r="2596" spans="1:18" x14ac:dyDescent="0.35">
      <c r="B2596" s="21" t="s">
        <v>35</v>
      </c>
      <c r="C2596" s="22" t="s">
        <v>27</v>
      </c>
      <c r="D2596" s="22" t="s">
        <v>1006</v>
      </c>
    </row>
    <row r="2598" spans="1:18" ht="42" x14ac:dyDescent="0.35">
      <c r="A2598" s="11">
        <v>1</v>
      </c>
      <c r="B2598" s="23" t="s">
        <v>1007</v>
      </c>
      <c r="C2598" s="23" t="s">
        <v>44</v>
      </c>
      <c r="D2598" s="24" t="s">
        <v>1008</v>
      </c>
      <c r="E2598" s="25">
        <v>186.18</v>
      </c>
      <c r="F2598" s="26">
        <f t="shared" ref="F2598:F2617" si="880">ROUND(ROUND(N2598,2)*ROUND(J2598,3),2)</f>
        <v>11915.52</v>
      </c>
      <c r="G2598" s="26">
        <f t="shared" ref="G2598:G2617" si="881">ROUND(ROUND(N2598,2)*ROUND(K2598,3),2)</f>
        <v>29974.98</v>
      </c>
      <c r="H2598" s="26">
        <f t="shared" ref="H2598:H2617" si="882">IF(EXACT(J2598,0),0,100*(K2598/J2598))</f>
        <v>251.5625</v>
      </c>
      <c r="I2598" s="26">
        <f t="shared" ref="I2598:I2617" si="883">ROUND((ROUND(J2598,3)-ROUND(K2598,3))*N2598,2)</f>
        <v>-18059.46</v>
      </c>
      <c r="J2598" s="27">
        <v>64</v>
      </c>
      <c r="K2598" s="27">
        <v>161</v>
      </c>
      <c r="L2598" s="28">
        <f t="shared" ref="L2598:L2617" si="884">ROUND(ROUND(J2598,3)-ROUND(K2598,3),3)</f>
        <v>-97</v>
      </c>
      <c r="M2598" s="27">
        <v>161</v>
      </c>
      <c r="N2598" s="26">
        <f t="shared" ref="N2598:N2617" si="885">ROUND(E2598,2)</f>
        <v>186.18</v>
      </c>
      <c r="O2598" s="26">
        <f t="shared" ref="O2598:O2617" si="886">ROUND(ROUND(M2598,3)*ROUND(N2598,2),2)</f>
        <v>29974.98</v>
      </c>
      <c r="P2598" s="28">
        <f t="shared" ref="P2598:P2617" si="887">ROUND(ROUND(K2598,3)-ROUND(M2598,3),2)</f>
        <v>0</v>
      </c>
      <c r="Q2598" s="26">
        <f t="shared" ref="Q2598:Q2617" si="888">ROUND(E2598,2)</f>
        <v>186.18</v>
      </c>
      <c r="R2598" s="26">
        <f t="shared" ref="R2598:R2617" si="889">ROUND((ROUND(K2598,3)-ROUND(M2598,3))* Q2598,2)</f>
        <v>0</v>
      </c>
    </row>
    <row r="2599" spans="1:18" ht="63" x14ac:dyDescent="0.35">
      <c r="A2599" s="11">
        <v>2</v>
      </c>
      <c r="B2599" s="23" t="s">
        <v>1009</v>
      </c>
      <c r="C2599" s="23" t="s">
        <v>65</v>
      </c>
      <c r="D2599" s="24" t="s">
        <v>1010</v>
      </c>
      <c r="E2599" s="25">
        <v>614.02</v>
      </c>
      <c r="F2599" s="26">
        <f t="shared" si="880"/>
        <v>2357836.7999999998</v>
      </c>
      <c r="G2599" s="26">
        <f t="shared" si="881"/>
        <v>2682039.36</v>
      </c>
      <c r="H2599" s="26">
        <f t="shared" si="882"/>
        <v>113.75</v>
      </c>
      <c r="I2599" s="26">
        <f t="shared" si="883"/>
        <v>-324202.56</v>
      </c>
      <c r="J2599" s="27">
        <v>3840</v>
      </c>
      <c r="K2599" s="27">
        <v>4368</v>
      </c>
      <c r="L2599" s="28">
        <f t="shared" si="884"/>
        <v>-528</v>
      </c>
      <c r="M2599" s="27">
        <v>4368</v>
      </c>
      <c r="N2599" s="26">
        <f t="shared" si="885"/>
        <v>614.02</v>
      </c>
      <c r="O2599" s="26">
        <f t="shared" si="886"/>
        <v>2682039.36</v>
      </c>
      <c r="P2599" s="28">
        <f t="shared" si="887"/>
        <v>0</v>
      </c>
      <c r="Q2599" s="26">
        <f t="shared" si="888"/>
        <v>614.02</v>
      </c>
      <c r="R2599" s="26">
        <f t="shared" si="889"/>
        <v>0</v>
      </c>
    </row>
    <row r="2600" spans="1:18" ht="42" x14ac:dyDescent="0.35">
      <c r="A2600" s="11">
        <v>3</v>
      </c>
      <c r="B2600" s="23" t="s">
        <v>295</v>
      </c>
      <c r="C2600" s="23" t="s">
        <v>44</v>
      </c>
      <c r="D2600" s="24" t="s">
        <v>296</v>
      </c>
      <c r="E2600" s="25">
        <v>28.21</v>
      </c>
      <c r="F2600" s="26">
        <f t="shared" si="880"/>
        <v>2411.96</v>
      </c>
      <c r="G2600" s="26">
        <f t="shared" si="881"/>
        <v>4821.6499999999996</v>
      </c>
      <c r="H2600" s="26">
        <f t="shared" si="882"/>
        <v>199.90643274853798</v>
      </c>
      <c r="I2600" s="26">
        <f t="shared" si="883"/>
        <v>-2409.6999999999998</v>
      </c>
      <c r="J2600" s="27">
        <v>85.5</v>
      </c>
      <c r="K2600" s="27">
        <v>170.92</v>
      </c>
      <c r="L2600" s="28">
        <f t="shared" si="884"/>
        <v>-85.42</v>
      </c>
      <c r="M2600" s="27">
        <v>170.92</v>
      </c>
      <c r="N2600" s="26">
        <f t="shared" si="885"/>
        <v>28.21</v>
      </c>
      <c r="O2600" s="26">
        <f t="shared" si="886"/>
        <v>4821.6499999999996</v>
      </c>
      <c r="P2600" s="28">
        <f t="shared" si="887"/>
        <v>0</v>
      </c>
      <c r="Q2600" s="26">
        <f t="shared" si="888"/>
        <v>28.21</v>
      </c>
      <c r="R2600" s="26">
        <f t="shared" si="889"/>
        <v>0</v>
      </c>
    </row>
    <row r="2601" spans="1:18" ht="31.5" x14ac:dyDescent="0.35">
      <c r="A2601" s="11">
        <v>4</v>
      </c>
      <c r="B2601" s="23" t="s">
        <v>833</v>
      </c>
      <c r="C2601" s="23" t="s">
        <v>44</v>
      </c>
      <c r="D2601" s="24" t="s">
        <v>834</v>
      </c>
      <c r="E2601" s="25">
        <v>41.06</v>
      </c>
      <c r="F2601" s="26">
        <f t="shared" si="880"/>
        <v>2627.84</v>
      </c>
      <c r="G2601" s="26">
        <f t="shared" si="881"/>
        <v>2449.64</v>
      </c>
      <c r="H2601" s="26">
        <f t="shared" si="882"/>
        <v>93.21875</v>
      </c>
      <c r="I2601" s="26">
        <f t="shared" si="883"/>
        <v>178.2</v>
      </c>
      <c r="J2601" s="27">
        <v>64</v>
      </c>
      <c r="K2601" s="27">
        <v>59.66</v>
      </c>
      <c r="L2601" s="28">
        <f t="shared" si="884"/>
        <v>4.34</v>
      </c>
      <c r="M2601" s="27">
        <v>59.66</v>
      </c>
      <c r="N2601" s="26">
        <f t="shared" si="885"/>
        <v>41.06</v>
      </c>
      <c r="O2601" s="26">
        <f t="shared" si="886"/>
        <v>2449.64</v>
      </c>
      <c r="P2601" s="28">
        <f t="shared" si="887"/>
        <v>0</v>
      </c>
      <c r="Q2601" s="26">
        <f t="shared" si="888"/>
        <v>41.06</v>
      </c>
      <c r="R2601" s="26">
        <f t="shared" si="889"/>
        <v>0</v>
      </c>
    </row>
    <row r="2602" spans="1:18" ht="42" x14ac:dyDescent="0.35">
      <c r="A2602" s="11">
        <v>5</v>
      </c>
      <c r="B2602" s="23" t="s">
        <v>281</v>
      </c>
      <c r="C2602" s="23" t="s">
        <v>92</v>
      </c>
      <c r="D2602" s="24" t="s">
        <v>282</v>
      </c>
      <c r="E2602" s="25">
        <v>9.7100000000000009</v>
      </c>
      <c r="F2602" s="26">
        <f t="shared" si="880"/>
        <v>34775.089999999997</v>
      </c>
      <c r="G2602" s="26">
        <f t="shared" si="881"/>
        <v>44923.45</v>
      </c>
      <c r="H2602" s="26">
        <f t="shared" si="882"/>
        <v>129.18283483215495</v>
      </c>
      <c r="I2602" s="26">
        <f t="shared" si="883"/>
        <v>-10148.36</v>
      </c>
      <c r="J2602" s="27">
        <v>3581.3690000000001</v>
      </c>
      <c r="K2602" s="27">
        <v>4626.5140000000001</v>
      </c>
      <c r="L2602" s="28">
        <f t="shared" si="884"/>
        <v>-1045.145</v>
      </c>
      <c r="M2602" s="27">
        <v>4626.5140000000001</v>
      </c>
      <c r="N2602" s="26">
        <f t="shared" si="885"/>
        <v>9.7100000000000009</v>
      </c>
      <c r="O2602" s="26">
        <f t="shared" si="886"/>
        <v>44923.45</v>
      </c>
      <c r="P2602" s="28">
        <f t="shared" si="887"/>
        <v>0</v>
      </c>
      <c r="Q2602" s="26">
        <f t="shared" si="888"/>
        <v>9.7100000000000009</v>
      </c>
      <c r="R2602" s="26">
        <f t="shared" si="889"/>
        <v>0</v>
      </c>
    </row>
    <row r="2603" spans="1:18" ht="21" x14ac:dyDescent="0.35">
      <c r="A2603" s="11">
        <v>6</v>
      </c>
      <c r="B2603" s="23" t="s">
        <v>137</v>
      </c>
      <c r="C2603" s="23" t="s">
        <v>65</v>
      </c>
      <c r="D2603" s="24" t="s">
        <v>138</v>
      </c>
      <c r="E2603" s="25">
        <v>109.33</v>
      </c>
      <c r="F2603" s="26">
        <f t="shared" si="880"/>
        <v>7570.01</v>
      </c>
      <c r="G2603" s="26">
        <f t="shared" si="881"/>
        <v>13376.42</v>
      </c>
      <c r="H2603" s="26">
        <f t="shared" si="882"/>
        <v>176.70277296360487</v>
      </c>
      <c r="I2603" s="26">
        <f t="shared" si="883"/>
        <v>-5806.41</v>
      </c>
      <c r="J2603" s="27">
        <v>69.239999999999995</v>
      </c>
      <c r="K2603" s="27">
        <v>122.349</v>
      </c>
      <c r="L2603" s="28">
        <f t="shared" si="884"/>
        <v>-53.109000000000002</v>
      </c>
      <c r="M2603" s="27">
        <v>122.349</v>
      </c>
      <c r="N2603" s="26">
        <f t="shared" si="885"/>
        <v>109.33</v>
      </c>
      <c r="O2603" s="26">
        <f t="shared" si="886"/>
        <v>13376.42</v>
      </c>
      <c r="P2603" s="28">
        <f t="shared" si="887"/>
        <v>0</v>
      </c>
      <c r="Q2603" s="26">
        <f t="shared" si="888"/>
        <v>109.33</v>
      </c>
      <c r="R2603" s="26">
        <f t="shared" si="889"/>
        <v>0</v>
      </c>
    </row>
    <row r="2604" spans="1:18" x14ac:dyDescent="0.35">
      <c r="A2604" s="11">
        <v>7</v>
      </c>
      <c r="B2604" s="23" t="s">
        <v>109</v>
      </c>
      <c r="C2604" s="23" t="s">
        <v>92</v>
      </c>
      <c r="D2604" s="24" t="s">
        <v>110</v>
      </c>
      <c r="E2604" s="25">
        <v>24.39</v>
      </c>
      <c r="F2604" s="26">
        <f t="shared" si="880"/>
        <v>5317.02</v>
      </c>
      <c r="G2604" s="26">
        <f t="shared" si="881"/>
        <v>8248.7000000000007</v>
      </c>
      <c r="H2604" s="26">
        <f t="shared" si="882"/>
        <v>155.13761467889907</v>
      </c>
      <c r="I2604" s="26">
        <f t="shared" si="883"/>
        <v>-2931.68</v>
      </c>
      <c r="J2604" s="27">
        <v>218</v>
      </c>
      <c r="K2604" s="27">
        <v>338.2</v>
      </c>
      <c r="L2604" s="28">
        <f t="shared" si="884"/>
        <v>-120.2</v>
      </c>
      <c r="M2604" s="27">
        <v>338.2</v>
      </c>
      <c r="N2604" s="26">
        <f t="shared" si="885"/>
        <v>24.39</v>
      </c>
      <c r="O2604" s="26">
        <f t="shared" si="886"/>
        <v>8248.7000000000007</v>
      </c>
      <c r="P2604" s="28">
        <f t="shared" si="887"/>
        <v>0</v>
      </c>
      <c r="Q2604" s="26">
        <f t="shared" si="888"/>
        <v>24.39</v>
      </c>
      <c r="R2604" s="26">
        <f t="shared" si="889"/>
        <v>0</v>
      </c>
    </row>
    <row r="2605" spans="1:18" ht="31.5" x14ac:dyDescent="0.35">
      <c r="A2605" s="11">
        <v>8</v>
      </c>
      <c r="B2605" s="23" t="s">
        <v>327</v>
      </c>
      <c r="C2605" s="23" t="s">
        <v>92</v>
      </c>
      <c r="D2605" s="24" t="s">
        <v>328</v>
      </c>
      <c r="E2605" s="25">
        <v>14.38</v>
      </c>
      <c r="F2605" s="26">
        <f t="shared" si="880"/>
        <v>276.10000000000002</v>
      </c>
      <c r="G2605" s="26">
        <f t="shared" si="881"/>
        <v>905.94</v>
      </c>
      <c r="H2605" s="26">
        <f t="shared" si="882"/>
        <v>328.125</v>
      </c>
      <c r="I2605" s="26">
        <f t="shared" si="883"/>
        <v>-629.84</v>
      </c>
      <c r="J2605" s="27">
        <v>19.2</v>
      </c>
      <c r="K2605" s="27">
        <v>63</v>
      </c>
      <c r="L2605" s="28">
        <f t="shared" si="884"/>
        <v>-43.8</v>
      </c>
      <c r="M2605" s="27">
        <v>63</v>
      </c>
      <c r="N2605" s="26">
        <f t="shared" si="885"/>
        <v>14.38</v>
      </c>
      <c r="O2605" s="26">
        <f t="shared" si="886"/>
        <v>905.94</v>
      </c>
      <c r="P2605" s="28">
        <f t="shared" si="887"/>
        <v>0</v>
      </c>
      <c r="Q2605" s="26">
        <f t="shared" si="888"/>
        <v>14.38</v>
      </c>
      <c r="R2605" s="26">
        <f t="shared" si="889"/>
        <v>0</v>
      </c>
    </row>
    <row r="2606" spans="1:18" ht="52.5" x14ac:dyDescent="0.35">
      <c r="A2606" s="11">
        <v>9</v>
      </c>
      <c r="B2606" s="23" t="s">
        <v>259</v>
      </c>
      <c r="C2606" s="23" t="s">
        <v>65</v>
      </c>
      <c r="D2606" s="24" t="s">
        <v>260</v>
      </c>
      <c r="E2606" s="25">
        <v>20.260000000000002</v>
      </c>
      <c r="F2606" s="26">
        <f t="shared" si="880"/>
        <v>150241.07</v>
      </c>
      <c r="G2606" s="26">
        <f t="shared" si="881"/>
        <v>0</v>
      </c>
      <c r="H2606" s="26">
        <f t="shared" si="882"/>
        <v>0</v>
      </c>
      <c r="I2606" s="26">
        <f t="shared" si="883"/>
        <v>150241.07</v>
      </c>
      <c r="J2606" s="27">
        <v>7415.65</v>
      </c>
      <c r="K2606" s="27">
        <v>0</v>
      </c>
      <c r="L2606" s="28">
        <f t="shared" si="884"/>
        <v>7415.65</v>
      </c>
      <c r="M2606" s="27">
        <v>0</v>
      </c>
      <c r="N2606" s="26">
        <f t="shared" si="885"/>
        <v>20.260000000000002</v>
      </c>
      <c r="O2606" s="26">
        <f t="shared" si="886"/>
        <v>0</v>
      </c>
      <c r="P2606" s="28">
        <f t="shared" si="887"/>
        <v>0</v>
      </c>
      <c r="Q2606" s="26">
        <f t="shared" si="888"/>
        <v>20.260000000000002</v>
      </c>
      <c r="R2606" s="26">
        <f t="shared" si="889"/>
        <v>0</v>
      </c>
    </row>
    <row r="2607" spans="1:18" ht="42" x14ac:dyDescent="0.35">
      <c r="A2607" s="11">
        <v>10</v>
      </c>
      <c r="B2607" s="23" t="s">
        <v>166</v>
      </c>
      <c r="C2607" s="23" t="s">
        <v>65</v>
      </c>
      <c r="D2607" s="24" t="s">
        <v>167</v>
      </c>
      <c r="E2607" s="25">
        <v>24.21</v>
      </c>
      <c r="F2607" s="26">
        <f t="shared" si="880"/>
        <v>5268.1</v>
      </c>
      <c r="G2607" s="26">
        <f t="shared" si="881"/>
        <v>7616.32</v>
      </c>
      <c r="H2607" s="26">
        <f t="shared" si="882"/>
        <v>144.57444852941177</v>
      </c>
      <c r="I2607" s="26">
        <f t="shared" si="883"/>
        <v>-2348.2199999999998</v>
      </c>
      <c r="J2607" s="27">
        <v>217.6</v>
      </c>
      <c r="K2607" s="27">
        <v>314.59399999999999</v>
      </c>
      <c r="L2607" s="28">
        <f t="shared" si="884"/>
        <v>-96.994</v>
      </c>
      <c r="M2607" s="27">
        <v>314.59399999999999</v>
      </c>
      <c r="N2607" s="26">
        <f t="shared" si="885"/>
        <v>24.21</v>
      </c>
      <c r="O2607" s="26">
        <f t="shared" si="886"/>
        <v>7616.32</v>
      </c>
      <c r="P2607" s="28">
        <f t="shared" si="887"/>
        <v>0</v>
      </c>
      <c r="Q2607" s="26">
        <f t="shared" si="888"/>
        <v>24.21</v>
      </c>
      <c r="R2607" s="26">
        <f t="shared" si="889"/>
        <v>0</v>
      </c>
    </row>
    <row r="2608" spans="1:18" ht="52.5" x14ac:dyDescent="0.35">
      <c r="A2608" s="11">
        <v>11</v>
      </c>
      <c r="B2608" s="23" t="s">
        <v>267</v>
      </c>
      <c r="C2608" s="23" t="s">
        <v>65</v>
      </c>
      <c r="D2608" s="24" t="s">
        <v>268</v>
      </c>
      <c r="E2608" s="25">
        <v>5.83</v>
      </c>
      <c r="F2608" s="26">
        <f t="shared" si="880"/>
        <v>1014.89</v>
      </c>
      <c r="G2608" s="26">
        <f t="shared" si="881"/>
        <v>204.05</v>
      </c>
      <c r="H2608" s="26">
        <f t="shared" si="882"/>
        <v>20.105698529411764</v>
      </c>
      <c r="I2608" s="26">
        <f t="shared" si="883"/>
        <v>810.84</v>
      </c>
      <c r="J2608" s="27">
        <v>174.08</v>
      </c>
      <c r="K2608" s="27">
        <v>35</v>
      </c>
      <c r="L2608" s="28">
        <f t="shared" si="884"/>
        <v>139.08000000000001</v>
      </c>
      <c r="M2608" s="27">
        <v>35</v>
      </c>
      <c r="N2608" s="26">
        <f t="shared" si="885"/>
        <v>5.83</v>
      </c>
      <c r="O2608" s="26">
        <f t="shared" si="886"/>
        <v>204.05</v>
      </c>
      <c r="P2608" s="28">
        <f t="shared" si="887"/>
        <v>0</v>
      </c>
      <c r="Q2608" s="26">
        <f t="shared" si="888"/>
        <v>5.83</v>
      </c>
      <c r="R2608" s="26">
        <f t="shared" si="889"/>
        <v>0</v>
      </c>
    </row>
    <row r="2609" spans="1:18" ht="52.5" x14ac:dyDescent="0.35">
      <c r="A2609" s="11">
        <v>12</v>
      </c>
      <c r="B2609" s="23" t="s">
        <v>257</v>
      </c>
      <c r="C2609" s="23" t="s">
        <v>65</v>
      </c>
      <c r="D2609" s="24" t="s">
        <v>258</v>
      </c>
      <c r="E2609" s="25">
        <v>28.71</v>
      </c>
      <c r="F2609" s="26">
        <f t="shared" si="880"/>
        <v>64289.56</v>
      </c>
      <c r="G2609" s="26">
        <f t="shared" si="881"/>
        <v>232923.08</v>
      </c>
      <c r="H2609" s="26">
        <f t="shared" si="882"/>
        <v>362.30313932104781</v>
      </c>
      <c r="I2609" s="26">
        <f t="shared" si="883"/>
        <v>-168633.53</v>
      </c>
      <c r="J2609" s="27">
        <v>2239.2739999999999</v>
      </c>
      <c r="K2609" s="27">
        <v>8112.96</v>
      </c>
      <c r="L2609" s="28">
        <f t="shared" si="884"/>
        <v>-5873.6859999999997</v>
      </c>
      <c r="M2609" s="27">
        <v>8112.96</v>
      </c>
      <c r="N2609" s="26">
        <f t="shared" si="885"/>
        <v>28.71</v>
      </c>
      <c r="O2609" s="26">
        <f t="shared" si="886"/>
        <v>232923.08</v>
      </c>
      <c r="P2609" s="28">
        <f t="shared" si="887"/>
        <v>0</v>
      </c>
      <c r="Q2609" s="26">
        <f t="shared" si="888"/>
        <v>28.71</v>
      </c>
      <c r="R2609" s="26">
        <f t="shared" si="889"/>
        <v>0</v>
      </c>
    </row>
    <row r="2610" spans="1:18" ht="73.5" x14ac:dyDescent="0.35">
      <c r="A2610" s="11">
        <v>13</v>
      </c>
      <c r="B2610" s="23" t="s">
        <v>275</v>
      </c>
      <c r="C2610" s="23" t="s">
        <v>65</v>
      </c>
      <c r="D2610" s="24" t="s">
        <v>276</v>
      </c>
      <c r="E2610" s="25">
        <v>296.86</v>
      </c>
      <c r="F2610" s="26">
        <f t="shared" si="880"/>
        <v>57442.41</v>
      </c>
      <c r="G2610" s="26">
        <f t="shared" si="881"/>
        <v>49737.11</v>
      </c>
      <c r="H2610" s="26">
        <f t="shared" si="882"/>
        <v>86.586046511627913</v>
      </c>
      <c r="I2610" s="26">
        <f t="shared" si="883"/>
        <v>7705.3</v>
      </c>
      <c r="J2610" s="27">
        <v>193.5</v>
      </c>
      <c r="K2610" s="27">
        <v>167.54400000000001</v>
      </c>
      <c r="L2610" s="28">
        <f t="shared" si="884"/>
        <v>25.956</v>
      </c>
      <c r="M2610" s="27">
        <v>167.54400000000001</v>
      </c>
      <c r="N2610" s="26">
        <f t="shared" si="885"/>
        <v>296.86</v>
      </c>
      <c r="O2610" s="26">
        <f t="shared" si="886"/>
        <v>49737.11</v>
      </c>
      <c r="P2610" s="28">
        <f t="shared" si="887"/>
        <v>0</v>
      </c>
      <c r="Q2610" s="26">
        <f t="shared" si="888"/>
        <v>296.86</v>
      </c>
      <c r="R2610" s="26">
        <f t="shared" si="889"/>
        <v>0</v>
      </c>
    </row>
    <row r="2611" spans="1:18" ht="42" x14ac:dyDescent="0.35">
      <c r="A2611" s="11">
        <v>14</v>
      </c>
      <c r="B2611" s="23" t="s">
        <v>1011</v>
      </c>
      <c r="C2611" s="23" t="s">
        <v>44</v>
      </c>
      <c r="D2611" s="24" t="s">
        <v>1012</v>
      </c>
      <c r="E2611" s="25">
        <v>235.7</v>
      </c>
      <c r="F2611" s="26">
        <f t="shared" si="880"/>
        <v>5067.55</v>
      </c>
      <c r="G2611" s="26">
        <f t="shared" si="881"/>
        <v>0</v>
      </c>
      <c r="H2611" s="26">
        <f t="shared" si="882"/>
        <v>0</v>
      </c>
      <c r="I2611" s="26">
        <f t="shared" si="883"/>
        <v>5067.55</v>
      </c>
      <c r="J2611" s="27">
        <v>21.5</v>
      </c>
      <c r="K2611" s="27">
        <v>0</v>
      </c>
      <c r="L2611" s="28">
        <f t="shared" si="884"/>
        <v>21.5</v>
      </c>
      <c r="M2611" s="27">
        <v>0</v>
      </c>
      <c r="N2611" s="26">
        <f t="shared" si="885"/>
        <v>235.7</v>
      </c>
      <c r="O2611" s="26">
        <f t="shared" si="886"/>
        <v>0</v>
      </c>
      <c r="P2611" s="28">
        <f t="shared" si="887"/>
        <v>0</v>
      </c>
      <c r="Q2611" s="26">
        <f t="shared" si="888"/>
        <v>235.7</v>
      </c>
      <c r="R2611" s="26">
        <f t="shared" si="889"/>
        <v>0</v>
      </c>
    </row>
    <row r="2612" spans="1:18" ht="31.5" x14ac:dyDescent="0.35">
      <c r="A2612" s="11">
        <v>15</v>
      </c>
      <c r="B2612" s="23" t="s">
        <v>346</v>
      </c>
      <c r="C2612" s="23" t="s">
        <v>41</v>
      </c>
      <c r="D2612" s="24" t="s">
        <v>347</v>
      </c>
      <c r="E2612" s="25">
        <v>11.75</v>
      </c>
      <c r="F2612" s="26">
        <f t="shared" si="880"/>
        <v>57575</v>
      </c>
      <c r="G2612" s="26">
        <f t="shared" si="881"/>
        <v>0</v>
      </c>
      <c r="H2612" s="26">
        <f t="shared" si="882"/>
        <v>0</v>
      </c>
      <c r="I2612" s="26">
        <f t="shared" si="883"/>
        <v>57575</v>
      </c>
      <c r="J2612" s="27">
        <v>4900</v>
      </c>
      <c r="K2612" s="27">
        <v>0</v>
      </c>
      <c r="L2612" s="28">
        <f t="shared" si="884"/>
        <v>4900</v>
      </c>
      <c r="M2612" s="27">
        <v>0</v>
      </c>
      <c r="N2612" s="26">
        <f t="shared" si="885"/>
        <v>11.75</v>
      </c>
      <c r="O2612" s="26">
        <f t="shared" si="886"/>
        <v>0</v>
      </c>
      <c r="P2612" s="28">
        <f t="shared" si="887"/>
        <v>0</v>
      </c>
      <c r="Q2612" s="26">
        <f t="shared" si="888"/>
        <v>11.75</v>
      </c>
      <c r="R2612" s="26">
        <f t="shared" si="889"/>
        <v>0</v>
      </c>
    </row>
    <row r="2613" spans="1:18" ht="21" x14ac:dyDescent="0.35">
      <c r="A2613" s="11">
        <v>16</v>
      </c>
      <c r="B2613" s="23" t="s">
        <v>293</v>
      </c>
      <c r="C2613" s="23" t="s">
        <v>127</v>
      </c>
      <c r="D2613" s="24" t="s">
        <v>294</v>
      </c>
      <c r="E2613" s="25">
        <v>0.97</v>
      </c>
      <c r="F2613" s="26">
        <f t="shared" si="880"/>
        <v>250073</v>
      </c>
      <c r="G2613" s="26">
        <f t="shared" si="881"/>
        <v>326680.96999999997</v>
      </c>
      <c r="H2613" s="26">
        <f t="shared" si="882"/>
        <v>130.63423902557886</v>
      </c>
      <c r="I2613" s="26">
        <f t="shared" si="883"/>
        <v>-76607.960000000006</v>
      </c>
      <c r="J2613" s="27">
        <v>257807.22</v>
      </c>
      <c r="K2613" s="27">
        <v>336784.5</v>
      </c>
      <c r="L2613" s="28">
        <f t="shared" si="884"/>
        <v>-78977.279999999999</v>
      </c>
      <c r="M2613" s="27">
        <v>336784.5</v>
      </c>
      <c r="N2613" s="26">
        <f t="shared" si="885"/>
        <v>0.97</v>
      </c>
      <c r="O2613" s="26">
        <f t="shared" si="886"/>
        <v>326680.96999999997</v>
      </c>
      <c r="P2613" s="28">
        <f t="shared" si="887"/>
        <v>0</v>
      </c>
      <c r="Q2613" s="26">
        <f t="shared" si="888"/>
        <v>0.97</v>
      </c>
      <c r="R2613" s="26">
        <f t="shared" si="889"/>
        <v>0</v>
      </c>
    </row>
    <row r="2614" spans="1:18" ht="21" x14ac:dyDescent="0.35">
      <c r="A2614" s="11">
        <v>17</v>
      </c>
      <c r="B2614" s="23" t="s">
        <v>306</v>
      </c>
      <c r="C2614" s="23" t="s">
        <v>65</v>
      </c>
      <c r="D2614" s="24" t="s">
        <v>307</v>
      </c>
      <c r="E2614" s="25">
        <v>41.81</v>
      </c>
      <c r="F2614" s="26">
        <f t="shared" si="880"/>
        <v>160550.39999999999</v>
      </c>
      <c r="G2614" s="26">
        <f t="shared" si="881"/>
        <v>184603.86</v>
      </c>
      <c r="H2614" s="26">
        <f t="shared" si="882"/>
        <v>114.98187500000002</v>
      </c>
      <c r="I2614" s="26">
        <f t="shared" si="883"/>
        <v>-24053.46</v>
      </c>
      <c r="J2614" s="27">
        <v>3840</v>
      </c>
      <c r="K2614" s="27">
        <v>4415.3040000000001</v>
      </c>
      <c r="L2614" s="28">
        <f t="shared" si="884"/>
        <v>-575.30399999999997</v>
      </c>
      <c r="M2614" s="27">
        <v>4415.3040000000001</v>
      </c>
      <c r="N2614" s="26">
        <f t="shared" si="885"/>
        <v>41.81</v>
      </c>
      <c r="O2614" s="26">
        <f t="shared" si="886"/>
        <v>184603.86</v>
      </c>
      <c r="P2614" s="28">
        <f t="shared" si="887"/>
        <v>0</v>
      </c>
      <c r="Q2614" s="26">
        <f t="shared" si="888"/>
        <v>41.81</v>
      </c>
      <c r="R2614" s="26">
        <f t="shared" si="889"/>
        <v>0</v>
      </c>
    </row>
    <row r="2615" spans="1:18" ht="31.5" x14ac:dyDescent="0.35">
      <c r="A2615" s="11">
        <v>18</v>
      </c>
      <c r="B2615" s="23" t="s">
        <v>139</v>
      </c>
      <c r="C2615" s="23" t="s">
        <v>127</v>
      </c>
      <c r="D2615" s="24" t="s">
        <v>140</v>
      </c>
      <c r="E2615" s="25">
        <v>4.1500000000000004</v>
      </c>
      <c r="F2615" s="26">
        <f t="shared" si="880"/>
        <v>0</v>
      </c>
      <c r="G2615" s="26">
        <f t="shared" si="881"/>
        <v>212221.9</v>
      </c>
      <c r="H2615" s="26">
        <f t="shared" si="882"/>
        <v>0</v>
      </c>
      <c r="I2615" s="26">
        <f t="shared" si="883"/>
        <v>-212221.9</v>
      </c>
      <c r="J2615" s="27">
        <v>0</v>
      </c>
      <c r="K2615" s="27">
        <v>51137.807999999997</v>
      </c>
      <c r="L2615" s="28">
        <f t="shared" si="884"/>
        <v>-51137.807999999997</v>
      </c>
      <c r="M2615" s="27">
        <v>51137.807999999997</v>
      </c>
      <c r="N2615" s="26">
        <f t="shared" si="885"/>
        <v>4.1500000000000004</v>
      </c>
      <c r="O2615" s="26">
        <f t="shared" si="886"/>
        <v>212221.9</v>
      </c>
      <c r="P2615" s="28">
        <f t="shared" si="887"/>
        <v>0</v>
      </c>
      <c r="Q2615" s="26">
        <f t="shared" si="888"/>
        <v>4.1500000000000004</v>
      </c>
      <c r="R2615" s="26">
        <f t="shared" si="889"/>
        <v>0</v>
      </c>
    </row>
    <row r="2616" spans="1:18" ht="42" x14ac:dyDescent="0.35">
      <c r="A2616" s="11">
        <v>19</v>
      </c>
      <c r="B2616" s="23" t="s">
        <v>129</v>
      </c>
      <c r="C2616" s="23" t="s">
        <v>41</v>
      </c>
      <c r="D2616" s="24" t="s">
        <v>130</v>
      </c>
      <c r="E2616" s="25">
        <v>43.56</v>
      </c>
      <c r="F2616" s="26">
        <f t="shared" si="880"/>
        <v>0</v>
      </c>
      <c r="G2616" s="26">
        <f t="shared" si="881"/>
        <v>522.72</v>
      </c>
      <c r="H2616" s="26">
        <f t="shared" si="882"/>
        <v>0</v>
      </c>
      <c r="I2616" s="26">
        <f t="shared" si="883"/>
        <v>-522.72</v>
      </c>
      <c r="J2616" s="27">
        <v>0</v>
      </c>
      <c r="K2616" s="27">
        <v>12</v>
      </c>
      <c r="L2616" s="28">
        <f t="shared" si="884"/>
        <v>-12</v>
      </c>
      <c r="M2616" s="27">
        <v>12</v>
      </c>
      <c r="N2616" s="26">
        <f t="shared" si="885"/>
        <v>43.56</v>
      </c>
      <c r="O2616" s="26">
        <f t="shared" si="886"/>
        <v>522.72</v>
      </c>
      <c r="P2616" s="28">
        <f t="shared" si="887"/>
        <v>0</v>
      </c>
      <c r="Q2616" s="26">
        <f t="shared" si="888"/>
        <v>43.56</v>
      </c>
      <c r="R2616" s="26">
        <f t="shared" si="889"/>
        <v>0</v>
      </c>
    </row>
    <row r="2617" spans="1:18" ht="52.5" x14ac:dyDescent="0.35">
      <c r="A2617" s="11">
        <v>20</v>
      </c>
      <c r="B2617" s="23" t="s">
        <v>141</v>
      </c>
      <c r="C2617" s="23" t="s">
        <v>44</v>
      </c>
      <c r="D2617" s="24" t="s">
        <v>142</v>
      </c>
      <c r="E2617" s="25">
        <v>41.61</v>
      </c>
      <c r="F2617" s="26">
        <f t="shared" si="880"/>
        <v>0</v>
      </c>
      <c r="G2617" s="26">
        <f t="shared" si="881"/>
        <v>11575.9</v>
      </c>
      <c r="H2617" s="26">
        <f t="shared" si="882"/>
        <v>0</v>
      </c>
      <c r="I2617" s="26">
        <f t="shared" si="883"/>
        <v>-11575.9</v>
      </c>
      <c r="J2617" s="27">
        <v>0</v>
      </c>
      <c r="K2617" s="27">
        <v>278.2</v>
      </c>
      <c r="L2617" s="28">
        <f t="shared" si="884"/>
        <v>-278.2</v>
      </c>
      <c r="M2617" s="27">
        <v>278.2</v>
      </c>
      <c r="N2617" s="26">
        <f t="shared" si="885"/>
        <v>41.61</v>
      </c>
      <c r="O2617" s="26">
        <f t="shared" si="886"/>
        <v>11575.9</v>
      </c>
      <c r="P2617" s="28">
        <f t="shared" si="887"/>
        <v>0</v>
      </c>
      <c r="Q2617" s="26">
        <f t="shared" si="888"/>
        <v>41.61</v>
      </c>
      <c r="R2617" s="26">
        <f t="shared" si="889"/>
        <v>0</v>
      </c>
    </row>
    <row r="2618" spans="1:18" x14ac:dyDescent="0.35">
      <c r="A2618" s="3" t="s">
        <v>1013</v>
      </c>
      <c r="B2618" s="3" t="s">
        <v>1013</v>
      </c>
      <c r="C2618" s="3" t="s">
        <v>1013</v>
      </c>
      <c r="D2618" s="3" t="s">
        <v>1013</v>
      </c>
      <c r="E2618" s="3" t="s">
        <v>1013</v>
      </c>
      <c r="F2618" s="29"/>
      <c r="G2618" s="30">
        <f>SUM(G2598:G2617)</f>
        <v>3812826.05</v>
      </c>
      <c r="H2618" s="17"/>
      <c r="I2618" s="17"/>
      <c r="J2618" s="17"/>
      <c r="K2618" s="17"/>
      <c r="L2618" s="17"/>
      <c r="M2618" s="17"/>
      <c r="N2618" s="17"/>
      <c r="O2618" s="17"/>
      <c r="P2618" s="17"/>
      <c r="Q2618" s="17"/>
      <c r="R2618" s="17"/>
    </row>
    <row r="2620" spans="1:18" x14ac:dyDescent="0.35">
      <c r="B2620" s="21" t="s">
        <v>23</v>
      </c>
      <c r="C2620" s="22" t="s">
        <v>24</v>
      </c>
      <c r="D2620" s="22" t="s">
        <v>25</v>
      </c>
    </row>
    <row r="2621" spans="1:18" x14ac:dyDescent="0.35">
      <c r="B2621" s="21" t="s">
        <v>26</v>
      </c>
      <c r="C2621" s="22" t="s">
        <v>27</v>
      </c>
      <c r="D2621" s="22" t="s">
        <v>28</v>
      </c>
    </row>
    <row r="2622" spans="1:18" x14ac:dyDescent="0.35">
      <c r="B2622" s="21" t="s">
        <v>29</v>
      </c>
      <c r="C2622" s="22" t="s">
        <v>24</v>
      </c>
      <c r="D2622" s="22" t="s">
        <v>30</v>
      </c>
    </row>
    <row r="2623" spans="1:18" x14ac:dyDescent="0.35">
      <c r="B2623" s="21" t="s">
        <v>31</v>
      </c>
      <c r="C2623" s="22" t="s">
        <v>105</v>
      </c>
      <c r="D2623" s="22" t="s">
        <v>806</v>
      </c>
    </row>
    <row r="2624" spans="1:18" x14ac:dyDescent="0.35">
      <c r="B2624" s="21" t="s">
        <v>33</v>
      </c>
      <c r="C2624" s="22" t="s">
        <v>27</v>
      </c>
      <c r="D2624" s="22" t="s">
        <v>1002</v>
      </c>
    </row>
    <row r="2625" spans="1:18" x14ac:dyDescent="0.35">
      <c r="B2625" s="21" t="s">
        <v>35</v>
      </c>
      <c r="C2625" s="22" t="s">
        <v>105</v>
      </c>
      <c r="D2625" s="22" t="s">
        <v>322</v>
      </c>
    </row>
    <row r="2627" spans="1:18" ht="31.5" x14ac:dyDescent="0.35">
      <c r="A2627" s="11">
        <v>1</v>
      </c>
      <c r="B2627" s="23" t="s">
        <v>327</v>
      </c>
      <c r="C2627" s="23" t="s">
        <v>92</v>
      </c>
      <c r="D2627" s="24" t="s">
        <v>328</v>
      </c>
      <c r="E2627" s="25">
        <v>14.38</v>
      </c>
      <c r="F2627" s="26">
        <f t="shared" ref="F2627:F2636" si="890">ROUND(ROUND(N2627,2)*ROUND(J2627,3),2)</f>
        <v>4280.21</v>
      </c>
      <c r="G2627" s="26">
        <f t="shared" ref="G2627:G2636" si="891">ROUND(ROUND(N2627,2)*ROUND(K2627,3),2)</f>
        <v>140.91999999999999</v>
      </c>
      <c r="H2627" s="26">
        <f t="shared" ref="H2627:H2636" si="892">IF(EXACT(J2627,0),0,100*(K2627/J2627))</f>
        <v>3.2924575844112214</v>
      </c>
      <c r="I2627" s="26">
        <f t="shared" ref="I2627:I2636" si="893">ROUND((ROUND(J2627,3)-ROUND(K2627,3))*N2627,2)</f>
        <v>4139.28</v>
      </c>
      <c r="J2627" s="27">
        <v>297.64999999999998</v>
      </c>
      <c r="K2627" s="27">
        <v>9.8000000000000007</v>
      </c>
      <c r="L2627" s="28">
        <f t="shared" ref="L2627:L2636" si="894">ROUND(ROUND(J2627,3)-ROUND(K2627,3),3)</f>
        <v>287.85000000000002</v>
      </c>
      <c r="M2627" s="27">
        <v>9.8000000000000007</v>
      </c>
      <c r="N2627" s="26">
        <f t="shared" ref="N2627:N2636" si="895">ROUND(E2627,2)</f>
        <v>14.38</v>
      </c>
      <c r="O2627" s="26">
        <f t="shared" ref="O2627:O2636" si="896">ROUND(ROUND(M2627,3)*ROUND(N2627,2),2)</f>
        <v>140.91999999999999</v>
      </c>
      <c r="P2627" s="28">
        <f t="shared" ref="P2627:P2636" si="897">ROUND(ROUND(K2627,3)-ROUND(M2627,3),2)</f>
        <v>0</v>
      </c>
      <c r="Q2627" s="26">
        <f t="shared" ref="Q2627:Q2636" si="898">ROUND(E2627,2)</f>
        <v>14.38</v>
      </c>
      <c r="R2627" s="26">
        <f t="shared" ref="R2627:R2636" si="899">ROUND((ROUND(K2627,3)-ROUND(M2627,3))* Q2627,2)</f>
        <v>0</v>
      </c>
    </row>
    <row r="2628" spans="1:18" ht="21" x14ac:dyDescent="0.35">
      <c r="A2628" s="11">
        <v>2</v>
      </c>
      <c r="B2628" s="23" t="s">
        <v>283</v>
      </c>
      <c r="C2628" s="23" t="s">
        <v>65</v>
      </c>
      <c r="D2628" s="24" t="s">
        <v>284</v>
      </c>
      <c r="E2628" s="25">
        <v>118.01</v>
      </c>
      <c r="F2628" s="26">
        <f t="shared" si="890"/>
        <v>64416.94</v>
      </c>
      <c r="G2628" s="26">
        <f t="shared" si="891"/>
        <v>20209.09</v>
      </c>
      <c r="H2628" s="26">
        <f t="shared" si="892"/>
        <v>31.372329901439926</v>
      </c>
      <c r="I2628" s="26">
        <f t="shared" si="893"/>
        <v>44207.839999999997</v>
      </c>
      <c r="J2628" s="27">
        <v>545.86</v>
      </c>
      <c r="K2628" s="27">
        <v>171.249</v>
      </c>
      <c r="L2628" s="28">
        <f t="shared" si="894"/>
        <v>374.61099999999999</v>
      </c>
      <c r="M2628" s="27">
        <v>171.249</v>
      </c>
      <c r="N2628" s="26">
        <f t="shared" si="895"/>
        <v>118.01</v>
      </c>
      <c r="O2628" s="26">
        <f t="shared" si="896"/>
        <v>20209.09</v>
      </c>
      <c r="P2628" s="28">
        <f t="shared" si="897"/>
        <v>0</v>
      </c>
      <c r="Q2628" s="26">
        <f t="shared" si="898"/>
        <v>118.01</v>
      </c>
      <c r="R2628" s="26">
        <f t="shared" si="899"/>
        <v>0</v>
      </c>
    </row>
    <row r="2629" spans="1:18" ht="21" x14ac:dyDescent="0.35">
      <c r="A2629" s="11">
        <v>3</v>
      </c>
      <c r="B2629" s="23" t="s">
        <v>87</v>
      </c>
      <c r="C2629" s="23" t="s">
        <v>65</v>
      </c>
      <c r="D2629" s="24" t="s">
        <v>88</v>
      </c>
      <c r="E2629" s="25">
        <v>98.73</v>
      </c>
      <c r="F2629" s="26">
        <f t="shared" si="890"/>
        <v>87397.97</v>
      </c>
      <c r="G2629" s="26">
        <f t="shared" si="891"/>
        <v>0</v>
      </c>
      <c r="H2629" s="26">
        <f t="shared" si="892"/>
        <v>0</v>
      </c>
      <c r="I2629" s="26">
        <f t="shared" si="893"/>
        <v>87397.97</v>
      </c>
      <c r="J2629" s="27">
        <v>885.22199999999998</v>
      </c>
      <c r="K2629" s="27">
        <v>0</v>
      </c>
      <c r="L2629" s="28">
        <f t="shared" si="894"/>
        <v>885.22199999999998</v>
      </c>
      <c r="M2629" s="27">
        <v>0</v>
      </c>
      <c r="N2629" s="26">
        <f t="shared" si="895"/>
        <v>98.73</v>
      </c>
      <c r="O2629" s="26">
        <f t="shared" si="896"/>
        <v>0</v>
      </c>
      <c r="P2629" s="28">
        <f t="shared" si="897"/>
        <v>0</v>
      </c>
      <c r="Q2629" s="26">
        <f t="shared" si="898"/>
        <v>98.73</v>
      </c>
      <c r="R2629" s="26">
        <f t="shared" si="899"/>
        <v>0</v>
      </c>
    </row>
    <row r="2630" spans="1:18" ht="21" x14ac:dyDescent="0.35">
      <c r="A2630" s="11">
        <v>4</v>
      </c>
      <c r="B2630" s="23" t="s">
        <v>325</v>
      </c>
      <c r="C2630" s="23" t="s">
        <v>92</v>
      </c>
      <c r="D2630" s="24" t="s">
        <v>326</v>
      </c>
      <c r="E2630" s="25">
        <v>26.35</v>
      </c>
      <c r="F2630" s="26">
        <f t="shared" si="890"/>
        <v>7035.45</v>
      </c>
      <c r="G2630" s="26">
        <f t="shared" si="891"/>
        <v>0</v>
      </c>
      <c r="H2630" s="26">
        <f t="shared" si="892"/>
        <v>0</v>
      </c>
      <c r="I2630" s="26">
        <f t="shared" si="893"/>
        <v>7035.45</v>
      </c>
      <c r="J2630" s="27">
        <v>267</v>
      </c>
      <c r="K2630" s="27">
        <v>0</v>
      </c>
      <c r="L2630" s="28">
        <f t="shared" si="894"/>
        <v>267</v>
      </c>
      <c r="M2630" s="27">
        <v>0</v>
      </c>
      <c r="N2630" s="26">
        <f t="shared" si="895"/>
        <v>26.35</v>
      </c>
      <c r="O2630" s="26">
        <f t="shared" si="896"/>
        <v>0</v>
      </c>
      <c r="P2630" s="28">
        <f t="shared" si="897"/>
        <v>0</v>
      </c>
      <c r="Q2630" s="26">
        <f t="shared" si="898"/>
        <v>26.35</v>
      </c>
      <c r="R2630" s="26">
        <f t="shared" si="899"/>
        <v>0</v>
      </c>
    </row>
    <row r="2631" spans="1:18" ht="21" x14ac:dyDescent="0.35">
      <c r="A2631" s="11">
        <v>5</v>
      </c>
      <c r="B2631" s="23" t="s">
        <v>323</v>
      </c>
      <c r="C2631" s="23" t="s">
        <v>44</v>
      </c>
      <c r="D2631" s="24" t="s">
        <v>324</v>
      </c>
      <c r="E2631" s="25">
        <v>18.2</v>
      </c>
      <c r="F2631" s="26">
        <f t="shared" si="890"/>
        <v>2107.61</v>
      </c>
      <c r="G2631" s="26">
        <f t="shared" si="891"/>
        <v>0</v>
      </c>
      <c r="H2631" s="26">
        <f t="shared" si="892"/>
        <v>0</v>
      </c>
      <c r="I2631" s="26">
        <f t="shared" si="893"/>
        <v>2107.61</v>
      </c>
      <c r="J2631" s="27">
        <v>115.803</v>
      </c>
      <c r="K2631" s="27">
        <v>0</v>
      </c>
      <c r="L2631" s="28">
        <f t="shared" si="894"/>
        <v>115.803</v>
      </c>
      <c r="M2631" s="27">
        <v>0</v>
      </c>
      <c r="N2631" s="26">
        <f t="shared" si="895"/>
        <v>18.2</v>
      </c>
      <c r="O2631" s="26">
        <f t="shared" si="896"/>
        <v>0</v>
      </c>
      <c r="P2631" s="28">
        <f t="shared" si="897"/>
        <v>0</v>
      </c>
      <c r="Q2631" s="26">
        <f t="shared" si="898"/>
        <v>18.2</v>
      </c>
      <c r="R2631" s="26">
        <f t="shared" si="899"/>
        <v>0</v>
      </c>
    </row>
    <row r="2632" spans="1:18" ht="21" x14ac:dyDescent="0.35">
      <c r="A2632" s="11">
        <v>6</v>
      </c>
      <c r="B2632" s="23" t="s">
        <v>293</v>
      </c>
      <c r="C2632" s="23" t="s">
        <v>127</v>
      </c>
      <c r="D2632" s="24" t="s">
        <v>294</v>
      </c>
      <c r="E2632" s="25">
        <v>0.97</v>
      </c>
      <c r="F2632" s="26">
        <f t="shared" si="890"/>
        <v>45270.14</v>
      </c>
      <c r="G2632" s="26">
        <f t="shared" si="891"/>
        <v>6696.63</v>
      </c>
      <c r="H2632" s="26">
        <f t="shared" si="892"/>
        <v>14.79259271163107</v>
      </c>
      <c r="I2632" s="26">
        <f t="shared" si="893"/>
        <v>38573.51</v>
      </c>
      <c r="J2632" s="27">
        <v>46670.25</v>
      </c>
      <c r="K2632" s="27">
        <v>6903.74</v>
      </c>
      <c r="L2632" s="28">
        <f t="shared" si="894"/>
        <v>39766.51</v>
      </c>
      <c r="M2632" s="27">
        <v>6903.74</v>
      </c>
      <c r="N2632" s="26">
        <f t="shared" si="895"/>
        <v>0.97</v>
      </c>
      <c r="O2632" s="26">
        <f t="shared" si="896"/>
        <v>6696.63</v>
      </c>
      <c r="P2632" s="28">
        <f t="shared" si="897"/>
        <v>0</v>
      </c>
      <c r="Q2632" s="26">
        <f t="shared" si="898"/>
        <v>0.97</v>
      </c>
      <c r="R2632" s="26">
        <f t="shared" si="899"/>
        <v>0</v>
      </c>
    </row>
    <row r="2633" spans="1:18" ht="42" x14ac:dyDescent="0.35">
      <c r="A2633" s="11">
        <v>7</v>
      </c>
      <c r="B2633" s="23" t="s">
        <v>129</v>
      </c>
      <c r="C2633" s="23" t="s">
        <v>41</v>
      </c>
      <c r="D2633" s="24" t="s">
        <v>130</v>
      </c>
      <c r="E2633" s="25">
        <v>43.56</v>
      </c>
      <c r="F2633" s="26">
        <f t="shared" si="890"/>
        <v>0</v>
      </c>
      <c r="G2633" s="26">
        <f t="shared" si="891"/>
        <v>3092.76</v>
      </c>
      <c r="H2633" s="26">
        <f t="shared" si="892"/>
        <v>0</v>
      </c>
      <c r="I2633" s="26">
        <f t="shared" si="893"/>
        <v>-3092.76</v>
      </c>
      <c r="J2633" s="27">
        <v>0</v>
      </c>
      <c r="K2633" s="27">
        <v>71</v>
      </c>
      <c r="L2633" s="28">
        <f t="shared" si="894"/>
        <v>-71</v>
      </c>
      <c r="M2633" s="27">
        <v>71</v>
      </c>
      <c r="N2633" s="26">
        <f t="shared" si="895"/>
        <v>43.56</v>
      </c>
      <c r="O2633" s="26">
        <f t="shared" si="896"/>
        <v>3092.76</v>
      </c>
      <c r="P2633" s="28">
        <f t="shared" si="897"/>
        <v>0</v>
      </c>
      <c r="Q2633" s="26">
        <f t="shared" si="898"/>
        <v>43.56</v>
      </c>
      <c r="R2633" s="26">
        <f t="shared" si="899"/>
        <v>0</v>
      </c>
    </row>
    <row r="2634" spans="1:18" ht="52.5" x14ac:dyDescent="0.35">
      <c r="A2634" s="11">
        <v>8</v>
      </c>
      <c r="B2634" s="23" t="s">
        <v>235</v>
      </c>
      <c r="C2634" s="23" t="s">
        <v>92</v>
      </c>
      <c r="D2634" s="24" t="s">
        <v>236</v>
      </c>
      <c r="E2634" s="25">
        <v>31.41</v>
      </c>
      <c r="F2634" s="26">
        <f t="shared" si="890"/>
        <v>0</v>
      </c>
      <c r="G2634" s="26">
        <f t="shared" si="891"/>
        <v>14071.05</v>
      </c>
      <c r="H2634" s="26">
        <f t="shared" si="892"/>
        <v>0</v>
      </c>
      <c r="I2634" s="26">
        <f t="shared" si="893"/>
        <v>-14071.05</v>
      </c>
      <c r="J2634" s="27">
        <v>0</v>
      </c>
      <c r="K2634" s="27">
        <v>447.98</v>
      </c>
      <c r="L2634" s="28">
        <f t="shared" si="894"/>
        <v>-447.98</v>
      </c>
      <c r="M2634" s="27">
        <v>447.98</v>
      </c>
      <c r="N2634" s="26">
        <f t="shared" si="895"/>
        <v>31.41</v>
      </c>
      <c r="O2634" s="26">
        <f t="shared" si="896"/>
        <v>14071.05</v>
      </c>
      <c r="P2634" s="28">
        <f t="shared" si="897"/>
        <v>0</v>
      </c>
      <c r="Q2634" s="26">
        <f t="shared" si="898"/>
        <v>31.41</v>
      </c>
      <c r="R2634" s="26">
        <f t="shared" si="899"/>
        <v>0</v>
      </c>
    </row>
    <row r="2635" spans="1:18" ht="42" x14ac:dyDescent="0.35">
      <c r="A2635" s="11">
        <v>9</v>
      </c>
      <c r="B2635" s="23" t="s">
        <v>135</v>
      </c>
      <c r="C2635" s="23" t="s">
        <v>41</v>
      </c>
      <c r="D2635" s="24" t="s">
        <v>136</v>
      </c>
      <c r="E2635" s="25">
        <v>16.97</v>
      </c>
      <c r="F2635" s="26">
        <f t="shared" si="890"/>
        <v>0</v>
      </c>
      <c r="G2635" s="26">
        <f t="shared" si="891"/>
        <v>694.07</v>
      </c>
      <c r="H2635" s="26">
        <f t="shared" si="892"/>
        <v>0</v>
      </c>
      <c r="I2635" s="26">
        <f t="shared" si="893"/>
        <v>-694.07</v>
      </c>
      <c r="J2635" s="27">
        <v>0</v>
      </c>
      <c r="K2635" s="27">
        <v>40.9</v>
      </c>
      <c r="L2635" s="28">
        <f t="shared" si="894"/>
        <v>-40.9</v>
      </c>
      <c r="M2635" s="27">
        <v>40.9</v>
      </c>
      <c r="N2635" s="26">
        <f t="shared" si="895"/>
        <v>16.97</v>
      </c>
      <c r="O2635" s="26">
        <f t="shared" si="896"/>
        <v>694.07</v>
      </c>
      <c r="P2635" s="28">
        <f t="shared" si="897"/>
        <v>0</v>
      </c>
      <c r="Q2635" s="26">
        <f t="shared" si="898"/>
        <v>16.97</v>
      </c>
      <c r="R2635" s="26">
        <f t="shared" si="899"/>
        <v>0</v>
      </c>
    </row>
    <row r="2636" spans="1:18" x14ac:dyDescent="0.35">
      <c r="A2636" s="11">
        <v>10</v>
      </c>
      <c r="B2636" s="23" t="s">
        <v>91</v>
      </c>
      <c r="C2636" s="23" t="s">
        <v>92</v>
      </c>
      <c r="D2636" s="24" t="s">
        <v>93</v>
      </c>
      <c r="E2636" s="25">
        <v>33.090000000000003</v>
      </c>
      <c r="F2636" s="26">
        <f t="shared" si="890"/>
        <v>0</v>
      </c>
      <c r="G2636" s="26">
        <f t="shared" si="891"/>
        <v>3244.97</v>
      </c>
      <c r="H2636" s="26">
        <f t="shared" si="892"/>
        <v>0</v>
      </c>
      <c r="I2636" s="26">
        <f t="shared" si="893"/>
        <v>-3244.97</v>
      </c>
      <c r="J2636" s="27">
        <v>0</v>
      </c>
      <c r="K2636" s="27">
        <v>98.064999999999998</v>
      </c>
      <c r="L2636" s="28">
        <f t="shared" si="894"/>
        <v>-98.064999999999998</v>
      </c>
      <c r="M2636" s="27">
        <v>98.064999999999998</v>
      </c>
      <c r="N2636" s="26">
        <f t="shared" si="895"/>
        <v>33.090000000000003</v>
      </c>
      <c r="O2636" s="26">
        <f t="shared" si="896"/>
        <v>3244.97</v>
      </c>
      <c r="P2636" s="28">
        <f t="shared" si="897"/>
        <v>0</v>
      </c>
      <c r="Q2636" s="26">
        <f t="shared" si="898"/>
        <v>33.090000000000003</v>
      </c>
      <c r="R2636" s="26">
        <f t="shared" si="899"/>
        <v>0</v>
      </c>
    </row>
    <row r="2637" spans="1:18" x14ac:dyDescent="0.35">
      <c r="A2637" s="3" t="s">
        <v>1014</v>
      </c>
      <c r="B2637" s="3" t="s">
        <v>1014</v>
      </c>
      <c r="C2637" s="3" t="s">
        <v>1014</v>
      </c>
      <c r="D2637" s="3" t="s">
        <v>1014</v>
      </c>
      <c r="E2637" s="3" t="s">
        <v>1014</v>
      </c>
      <c r="F2637" s="29"/>
      <c r="G2637" s="30">
        <f>SUM(G2627:G2636)</f>
        <v>48149.49</v>
      </c>
      <c r="H2637" s="17"/>
      <c r="I2637" s="17"/>
      <c r="J2637" s="17"/>
      <c r="K2637" s="17"/>
      <c r="L2637" s="17"/>
      <c r="M2637" s="17"/>
      <c r="N2637" s="17"/>
      <c r="O2637" s="17"/>
      <c r="P2637" s="17"/>
      <c r="Q2637" s="17"/>
      <c r="R2637" s="17"/>
    </row>
    <row r="2639" spans="1:18" x14ac:dyDescent="0.35">
      <c r="B2639" s="21" t="s">
        <v>23</v>
      </c>
      <c r="C2639" s="22" t="s">
        <v>24</v>
      </c>
      <c r="D2639" s="22" t="s">
        <v>25</v>
      </c>
    </row>
    <row r="2640" spans="1:18" x14ac:dyDescent="0.35">
      <c r="B2640" s="21" t="s">
        <v>26</v>
      </c>
      <c r="C2640" s="22" t="s">
        <v>27</v>
      </c>
      <c r="D2640" s="22" t="s">
        <v>28</v>
      </c>
    </row>
    <row r="2641" spans="1:18" x14ac:dyDescent="0.35">
      <c r="B2641" s="21" t="s">
        <v>29</v>
      </c>
      <c r="C2641" s="22" t="s">
        <v>24</v>
      </c>
      <c r="D2641" s="22" t="s">
        <v>30</v>
      </c>
    </row>
    <row r="2642" spans="1:18" x14ac:dyDescent="0.35">
      <c r="B2642" s="21" t="s">
        <v>31</v>
      </c>
      <c r="C2642" s="22" t="s">
        <v>105</v>
      </c>
      <c r="D2642" s="22" t="s">
        <v>806</v>
      </c>
    </row>
    <row r="2643" spans="1:18" x14ac:dyDescent="0.35">
      <c r="B2643" s="21" t="s">
        <v>33</v>
      </c>
      <c r="C2643" s="22" t="s">
        <v>27</v>
      </c>
      <c r="D2643" s="22" t="s">
        <v>1002</v>
      </c>
    </row>
    <row r="2644" spans="1:18" x14ac:dyDescent="0.35">
      <c r="B2644" s="21" t="s">
        <v>35</v>
      </c>
      <c r="C2644" s="22" t="s">
        <v>116</v>
      </c>
      <c r="D2644" s="22" t="s">
        <v>313</v>
      </c>
    </row>
    <row r="2646" spans="1:18" ht="21" x14ac:dyDescent="0.35">
      <c r="A2646" s="11">
        <v>1</v>
      </c>
      <c r="B2646" s="23" t="s">
        <v>137</v>
      </c>
      <c r="C2646" s="23" t="s">
        <v>65</v>
      </c>
      <c r="D2646" s="24" t="s">
        <v>138</v>
      </c>
      <c r="E2646" s="25">
        <v>109.33</v>
      </c>
      <c r="F2646" s="26">
        <f t="shared" ref="F2646:F2665" si="900">ROUND(ROUND(N2646,2)*ROUND(J2646,3),2)</f>
        <v>71668</v>
      </c>
      <c r="G2646" s="26">
        <f t="shared" ref="G2646:G2665" si="901">ROUND(ROUND(N2646,2)*ROUND(K2646,3),2)</f>
        <v>0</v>
      </c>
      <c r="H2646" s="26">
        <f t="shared" ref="H2646:H2665" si="902">IF(EXACT(J2646,0),0,100*(K2646/J2646))</f>
        <v>0</v>
      </c>
      <c r="I2646" s="26">
        <f t="shared" ref="I2646:I2665" si="903">ROUND((ROUND(J2646,3)-ROUND(K2646,3))*N2646,2)</f>
        <v>71668</v>
      </c>
      <c r="J2646" s="27">
        <v>655.52</v>
      </c>
      <c r="K2646" s="27">
        <v>0</v>
      </c>
      <c r="L2646" s="28">
        <f t="shared" ref="L2646:L2665" si="904">ROUND(ROUND(J2646,3)-ROUND(K2646,3),3)</f>
        <v>655.52</v>
      </c>
      <c r="M2646" s="27">
        <v>0</v>
      </c>
      <c r="N2646" s="26">
        <f t="shared" ref="N2646:N2665" si="905">ROUND(E2646,2)</f>
        <v>109.33</v>
      </c>
      <c r="O2646" s="26">
        <f t="shared" ref="O2646:O2665" si="906">ROUND(ROUND(M2646,3)*ROUND(N2646,2),2)</f>
        <v>0</v>
      </c>
      <c r="P2646" s="28">
        <f t="shared" ref="P2646:P2665" si="907">ROUND(ROUND(K2646,3)-ROUND(M2646,3),2)</f>
        <v>0</v>
      </c>
      <c r="Q2646" s="26">
        <f t="shared" ref="Q2646:Q2665" si="908">ROUND(E2646,2)</f>
        <v>109.33</v>
      </c>
      <c r="R2646" s="26">
        <f t="shared" ref="R2646:R2665" si="909">ROUND((ROUND(K2646,3)-ROUND(M2646,3))* Q2646,2)</f>
        <v>0</v>
      </c>
    </row>
    <row r="2647" spans="1:18" x14ac:dyDescent="0.35">
      <c r="A2647" s="11">
        <v>2</v>
      </c>
      <c r="B2647" s="23" t="s">
        <v>109</v>
      </c>
      <c r="C2647" s="23" t="s">
        <v>92</v>
      </c>
      <c r="D2647" s="24" t="s">
        <v>110</v>
      </c>
      <c r="E2647" s="25">
        <v>24.39</v>
      </c>
      <c r="F2647" s="26">
        <f t="shared" si="900"/>
        <v>5862.01</v>
      </c>
      <c r="G2647" s="26">
        <f t="shared" si="901"/>
        <v>0</v>
      </c>
      <c r="H2647" s="26">
        <f t="shared" si="902"/>
        <v>0</v>
      </c>
      <c r="I2647" s="26">
        <f t="shared" si="903"/>
        <v>5862.01</v>
      </c>
      <c r="J2647" s="27">
        <v>240.345</v>
      </c>
      <c r="K2647" s="27">
        <v>0</v>
      </c>
      <c r="L2647" s="28">
        <f t="shared" si="904"/>
        <v>240.345</v>
      </c>
      <c r="M2647" s="27">
        <v>0</v>
      </c>
      <c r="N2647" s="26">
        <f t="shared" si="905"/>
        <v>24.39</v>
      </c>
      <c r="O2647" s="26">
        <f t="shared" si="906"/>
        <v>0</v>
      </c>
      <c r="P2647" s="28">
        <f t="shared" si="907"/>
        <v>0</v>
      </c>
      <c r="Q2647" s="26">
        <f t="shared" si="908"/>
        <v>24.39</v>
      </c>
      <c r="R2647" s="26">
        <f t="shared" si="909"/>
        <v>0</v>
      </c>
    </row>
    <row r="2648" spans="1:18" ht="42" x14ac:dyDescent="0.35">
      <c r="A2648" s="11">
        <v>3</v>
      </c>
      <c r="B2648" s="23" t="s">
        <v>113</v>
      </c>
      <c r="C2648" s="23" t="s">
        <v>65</v>
      </c>
      <c r="D2648" s="24" t="s">
        <v>114</v>
      </c>
      <c r="E2648" s="25">
        <v>38.92</v>
      </c>
      <c r="F2648" s="26">
        <f t="shared" si="900"/>
        <v>3394.21</v>
      </c>
      <c r="G2648" s="26">
        <f t="shared" si="901"/>
        <v>1774.75</v>
      </c>
      <c r="H2648" s="26">
        <f t="shared" si="902"/>
        <v>52.287581699346411</v>
      </c>
      <c r="I2648" s="26">
        <f t="shared" si="903"/>
        <v>1619.46</v>
      </c>
      <c r="J2648" s="27">
        <v>87.21</v>
      </c>
      <c r="K2648" s="27">
        <v>45.6</v>
      </c>
      <c r="L2648" s="28">
        <f t="shared" si="904"/>
        <v>41.61</v>
      </c>
      <c r="M2648" s="27">
        <v>45.6</v>
      </c>
      <c r="N2648" s="26">
        <f t="shared" si="905"/>
        <v>38.92</v>
      </c>
      <c r="O2648" s="26">
        <f t="shared" si="906"/>
        <v>1774.75</v>
      </c>
      <c r="P2648" s="28">
        <f t="shared" si="907"/>
        <v>0</v>
      </c>
      <c r="Q2648" s="26">
        <f t="shared" si="908"/>
        <v>38.92</v>
      </c>
      <c r="R2648" s="26">
        <f t="shared" si="909"/>
        <v>0</v>
      </c>
    </row>
    <row r="2649" spans="1:18" ht="84" x14ac:dyDescent="0.35">
      <c r="A2649" s="11">
        <v>4</v>
      </c>
      <c r="B2649" s="23" t="s">
        <v>1015</v>
      </c>
      <c r="C2649" s="23" t="s">
        <v>92</v>
      </c>
      <c r="D2649" s="24" t="s">
        <v>1016</v>
      </c>
      <c r="E2649" s="25">
        <v>151.54</v>
      </c>
      <c r="F2649" s="26">
        <f t="shared" si="900"/>
        <v>7419.4</v>
      </c>
      <c r="G2649" s="26">
        <f t="shared" si="901"/>
        <v>0</v>
      </c>
      <c r="H2649" s="26">
        <f t="shared" si="902"/>
        <v>0</v>
      </c>
      <c r="I2649" s="26">
        <f t="shared" si="903"/>
        <v>7419.4</v>
      </c>
      <c r="J2649" s="27">
        <v>48.96</v>
      </c>
      <c r="K2649" s="27">
        <v>0</v>
      </c>
      <c r="L2649" s="28">
        <f t="shared" si="904"/>
        <v>48.96</v>
      </c>
      <c r="M2649" s="27">
        <v>0</v>
      </c>
      <c r="N2649" s="26">
        <f t="shared" si="905"/>
        <v>151.54</v>
      </c>
      <c r="O2649" s="26">
        <f t="shared" si="906"/>
        <v>0</v>
      </c>
      <c r="P2649" s="28">
        <f t="shared" si="907"/>
        <v>0</v>
      </c>
      <c r="Q2649" s="26">
        <f t="shared" si="908"/>
        <v>151.54</v>
      </c>
      <c r="R2649" s="26">
        <f t="shared" si="909"/>
        <v>0</v>
      </c>
    </row>
    <row r="2650" spans="1:18" ht="73.5" x14ac:dyDescent="0.35">
      <c r="A2650" s="11">
        <v>5</v>
      </c>
      <c r="B2650" s="23" t="s">
        <v>1017</v>
      </c>
      <c r="C2650" s="23" t="s">
        <v>92</v>
      </c>
      <c r="D2650" s="24" t="s">
        <v>1018</v>
      </c>
      <c r="E2650" s="25">
        <v>63.53</v>
      </c>
      <c r="F2650" s="26">
        <f t="shared" si="900"/>
        <v>13351.97</v>
      </c>
      <c r="G2650" s="26">
        <f t="shared" si="901"/>
        <v>0</v>
      </c>
      <c r="H2650" s="26">
        <f t="shared" si="902"/>
        <v>0</v>
      </c>
      <c r="I2650" s="26">
        <f t="shared" si="903"/>
        <v>13351.97</v>
      </c>
      <c r="J2650" s="27">
        <v>210.16800000000001</v>
      </c>
      <c r="K2650" s="27">
        <v>0</v>
      </c>
      <c r="L2650" s="28">
        <f t="shared" si="904"/>
        <v>210.16800000000001</v>
      </c>
      <c r="M2650" s="27">
        <v>0</v>
      </c>
      <c r="N2650" s="26">
        <f t="shared" si="905"/>
        <v>63.53</v>
      </c>
      <c r="O2650" s="26">
        <f t="shared" si="906"/>
        <v>0</v>
      </c>
      <c r="P2650" s="28">
        <f t="shared" si="907"/>
        <v>0</v>
      </c>
      <c r="Q2650" s="26">
        <f t="shared" si="908"/>
        <v>63.53</v>
      </c>
      <c r="R2650" s="26">
        <f t="shared" si="909"/>
        <v>0</v>
      </c>
    </row>
    <row r="2651" spans="1:18" ht="63" x14ac:dyDescent="0.35">
      <c r="A2651" s="11">
        <v>6</v>
      </c>
      <c r="B2651" s="23" t="s">
        <v>1019</v>
      </c>
      <c r="C2651" s="23" t="s">
        <v>92</v>
      </c>
      <c r="D2651" s="24" t="s">
        <v>1020</v>
      </c>
      <c r="E2651" s="25">
        <v>138.63</v>
      </c>
      <c r="F2651" s="26">
        <f t="shared" si="900"/>
        <v>3210.67</v>
      </c>
      <c r="G2651" s="26">
        <f t="shared" si="901"/>
        <v>0</v>
      </c>
      <c r="H2651" s="26">
        <f t="shared" si="902"/>
        <v>0</v>
      </c>
      <c r="I2651" s="26">
        <f t="shared" si="903"/>
        <v>3210.67</v>
      </c>
      <c r="J2651" s="27">
        <v>23.16</v>
      </c>
      <c r="K2651" s="27">
        <v>0</v>
      </c>
      <c r="L2651" s="28">
        <f t="shared" si="904"/>
        <v>23.16</v>
      </c>
      <c r="M2651" s="27">
        <v>0</v>
      </c>
      <c r="N2651" s="26">
        <f t="shared" si="905"/>
        <v>138.63</v>
      </c>
      <c r="O2651" s="26">
        <f t="shared" si="906"/>
        <v>0</v>
      </c>
      <c r="P2651" s="28">
        <f t="shared" si="907"/>
        <v>0</v>
      </c>
      <c r="Q2651" s="26">
        <f t="shared" si="908"/>
        <v>138.63</v>
      </c>
      <c r="R2651" s="26">
        <f t="shared" si="909"/>
        <v>0</v>
      </c>
    </row>
    <row r="2652" spans="1:18" ht="63" x14ac:dyDescent="0.35">
      <c r="A2652" s="11">
        <v>7</v>
      </c>
      <c r="B2652" s="23" t="s">
        <v>1021</v>
      </c>
      <c r="C2652" s="23" t="s">
        <v>92</v>
      </c>
      <c r="D2652" s="24" t="s">
        <v>1022</v>
      </c>
      <c r="E2652" s="25">
        <v>119.08</v>
      </c>
      <c r="F2652" s="26">
        <f t="shared" si="900"/>
        <v>18405</v>
      </c>
      <c r="G2652" s="26">
        <f t="shared" si="901"/>
        <v>0</v>
      </c>
      <c r="H2652" s="26">
        <f t="shared" si="902"/>
        <v>0</v>
      </c>
      <c r="I2652" s="26">
        <f t="shared" si="903"/>
        <v>18405</v>
      </c>
      <c r="J2652" s="27">
        <v>154.56</v>
      </c>
      <c r="K2652" s="27">
        <v>0</v>
      </c>
      <c r="L2652" s="28">
        <f t="shared" si="904"/>
        <v>154.56</v>
      </c>
      <c r="M2652" s="27">
        <v>0</v>
      </c>
      <c r="N2652" s="26">
        <f t="shared" si="905"/>
        <v>119.08</v>
      </c>
      <c r="O2652" s="26">
        <f t="shared" si="906"/>
        <v>0</v>
      </c>
      <c r="P2652" s="28">
        <f t="shared" si="907"/>
        <v>0</v>
      </c>
      <c r="Q2652" s="26">
        <f t="shared" si="908"/>
        <v>119.08</v>
      </c>
      <c r="R2652" s="26">
        <f t="shared" si="909"/>
        <v>0</v>
      </c>
    </row>
    <row r="2653" spans="1:18" ht="63" x14ac:dyDescent="0.35">
      <c r="A2653" s="11">
        <v>8</v>
      </c>
      <c r="B2653" s="23" t="s">
        <v>1023</v>
      </c>
      <c r="C2653" s="23" t="s">
        <v>92</v>
      </c>
      <c r="D2653" s="24" t="s">
        <v>1024</v>
      </c>
      <c r="E2653" s="25">
        <v>183.84</v>
      </c>
      <c r="F2653" s="26">
        <f t="shared" si="900"/>
        <v>19267.900000000001</v>
      </c>
      <c r="G2653" s="26">
        <f t="shared" si="901"/>
        <v>0</v>
      </c>
      <c r="H2653" s="26">
        <f t="shared" si="902"/>
        <v>0</v>
      </c>
      <c r="I2653" s="26">
        <f t="shared" si="903"/>
        <v>19267.900000000001</v>
      </c>
      <c r="J2653" s="27">
        <v>104.80800000000001</v>
      </c>
      <c r="K2653" s="27">
        <v>0</v>
      </c>
      <c r="L2653" s="28">
        <f t="shared" si="904"/>
        <v>104.80800000000001</v>
      </c>
      <c r="M2653" s="27">
        <v>0</v>
      </c>
      <c r="N2653" s="26">
        <f t="shared" si="905"/>
        <v>183.84</v>
      </c>
      <c r="O2653" s="26">
        <f t="shared" si="906"/>
        <v>0</v>
      </c>
      <c r="P2653" s="28">
        <f t="shared" si="907"/>
        <v>0</v>
      </c>
      <c r="Q2653" s="26">
        <f t="shared" si="908"/>
        <v>183.84</v>
      </c>
      <c r="R2653" s="26">
        <f t="shared" si="909"/>
        <v>0</v>
      </c>
    </row>
    <row r="2654" spans="1:18" ht="21" x14ac:dyDescent="0.35">
      <c r="A2654" s="11">
        <v>9</v>
      </c>
      <c r="B2654" s="23" t="s">
        <v>293</v>
      </c>
      <c r="C2654" s="23" t="s">
        <v>127</v>
      </c>
      <c r="D2654" s="24" t="s">
        <v>294</v>
      </c>
      <c r="E2654" s="25">
        <v>0.97</v>
      </c>
      <c r="F2654" s="26">
        <f t="shared" si="900"/>
        <v>26239.759999999998</v>
      </c>
      <c r="G2654" s="26">
        <f t="shared" si="901"/>
        <v>176961.49</v>
      </c>
      <c r="H2654" s="26">
        <f t="shared" si="902"/>
        <v>674.40208049151056</v>
      </c>
      <c r="I2654" s="26">
        <f t="shared" si="903"/>
        <v>-150721.73000000001</v>
      </c>
      <c r="J2654" s="27">
        <v>27051.3</v>
      </c>
      <c r="K2654" s="27">
        <v>182434.53</v>
      </c>
      <c r="L2654" s="28">
        <f t="shared" si="904"/>
        <v>-155383.23000000001</v>
      </c>
      <c r="M2654" s="27">
        <v>148954.81</v>
      </c>
      <c r="N2654" s="26">
        <f t="shared" si="905"/>
        <v>0.97</v>
      </c>
      <c r="O2654" s="26">
        <f t="shared" si="906"/>
        <v>144486.17000000001</v>
      </c>
      <c r="P2654" s="28">
        <f t="shared" si="907"/>
        <v>33479.72</v>
      </c>
      <c r="Q2654" s="26">
        <f t="shared" si="908"/>
        <v>0.97</v>
      </c>
      <c r="R2654" s="26">
        <f t="shared" si="909"/>
        <v>32475.33</v>
      </c>
    </row>
    <row r="2655" spans="1:18" ht="21" x14ac:dyDescent="0.35">
      <c r="A2655" s="11">
        <v>10</v>
      </c>
      <c r="B2655" s="23" t="s">
        <v>314</v>
      </c>
      <c r="C2655" s="23" t="s">
        <v>65</v>
      </c>
      <c r="D2655" s="24" t="s">
        <v>315</v>
      </c>
      <c r="E2655" s="25">
        <v>105.85</v>
      </c>
      <c r="F2655" s="26">
        <f t="shared" si="900"/>
        <v>3940.58</v>
      </c>
      <c r="G2655" s="26">
        <f t="shared" si="901"/>
        <v>21117.08</v>
      </c>
      <c r="H2655" s="26">
        <f t="shared" si="902"/>
        <v>535.88696679918337</v>
      </c>
      <c r="I2655" s="26">
        <f t="shared" si="903"/>
        <v>-17176.490000000002</v>
      </c>
      <c r="J2655" s="27">
        <v>37.228000000000002</v>
      </c>
      <c r="K2655" s="27">
        <v>199.5</v>
      </c>
      <c r="L2655" s="28">
        <f t="shared" si="904"/>
        <v>-162.27199999999999</v>
      </c>
      <c r="M2655" s="27">
        <v>148.19999999999999</v>
      </c>
      <c r="N2655" s="26">
        <f t="shared" si="905"/>
        <v>105.85</v>
      </c>
      <c r="O2655" s="26">
        <f t="shared" si="906"/>
        <v>15686.97</v>
      </c>
      <c r="P2655" s="28">
        <f t="shared" si="907"/>
        <v>51.3</v>
      </c>
      <c r="Q2655" s="26">
        <f t="shared" si="908"/>
        <v>105.85</v>
      </c>
      <c r="R2655" s="26">
        <f t="shared" si="909"/>
        <v>5430.11</v>
      </c>
    </row>
    <row r="2656" spans="1:18" ht="21" x14ac:dyDescent="0.35">
      <c r="A2656" s="11">
        <v>11</v>
      </c>
      <c r="B2656" s="23" t="s">
        <v>1025</v>
      </c>
      <c r="C2656" s="23" t="s">
        <v>65</v>
      </c>
      <c r="D2656" s="24" t="s">
        <v>1026</v>
      </c>
      <c r="E2656" s="25">
        <v>157.24</v>
      </c>
      <c r="F2656" s="26">
        <f t="shared" si="900"/>
        <v>0</v>
      </c>
      <c r="G2656" s="26">
        <f t="shared" si="901"/>
        <v>122213.06</v>
      </c>
      <c r="H2656" s="26">
        <f t="shared" si="902"/>
        <v>0</v>
      </c>
      <c r="I2656" s="26">
        <f t="shared" si="903"/>
        <v>-122213.06</v>
      </c>
      <c r="J2656" s="27">
        <v>0</v>
      </c>
      <c r="K2656" s="27">
        <v>777.23900000000003</v>
      </c>
      <c r="L2656" s="28">
        <f t="shared" si="904"/>
        <v>-777.23900000000003</v>
      </c>
      <c r="M2656" s="27">
        <v>640.24900000000002</v>
      </c>
      <c r="N2656" s="26">
        <f t="shared" si="905"/>
        <v>157.24</v>
      </c>
      <c r="O2656" s="26">
        <f t="shared" si="906"/>
        <v>100672.75</v>
      </c>
      <c r="P2656" s="28">
        <f t="shared" si="907"/>
        <v>136.99</v>
      </c>
      <c r="Q2656" s="26">
        <f t="shared" si="908"/>
        <v>157.24</v>
      </c>
      <c r="R2656" s="26">
        <f t="shared" si="909"/>
        <v>21540.31</v>
      </c>
    </row>
    <row r="2657" spans="1:18" ht="42" x14ac:dyDescent="0.35">
      <c r="A2657" s="11">
        <v>12</v>
      </c>
      <c r="B2657" s="23" t="s">
        <v>135</v>
      </c>
      <c r="C2657" s="23" t="s">
        <v>41</v>
      </c>
      <c r="D2657" s="24" t="s">
        <v>136</v>
      </c>
      <c r="E2657" s="25">
        <v>16.97</v>
      </c>
      <c r="F2657" s="26">
        <f t="shared" si="900"/>
        <v>0</v>
      </c>
      <c r="G2657" s="26">
        <f t="shared" si="901"/>
        <v>24674.38</v>
      </c>
      <c r="H2657" s="26">
        <f t="shared" si="902"/>
        <v>0</v>
      </c>
      <c r="I2657" s="26">
        <f t="shared" si="903"/>
        <v>-24674.38</v>
      </c>
      <c r="J2657" s="27">
        <v>0</v>
      </c>
      <c r="K2657" s="27">
        <v>1454</v>
      </c>
      <c r="L2657" s="28">
        <f t="shared" si="904"/>
        <v>-1454</v>
      </c>
      <c r="M2657" s="27">
        <v>1431.2</v>
      </c>
      <c r="N2657" s="26">
        <f t="shared" si="905"/>
        <v>16.97</v>
      </c>
      <c r="O2657" s="26">
        <f t="shared" si="906"/>
        <v>24287.46</v>
      </c>
      <c r="P2657" s="28">
        <f t="shared" si="907"/>
        <v>22.8</v>
      </c>
      <c r="Q2657" s="26">
        <f t="shared" si="908"/>
        <v>16.97</v>
      </c>
      <c r="R2657" s="26">
        <f t="shared" si="909"/>
        <v>386.92</v>
      </c>
    </row>
    <row r="2658" spans="1:18" x14ac:dyDescent="0.35">
      <c r="A2658" s="11">
        <v>13</v>
      </c>
      <c r="B2658" s="23" t="s">
        <v>1027</v>
      </c>
      <c r="C2658" s="23" t="s">
        <v>92</v>
      </c>
      <c r="D2658" s="24" t="s">
        <v>1028</v>
      </c>
      <c r="E2658" s="25">
        <v>43.55</v>
      </c>
      <c r="F2658" s="26">
        <f t="shared" si="900"/>
        <v>0</v>
      </c>
      <c r="G2658" s="26">
        <f t="shared" si="901"/>
        <v>48125.84</v>
      </c>
      <c r="H2658" s="26">
        <f t="shared" si="902"/>
        <v>0</v>
      </c>
      <c r="I2658" s="26">
        <f t="shared" si="903"/>
        <v>-48125.84</v>
      </c>
      <c r="J2658" s="27">
        <v>0</v>
      </c>
      <c r="K2658" s="27">
        <v>1105.0709999999999</v>
      </c>
      <c r="L2658" s="28">
        <f t="shared" si="904"/>
        <v>-1105.0709999999999</v>
      </c>
      <c r="M2658" s="27">
        <v>683.83100000000002</v>
      </c>
      <c r="N2658" s="26">
        <f t="shared" si="905"/>
        <v>43.55</v>
      </c>
      <c r="O2658" s="26">
        <f t="shared" si="906"/>
        <v>29780.84</v>
      </c>
      <c r="P2658" s="28">
        <f t="shared" si="907"/>
        <v>421.24</v>
      </c>
      <c r="Q2658" s="26">
        <f t="shared" si="908"/>
        <v>43.55</v>
      </c>
      <c r="R2658" s="26">
        <f t="shared" si="909"/>
        <v>18345</v>
      </c>
    </row>
    <row r="2659" spans="1:18" ht="42" x14ac:dyDescent="0.35">
      <c r="A2659" s="11">
        <v>14</v>
      </c>
      <c r="B2659" s="23" t="s">
        <v>1029</v>
      </c>
      <c r="C2659" s="23" t="s">
        <v>127</v>
      </c>
      <c r="D2659" s="24" t="s">
        <v>1030</v>
      </c>
      <c r="E2659" s="25">
        <v>4.29</v>
      </c>
      <c r="F2659" s="26">
        <f t="shared" si="900"/>
        <v>0</v>
      </c>
      <c r="G2659" s="26">
        <f t="shared" si="901"/>
        <v>52922.1</v>
      </c>
      <c r="H2659" s="26">
        <f t="shared" si="902"/>
        <v>0</v>
      </c>
      <c r="I2659" s="26">
        <f t="shared" si="903"/>
        <v>-52922.1</v>
      </c>
      <c r="J2659" s="27">
        <v>0</v>
      </c>
      <c r="K2659" s="27">
        <v>12336.155000000001</v>
      </c>
      <c r="L2659" s="28">
        <f t="shared" si="904"/>
        <v>-12336.155000000001</v>
      </c>
      <c r="M2659" s="27">
        <v>8971.7489999999998</v>
      </c>
      <c r="N2659" s="26">
        <f t="shared" si="905"/>
        <v>4.29</v>
      </c>
      <c r="O2659" s="26">
        <f t="shared" si="906"/>
        <v>38488.800000000003</v>
      </c>
      <c r="P2659" s="28">
        <f t="shared" si="907"/>
        <v>3364.41</v>
      </c>
      <c r="Q2659" s="26">
        <f t="shared" si="908"/>
        <v>4.29</v>
      </c>
      <c r="R2659" s="26">
        <f t="shared" si="909"/>
        <v>14433.3</v>
      </c>
    </row>
    <row r="2660" spans="1:18" ht="42" x14ac:dyDescent="0.35">
      <c r="A2660" s="11">
        <v>15</v>
      </c>
      <c r="B2660" s="23" t="s">
        <v>129</v>
      </c>
      <c r="C2660" s="23" t="s">
        <v>41</v>
      </c>
      <c r="D2660" s="24" t="s">
        <v>130</v>
      </c>
      <c r="E2660" s="25">
        <v>43.56</v>
      </c>
      <c r="F2660" s="26">
        <f t="shared" si="900"/>
        <v>0</v>
      </c>
      <c r="G2660" s="26">
        <f t="shared" si="901"/>
        <v>18295.2</v>
      </c>
      <c r="H2660" s="26">
        <f t="shared" si="902"/>
        <v>0</v>
      </c>
      <c r="I2660" s="26">
        <f t="shared" si="903"/>
        <v>-18295.2</v>
      </c>
      <c r="J2660" s="27">
        <v>0</v>
      </c>
      <c r="K2660" s="27">
        <v>420</v>
      </c>
      <c r="L2660" s="28">
        <f t="shared" si="904"/>
        <v>-420</v>
      </c>
      <c r="M2660" s="27">
        <v>420</v>
      </c>
      <c r="N2660" s="26">
        <f t="shared" si="905"/>
        <v>43.56</v>
      </c>
      <c r="O2660" s="26">
        <f t="shared" si="906"/>
        <v>18295.2</v>
      </c>
      <c r="P2660" s="28">
        <f t="shared" si="907"/>
        <v>0</v>
      </c>
      <c r="Q2660" s="26">
        <f t="shared" si="908"/>
        <v>43.56</v>
      </c>
      <c r="R2660" s="26">
        <f t="shared" si="909"/>
        <v>0</v>
      </c>
    </row>
    <row r="2661" spans="1:18" ht="21" x14ac:dyDescent="0.35">
      <c r="A2661" s="11">
        <v>16</v>
      </c>
      <c r="B2661" s="23" t="s">
        <v>628</v>
      </c>
      <c r="C2661" s="23" t="s">
        <v>626</v>
      </c>
      <c r="D2661" s="24" t="s">
        <v>629</v>
      </c>
      <c r="E2661" s="25">
        <v>17.89</v>
      </c>
      <c r="F2661" s="26">
        <f t="shared" si="900"/>
        <v>0</v>
      </c>
      <c r="G2661" s="26">
        <f t="shared" si="901"/>
        <v>1373.95</v>
      </c>
      <c r="H2661" s="26">
        <f t="shared" si="902"/>
        <v>0</v>
      </c>
      <c r="I2661" s="26">
        <f t="shared" si="903"/>
        <v>-1373.95</v>
      </c>
      <c r="J2661" s="27">
        <v>0</v>
      </c>
      <c r="K2661" s="27">
        <v>76.8</v>
      </c>
      <c r="L2661" s="28">
        <f t="shared" si="904"/>
        <v>-76.8</v>
      </c>
      <c r="M2661" s="27">
        <v>76.8</v>
      </c>
      <c r="N2661" s="26">
        <f t="shared" si="905"/>
        <v>17.89</v>
      </c>
      <c r="O2661" s="26">
        <f t="shared" si="906"/>
        <v>1373.95</v>
      </c>
      <c r="P2661" s="28">
        <f t="shared" si="907"/>
        <v>0</v>
      </c>
      <c r="Q2661" s="26">
        <f t="shared" si="908"/>
        <v>17.89</v>
      </c>
      <c r="R2661" s="26">
        <f t="shared" si="909"/>
        <v>0</v>
      </c>
    </row>
    <row r="2662" spans="1:18" ht="21" x14ac:dyDescent="0.35">
      <c r="A2662" s="11">
        <v>17</v>
      </c>
      <c r="B2662" s="23" t="s">
        <v>625</v>
      </c>
      <c r="C2662" s="23" t="s">
        <v>626</v>
      </c>
      <c r="D2662" s="24" t="s">
        <v>627</v>
      </c>
      <c r="E2662" s="25">
        <v>27.35</v>
      </c>
      <c r="F2662" s="26">
        <f t="shared" si="900"/>
        <v>0</v>
      </c>
      <c r="G2662" s="26">
        <f t="shared" si="901"/>
        <v>3938.4</v>
      </c>
      <c r="H2662" s="26">
        <f t="shared" si="902"/>
        <v>0</v>
      </c>
      <c r="I2662" s="26">
        <f t="shared" si="903"/>
        <v>-3938.4</v>
      </c>
      <c r="J2662" s="27">
        <v>0</v>
      </c>
      <c r="K2662" s="27">
        <v>144</v>
      </c>
      <c r="L2662" s="28">
        <f t="shared" si="904"/>
        <v>-144</v>
      </c>
      <c r="M2662" s="27">
        <v>72</v>
      </c>
      <c r="N2662" s="26">
        <f t="shared" si="905"/>
        <v>27.35</v>
      </c>
      <c r="O2662" s="26">
        <f t="shared" si="906"/>
        <v>1969.2</v>
      </c>
      <c r="P2662" s="28">
        <f t="shared" si="907"/>
        <v>72</v>
      </c>
      <c r="Q2662" s="26">
        <f t="shared" si="908"/>
        <v>27.35</v>
      </c>
      <c r="R2662" s="26">
        <f t="shared" si="909"/>
        <v>1969.2</v>
      </c>
    </row>
    <row r="2663" spans="1:18" ht="21" x14ac:dyDescent="0.35">
      <c r="A2663" s="11">
        <v>18</v>
      </c>
      <c r="B2663" s="23" t="s">
        <v>440</v>
      </c>
      <c r="C2663" s="23" t="s">
        <v>65</v>
      </c>
      <c r="D2663" s="24" t="s">
        <v>441</v>
      </c>
      <c r="E2663" s="25">
        <v>118.46</v>
      </c>
      <c r="F2663" s="26">
        <f t="shared" si="900"/>
        <v>0</v>
      </c>
      <c r="G2663" s="26">
        <f t="shared" si="901"/>
        <v>4574.93</v>
      </c>
      <c r="H2663" s="26">
        <f t="shared" si="902"/>
        <v>0</v>
      </c>
      <c r="I2663" s="26">
        <f t="shared" si="903"/>
        <v>-4574.93</v>
      </c>
      <c r="J2663" s="27">
        <v>0</v>
      </c>
      <c r="K2663" s="27">
        <v>38.619999999999997</v>
      </c>
      <c r="L2663" s="28">
        <f t="shared" si="904"/>
        <v>-38.619999999999997</v>
      </c>
      <c r="M2663" s="27">
        <v>0</v>
      </c>
      <c r="N2663" s="26">
        <f t="shared" si="905"/>
        <v>118.46</v>
      </c>
      <c r="O2663" s="26">
        <f t="shared" si="906"/>
        <v>0</v>
      </c>
      <c r="P2663" s="28">
        <f t="shared" si="907"/>
        <v>38.619999999999997</v>
      </c>
      <c r="Q2663" s="26">
        <f t="shared" si="908"/>
        <v>118.46</v>
      </c>
      <c r="R2663" s="26">
        <f t="shared" si="909"/>
        <v>4574.93</v>
      </c>
    </row>
    <row r="2664" spans="1:18" ht="31.5" x14ac:dyDescent="0.35">
      <c r="A2664" s="11">
        <v>19</v>
      </c>
      <c r="B2664" s="23" t="s">
        <v>346</v>
      </c>
      <c r="C2664" s="23" t="s">
        <v>41</v>
      </c>
      <c r="D2664" s="24" t="s">
        <v>347</v>
      </c>
      <c r="E2664" s="25">
        <v>11.75</v>
      </c>
      <c r="F2664" s="26">
        <f t="shared" si="900"/>
        <v>0</v>
      </c>
      <c r="G2664" s="26">
        <f t="shared" si="901"/>
        <v>705</v>
      </c>
      <c r="H2664" s="26">
        <f t="shared" si="902"/>
        <v>0</v>
      </c>
      <c r="I2664" s="26">
        <f t="shared" si="903"/>
        <v>-705</v>
      </c>
      <c r="J2664" s="27">
        <v>0</v>
      </c>
      <c r="K2664" s="27">
        <v>60</v>
      </c>
      <c r="L2664" s="28">
        <f t="shared" si="904"/>
        <v>-60</v>
      </c>
      <c r="M2664" s="27">
        <v>0</v>
      </c>
      <c r="N2664" s="26">
        <f t="shared" si="905"/>
        <v>11.75</v>
      </c>
      <c r="O2664" s="26">
        <f t="shared" si="906"/>
        <v>0</v>
      </c>
      <c r="P2664" s="28">
        <f t="shared" si="907"/>
        <v>60</v>
      </c>
      <c r="Q2664" s="26">
        <f t="shared" si="908"/>
        <v>11.75</v>
      </c>
      <c r="R2664" s="26">
        <f t="shared" si="909"/>
        <v>705</v>
      </c>
    </row>
    <row r="2665" spans="1:18" ht="42" x14ac:dyDescent="0.35">
      <c r="A2665" s="11">
        <v>20</v>
      </c>
      <c r="B2665" s="23" t="s">
        <v>348</v>
      </c>
      <c r="C2665" s="23" t="s">
        <v>41</v>
      </c>
      <c r="D2665" s="24" t="s">
        <v>349</v>
      </c>
      <c r="E2665" s="25">
        <v>11.75</v>
      </c>
      <c r="F2665" s="26">
        <f t="shared" si="900"/>
        <v>0</v>
      </c>
      <c r="G2665" s="26">
        <f t="shared" si="901"/>
        <v>9940.5</v>
      </c>
      <c r="H2665" s="26">
        <f t="shared" si="902"/>
        <v>0</v>
      </c>
      <c r="I2665" s="26">
        <f t="shared" si="903"/>
        <v>-9940.5</v>
      </c>
      <c r="J2665" s="27">
        <v>0</v>
      </c>
      <c r="K2665" s="27">
        <v>846</v>
      </c>
      <c r="L2665" s="28">
        <f t="shared" si="904"/>
        <v>-846</v>
      </c>
      <c r="M2665" s="27">
        <v>0</v>
      </c>
      <c r="N2665" s="26">
        <f t="shared" si="905"/>
        <v>11.75</v>
      </c>
      <c r="O2665" s="26">
        <f t="shared" si="906"/>
        <v>0</v>
      </c>
      <c r="P2665" s="28">
        <f t="shared" si="907"/>
        <v>846</v>
      </c>
      <c r="Q2665" s="26">
        <f t="shared" si="908"/>
        <v>11.75</v>
      </c>
      <c r="R2665" s="26">
        <f t="shared" si="909"/>
        <v>9940.5</v>
      </c>
    </row>
    <row r="2666" spans="1:18" x14ac:dyDescent="0.35">
      <c r="A2666" s="3" t="s">
        <v>1031</v>
      </c>
      <c r="B2666" s="3" t="s">
        <v>1031</v>
      </c>
      <c r="C2666" s="3" t="s">
        <v>1031</v>
      </c>
      <c r="D2666" s="3" t="s">
        <v>1031</v>
      </c>
      <c r="E2666" s="3" t="s">
        <v>1031</v>
      </c>
      <c r="F2666" s="29"/>
      <c r="G2666" s="30">
        <f>SUM(G2646:G2665)</f>
        <v>486616.68</v>
      </c>
      <c r="H2666" s="17"/>
      <c r="I2666" s="17"/>
      <c r="J2666" s="17"/>
      <c r="K2666" s="17"/>
      <c r="L2666" s="17"/>
      <c r="M2666" s="17"/>
      <c r="N2666" s="17"/>
      <c r="O2666" s="17"/>
      <c r="P2666" s="17"/>
      <c r="Q2666" s="17"/>
      <c r="R2666" s="17"/>
    </row>
    <row r="2668" spans="1:18" x14ac:dyDescent="0.35">
      <c r="B2668" s="21" t="s">
        <v>23</v>
      </c>
      <c r="C2668" s="22" t="s">
        <v>24</v>
      </c>
      <c r="D2668" s="22" t="s">
        <v>25</v>
      </c>
    </row>
    <row r="2669" spans="1:18" x14ac:dyDescent="0.35">
      <c r="B2669" s="21" t="s">
        <v>26</v>
      </c>
      <c r="C2669" s="22" t="s">
        <v>27</v>
      </c>
      <c r="D2669" s="22" t="s">
        <v>28</v>
      </c>
    </row>
    <row r="2670" spans="1:18" x14ac:dyDescent="0.35">
      <c r="B2670" s="21" t="s">
        <v>29</v>
      </c>
      <c r="C2670" s="22" t="s">
        <v>24</v>
      </c>
      <c r="D2670" s="22" t="s">
        <v>30</v>
      </c>
    </row>
    <row r="2671" spans="1:18" x14ac:dyDescent="0.35">
      <c r="B2671" s="21" t="s">
        <v>31</v>
      </c>
      <c r="C2671" s="22" t="s">
        <v>105</v>
      </c>
      <c r="D2671" s="22" t="s">
        <v>806</v>
      </c>
    </row>
    <row r="2672" spans="1:18" x14ac:dyDescent="0.35">
      <c r="B2672" s="21" t="s">
        <v>33</v>
      </c>
      <c r="C2672" s="22" t="s">
        <v>27</v>
      </c>
      <c r="D2672" s="22" t="s">
        <v>1002</v>
      </c>
    </row>
    <row r="2673" spans="1:18" x14ac:dyDescent="0.35">
      <c r="B2673" s="21" t="s">
        <v>35</v>
      </c>
      <c r="C2673" s="22" t="s">
        <v>321</v>
      </c>
      <c r="D2673" s="22" t="s">
        <v>335</v>
      </c>
    </row>
    <row r="2675" spans="1:18" ht="21" x14ac:dyDescent="0.35">
      <c r="A2675" s="11">
        <v>1</v>
      </c>
      <c r="B2675" s="23" t="s">
        <v>143</v>
      </c>
      <c r="C2675" s="23" t="s">
        <v>65</v>
      </c>
      <c r="D2675" s="24" t="s">
        <v>144</v>
      </c>
      <c r="E2675" s="25">
        <v>9.58</v>
      </c>
      <c r="F2675" s="26">
        <f t="shared" ref="F2675:F2682" si="910">ROUND(ROUND(N2675,2)*ROUND(J2675,3),2)</f>
        <v>1820.97</v>
      </c>
      <c r="G2675" s="26">
        <f t="shared" ref="G2675:G2682" si="911">ROUND(ROUND(N2675,2)*ROUND(K2675,3),2)</f>
        <v>2627.12</v>
      </c>
      <c r="H2675" s="26">
        <f t="shared" ref="H2675:H2682" si="912">IF(EXACT(J2675,0),0,100*(K2675/J2675))</f>
        <v>144.27083333333331</v>
      </c>
      <c r="I2675" s="26">
        <f t="shared" ref="I2675:I2682" si="913">ROUND((ROUND(J2675,3)-ROUND(K2675,3))*N2675,2)</f>
        <v>-806.16</v>
      </c>
      <c r="J2675" s="27">
        <v>190.08</v>
      </c>
      <c r="K2675" s="27">
        <v>274.23</v>
      </c>
      <c r="L2675" s="28">
        <f t="shared" ref="L2675:L2682" si="914">ROUND(ROUND(J2675,3)-ROUND(K2675,3),3)</f>
        <v>-84.15</v>
      </c>
      <c r="M2675" s="27">
        <v>274.23</v>
      </c>
      <c r="N2675" s="26">
        <f t="shared" ref="N2675:N2682" si="915">ROUND(E2675,2)</f>
        <v>9.58</v>
      </c>
      <c r="O2675" s="26">
        <f t="shared" ref="O2675:O2682" si="916">ROUND(ROUND(M2675,3)*ROUND(N2675,2),2)</f>
        <v>2627.12</v>
      </c>
      <c r="P2675" s="28">
        <f t="shared" ref="P2675:P2682" si="917">ROUND(ROUND(K2675,3)-ROUND(M2675,3),2)</f>
        <v>0</v>
      </c>
      <c r="Q2675" s="26">
        <f t="shared" ref="Q2675:Q2682" si="918">ROUND(E2675,2)</f>
        <v>9.58</v>
      </c>
      <c r="R2675" s="26">
        <f t="shared" ref="R2675:R2682" si="919">ROUND((ROUND(K2675,3)-ROUND(M2675,3))* Q2675,2)</f>
        <v>0</v>
      </c>
    </row>
    <row r="2676" spans="1:18" x14ac:dyDescent="0.35">
      <c r="A2676" s="11">
        <v>2</v>
      </c>
      <c r="B2676" s="23" t="s">
        <v>91</v>
      </c>
      <c r="C2676" s="23" t="s">
        <v>92</v>
      </c>
      <c r="D2676" s="24" t="s">
        <v>93</v>
      </c>
      <c r="E2676" s="25">
        <v>33.090000000000003</v>
      </c>
      <c r="F2676" s="26">
        <f t="shared" si="910"/>
        <v>1068.4100000000001</v>
      </c>
      <c r="G2676" s="26">
        <f t="shared" si="911"/>
        <v>1721.94</v>
      </c>
      <c r="H2676" s="26">
        <f t="shared" si="912"/>
        <v>161.16823587710604</v>
      </c>
      <c r="I2676" s="26">
        <f t="shared" si="913"/>
        <v>-653.53</v>
      </c>
      <c r="J2676" s="27">
        <v>32.287999999999997</v>
      </c>
      <c r="K2676" s="27">
        <v>52.037999999999997</v>
      </c>
      <c r="L2676" s="28">
        <f t="shared" si="914"/>
        <v>-19.75</v>
      </c>
      <c r="M2676" s="27">
        <v>52.037999999999997</v>
      </c>
      <c r="N2676" s="26">
        <f t="shared" si="915"/>
        <v>33.090000000000003</v>
      </c>
      <c r="O2676" s="26">
        <f t="shared" si="916"/>
        <v>1721.94</v>
      </c>
      <c r="P2676" s="28">
        <f t="shared" si="917"/>
        <v>0</v>
      </c>
      <c r="Q2676" s="26">
        <f t="shared" si="918"/>
        <v>33.090000000000003</v>
      </c>
      <c r="R2676" s="26">
        <f t="shared" si="919"/>
        <v>0</v>
      </c>
    </row>
    <row r="2677" spans="1:18" ht="21" x14ac:dyDescent="0.35">
      <c r="A2677" s="11">
        <v>3</v>
      </c>
      <c r="B2677" s="23" t="s">
        <v>137</v>
      </c>
      <c r="C2677" s="23" t="s">
        <v>65</v>
      </c>
      <c r="D2677" s="24" t="s">
        <v>138</v>
      </c>
      <c r="E2677" s="25">
        <v>109.33</v>
      </c>
      <c r="F2677" s="26">
        <f t="shared" si="910"/>
        <v>1259.48</v>
      </c>
      <c r="G2677" s="26">
        <f t="shared" si="911"/>
        <v>2053.2199999999998</v>
      </c>
      <c r="H2677" s="26">
        <f t="shared" si="912"/>
        <v>163.02083333333334</v>
      </c>
      <c r="I2677" s="26">
        <f t="shared" si="913"/>
        <v>-793.74</v>
      </c>
      <c r="J2677" s="27">
        <v>11.52</v>
      </c>
      <c r="K2677" s="27">
        <v>18.78</v>
      </c>
      <c r="L2677" s="28">
        <f t="shared" si="914"/>
        <v>-7.26</v>
      </c>
      <c r="M2677" s="27">
        <v>18.78</v>
      </c>
      <c r="N2677" s="26">
        <f t="shared" si="915"/>
        <v>109.33</v>
      </c>
      <c r="O2677" s="26">
        <f t="shared" si="916"/>
        <v>2053.2199999999998</v>
      </c>
      <c r="P2677" s="28">
        <f t="shared" si="917"/>
        <v>0</v>
      </c>
      <c r="Q2677" s="26">
        <f t="shared" si="918"/>
        <v>109.33</v>
      </c>
      <c r="R2677" s="26">
        <f t="shared" si="919"/>
        <v>0</v>
      </c>
    </row>
    <row r="2678" spans="1:18" ht="21" x14ac:dyDescent="0.35">
      <c r="A2678" s="11">
        <v>4</v>
      </c>
      <c r="B2678" s="23" t="s">
        <v>336</v>
      </c>
      <c r="C2678" s="23" t="s">
        <v>92</v>
      </c>
      <c r="D2678" s="24" t="s">
        <v>337</v>
      </c>
      <c r="E2678" s="25">
        <v>3.41</v>
      </c>
      <c r="F2678" s="26">
        <f t="shared" si="910"/>
        <v>1266.82</v>
      </c>
      <c r="G2678" s="26">
        <f t="shared" si="911"/>
        <v>0</v>
      </c>
      <c r="H2678" s="26">
        <f t="shared" si="912"/>
        <v>0</v>
      </c>
      <c r="I2678" s="26">
        <f t="shared" si="913"/>
        <v>1266.82</v>
      </c>
      <c r="J2678" s="27">
        <v>371.5</v>
      </c>
      <c r="K2678" s="27">
        <v>0</v>
      </c>
      <c r="L2678" s="28">
        <f t="shared" si="914"/>
        <v>371.5</v>
      </c>
      <c r="M2678" s="27">
        <v>0</v>
      </c>
      <c r="N2678" s="26">
        <f t="shared" si="915"/>
        <v>3.41</v>
      </c>
      <c r="O2678" s="26">
        <f t="shared" si="916"/>
        <v>0</v>
      </c>
      <c r="P2678" s="28">
        <f t="shared" si="917"/>
        <v>0</v>
      </c>
      <c r="Q2678" s="26">
        <f t="shared" si="918"/>
        <v>3.41</v>
      </c>
      <c r="R2678" s="26">
        <f t="shared" si="919"/>
        <v>0</v>
      </c>
    </row>
    <row r="2679" spans="1:18" ht="21" x14ac:dyDescent="0.35">
      <c r="A2679" s="11">
        <v>5</v>
      </c>
      <c r="B2679" s="23" t="s">
        <v>338</v>
      </c>
      <c r="C2679" s="23" t="s">
        <v>92</v>
      </c>
      <c r="D2679" s="24" t="s">
        <v>339</v>
      </c>
      <c r="E2679" s="25">
        <v>8.7899999999999991</v>
      </c>
      <c r="F2679" s="26">
        <f t="shared" si="910"/>
        <v>3265.49</v>
      </c>
      <c r="G2679" s="26">
        <f t="shared" si="911"/>
        <v>0</v>
      </c>
      <c r="H2679" s="26">
        <f t="shared" si="912"/>
        <v>0</v>
      </c>
      <c r="I2679" s="26">
        <f t="shared" si="913"/>
        <v>3265.49</v>
      </c>
      <c r="J2679" s="27">
        <v>371.5</v>
      </c>
      <c r="K2679" s="27">
        <v>0</v>
      </c>
      <c r="L2679" s="28">
        <f t="shared" si="914"/>
        <v>371.5</v>
      </c>
      <c r="M2679" s="27">
        <v>0</v>
      </c>
      <c r="N2679" s="26">
        <f t="shared" si="915"/>
        <v>8.7899999999999991</v>
      </c>
      <c r="O2679" s="26">
        <f t="shared" si="916"/>
        <v>0</v>
      </c>
      <c r="P2679" s="28">
        <f t="shared" si="917"/>
        <v>0</v>
      </c>
      <c r="Q2679" s="26">
        <f t="shared" si="918"/>
        <v>8.7899999999999991</v>
      </c>
      <c r="R2679" s="26">
        <f t="shared" si="919"/>
        <v>0</v>
      </c>
    </row>
    <row r="2680" spans="1:18" ht="73.5" x14ac:dyDescent="0.35">
      <c r="A2680" s="11">
        <v>6</v>
      </c>
      <c r="B2680" s="23" t="s">
        <v>340</v>
      </c>
      <c r="C2680" s="23" t="s">
        <v>92</v>
      </c>
      <c r="D2680" s="24" t="s">
        <v>341</v>
      </c>
      <c r="E2680" s="25">
        <v>42.14</v>
      </c>
      <c r="F2680" s="26">
        <f t="shared" si="910"/>
        <v>15655.01</v>
      </c>
      <c r="G2680" s="26">
        <f t="shared" si="911"/>
        <v>0</v>
      </c>
      <c r="H2680" s="26">
        <f t="shared" si="912"/>
        <v>0</v>
      </c>
      <c r="I2680" s="26">
        <f t="shared" si="913"/>
        <v>15655.01</v>
      </c>
      <c r="J2680" s="27">
        <v>371.5</v>
      </c>
      <c r="K2680" s="27">
        <v>0</v>
      </c>
      <c r="L2680" s="28">
        <f t="shared" si="914"/>
        <v>371.5</v>
      </c>
      <c r="M2680" s="27">
        <v>0</v>
      </c>
      <c r="N2680" s="26">
        <f t="shared" si="915"/>
        <v>42.14</v>
      </c>
      <c r="O2680" s="26">
        <f t="shared" si="916"/>
        <v>0</v>
      </c>
      <c r="P2680" s="28">
        <f t="shared" si="917"/>
        <v>0</v>
      </c>
      <c r="Q2680" s="26">
        <f t="shared" si="918"/>
        <v>42.14</v>
      </c>
      <c r="R2680" s="26">
        <f t="shared" si="919"/>
        <v>0</v>
      </c>
    </row>
    <row r="2681" spans="1:18" ht="21" x14ac:dyDescent="0.35">
      <c r="A2681" s="11">
        <v>7</v>
      </c>
      <c r="B2681" s="23" t="s">
        <v>293</v>
      </c>
      <c r="C2681" s="23" t="s">
        <v>127</v>
      </c>
      <c r="D2681" s="24" t="s">
        <v>294</v>
      </c>
      <c r="E2681" s="25">
        <v>0.97</v>
      </c>
      <c r="F2681" s="26">
        <f t="shared" si="910"/>
        <v>1117.44</v>
      </c>
      <c r="G2681" s="26">
        <f t="shared" si="911"/>
        <v>1630.51</v>
      </c>
      <c r="H2681" s="26">
        <f t="shared" si="912"/>
        <v>145.91493055555554</v>
      </c>
      <c r="I2681" s="26">
        <f t="shared" si="913"/>
        <v>-513.07000000000005</v>
      </c>
      <c r="J2681" s="27">
        <v>1152</v>
      </c>
      <c r="K2681" s="27">
        <v>1680.94</v>
      </c>
      <c r="L2681" s="28">
        <f t="shared" si="914"/>
        <v>-528.94000000000005</v>
      </c>
      <c r="M2681" s="27">
        <v>1680.94</v>
      </c>
      <c r="N2681" s="26">
        <f t="shared" si="915"/>
        <v>0.97</v>
      </c>
      <c r="O2681" s="26">
        <f t="shared" si="916"/>
        <v>1630.51</v>
      </c>
      <c r="P2681" s="28">
        <f t="shared" si="917"/>
        <v>0</v>
      </c>
      <c r="Q2681" s="26">
        <f t="shared" si="918"/>
        <v>0.97</v>
      </c>
      <c r="R2681" s="26">
        <f t="shared" si="919"/>
        <v>0</v>
      </c>
    </row>
    <row r="2682" spans="1:18" ht="42" x14ac:dyDescent="0.35">
      <c r="A2682" s="11">
        <v>8</v>
      </c>
      <c r="B2682" s="23" t="s">
        <v>135</v>
      </c>
      <c r="C2682" s="23" t="s">
        <v>41</v>
      </c>
      <c r="D2682" s="24" t="s">
        <v>136</v>
      </c>
      <c r="E2682" s="25">
        <v>16.97</v>
      </c>
      <c r="F2682" s="26">
        <f t="shared" si="910"/>
        <v>0</v>
      </c>
      <c r="G2682" s="26">
        <f t="shared" si="911"/>
        <v>933.35</v>
      </c>
      <c r="H2682" s="26">
        <f t="shared" si="912"/>
        <v>0</v>
      </c>
      <c r="I2682" s="26">
        <f t="shared" si="913"/>
        <v>-933.35</v>
      </c>
      <c r="J2682" s="27">
        <v>0</v>
      </c>
      <c r="K2682" s="27">
        <v>55</v>
      </c>
      <c r="L2682" s="28">
        <f t="shared" si="914"/>
        <v>-55</v>
      </c>
      <c r="M2682" s="27">
        <v>55</v>
      </c>
      <c r="N2682" s="26">
        <f t="shared" si="915"/>
        <v>16.97</v>
      </c>
      <c r="O2682" s="26">
        <f t="shared" si="916"/>
        <v>933.35</v>
      </c>
      <c r="P2682" s="28">
        <f t="shared" si="917"/>
        <v>0</v>
      </c>
      <c r="Q2682" s="26">
        <f t="shared" si="918"/>
        <v>16.97</v>
      </c>
      <c r="R2682" s="26">
        <f t="shared" si="919"/>
        <v>0</v>
      </c>
    </row>
    <row r="2683" spans="1:18" x14ac:dyDescent="0.35">
      <c r="A2683" s="3" t="s">
        <v>1032</v>
      </c>
      <c r="B2683" s="3" t="s">
        <v>1032</v>
      </c>
      <c r="C2683" s="3" t="s">
        <v>1032</v>
      </c>
      <c r="D2683" s="3" t="s">
        <v>1032</v>
      </c>
      <c r="E2683" s="3" t="s">
        <v>1032</v>
      </c>
      <c r="F2683" s="29"/>
      <c r="G2683" s="30">
        <f>SUM(G2675:G2682)</f>
        <v>8966.14</v>
      </c>
      <c r="H2683" s="17"/>
      <c r="I2683" s="17"/>
      <c r="J2683" s="17"/>
      <c r="K2683" s="17"/>
      <c r="L2683" s="17"/>
      <c r="M2683" s="17"/>
      <c r="N2683" s="17"/>
      <c r="O2683" s="17"/>
      <c r="P2683" s="17"/>
      <c r="Q2683" s="17"/>
      <c r="R2683" s="17"/>
    </row>
    <row r="2685" spans="1:18" x14ac:dyDescent="0.35">
      <c r="B2685" s="21" t="s">
        <v>23</v>
      </c>
      <c r="C2685" s="22" t="s">
        <v>24</v>
      </c>
      <c r="D2685" s="22" t="s">
        <v>25</v>
      </c>
    </row>
    <row r="2686" spans="1:18" x14ac:dyDescent="0.35">
      <c r="B2686" s="21" t="s">
        <v>26</v>
      </c>
      <c r="C2686" s="22" t="s">
        <v>27</v>
      </c>
      <c r="D2686" s="22" t="s">
        <v>28</v>
      </c>
    </row>
    <row r="2687" spans="1:18" x14ac:dyDescent="0.35">
      <c r="B2687" s="21" t="s">
        <v>29</v>
      </c>
      <c r="C2687" s="22" t="s">
        <v>24</v>
      </c>
      <c r="D2687" s="22" t="s">
        <v>30</v>
      </c>
    </row>
    <row r="2688" spans="1:18" x14ac:dyDescent="0.35">
      <c r="B2688" s="21" t="s">
        <v>31</v>
      </c>
      <c r="C2688" s="22" t="s">
        <v>105</v>
      </c>
      <c r="D2688" s="22" t="s">
        <v>806</v>
      </c>
    </row>
    <row r="2689" spans="1:18" x14ac:dyDescent="0.35">
      <c r="B2689" s="21" t="s">
        <v>33</v>
      </c>
      <c r="C2689" s="22" t="s">
        <v>27</v>
      </c>
      <c r="D2689" s="22" t="s">
        <v>1002</v>
      </c>
    </row>
    <row r="2690" spans="1:18" x14ac:dyDescent="0.35">
      <c r="B2690" s="21" t="s">
        <v>35</v>
      </c>
      <c r="C2690" s="22" t="s">
        <v>334</v>
      </c>
      <c r="D2690" s="22" t="s">
        <v>352</v>
      </c>
    </row>
    <row r="2692" spans="1:18" ht="52.5" x14ac:dyDescent="0.35">
      <c r="A2692" s="11">
        <v>1</v>
      </c>
      <c r="B2692" s="23" t="s">
        <v>1033</v>
      </c>
      <c r="C2692" s="23" t="s">
        <v>44</v>
      </c>
      <c r="D2692" s="24" t="s">
        <v>1034</v>
      </c>
      <c r="E2692" s="25">
        <v>226.25</v>
      </c>
      <c r="F2692" s="26">
        <f t="shared" ref="F2692:F2705" si="920">ROUND(ROUND(N2692,2)*ROUND(J2692,3),2)</f>
        <v>77405.78</v>
      </c>
      <c r="G2692" s="26">
        <f t="shared" ref="G2692:G2705" si="921">ROUND(ROUND(N2692,2)*ROUND(K2692,3),2)</f>
        <v>0</v>
      </c>
      <c r="H2692" s="26">
        <f t="shared" ref="H2692:H2705" si="922">IF(EXACT(J2692,0),0,100*(K2692/J2692))</f>
        <v>0</v>
      </c>
      <c r="I2692" s="26">
        <f t="shared" ref="I2692:I2705" si="923">ROUND((ROUND(J2692,3)-ROUND(K2692,3))*N2692,2)</f>
        <v>77405.78</v>
      </c>
      <c r="J2692" s="27">
        <v>342.125</v>
      </c>
      <c r="K2692" s="27">
        <v>0</v>
      </c>
      <c r="L2692" s="28">
        <f t="shared" ref="L2692:L2705" si="924">ROUND(ROUND(J2692,3)-ROUND(K2692,3),3)</f>
        <v>342.125</v>
      </c>
      <c r="M2692" s="27">
        <v>0</v>
      </c>
      <c r="N2692" s="26">
        <f t="shared" ref="N2692:N2705" si="925">ROUND(E2692,2)</f>
        <v>226.25</v>
      </c>
      <c r="O2692" s="26">
        <f t="shared" ref="O2692:O2705" si="926">ROUND(ROUND(M2692,3)*ROUND(N2692,2),2)</f>
        <v>0</v>
      </c>
      <c r="P2692" s="28">
        <f t="shared" ref="P2692:P2705" si="927">ROUND(ROUND(K2692,3)-ROUND(M2692,3),2)</f>
        <v>0</v>
      </c>
      <c r="Q2692" s="26">
        <f t="shared" ref="Q2692:Q2705" si="928">ROUND(E2692,2)</f>
        <v>226.25</v>
      </c>
      <c r="R2692" s="26">
        <f t="shared" ref="R2692:R2705" si="929">ROUND((ROUND(K2692,3)-ROUND(M2692,3))* Q2692,2)</f>
        <v>0</v>
      </c>
    </row>
    <row r="2693" spans="1:18" ht="52.5" x14ac:dyDescent="0.35">
      <c r="A2693" s="11">
        <v>2</v>
      </c>
      <c r="B2693" s="23" t="s">
        <v>1035</v>
      </c>
      <c r="C2693" s="23" t="s">
        <v>44</v>
      </c>
      <c r="D2693" s="24" t="s">
        <v>1036</v>
      </c>
      <c r="E2693" s="25">
        <v>182.77</v>
      </c>
      <c r="F2693" s="26">
        <f t="shared" si="920"/>
        <v>22739.15</v>
      </c>
      <c r="G2693" s="26">
        <f t="shared" si="921"/>
        <v>0</v>
      </c>
      <c r="H2693" s="26">
        <f t="shared" si="922"/>
        <v>0</v>
      </c>
      <c r="I2693" s="26">
        <f t="shared" si="923"/>
        <v>22739.15</v>
      </c>
      <c r="J2693" s="27">
        <v>124.414</v>
      </c>
      <c r="K2693" s="27">
        <v>0</v>
      </c>
      <c r="L2693" s="28">
        <f t="shared" si="924"/>
        <v>124.414</v>
      </c>
      <c r="M2693" s="27">
        <v>0</v>
      </c>
      <c r="N2693" s="26">
        <f t="shared" si="925"/>
        <v>182.77</v>
      </c>
      <c r="O2693" s="26">
        <f t="shared" si="926"/>
        <v>0</v>
      </c>
      <c r="P2693" s="28">
        <f t="shared" si="927"/>
        <v>0</v>
      </c>
      <c r="Q2693" s="26">
        <f t="shared" si="928"/>
        <v>182.77</v>
      </c>
      <c r="R2693" s="26">
        <f t="shared" si="929"/>
        <v>0</v>
      </c>
    </row>
    <row r="2694" spans="1:18" ht="21" x14ac:dyDescent="0.35">
      <c r="A2694" s="11">
        <v>3</v>
      </c>
      <c r="B2694" s="23" t="s">
        <v>1037</v>
      </c>
      <c r="C2694" s="23" t="s">
        <v>41</v>
      </c>
      <c r="D2694" s="24" t="s">
        <v>1038</v>
      </c>
      <c r="E2694" s="25">
        <v>153.86000000000001</v>
      </c>
      <c r="F2694" s="26">
        <f t="shared" si="920"/>
        <v>25848.48</v>
      </c>
      <c r="G2694" s="26">
        <f t="shared" si="921"/>
        <v>0</v>
      </c>
      <c r="H2694" s="26">
        <f t="shared" si="922"/>
        <v>0</v>
      </c>
      <c r="I2694" s="26">
        <f t="shared" si="923"/>
        <v>25848.48</v>
      </c>
      <c r="J2694" s="27">
        <v>168</v>
      </c>
      <c r="K2694" s="27">
        <v>0</v>
      </c>
      <c r="L2694" s="28">
        <f t="shared" si="924"/>
        <v>168</v>
      </c>
      <c r="M2694" s="27">
        <v>0</v>
      </c>
      <c r="N2694" s="26">
        <f t="shared" si="925"/>
        <v>153.86000000000001</v>
      </c>
      <c r="O2694" s="26">
        <f t="shared" si="926"/>
        <v>0</v>
      </c>
      <c r="P2694" s="28">
        <f t="shared" si="927"/>
        <v>0</v>
      </c>
      <c r="Q2694" s="26">
        <f t="shared" si="928"/>
        <v>153.86000000000001</v>
      </c>
      <c r="R2694" s="26">
        <f t="shared" si="929"/>
        <v>0</v>
      </c>
    </row>
    <row r="2695" spans="1:18" ht="42" x14ac:dyDescent="0.35">
      <c r="A2695" s="11">
        <v>4</v>
      </c>
      <c r="B2695" s="23" t="s">
        <v>1039</v>
      </c>
      <c r="C2695" s="23" t="s">
        <v>44</v>
      </c>
      <c r="D2695" s="24" t="s">
        <v>1040</v>
      </c>
      <c r="E2695" s="25">
        <v>200.19</v>
      </c>
      <c r="F2695" s="26">
        <f t="shared" si="920"/>
        <v>69662.12</v>
      </c>
      <c r="G2695" s="26">
        <f t="shared" si="921"/>
        <v>0</v>
      </c>
      <c r="H2695" s="26">
        <f t="shared" si="922"/>
        <v>0</v>
      </c>
      <c r="I2695" s="26">
        <f t="shared" si="923"/>
        <v>69662.12</v>
      </c>
      <c r="J2695" s="27">
        <v>347.98</v>
      </c>
      <c r="K2695" s="27">
        <v>0</v>
      </c>
      <c r="L2695" s="28">
        <f t="shared" si="924"/>
        <v>347.98</v>
      </c>
      <c r="M2695" s="27">
        <v>0</v>
      </c>
      <c r="N2695" s="26">
        <f t="shared" si="925"/>
        <v>200.19</v>
      </c>
      <c r="O2695" s="26">
        <f t="shared" si="926"/>
        <v>0</v>
      </c>
      <c r="P2695" s="28">
        <f t="shared" si="927"/>
        <v>0</v>
      </c>
      <c r="Q2695" s="26">
        <f t="shared" si="928"/>
        <v>200.19</v>
      </c>
      <c r="R2695" s="26">
        <f t="shared" si="929"/>
        <v>0</v>
      </c>
    </row>
    <row r="2696" spans="1:18" ht="42" x14ac:dyDescent="0.35">
      <c r="A2696" s="11">
        <v>5</v>
      </c>
      <c r="B2696" s="23" t="s">
        <v>1041</v>
      </c>
      <c r="C2696" s="23" t="s">
        <v>44</v>
      </c>
      <c r="D2696" s="24" t="s">
        <v>1042</v>
      </c>
      <c r="E2696" s="25">
        <v>200.19</v>
      </c>
      <c r="F2696" s="26">
        <f t="shared" si="920"/>
        <v>15477.09</v>
      </c>
      <c r="G2696" s="26">
        <f t="shared" si="921"/>
        <v>0</v>
      </c>
      <c r="H2696" s="26">
        <f t="shared" si="922"/>
        <v>0</v>
      </c>
      <c r="I2696" s="26">
        <f t="shared" si="923"/>
        <v>15477.09</v>
      </c>
      <c r="J2696" s="27">
        <v>77.311999999999998</v>
      </c>
      <c r="K2696" s="27">
        <v>0</v>
      </c>
      <c r="L2696" s="28">
        <f t="shared" si="924"/>
        <v>77.311999999999998</v>
      </c>
      <c r="M2696" s="27">
        <v>0</v>
      </c>
      <c r="N2696" s="26">
        <f t="shared" si="925"/>
        <v>200.19</v>
      </c>
      <c r="O2696" s="26">
        <f t="shared" si="926"/>
        <v>0</v>
      </c>
      <c r="P2696" s="28">
        <f t="shared" si="927"/>
        <v>0</v>
      </c>
      <c r="Q2696" s="26">
        <f t="shared" si="928"/>
        <v>200.19</v>
      </c>
      <c r="R2696" s="26">
        <f t="shared" si="929"/>
        <v>0</v>
      </c>
    </row>
    <row r="2697" spans="1:18" ht="42" x14ac:dyDescent="0.35">
      <c r="A2697" s="11">
        <v>6</v>
      </c>
      <c r="B2697" s="23" t="s">
        <v>1043</v>
      </c>
      <c r="C2697" s="23" t="s">
        <v>44</v>
      </c>
      <c r="D2697" s="24" t="s">
        <v>1044</v>
      </c>
      <c r="E2697" s="25">
        <v>200.2</v>
      </c>
      <c r="F2697" s="26">
        <f t="shared" si="920"/>
        <v>2202.1999999999998</v>
      </c>
      <c r="G2697" s="26">
        <f t="shared" si="921"/>
        <v>0</v>
      </c>
      <c r="H2697" s="26">
        <f t="shared" si="922"/>
        <v>0</v>
      </c>
      <c r="I2697" s="26">
        <f t="shared" si="923"/>
        <v>2202.1999999999998</v>
      </c>
      <c r="J2697" s="27">
        <v>11</v>
      </c>
      <c r="K2697" s="27">
        <v>0</v>
      </c>
      <c r="L2697" s="28">
        <f t="shared" si="924"/>
        <v>11</v>
      </c>
      <c r="M2697" s="27">
        <v>0</v>
      </c>
      <c r="N2697" s="26">
        <f t="shared" si="925"/>
        <v>200.2</v>
      </c>
      <c r="O2697" s="26">
        <f t="shared" si="926"/>
        <v>0</v>
      </c>
      <c r="P2697" s="28">
        <f t="shared" si="927"/>
        <v>0</v>
      </c>
      <c r="Q2697" s="26">
        <f t="shared" si="928"/>
        <v>200.2</v>
      </c>
      <c r="R2697" s="26">
        <f t="shared" si="929"/>
        <v>0</v>
      </c>
    </row>
    <row r="2698" spans="1:18" ht="42" x14ac:dyDescent="0.35">
      <c r="A2698" s="11">
        <v>7</v>
      </c>
      <c r="B2698" s="23" t="s">
        <v>1045</v>
      </c>
      <c r="C2698" s="23" t="s">
        <v>44</v>
      </c>
      <c r="D2698" s="24" t="s">
        <v>1046</v>
      </c>
      <c r="E2698" s="25">
        <v>324.55</v>
      </c>
      <c r="F2698" s="26">
        <f t="shared" si="920"/>
        <v>10087.01</v>
      </c>
      <c r="G2698" s="26">
        <f t="shared" si="921"/>
        <v>0</v>
      </c>
      <c r="H2698" s="26">
        <f t="shared" si="922"/>
        <v>0</v>
      </c>
      <c r="I2698" s="26">
        <f t="shared" si="923"/>
        <v>10087.01</v>
      </c>
      <c r="J2698" s="27">
        <v>31.08</v>
      </c>
      <c r="K2698" s="27">
        <v>0</v>
      </c>
      <c r="L2698" s="28">
        <f t="shared" si="924"/>
        <v>31.08</v>
      </c>
      <c r="M2698" s="27">
        <v>0</v>
      </c>
      <c r="N2698" s="26">
        <f t="shared" si="925"/>
        <v>324.55</v>
      </c>
      <c r="O2698" s="26">
        <f t="shared" si="926"/>
        <v>0</v>
      </c>
      <c r="P2698" s="28">
        <f t="shared" si="927"/>
        <v>0</v>
      </c>
      <c r="Q2698" s="26">
        <f t="shared" si="928"/>
        <v>324.55</v>
      </c>
      <c r="R2698" s="26">
        <f t="shared" si="929"/>
        <v>0</v>
      </c>
    </row>
    <row r="2699" spans="1:18" ht="42" x14ac:dyDescent="0.35">
      <c r="A2699" s="11">
        <v>8</v>
      </c>
      <c r="B2699" s="23" t="s">
        <v>1047</v>
      </c>
      <c r="C2699" s="23" t="s">
        <v>92</v>
      </c>
      <c r="D2699" s="24" t="s">
        <v>1048</v>
      </c>
      <c r="E2699" s="25">
        <v>259.94</v>
      </c>
      <c r="F2699" s="26">
        <f t="shared" si="920"/>
        <v>80833.02</v>
      </c>
      <c r="G2699" s="26">
        <f t="shared" si="921"/>
        <v>0</v>
      </c>
      <c r="H2699" s="26">
        <f t="shared" si="922"/>
        <v>0</v>
      </c>
      <c r="I2699" s="26">
        <f t="shared" si="923"/>
        <v>80833.02</v>
      </c>
      <c r="J2699" s="27">
        <v>310.96800000000002</v>
      </c>
      <c r="K2699" s="27">
        <v>0</v>
      </c>
      <c r="L2699" s="28">
        <f t="shared" si="924"/>
        <v>310.96800000000002</v>
      </c>
      <c r="M2699" s="27">
        <v>0</v>
      </c>
      <c r="N2699" s="26">
        <f t="shared" si="925"/>
        <v>259.94</v>
      </c>
      <c r="O2699" s="26">
        <f t="shared" si="926"/>
        <v>0</v>
      </c>
      <c r="P2699" s="28">
        <f t="shared" si="927"/>
        <v>0</v>
      </c>
      <c r="Q2699" s="26">
        <f t="shared" si="928"/>
        <v>259.94</v>
      </c>
      <c r="R2699" s="26">
        <f t="shared" si="929"/>
        <v>0</v>
      </c>
    </row>
    <row r="2700" spans="1:18" ht="21" x14ac:dyDescent="0.35">
      <c r="A2700" s="11">
        <v>9</v>
      </c>
      <c r="B2700" s="23" t="s">
        <v>1049</v>
      </c>
      <c r="C2700" s="23" t="s">
        <v>44</v>
      </c>
      <c r="D2700" s="24" t="s">
        <v>1050</v>
      </c>
      <c r="E2700" s="25">
        <v>24.73</v>
      </c>
      <c r="F2700" s="26">
        <f t="shared" si="920"/>
        <v>865.55</v>
      </c>
      <c r="G2700" s="26">
        <f t="shared" si="921"/>
        <v>0</v>
      </c>
      <c r="H2700" s="26">
        <f t="shared" si="922"/>
        <v>0</v>
      </c>
      <c r="I2700" s="26">
        <f t="shared" si="923"/>
        <v>865.55</v>
      </c>
      <c r="J2700" s="27">
        <v>35</v>
      </c>
      <c r="K2700" s="27">
        <v>0</v>
      </c>
      <c r="L2700" s="28">
        <f t="shared" si="924"/>
        <v>35</v>
      </c>
      <c r="M2700" s="27">
        <v>0</v>
      </c>
      <c r="N2700" s="26">
        <f t="shared" si="925"/>
        <v>24.73</v>
      </c>
      <c r="O2700" s="26">
        <f t="shared" si="926"/>
        <v>0</v>
      </c>
      <c r="P2700" s="28">
        <f t="shared" si="927"/>
        <v>0</v>
      </c>
      <c r="Q2700" s="26">
        <f t="shared" si="928"/>
        <v>24.73</v>
      </c>
      <c r="R2700" s="26">
        <f t="shared" si="929"/>
        <v>0</v>
      </c>
    </row>
    <row r="2701" spans="1:18" ht="21" x14ac:dyDescent="0.35">
      <c r="A2701" s="11">
        <v>10</v>
      </c>
      <c r="B2701" s="23" t="s">
        <v>1051</v>
      </c>
      <c r="C2701" s="23" t="s">
        <v>92</v>
      </c>
      <c r="D2701" s="24" t="s">
        <v>1052</v>
      </c>
      <c r="E2701" s="25">
        <v>393.07</v>
      </c>
      <c r="F2701" s="26">
        <f t="shared" si="920"/>
        <v>6792.25</v>
      </c>
      <c r="G2701" s="26">
        <f t="shared" si="921"/>
        <v>0</v>
      </c>
      <c r="H2701" s="26">
        <f t="shared" si="922"/>
        <v>0</v>
      </c>
      <c r="I2701" s="26">
        <f t="shared" si="923"/>
        <v>6792.25</v>
      </c>
      <c r="J2701" s="27">
        <v>17.28</v>
      </c>
      <c r="K2701" s="27">
        <v>0</v>
      </c>
      <c r="L2701" s="28">
        <f t="shared" si="924"/>
        <v>17.28</v>
      </c>
      <c r="M2701" s="27">
        <v>0</v>
      </c>
      <c r="N2701" s="26">
        <f t="shared" si="925"/>
        <v>393.07</v>
      </c>
      <c r="O2701" s="26">
        <f t="shared" si="926"/>
        <v>0</v>
      </c>
      <c r="P2701" s="28">
        <f t="shared" si="927"/>
        <v>0</v>
      </c>
      <c r="Q2701" s="26">
        <f t="shared" si="928"/>
        <v>393.07</v>
      </c>
      <c r="R2701" s="26">
        <f t="shared" si="929"/>
        <v>0</v>
      </c>
    </row>
    <row r="2702" spans="1:18" ht="31.5" x14ac:dyDescent="0.35">
      <c r="A2702" s="11">
        <v>11</v>
      </c>
      <c r="B2702" s="23" t="s">
        <v>1053</v>
      </c>
      <c r="C2702" s="23" t="s">
        <v>92</v>
      </c>
      <c r="D2702" s="24" t="s">
        <v>1054</v>
      </c>
      <c r="E2702" s="25">
        <v>272.2</v>
      </c>
      <c r="F2702" s="26">
        <f t="shared" si="920"/>
        <v>6271.49</v>
      </c>
      <c r="G2702" s="26">
        <f t="shared" si="921"/>
        <v>0</v>
      </c>
      <c r="H2702" s="26">
        <f t="shared" si="922"/>
        <v>0</v>
      </c>
      <c r="I2702" s="26">
        <f t="shared" si="923"/>
        <v>6271.49</v>
      </c>
      <c r="J2702" s="27">
        <v>23.04</v>
      </c>
      <c r="K2702" s="27">
        <v>0</v>
      </c>
      <c r="L2702" s="28">
        <f t="shared" si="924"/>
        <v>23.04</v>
      </c>
      <c r="M2702" s="27">
        <v>0</v>
      </c>
      <c r="N2702" s="26">
        <f t="shared" si="925"/>
        <v>272.2</v>
      </c>
      <c r="O2702" s="26">
        <f t="shared" si="926"/>
        <v>0</v>
      </c>
      <c r="P2702" s="28">
        <f t="shared" si="927"/>
        <v>0</v>
      </c>
      <c r="Q2702" s="26">
        <f t="shared" si="928"/>
        <v>272.2</v>
      </c>
      <c r="R2702" s="26">
        <f t="shared" si="929"/>
        <v>0</v>
      </c>
    </row>
    <row r="2703" spans="1:18" ht="31.5" x14ac:dyDescent="0.35">
      <c r="A2703" s="11">
        <v>12</v>
      </c>
      <c r="B2703" s="23" t="s">
        <v>367</v>
      </c>
      <c r="C2703" s="23" t="s">
        <v>44</v>
      </c>
      <c r="D2703" s="24" t="s">
        <v>368</v>
      </c>
      <c r="E2703" s="25">
        <v>209.98</v>
      </c>
      <c r="F2703" s="26">
        <f t="shared" si="920"/>
        <v>6526.18</v>
      </c>
      <c r="G2703" s="26">
        <f t="shared" si="921"/>
        <v>0</v>
      </c>
      <c r="H2703" s="26">
        <f t="shared" si="922"/>
        <v>0</v>
      </c>
      <c r="I2703" s="26">
        <f t="shared" si="923"/>
        <v>6526.18</v>
      </c>
      <c r="J2703" s="27">
        <v>31.08</v>
      </c>
      <c r="K2703" s="27">
        <v>0</v>
      </c>
      <c r="L2703" s="28">
        <f t="shared" si="924"/>
        <v>31.08</v>
      </c>
      <c r="M2703" s="27">
        <v>0</v>
      </c>
      <c r="N2703" s="26">
        <f t="shared" si="925"/>
        <v>209.98</v>
      </c>
      <c r="O2703" s="26">
        <f t="shared" si="926"/>
        <v>0</v>
      </c>
      <c r="P2703" s="28">
        <f t="shared" si="927"/>
        <v>0</v>
      </c>
      <c r="Q2703" s="26">
        <f t="shared" si="928"/>
        <v>209.98</v>
      </c>
      <c r="R2703" s="26">
        <f t="shared" si="929"/>
        <v>0</v>
      </c>
    </row>
    <row r="2704" spans="1:18" ht="21" x14ac:dyDescent="0.35">
      <c r="A2704" s="11">
        <v>13</v>
      </c>
      <c r="B2704" s="23" t="s">
        <v>293</v>
      </c>
      <c r="C2704" s="23" t="s">
        <v>127</v>
      </c>
      <c r="D2704" s="24" t="s">
        <v>294</v>
      </c>
      <c r="E2704" s="25">
        <v>0.97</v>
      </c>
      <c r="F2704" s="26">
        <f t="shared" si="920"/>
        <v>971.06</v>
      </c>
      <c r="G2704" s="26">
        <f t="shared" si="921"/>
        <v>0</v>
      </c>
      <c r="H2704" s="26">
        <f t="shared" si="922"/>
        <v>0</v>
      </c>
      <c r="I2704" s="26">
        <f t="shared" si="923"/>
        <v>971.06</v>
      </c>
      <c r="J2704" s="27">
        <v>1001.09</v>
      </c>
      <c r="K2704" s="27">
        <v>0</v>
      </c>
      <c r="L2704" s="28">
        <f t="shared" si="924"/>
        <v>1001.09</v>
      </c>
      <c r="M2704" s="27">
        <v>0</v>
      </c>
      <c r="N2704" s="26">
        <f t="shared" si="925"/>
        <v>0.97</v>
      </c>
      <c r="O2704" s="26">
        <f t="shared" si="926"/>
        <v>0</v>
      </c>
      <c r="P2704" s="28">
        <f t="shared" si="927"/>
        <v>0</v>
      </c>
      <c r="Q2704" s="26">
        <f t="shared" si="928"/>
        <v>0.97</v>
      </c>
      <c r="R2704" s="26">
        <f t="shared" si="929"/>
        <v>0</v>
      </c>
    </row>
    <row r="2705" spans="1:18" ht="31.5" x14ac:dyDescent="0.35">
      <c r="A2705" s="11">
        <v>14</v>
      </c>
      <c r="B2705" s="23" t="s">
        <v>372</v>
      </c>
      <c r="C2705" s="23" t="s">
        <v>44</v>
      </c>
      <c r="D2705" s="24" t="s">
        <v>373</v>
      </c>
      <c r="E2705" s="25">
        <v>27.78</v>
      </c>
      <c r="F2705" s="26">
        <f t="shared" si="920"/>
        <v>555.6</v>
      </c>
      <c r="G2705" s="26">
        <f t="shared" si="921"/>
        <v>0</v>
      </c>
      <c r="H2705" s="26">
        <f t="shared" si="922"/>
        <v>0</v>
      </c>
      <c r="I2705" s="26">
        <f t="shared" si="923"/>
        <v>555.6</v>
      </c>
      <c r="J2705" s="27">
        <v>20</v>
      </c>
      <c r="K2705" s="27">
        <v>0</v>
      </c>
      <c r="L2705" s="28">
        <f t="shared" si="924"/>
        <v>20</v>
      </c>
      <c r="M2705" s="27">
        <v>0</v>
      </c>
      <c r="N2705" s="26">
        <f t="shared" si="925"/>
        <v>27.78</v>
      </c>
      <c r="O2705" s="26">
        <f t="shared" si="926"/>
        <v>0</v>
      </c>
      <c r="P2705" s="28">
        <f t="shared" si="927"/>
        <v>0</v>
      </c>
      <c r="Q2705" s="26">
        <f t="shared" si="928"/>
        <v>27.78</v>
      </c>
      <c r="R2705" s="26">
        <f t="shared" si="929"/>
        <v>0</v>
      </c>
    </row>
    <row r="2706" spans="1:18" x14ac:dyDescent="0.35">
      <c r="A2706" s="3" t="s">
        <v>1055</v>
      </c>
      <c r="B2706" s="3" t="s">
        <v>1055</v>
      </c>
      <c r="C2706" s="3" t="s">
        <v>1055</v>
      </c>
      <c r="D2706" s="3" t="s">
        <v>1055</v>
      </c>
      <c r="E2706" s="3" t="s">
        <v>1055</v>
      </c>
      <c r="F2706" s="29"/>
      <c r="G2706" s="30">
        <f>SUM(G2692:G2705)</f>
        <v>0</v>
      </c>
      <c r="H2706" s="17"/>
      <c r="I2706" s="17"/>
      <c r="J2706" s="17"/>
      <c r="K2706" s="17"/>
      <c r="L2706" s="17"/>
      <c r="M2706" s="17"/>
      <c r="N2706" s="17"/>
      <c r="O2706" s="17"/>
      <c r="P2706" s="17"/>
      <c r="Q2706" s="17"/>
      <c r="R2706" s="17"/>
    </row>
    <row r="2708" spans="1:18" x14ac:dyDescent="0.35">
      <c r="B2708" s="21" t="s">
        <v>23</v>
      </c>
      <c r="C2708" s="22" t="s">
        <v>24</v>
      </c>
      <c r="D2708" s="22" t="s">
        <v>25</v>
      </c>
    </row>
    <row r="2709" spans="1:18" x14ac:dyDescent="0.35">
      <c r="B2709" s="21" t="s">
        <v>26</v>
      </c>
      <c r="C2709" s="22" t="s">
        <v>27</v>
      </c>
      <c r="D2709" s="22" t="s">
        <v>28</v>
      </c>
    </row>
    <row r="2710" spans="1:18" x14ac:dyDescent="0.35">
      <c r="B2710" s="21" t="s">
        <v>29</v>
      </c>
      <c r="C2710" s="22" t="s">
        <v>24</v>
      </c>
      <c r="D2710" s="22" t="s">
        <v>30</v>
      </c>
    </row>
    <row r="2711" spans="1:18" x14ac:dyDescent="0.35">
      <c r="B2711" s="21" t="s">
        <v>31</v>
      </c>
      <c r="C2711" s="22" t="s">
        <v>105</v>
      </c>
      <c r="D2711" s="22" t="s">
        <v>806</v>
      </c>
    </row>
    <row r="2712" spans="1:18" x14ac:dyDescent="0.35">
      <c r="B2712" s="21" t="s">
        <v>33</v>
      </c>
      <c r="C2712" s="22" t="s">
        <v>27</v>
      </c>
      <c r="D2712" s="22" t="s">
        <v>1002</v>
      </c>
    </row>
    <row r="2713" spans="1:18" x14ac:dyDescent="0.35">
      <c r="B2713" s="21" t="s">
        <v>35</v>
      </c>
      <c r="C2713" s="22" t="s">
        <v>351</v>
      </c>
      <c r="D2713" s="22" t="s">
        <v>1056</v>
      </c>
    </row>
    <row r="2715" spans="1:18" ht="63" x14ac:dyDescent="0.35">
      <c r="A2715" s="11">
        <v>1</v>
      </c>
      <c r="B2715" s="23" t="s">
        <v>342</v>
      </c>
      <c r="C2715" s="23" t="s">
        <v>41</v>
      </c>
      <c r="D2715" s="24" t="s">
        <v>343</v>
      </c>
      <c r="E2715" s="25">
        <v>7323.91</v>
      </c>
      <c r="F2715" s="26">
        <f>ROUND(ROUND(N2715,2)*ROUND(J2715,3),2)</f>
        <v>7323.91</v>
      </c>
      <c r="G2715" s="26">
        <f>ROUND(ROUND(N2715,2)*ROUND(K2715,3),2)</f>
        <v>0</v>
      </c>
      <c r="H2715" s="26">
        <f>IF(EXACT(J2715,0),0,100*(K2715/J2715))</f>
        <v>0</v>
      </c>
      <c r="I2715" s="26">
        <f>ROUND((ROUND(J2715,3)-ROUND(K2715,3))*N2715,2)</f>
        <v>7323.91</v>
      </c>
      <c r="J2715" s="27">
        <v>1</v>
      </c>
      <c r="K2715" s="27">
        <v>0</v>
      </c>
      <c r="L2715" s="28">
        <f>ROUND(ROUND(J2715,3)-ROUND(K2715,3),3)</f>
        <v>1</v>
      </c>
      <c r="M2715" s="27">
        <v>0</v>
      </c>
      <c r="N2715" s="26">
        <f>ROUND(E2715,2)</f>
        <v>7323.91</v>
      </c>
      <c r="O2715" s="26">
        <f>ROUND(ROUND(M2715,3)*ROUND(N2715,2),2)</f>
        <v>0</v>
      </c>
      <c r="P2715" s="28">
        <f>ROUND(ROUND(K2715,3)-ROUND(M2715,3),2)</f>
        <v>0</v>
      </c>
      <c r="Q2715" s="26">
        <f>ROUND(E2715,2)</f>
        <v>7323.91</v>
      </c>
      <c r="R2715" s="26">
        <f>ROUND((ROUND(K2715,3)-ROUND(M2715,3))* Q2715,2)</f>
        <v>0</v>
      </c>
    </row>
    <row r="2716" spans="1:18" ht="42" x14ac:dyDescent="0.35">
      <c r="A2716" s="11">
        <v>2</v>
      </c>
      <c r="B2716" s="23" t="s">
        <v>1057</v>
      </c>
      <c r="C2716" s="23" t="s">
        <v>44</v>
      </c>
      <c r="D2716" s="24" t="s">
        <v>1058</v>
      </c>
      <c r="E2716" s="25">
        <v>263.95999999999998</v>
      </c>
      <c r="F2716" s="26">
        <f>ROUND(ROUND(N2716,2)*ROUND(J2716,3),2)</f>
        <v>9924.9</v>
      </c>
      <c r="G2716" s="26">
        <f>ROUND(ROUND(N2716,2)*ROUND(K2716,3),2)</f>
        <v>9924.9</v>
      </c>
      <c r="H2716" s="26">
        <f>IF(EXACT(J2716,0),0,100*(K2716/J2716))</f>
        <v>100</v>
      </c>
      <c r="I2716" s="26">
        <f>ROUND((ROUND(J2716,3)-ROUND(K2716,3))*N2716,2)</f>
        <v>0</v>
      </c>
      <c r="J2716" s="27">
        <v>37.6</v>
      </c>
      <c r="K2716" s="27">
        <v>37.6</v>
      </c>
      <c r="L2716" s="28">
        <f>ROUND(ROUND(J2716,3)-ROUND(K2716,3),3)</f>
        <v>0</v>
      </c>
      <c r="M2716" s="27">
        <v>37.6</v>
      </c>
      <c r="N2716" s="26">
        <f>ROUND(E2716,2)</f>
        <v>263.95999999999998</v>
      </c>
      <c r="O2716" s="26">
        <f>ROUND(ROUND(M2716,3)*ROUND(N2716,2),2)</f>
        <v>9924.9</v>
      </c>
      <c r="P2716" s="28">
        <f>ROUND(ROUND(K2716,3)-ROUND(M2716,3),2)</f>
        <v>0</v>
      </c>
      <c r="Q2716" s="26">
        <f>ROUND(E2716,2)</f>
        <v>263.95999999999998</v>
      </c>
      <c r="R2716" s="26">
        <f>ROUND((ROUND(K2716,3)-ROUND(M2716,3))* Q2716,2)</f>
        <v>0</v>
      </c>
    </row>
    <row r="2717" spans="1:18" x14ac:dyDescent="0.35">
      <c r="A2717" s="3" t="s">
        <v>1059</v>
      </c>
      <c r="B2717" s="3" t="s">
        <v>1059</v>
      </c>
      <c r="C2717" s="3" t="s">
        <v>1059</v>
      </c>
      <c r="D2717" s="3" t="s">
        <v>1059</v>
      </c>
      <c r="E2717" s="3" t="s">
        <v>1059</v>
      </c>
      <c r="F2717" s="29"/>
      <c r="G2717" s="30">
        <f>SUM(G2715:G2716)</f>
        <v>9924.9</v>
      </c>
      <c r="H2717" s="17"/>
      <c r="I2717" s="17"/>
      <c r="J2717" s="17"/>
      <c r="K2717" s="17"/>
      <c r="L2717" s="17"/>
      <c r="M2717" s="17"/>
      <c r="N2717" s="17"/>
      <c r="O2717" s="17"/>
      <c r="P2717" s="17"/>
      <c r="Q2717" s="17"/>
      <c r="R2717" s="17"/>
    </row>
    <row r="2719" spans="1:18" x14ac:dyDescent="0.35">
      <c r="B2719" s="21" t="s">
        <v>23</v>
      </c>
      <c r="C2719" s="22" t="s">
        <v>24</v>
      </c>
      <c r="D2719" s="22" t="s">
        <v>25</v>
      </c>
    </row>
    <row r="2720" spans="1:18" x14ac:dyDescent="0.35">
      <c r="B2720" s="21" t="s">
        <v>26</v>
      </c>
      <c r="C2720" s="22" t="s">
        <v>27</v>
      </c>
      <c r="D2720" s="22" t="s">
        <v>28</v>
      </c>
    </row>
    <row r="2721" spans="1:18" x14ac:dyDescent="0.35">
      <c r="B2721" s="21" t="s">
        <v>29</v>
      </c>
      <c r="C2721" s="22" t="s">
        <v>24</v>
      </c>
      <c r="D2721" s="22" t="s">
        <v>30</v>
      </c>
    </row>
    <row r="2722" spans="1:18" x14ac:dyDescent="0.35">
      <c r="B2722" s="21" t="s">
        <v>31</v>
      </c>
      <c r="C2722" s="22" t="s">
        <v>105</v>
      </c>
      <c r="D2722" s="22" t="s">
        <v>806</v>
      </c>
    </row>
    <row r="2723" spans="1:18" x14ac:dyDescent="0.35">
      <c r="B2723" s="21" t="s">
        <v>33</v>
      </c>
      <c r="C2723" s="22" t="s">
        <v>27</v>
      </c>
      <c r="D2723" s="22" t="s">
        <v>1002</v>
      </c>
    </row>
    <row r="2724" spans="1:18" x14ac:dyDescent="0.35">
      <c r="B2724" s="21" t="s">
        <v>35</v>
      </c>
      <c r="C2724" s="22" t="s">
        <v>370</v>
      </c>
      <c r="D2724" s="22" t="s">
        <v>1060</v>
      </c>
    </row>
    <row r="2726" spans="1:18" ht="21" x14ac:dyDescent="0.35">
      <c r="A2726" s="11">
        <v>1</v>
      </c>
      <c r="B2726" s="23" t="s">
        <v>283</v>
      </c>
      <c r="C2726" s="23" t="s">
        <v>65</v>
      </c>
      <c r="D2726" s="24" t="s">
        <v>284</v>
      </c>
      <c r="E2726" s="25">
        <v>118.01</v>
      </c>
      <c r="F2726" s="26">
        <f t="shared" ref="F2726:F2739" si="930">ROUND(ROUND(N2726,2)*ROUND(J2726,3),2)</f>
        <v>1656.15</v>
      </c>
      <c r="G2726" s="26">
        <f t="shared" ref="G2726:G2739" si="931">ROUND(ROUND(N2726,2)*ROUND(K2726,3),2)</f>
        <v>0</v>
      </c>
      <c r="H2726" s="26">
        <f t="shared" ref="H2726:H2739" si="932">IF(EXACT(J2726,0),0,100*(K2726/J2726))</f>
        <v>0</v>
      </c>
      <c r="I2726" s="26">
        <f t="shared" ref="I2726:I2739" si="933">ROUND((ROUND(J2726,3)-ROUND(K2726,3))*N2726,2)</f>
        <v>1656.15</v>
      </c>
      <c r="J2726" s="27">
        <v>14.034000000000001</v>
      </c>
      <c r="K2726" s="27">
        <v>0</v>
      </c>
      <c r="L2726" s="28">
        <f t="shared" ref="L2726:L2739" si="934">ROUND(ROUND(J2726,3)-ROUND(K2726,3),3)</f>
        <v>14.034000000000001</v>
      </c>
      <c r="M2726" s="27">
        <v>0</v>
      </c>
      <c r="N2726" s="26">
        <f t="shared" ref="N2726:N2739" si="935">ROUND(E2726,2)</f>
        <v>118.01</v>
      </c>
      <c r="O2726" s="26">
        <f t="shared" ref="O2726:O2739" si="936">ROUND(ROUND(M2726,3)*ROUND(N2726,2),2)</f>
        <v>0</v>
      </c>
      <c r="P2726" s="28">
        <f t="shared" ref="P2726:P2739" si="937">ROUND(ROUND(K2726,3)-ROUND(M2726,3),2)</f>
        <v>0</v>
      </c>
      <c r="Q2726" s="26">
        <f t="shared" ref="Q2726:Q2739" si="938">ROUND(E2726,2)</f>
        <v>118.01</v>
      </c>
      <c r="R2726" s="26">
        <f t="shared" ref="R2726:R2739" si="939">ROUND((ROUND(K2726,3)-ROUND(M2726,3))* Q2726,2)</f>
        <v>0</v>
      </c>
    </row>
    <row r="2727" spans="1:18" x14ac:dyDescent="0.35">
      <c r="A2727" s="11">
        <v>2</v>
      </c>
      <c r="B2727" s="23" t="s">
        <v>91</v>
      </c>
      <c r="C2727" s="23" t="s">
        <v>92</v>
      </c>
      <c r="D2727" s="24" t="s">
        <v>93</v>
      </c>
      <c r="E2727" s="25">
        <v>33.090000000000003</v>
      </c>
      <c r="F2727" s="26">
        <f t="shared" si="930"/>
        <v>1151.53</v>
      </c>
      <c r="G2727" s="26">
        <f t="shared" si="931"/>
        <v>0</v>
      </c>
      <c r="H2727" s="26">
        <f t="shared" si="932"/>
        <v>0</v>
      </c>
      <c r="I2727" s="26">
        <f t="shared" si="933"/>
        <v>1151.53</v>
      </c>
      <c r="J2727" s="27">
        <v>34.799999999999997</v>
      </c>
      <c r="K2727" s="27">
        <v>0</v>
      </c>
      <c r="L2727" s="28">
        <f t="shared" si="934"/>
        <v>34.799999999999997</v>
      </c>
      <c r="M2727" s="27">
        <v>0</v>
      </c>
      <c r="N2727" s="26">
        <f t="shared" si="935"/>
        <v>33.090000000000003</v>
      </c>
      <c r="O2727" s="26">
        <f t="shared" si="936"/>
        <v>0</v>
      </c>
      <c r="P2727" s="28">
        <f t="shared" si="937"/>
        <v>0</v>
      </c>
      <c r="Q2727" s="26">
        <f t="shared" si="938"/>
        <v>33.090000000000003</v>
      </c>
      <c r="R2727" s="26">
        <f t="shared" si="939"/>
        <v>0</v>
      </c>
    </row>
    <row r="2728" spans="1:18" x14ac:dyDescent="0.35">
      <c r="A2728" s="11">
        <v>3</v>
      </c>
      <c r="B2728" s="23" t="s">
        <v>109</v>
      </c>
      <c r="C2728" s="23" t="s">
        <v>92</v>
      </c>
      <c r="D2728" s="24" t="s">
        <v>110</v>
      </c>
      <c r="E2728" s="25">
        <v>24.39</v>
      </c>
      <c r="F2728" s="26">
        <f t="shared" si="930"/>
        <v>627.79999999999995</v>
      </c>
      <c r="G2728" s="26">
        <f t="shared" si="931"/>
        <v>97.56</v>
      </c>
      <c r="H2728" s="26">
        <f t="shared" si="932"/>
        <v>15.540015540015542</v>
      </c>
      <c r="I2728" s="26">
        <f t="shared" si="933"/>
        <v>530.24</v>
      </c>
      <c r="J2728" s="27">
        <v>25.74</v>
      </c>
      <c r="K2728" s="27">
        <v>4</v>
      </c>
      <c r="L2728" s="28">
        <f t="shared" si="934"/>
        <v>21.74</v>
      </c>
      <c r="M2728" s="27">
        <v>4</v>
      </c>
      <c r="N2728" s="26">
        <f t="shared" si="935"/>
        <v>24.39</v>
      </c>
      <c r="O2728" s="26">
        <f t="shared" si="936"/>
        <v>97.56</v>
      </c>
      <c r="P2728" s="28">
        <f t="shared" si="937"/>
        <v>0</v>
      </c>
      <c r="Q2728" s="26">
        <f t="shared" si="938"/>
        <v>24.39</v>
      </c>
      <c r="R2728" s="26">
        <f t="shared" si="939"/>
        <v>0</v>
      </c>
    </row>
    <row r="2729" spans="1:18" ht="21" x14ac:dyDescent="0.35">
      <c r="A2729" s="11">
        <v>4</v>
      </c>
      <c r="B2729" s="23" t="s">
        <v>293</v>
      </c>
      <c r="C2729" s="23" t="s">
        <v>127</v>
      </c>
      <c r="D2729" s="24" t="s">
        <v>294</v>
      </c>
      <c r="E2729" s="25">
        <v>0.97</v>
      </c>
      <c r="F2729" s="26">
        <f t="shared" si="930"/>
        <v>844</v>
      </c>
      <c r="G2729" s="26">
        <f t="shared" si="931"/>
        <v>0</v>
      </c>
      <c r="H2729" s="26">
        <f t="shared" si="932"/>
        <v>0</v>
      </c>
      <c r="I2729" s="26">
        <f t="shared" si="933"/>
        <v>844</v>
      </c>
      <c r="J2729" s="27">
        <v>870.10799999999995</v>
      </c>
      <c r="K2729" s="27">
        <v>0</v>
      </c>
      <c r="L2729" s="28">
        <f t="shared" si="934"/>
        <v>870.10799999999995</v>
      </c>
      <c r="M2729" s="27">
        <v>0</v>
      </c>
      <c r="N2729" s="26">
        <f t="shared" si="935"/>
        <v>0.97</v>
      </c>
      <c r="O2729" s="26">
        <f t="shared" si="936"/>
        <v>0</v>
      </c>
      <c r="P2729" s="28">
        <f t="shared" si="937"/>
        <v>0</v>
      </c>
      <c r="Q2729" s="26">
        <f t="shared" si="938"/>
        <v>0.97</v>
      </c>
      <c r="R2729" s="26">
        <f t="shared" si="939"/>
        <v>0</v>
      </c>
    </row>
    <row r="2730" spans="1:18" ht="21" x14ac:dyDescent="0.35">
      <c r="A2730" s="11">
        <v>5</v>
      </c>
      <c r="B2730" s="23" t="s">
        <v>87</v>
      </c>
      <c r="C2730" s="23" t="s">
        <v>65</v>
      </c>
      <c r="D2730" s="24" t="s">
        <v>88</v>
      </c>
      <c r="E2730" s="25">
        <v>98.73</v>
      </c>
      <c r="F2730" s="26">
        <f t="shared" si="930"/>
        <v>44736.54</v>
      </c>
      <c r="G2730" s="26">
        <f t="shared" si="931"/>
        <v>78.98</v>
      </c>
      <c r="H2730" s="26">
        <f t="shared" si="932"/>
        <v>0.17655367231638419</v>
      </c>
      <c r="I2730" s="26">
        <f t="shared" si="933"/>
        <v>44657.55</v>
      </c>
      <c r="J2730" s="27">
        <v>453.12</v>
      </c>
      <c r="K2730" s="27">
        <v>0.8</v>
      </c>
      <c r="L2730" s="28">
        <f t="shared" si="934"/>
        <v>452.32</v>
      </c>
      <c r="M2730" s="27">
        <v>0.8</v>
      </c>
      <c r="N2730" s="26">
        <f t="shared" si="935"/>
        <v>98.73</v>
      </c>
      <c r="O2730" s="26">
        <f t="shared" si="936"/>
        <v>78.98</v>
      </c>
      <c r="P2730" s="28">
        <f t="shared" si="937"/>
        <v>0</v>
      </c>
      <c r="Q2730" s="26">
        <f t="shared" si="938"/>
        <v>98.73</v>
      </c>
      <c r="R2730" s="26">
        <f t="shared" si="939"/>
        <v>0</v>
      </c>
    </row>
    <row r="2731" spans="1:18" ht="42" x14ac:dyDescent="0.35">
      <c r="A2731" s="11">
        <v>6</v>
      </c>
      <c r="B2731" s="23" t="s">
        <v>380</v>
      </c>
      <c r="C2731" s="23" t="s">
        <v>41</v>
      </c>
      <c r="D2731" s="24" t="s">
        <v>381</v>
      </c>
      <c r="E2731" s="25">
        <v>424.69</v>
      </c>
      <c r="F2731" s="26">
        <f t="shared" si="930"/>
        <v>424.69</v>
      </c>
      <c r="G2731" s="26">
        <f t="shared" si="931"/>
        <v>0</v>
      </c>
      <c r="H2731" s="26">
        <f t="shared" si="932"/>
        <v>0</v>
      </c>
      <c r="I2731" s="26">
        <f t="shared" si="933"/>
        <v>424.69</v>
      </c>
      <c r="J2731" s="27">
        <v>1</v>
      </c>
      <c r="K2731" s="27">
        <v>0</v>
      </c>
      <c r="L2731" s="28">
        <f t="shared" si="934"/>
        <v>1</v>
      </c>
      <c r="M2731" s="27">
        <v>0</v>
      </c>
      <c r="N2731" s="26">
        <f t="shared" si="935"/>
        <v>424.69</v>
      </c>
      <c r="O2731" s="26">
        <f t="shared" si="936"/>
        <v>0</v>
      </c>
      <c r="P2731" s="28">
        <f t="shared" si="937"/>
        <v>0</v>
      </c>
      <c r="Q2731" s="26">
        <f t="shared" si="938"/>
        <v>424.69</v>
      </c>
      <c r="R2731" s="26">
        <f t="shared" si="939"/>
        <v>0</v>
      </c>
    </row>
    <row r="2732" spans="1:18" ht="31.5" x14ac:dyDescent="0.35">
      <c r="A2732" s="11">
        <v>7</v>
      </c>
      <c r="B2732" s="23" t="s">
        <v>382</v>
      </c>
      <c r="C2732" s="23" t="s">
        <v>44</v>
      </c>
      <c r="D2732" s="24" t="s">
        <v>383</v>
      </c>
      <c r="E2732" s="25">
        <v>108.11</v>
      </c>
      <c r="F2732" s="26">
        <f t="shared" si="930"/>
        <v>108.11</v>
      </c>
      <c r="G2732" s="26">
        <f t="shared" si="931"/>
        <v>0</v>
      </c>
      <c r="H2732" s="26">
        <f t="shared" si="932"/>
        <v>0</v>
      </c>
      <c r="I2732" s="26">
        <f t="shared" si="933"/>
        <v>108.11</v>
      </c>
      <c r="J2732" s="27">
        <v>1</v>
      </c>
      <c r="K2732" s="27">
        <v>0</v>
      </c>
      <c r="L2732" s="28">
        <f t="shared" si="934"/>
        <v>1</v>
      </c>
      <c r="M2732" s="27">
        <v>0</v>
      </c>
      <c r="N2732" s="26">
        <f t="shared" si="935"/>
        <v>108.11</v>
      </c>
      <c r="O2732" s="26">
        <f t="shared" si="936"/>
        <v>0</v>
      </c>
      <c r="P2732" s="28">
        <f t="shared" si="937"/>
        <v>0</v>
      </c>
      <c r="Q2732" s="26">
        <f t="shared" si="938"/>
        <v>108.11</v>
      </c>
      <c r="R2732" s="26">
        <f t="shared" si="939"/>
        <v>0</v>
      </c>
    </row>
    <row r="2733" spans="1:18" ht="42" x14ac:dyDescent="0.35">
      <c r="A2733" s="11">
        <v>8</v>
      </c>
      <c r="B2733" s="23" t="s">
        <v>384</v>
      </c>
      <c r="C2733" s="23" t="s">
        <v>41</v>
      </c>
      <c r="D2733" s="24" t="s">
        <v>385</v>
      </c>
      <c r="E2733" s="25">
        <v>94.26</v>
      </c>
      <c r="F2733" s="26">
        <f t="shared" si="930"/>
        <v>94.26</v>
      </c>
      <c r="G2733" s="26">
        <f t="shared" si="931"/>
        <v>282.77999999999997</v>
      </c>
      <c r="H2733" s="26">
        <f t="shared" si="932"/>
        <v>300</v>
      </c>
      <c r="I2733" s="26">
        <f t="shared" si="933"/>
        <v>-188.52</v>
      </c>
      <c r="J2733" s="27">
        <v>1</v>
      </c>
      <c r="K2733" s="27">
        <v>3</v>
      </c>
      <c r="L2733" s="28">
        <f t="shared" si="934"/>
        <v>-2</v>
      </c>
      <c r="M2733" s="27">
        <v>3</v>
      </c>
      <c r="N2733" s="26">
        <f t="shared" si="935"/>
        <v>94.26</v>
      </c>
      <c r="O2733" s="26">
        <f t="shared" si="936"/>
        <v>282.77999999999997</v>
      </c>
      <c r="P2733" s="28">
        <f t="shared" si="937"/>
        <v>0</v>
      </c>
      <c r="Q2733" s="26">
        <f t="shared" si="938"/>
        <v>94.26</v>
      </c>
      <c r="R2733" s="26">
        <f t="shared" si="939"/>
        <v>0</v>
      </c>
    </row>
    <row r="2734" spans="1:18" ht="31.5" x14ac:dyDescent="0.35">
      <c r="A2734" s="11">
        <v>9</v>
      </c>
      <c r="B2734" s="23" t="s">
        <v>372</v>
      </c>
      <c r="C2734" s="23" t="s">
        <v>44</v>
      </c>
      <c r="D2734" s="24" t="s">
        <v>373</v>
      </c>
      <c r="E2734" s="25">
        <v>27.78</v>
      </c>
      <c r="F2734" s="26">
        <f t="shared" si="930"/>
        <v>555.6</v>
      </c>
      <c r="G2734" s="26">
        <f t="shared" si="931"/>
        <v>166.68</v>
      </c>
      <c r="H2734" s="26">
        <f t="shared" si="932"/>
        <v>30</v>
      </c>
      <c r="I2734" s="26">
        <f t="shared" si="933"/>
        <v>388.92</v>
      </c>
      <c r="J2734" s="27">
        <v>20</v>
      </c>
      <c r="K2734" s="27">
        <v>6</v>
      </c>
      <c r="L2734" s="28">
        <f t="shared" si="934"/>
        <v>14</v>
      </c>
      <c r="M2734" s="27">
        <v>6</v>
      </c>
      <c r="N2734" s="26">
        <f t="shared" si="935"/>
        <v>27.78</v>
      </c>
      <c r="O2734" s="26">
        <f t="shared" si="936"/>
        <v>166.68</v>
      </c>
      <c r="P2734" s="28">
        <f t="shared" si="937"/>
        <v>0</v>
      </c>
      <c r="Q2734" s="26">
        <f t="shared" si="938"/>
        <v>27.78</v>
      </c>
      <c r="R2734" s="26">
        <f t="shared" si="939"/>
        <v>0</v>
      </c>
    </row>
    <row r="2735" spans="1:18" ht="42" x14ac:dyDescent="0.35">
      <c r="A2735" s="11">
        <v>10</v>
      </c>
      <c r="B2735" s="23" t="s">
        <v>102</v>
      </c>
      <c r="C2735" s="23" t="s">
        <v>44</v>
      </c>
      <c r="D2735" s="24" t="s">
        <v>103</v>
      </c>
      <c r="E2735" s="25">
        <v>11.36</v>
      </c>
      <c r="F2735" s="26">
        <f t="shared" si="930"/>
        <v>636.16</v>
      </c>
      <c r="G2735" s="26">
        <f t="shared" si="931"/>
        <v>408.96</v>
      </c>
      <c r="H2735" s="26">
        <f t="shared" si="932"/>
        <v>64.285714285714292</v>
      </c>
      <c r="I2735" s="26">
        <f t="shared" si="933"/>
        <v>227.2</v>
      </c>
      <c r="J2735" s="27">
        <v>56</v>
      </c>
      <c r="K2735" s="27">
        <v>36</v>
      </c>
      <c r="L2735" s="28">
        <f t="shared" si="934"/>
        <v>20</v>
      </c>
      <c r="M2735" s="27">
        <v>36</v>
      </c>
      <c r="N2735" s="26">
        <f t="shared" si="935"/>
        <v>11.36</v>
      </c>
      <c r="O2735" s="26">
        <f t="shared" si="936"/>
        <v>408.96</v>
      </c>
      <c r="P2735" s="28">
        <f t="shared" si="937"/>
        <v>0</v>
      </c>
      <c r="Q2735" s="26">
        <f t="shared" si="938"/>
        <v>11.36</v>
      </c>
      <c r="R2735" s="26">
        <f t="shared" si="939"/>
        <v>0</v>
      </c>
    </row>
    <row r="2736" spans="1:18" ht="42" x14ac:dyDescent="0.35">
      <c r="A2736" s="11">
        <v>11</v>
      </c>
      <c r="B2736" s="23" t="s">
        <v>374</v>
      </c>
      <c r="C2736" s="23" t="s">
        <v>44</v>
      </c>
      <c r="D2736" s="24" t="s">
        <v>375</v>
      </c>
      <c r="E2736" s="25">
        <v>7.61</v>
      </c>
      <c r="F2736" s="26">
        <f t="shared" si="930"/>
        <v>532.70000000000005</v>
      </c>
      <c r="G2736" s="26">
        <f t="shared" si="931"/>
        <v>0</v>
      </c>
      <c r="H2736" s="26">
        <f t="shared" si="932"/>
        <v>0</v>
      </c>
      <c r="I2736" s="26">
        <f t="shared" si="933"/>
        <v>532.70000000000005</v>
      </c>
      <c r="J2736" s="27">
        <v>70</v>
      </c>
      <c r="K2736" s="27">
        <v>0</v>
      </c>
      <c r="L2736" s="28">
        <f t="shared" si="934"/>
        <v>70</v>
      </c>
      <c r="M2736" s="27">
        <v>0</v>
      </c>
      <c r="N2736" s="26">
        <f t="shared" si="935"/>
        <v>7.61</v>
      </c>
      <c r="O2736" s="26">
        <f t="shared" si="936"/>
        <v>0</v>
      </c>
      <c r="P2736" s="28">
        <f t="shared" si="937"/>
        <v>0</v>
      </c>
      <c r="Q2736" s="26">
        <f t="shared" si="938"/>
        <v>7.61</v>
      </c>
      <c r="R2736" s="26">
        <f t="shared" si="939"/>
        <v>0</v>
      </c>
    </row>
    <row r="2737" spans="1:18" ht="42" x14ac:dyDescent="0.35">
      <c r="A2737" s="11">
        <v>12</v>
      </c>
      <c r="B2737" s="23" t="s">
        <v>166</v>
      </c>
      <c r="C2737" s="23" t="s">
        <v>65</v>
      </c>
      <c r="D2737" s="24" t="s">
        <v>167</v>
      </c>
      <c r="E2737" s="25">
        <v>24.21</v>
      </c>
      <c r="F2737" s="26">
        <f t="shared" si="930"/>
        <v>1007.14</v>
      </c>
      <c r="G2737" s="26">
        <f t="shared" si="931"/>
        <v>0</v>
      </c>
      <c r="H2737" s="26">
        <f t="shared" si="932"/>
        <v>0</v>
      </c>
      <c r="I2737" s="26">
        <f t="shared" si="933"/>
        <v>1007.14</v>
      </c>
      <c r="J2737" s="27">
        <v>41.6</v>
      </c>
      <c r="K2737" s="27">
        <v>0</v>
      </c>
      <c r="L2737" s="28">
        <f t="shared" si="934"/>
        <v>41.6</v>
      </c>
      <c r="M2737" s="27">
        <v>0</v>
      </c>
      <c r="N2737" s="26">
        <f t="shared" si="935"/>
        <v>24.21</v>
      </c>
      <c r="O2737" s="26">
        <f t="shared" si="936"/>
        <v>0</v>
      </c>
      <c r="P2737" s="28">
        <f t="shared" si="937"/>
        <v>0</v>
      </c>
      <c r="Q2737" s="26">
        <f t="shared" si="938"/>
        <v>24.21</v>
      </c>
      <c r="R2737" s="26">
        <f t="shared" si="939"/>
        <v>0</v>
      </c>
    </row>
    <row r="2738" spans="1:18" ht="31.5" x14ac:dyDescent="0.35">
      <c r="A2738" s="11">
        <v>13</v>
      </c>
      <c r="B2738" s="23" t="s">
        <v>1061</v>
      </c>
      <c r="C2738" s="23" t="s">
        <v>41</v>
      </c>
      <c r="D2738" s="24" t="s">
        <v>1062</v>
      </c>
      <c r="E2738" s="25">
        <v>112.14</v>
      </c>
      <c r="F2738" s="26">
        <f t="shared" si="930"/>
        <v>0</v>
      </c>
      <c r="G2738" s="26">
        <f t="shared" si="931"/>
        <v>897.12</v>
      </c>
      <c r="H2738" s="26">
        <f t="shared" si="932"/>
        <v>0</v>
      </c>
      <c r="I2738" s="26">
        <f t="shared" si="933"/>
        <v>-897.12</v>
      </c>
      <c r="J2738" s="27">
        <v>0</v>
      </c>
      <c r="K2738" s="27">
        <v>8</v>
      </c>
      <c r="L2738" s="28">
        <f t="shared" si="934"/>
        <v>-8</v>
      </c>
      <c r="M2738" s="27">
        <v>8</v>
      </c>
      <c r="N2738" s="26">
        <f t="shared" si="935"/>
        <v>112.14</v>
      </c>
      <c r="O2738" s="26">
        <f t="shared" si="936"/>
        <v>897.12</v>
      </c>
      <c r="P2738" s="28">
        <f t="shared" si="937"/>
        <v>0</v>
      </c>
      <c r="Q2738" s="26">
        <f t="shared" si="938"/>
        <v>112.14</v>
      </c>
      <c r="R2738" s="26">
        <f t="shared" si="939"/>
        <v>0</v>
      </c>
    </row>
    <row r="2739" spans="1:18" ht="73.5" x14ac:dyDescent="0.35">
      <c r="A2739" s="11">
        <v>14</v>
      </c>
      <c r="B2739" s="23" t="s">
        <v>659</v>
      </c>
      <c r="C2739" s="23" t="s">
        <v>44</v>
      </c>
      <c r="D2739" s="24" t="s">
        <v>660</v>
      </c>
      <c r="E2739" s="25">
        <v>264.36</v>
      </c>
      <c r="F2739" s="26">
        <f t="shared" si="930"/>
        <v>0</v>
      </c>
      <c r="G2739" s="26">
        <f t="shared" si="931"/>
        <v>1586.16</v>
      </c>
      <c r="H2739" s="26">
        <f t="shared" si="932"/>
        <v>0</v>
      </c>
      <c r="I2739" s="26">
        <f t="shared" si="933"/>
        <v>-1586.16</v>
      </c>
      <c r="J2739" s="27">
        <v>0</v>
      </c>
      <c r="K2739" s="27">
        <v>6</v>
      </c>
      <c r="L2739" s="28">
        <f t="shared" si="934"/>
        <v>-6</v>
      </c>
      <c r="M2739" s="27">
        <v>6</v>
      </c>
      <c r="N2739" s="26">
        <f t="shared" si="935"/>
        <v>264.36</v>
      </c>
      <c r="O2739" s="26">
        <f t="shared" si="936"/>
        <v>1586.16</v>
      </c>
      <c r="P2739" s="28">
        <f t="shared" si="937"/>
        <v>0</v>
      </c>
      <c r="Q2739" s="26">
        <f t="shared" si="938"/>
        <v>264.36</v>
      </c>
      <c r="R2739" s="26">
        <f t="shared" si="939"/>
        <v>0</v>
      </c>
    </row>
    <row r="2740" spans="1:18" x14ac:dyDescent="0.35">
      <c r="A2740" s="3" t="s">
        <v>1063</v>
      </c>
      <c r="B2740" s="3" t="s">
        <v>1063</v>
      </c>
      <c r="C2740" s="3" t="s">
        <v>1063</v>
      </c>
      <c r="D2740" s="3" t="s">
        <v>1063</v>
      </c>
      <c r="E2740" s="3" t="s">
        <v>1063</v>
      </c>
      <c r="F2740" s="29"/>
      <c r="G2740" s="30">
        <f>SUM(G2726:G2739)</f>
        <v>3518.24</v>
      </c>
      <c r="H2740" s="17"/>
      <c r="I2740" s="17"/>
      <c r="J2740" s="17"/>
      <c r="K2740" s="17"/>
      <c r="L2740" s="17"/>
      <c r="M2740" s="17"/>
      <c r="N2740" s="17"/>
      <c r="O2740" s="17"/>
      <c r="P2740" s="17"/>
      <c r="Q2740" s="17"/>
      <c r="R2740" s="17"/>
    </row>
    <row r="2742" spans="1:18" x14ac:dyDescent="0.35">
      <c r="B2742" s="21" t="s">
        <v>23</v>
      </c>
      <c r="C2742" s="22" t="s">
        <v>24</v>
      </c>
      <c r="D2742" s="22" t="s">
        <v>25</v>
      </c>
    </row>
    <row r="2743" spans="1:18" x14ac:dyDescent="0.35">
      <c r="B2743" s="21" t="s">
        <v>26</v>
      </c>
      <c r="C2743" s="22" t="s">
        <v>27</v>
      </c>
      <c r="D2743" s="22" t="s">
        <v>28</v>
      </c>
    </row>
    <row r="2744" spans="1:18" x14ac:dyDescent="0.35">
      <c r="B2744" s="21" t="s">
        <v>29</v>
      </c>
      <c r="C2744" s="22" t="s">
        <v>24</v>
      </c>
      <c r="D2744" s="22" t="s">
        <v>30</v>
      </c>
    </row>
    <row r="2745" spans="1:18" x14ac:dyDescent="0.35">
      <c r="B2745" s="21" t="s">
        <v>31</v>
      </c>
      <c r="C2745" s="22" t="s">
        <v>105</v>
      </c>
      <c r="D2745" s="22" t="s">
        <v>806</v>
      </c>
    </row>
    <row r="2746" spans="1:18" x14ac:dyDescent="0.35">
      <c r="B2746" s="21" t="s">
        <v>33</v>
      </c>
      <c r="C2746" s="22" t="s">
        <v>27</v>
      </c>
      <c r="D2746" s="22" t="s">
        <v>1002</v>
      </c>
    </row>
    <row r="2747" spans="1:18" x14ac:dyDescent="0.35">
      <c r="B2747" s="21" t="s">
        <v>35</v>
      </c>
      <c r="C2747" s="22" t="s">
        <v>387</v>
      </c>
      <c r="D2747" s="22" t="s">
        <v>391</v>
      </c>
    </row>
    <row r="2749" spans="1:18" ht="115.5" x14ac:dyDescent="0.35">
      <c r="A2749" s="11">
        <v>1</v>
      </c>
      <c r="B2749" s="23" t="s">
        <v>392</v>
      </c>
      <c r="C2749" s="23" t="s">
        <v>41</v>
      </c>
      <c r="D2749" s="24" t="s">
        <v>393</v>
      </c>
      <c r="E2749" s="25">
        <v>20248.169999999998</v>
      </c>
      <c r="F2749" s="26">
        <f>ROUND(ROUND(N2749,2)*ROUND(J2749,3),2)</f>
        <v>80992.679999999993</v>
      </c>
      <c r="G2749" s="26">
        <f>ROUND(ROUND(N2749,2)*ROUND(K2749,3),2)</f>
        <v>40496.339999999997</v>
      </c>
      <c r="H2749" s="26">
        <f>IF(EXACT(J2749,0),0,100*(K2749/J2749))</f>
        <v>50</v>
      </c>
      <c r="I2749" s="26">
        <f>ROUND((ROUND(J2749,3)-ROUND(K2749,3))*N2749,2)</f>
        <v>40496.339999999997</v>
      </c>
      <c r="J2749" s="27">
        <v>4</v>
      </c>
      <c r="K2749" s="27">
        <v>2</v>
      </c>
      <c r="L2749" s="28">
        <f>ROUND(ROUND(J2749,3)-ROUND(K2749,3),3)</f>
        <v>2</v>
      </c>
      <c r="M2749" s="27">
        <v>2</v>
      </c>
      <c r="N2749" s="26">
        <f>ROUND(E2749,2)</f>
        <v>20248.169999999998</v>
      </c>
      <c r="O2749" s="26">
        <f>ROUND(ROUND(M2749,3)*ROUND(N2749,2),2)</f>
        <v>40496.339999999997</v>
      </c>
      <c r="P2749" s="28">
        <f>ROUND(ROUND(K2749,3)-ROUND(M2749,3),2)</f>
        <v>0</v>
      </c>
      <c r="Q2749" s="26">
        <f>ROUND(E2749,2)</f>
        <v>20248.169999999998</v>
      </c>
      <c r="R2749" s="26">
        <f>ROUND((ROUND(K2749,3)-ROUND(M2749,3))* Q2749,2)</f>
        <v>0</v>
      </c>
    </row>
    <row r="2750" spans="1:18" ht="31.5" x14ac:dyDescent="0.35">
      <c r="A2750" s="11">
        <v>2</v>
      </c>
      <c r="B2750" s="23" t="s">
        <v>394</v>
      </c>
      <c r="C2750" s="23" t="s">
        <v>395</v>
      </c>
      <c r="D2750" s="24" t="s">
        <v>396</v>
      </c>
      <c r="E2750" s="25">
        <v>925.25</v>
      </c>
      <c r="F2750" s="26">
        <f>ROUND(ROUND(N2750,2)*ROUND(J2750,3),2)</f>
        <v>18505</v>
      </c>
      <c r="G2750" s="26">
        <f>ROUND(ROUND(N2750,2)*ROUND(K2750,3),2)</f>
        <v>23131.25</v>
      </c>
      <c r="H2750" s="26">
        <f>IF(EXACT(J2750,0),0,100*(K2750/J2750))</f>
        <v>125</v>
      </c>
      <c r="I2750" s="26">
        <f>ROUND((ROUND(J2750,3)-ROUND(K2750,3))*N2750,2)</f>
        <v>-4626.25</v>
      </c>
      <c r="J2750" s="27">
        <v>20</v>
      </c>
      <c r="K2750" s="27">
        <v>25</v>
      </c>
      <c r="L2750" s="28">
        <f>ROUND(ROUND(J2750,3)-ROUND(K2750,3),3)</f>
        <v>-5</v>
      </c>
      <c r="M2750" s="27">
        <v>22</v>
      </c>
      <c r="N2750" s="26">
        <f>ROUND(E2750,2)</f>
        <v>925.25</v>
      </c>
      <c r="O2750" s="26">
        <f>ROUND(ROUND(M2750,3)*ROUND(N2750,2),2)</f>
        <v>20355.5</v>
      </c>
      <c r="P2750" s="28">
        <f>ROUND(ROUND(K2750,3)-ROUND(M2750,3),2)</f>
        <v>3</v>
      </c>
      <c r="Q2750" s="26">
        <f>ROUND(E2750,2)</f>
        <v>925.25</v>
      </c>
      <c r="R2750" s="26">
        <f>ROUND((ROUND(K2750,3)-ROUND(M2750,3))* Q2750,2)</f>
        <v>2775.75</v>
      </c>
    </row>
    <row r="2751" spans="1:18" x14ac:dyDescent="0.35">
      <c r="A2751" s="3" t="s">
        <v>1064</v>
      </c>
      <c r="B2751" s="3" t="s">
        <v>1064</v>
      </c>
      <c r="C2751" s="3" t="s">
        <v>1064</v>
      </c>
      <c r="D2751" s="3" t="s">
        <v>1064</v>
      </c>
      <c r="E2751" s="3" t="s">
        <v>1064</v>
      </c>
      <c r="F2751" s="29"/>
      <c r="G2751" s="30">
        <f>SUM(G2749:G2750)</f>
        <v>63627.59</v>
      </c>
      <c r="H2751" s="17"/>
      <c r="I2751" s="17"/>
      <c r="J2751" s="17"/>
      <c r="K2751" s="17"/>
      <c r="L2751" s="17"/>
      <c r="M2751" s="17"/>
      <c r="N2751" s="17"/>
      <c r="O2751" s="17"/>
      <c r="P2751" s="17"/>
      <c r="Q2751" s="17"/>
      <c r="R2751" s="17"/>
    </row>
    <row r="2753" spans="1:18" x14ac:dyDescent="0.35">
      <c r="B2753" s="21" t="s">
        <v>23</v>
      </c>
      <c r="C2753" s="22" t="s">
        <v>24</v>
      </c>
      <c r="D2753" s="22" t="s">
        <v>25</v>
      </c>
    </row>
    <row r="2754" spans="1:18" x14ac:dyDescent="0.35">
      <c r="B2754" s="21" t="s">
        <v>26</v>
      </c>
      <c r="C2754" s="22" t="s">
        <v>27</v>
      </c>
      <c r="D2754" s="22" t="s">
        <v>28</v>
      </c>
    </row>
    <row r="2755" spans="1:18" x14ac:dyDescent="0.35">
      <c r="B2755" s="21" t="s">
        <v>29</v>
      </c>
      <c r="C2755" s="22" t="s">
        <v>24</v>
      </c>
      <c r="D2755" s="22" t="s">
        <v>30</v>
      </c>
    </row>
    <row r="2756" spans="1:18" x14ac:dyDescent="0.35">
      <c r="B2756" s="21" t="s">
        <v>31</v>
      </c>
      <c r="C2756" s="22" t="s">
        <v>105</v>
      </c>
      <c r="D2756" s="22" t="s">
        <v>806</v>
      </c>
    </row>
    <row r="2757" spans="1:18" x14ac:dyDescent="0.35">
      <c r="B2757" s="21" t="s">
        <v>33</v>
      </c>
      <c r="C2757" s="22" t="s">
        <v>105</v>
      </c>
      <c r="D2757" s="22" t="s">
        <v>1065</v>
      </c>
    </row>
    <row r="2758" spans="1:18" x14ac:dyDescent="0.35">
      <c r="B2758" s="21" t="s">
        <v>35</v>
      </c>
      <c r="C2758" s="22" t="s">
        <v>24</v>
      </c>
      <c r="D2758" s="22" t="s">
        <v>180</v>
      </c>
    </row>
    <row r="2760" spans="1:18" ht="42" x14ac:dyDescent="0.35">
      <c r="A2760" s="11">
        <v>1</v>
      </c>
      <c r="B2760" s="23" t="s">
        <v>183</v>
      </c>
      <c r="C2760" s="23" t="s">
        <v>92</v>
      </c>
      <c r="D2760" s="24" t="s">
        <v>184</v>
      </c>
      <c r="E2760" s="25">
        <v>7.89</v>
      </c>
      <c r="F2760" s="26">
        <f t="shared" ref="F2760:F2778" si="940">ROUND(ROUND(N2760,2)*ROUND(J2760,3),2)</f>
        <v>6824.85</v>
      </c>
      <c r="G2760" s="26">
        <f t="shared" ref="G2760:G2778" si="941">ROUND(ROUND(N2760,2)*ROUND(K2760,3),2)</f>
        <v>4277.96</v>
      </c>
      <c r="H2760" s="26">
        <f t="shared" ref="H2760:H2778" si="942">IF(EXACT(J2760,0),0,100*(K2760/J2760))</f>
        <v>62.682080924855498</v>
      </c>
      <c r="I2760" s="26">
        <f t="shared" ref="I2760:I2778" si="943">ROUND((ROUND(J2760,3)-ROUND(K2760,3))*N2760,2)</f>
        <v>2546.89</v>
      </c>
      <c r="J2760" s="27">
        <v>865</v>
      </c>
      <c r="K2760" s="27">
        <v>542.20000000000005</v>
      </c>
      <c r="L2760" s="28">
        <f t="shared" ref="L2760:L2778" si="944">ROUND(ROUND(J2760,3)-ROUND(K2760,3),3)</f>
        <v>322.8</v>
      </c>
      <c r="M2760" s="27">
        <v>542.20000000000005</v>
      </c>
      <c r="N2760" s="26">
        <f t="shared" ref="N2760:N2778" si="945">ROUND(E2760,2)</f>
        <v>7.89</v>
      </c>
      <c r="O2760" s="26">
        <f t="shared" ref="O2760:O2778" si="946">ROUND(ROUND(M2760,3)*ROUND(N2760,2),2)</f>
        <v>4277.96</v>
      </c>
      <c r="P2760" s="28">
        <f t="shared" ref="P2760:P2778" si="947">ROUND(ROUND(K2760,3)-ROUND(M2760,3),2)</f>
        <v>0</v>
      </c>
      <c r="Q2760" s="26">
        <f t="shared" ref="Q2760:Q2778" si="948">ROUND(E2760,2)</f>
        <v>7.89</v>
      </c>
      <c r="R2760" s="26">
        <f t="shared" ref="R2760:R2778" si="949">ROUND((ROUND(K2760,3)-ROUND(M2760,3))* Q2760,2)</f>
        <v>0</v>
      </c>
    </row>
    <row r="2761" spans="1:18" ht="31.5" x14ac:dyDescent="0.35">
      <c r="A2761" s="11">
        <v>2</v>
      </c>
      <c r="B2761" s="23" t="s">
        <v>185</v>
      </c>
      <c r="C2761" s="23" t="s">
        <v>44</v>
      </c>
      <c r="D2761" s="24" t="s">
        <v>186</v>
      </c>
      <c r="E2761" s="25">
        <v>3.11</v>
      </c>
      <c r="F2761" s="26">
        <f t="shared" si="940"/>
        <v>559.79999999999995</v>
      </c>
      <c r="G2761" s="26">
        <f t="shared" si="941"/>
        <v>218.38</v>
      </c>
      <c r="H2761" s="26">
        <f t="shared" si="942"/>
        <v>39.011111111111113</v>
      </c>
      <c r="I2761" s="26">
        <f t="shared" si="943"/>
        <v>341.42</v>
      </c>
      <c r="J2761" s="27">
        <v>180</v>
      </c>
      <c r="K2761" s="27">
        <v>70.22</v>
      </c>
      <c r="L2761" s="28">
        <f t="shared" si="944"/>
        <v>109.78</v>
      </c>
      <c r="M2761" s="27">
        <v>70.22</v>
      </c>
      <c r="N2761" s="26">
        <f t="shared" si="945"/>
        <v>3.11</v>
      </c>
      <c r="O2761" s="26">
        <f t="shared" si="946"/>
        <v>218.38</v>
      </c>
      <c r="P2761" s="28">
        <f t="shared" si="947"/>
        <v>0</v>
      </c>
      <c r="Q2761" s="26">
        <f t="shared" si="948"/>
        <v>3.11</v>
      </c>
      <c r="R2761" s="26">
        <f t="shared" si="949"/>
        <v>0</v>
      </c>
    </row>
    <row r="2762" spans="1:18" ht="42" x14ac:dyDescent="0.35">
      <c r="A2762" s="11">
        <v>3</v>
      </c>
      <c r="B2762" s="23" t="s">
        <v>187</v>
      </c>
      <c r="C2762" s="23" t="s">
        <v>44</v>
      </c>
      <c r="D2762" s="24" t="s">
        <v>188</v>
      </c>
      <c r="E2762" s="25">
        <v>10.53</v>
      </c>
      <c r="F2762" s="26">
        <f t="shared" si="940"/>
        <v>2685.15</v>
      </c>
      <c r="G2762" s="26">
        <f t="shared" si="941"/>
        <v>739.42</v>
      </c>
      <c r="H2762" s="26">
        <f t="shared" si="942"/>
        <v>27.537254901960782</v>
      </c>
      <c r="I2762" s="26">
        <f t="shared" si="943"/>
        <v>1945.73</v>
      </c>
      <c r="J2762" s="27">
        <v>255</v>
      </c>
      <c r="K2762" s="27">
        <v>70.22</v>
      </c>
      <c r="L2762" s="28">
        <f t="shared" si="944"/>
        <v>184.78</v>
      </c>
      <c r="M2762" s="27">
        <v>70.22</v>
      </c>
      <c r="N2762" s="26">
        <f t="shared" si="945"/>
        <v>10.53</v>
      </c>
      <c r="O2762" s="26">
        <f t="shared" si="946"/>
        <v>739.42</v>
      </c>
      <c r="P2762" s="28">
        <f t="shared" si="947"/>
        <v>0</v>
      </c>
      <c r="Q2762" s="26">
        <f t="shared" si="948"/>
        <v>10.53</v>
      </c>
      <c r="R2762" s="26">
        <f t="shared" si="949"/>
        <v>0</v>
      </c>
    </row>
    <row r="2763" spans="1:18" ht="52.5" x14ac:dyDescent="0.35">
      <c r="A2763" s="11">
        <v>4</v>
      </c>
      <c r="B2763" s="23" t="s">
        <v>189</v>
      </c>
      <c r="C2763" s="23" t="s">
        <v>92</v>
      </c>
      <c r="D2763" s="24" t="s">
        <v>190</v>
      </c>
      <c r="E2763" s="25">
        <v>21.52</v>
      </c>
      <c r="F2763" s="26">
        <f t="shared" si="940"/>
        <v>538</v>
      </c>
      <c r="G2763" s="26">
        <f t="shared" si="941"/>
        <v>307.31</v>
      </c>
      <c r="H2763" s="26">
        <f t="shared" si="942"/>
        <v>57.11999999999999</v>
      </c>
      <c r="I2763" s="26">
        <f t="shared" si="943"/>
        <v>230.69</v>
      </c>
      <c r="J2763" s="27">
        <v>25</v>
      </c>
      <c r="K2763" s="27">
        <v>14.28</v>
      </c>
      <c r="L2763" s="28">
        <f t="shared" si="944"/>
        <v>10.72</v>
      </c>
      <c r="M2763" s="27">
        <v>14.28</v>
      </c>
      <c r="N2763" s="26">
        <f t="shared" si="945"/>
        <v>21.52</v>
      </c>
      <c r="O2763" s="26">
        <f t="shared" si="946"/>
        <v>307.31</v>
      </c>
      <c r="P2763" s="28">
        <f t="shared" si="947"/>
        <v>0</v>
      </c>
      <c r="Q2763" s="26">
        <f t="shared" si="948"/>
        <v>21.52</v>
      </c>
      <c r="R2763" s="26">
        <f t="shared" si="949"/>
        <v>0</v>
      </c>
    </row>
    <row r="2764" spans="1:18" ht="21" x14ac:dyDescent="0.35">
      <c r="A2764" s="11">
        <v>5</v>
      </c>
      <c r="B2764" s="23" t="s">
        <v>191</v>
      </c>
      <c r="C2764" s="23" t="s">
        <v>44</v>
      </c>
      <c r="D2764" s="24" t="s">
        <v>192</v>
      </c>
      <c r="E2764" s="25">
        <v>3.46</v>
      </c>
      <c r="F2764" s="26">
        <f t="shared" si="940"/>
        <v>86.5</v>
      </c>
      <c r="G2764" s="26">
        <f t="shared" si="941"/>
        <v>298.32</v>
      </c>
      <c r="H2764" s="26">
        <f t="shared" si="942"/>
        <v>344.88</v>
      </c>
      <c r="I2764" s="26">
        <f t="shared" si="943"/>
        <v>-211.82</v>
      </c>
      <c r="J2764" s="27">
        <v>25</v>
      </c>
      <c r="K2764" s="27">
        <v>86.22</v>
      </c>
      <c r="L2764" s="28">
        <f t="shared" si="944"/>
        <v>-61.22</v>
      </c>
      <c r="M2764" s="27">
        <v>86.22</v>
      </c>
      <c r="N2764" s="26">
        <f t="shared" si="945"/>
        <v>3.46</v>
      </c>
      <c r="O2764" s="26">
        <f t="shared" si="946"/>
        <v>298.32</v>
      </c>
      <c r="P2764" s="28">
        <f t="shared" si="947"/>
        <v>0</v>
      </c>
      <c r="Q2764" s="26">
        <f t="shared" si="948"/>
        <v>3.46</v>
      </c>
      <c r="R2764" s="26">
        <f t="shared" si="949"/>
        <v>0</v>
      </c>
    </row>
    <row r="2765" spans="1:18" ht="42" x14ac:dyDescent="0.35">
      <c r="A2765" s="11">
        <v>6</v>
      </c>
      <c r="B2765" s="23" t="s">
        <v>181</v>
      </c>
      <c r="C2765" s="23" t="s">
        <v>92</v>
      </c>
      <c r="D2765" s="24" t="s">
        <v>182</v>
      </c>
      <c r="E2765" s="25">
        <v>0.52</v>
      </c>
      <c r="F2765" s="26">
        <f t="shared" si="940"/>
        <v>3876.6</v>
      </c>
      <c r="G2765" s="26">
        <f t="shared" si="941"/>
        <v>0</v>
      </c>
      <c r="H2765" s="26">
        <f t="shared" si="942"/>
        <v>0</v>
      </c>
      <c r="I2765" s="26">
        <f t="shared" si="943"/>
        <v>3876.6</v>
      </c>
      <c r="J2765" s="27">
        <v>7455</v>
      </c>
      <c r="K2765" s="27">
        <v>0</v>
      </c>
      <c r="L2765" s="28">
        <f t="shared" si="944"/>
        <v>7455</v>
      </c>
      <c r="M2765" s="27">
        <v>0</v>
      </c>
      <c r="N2765" s="26">
        <f t="shared" si="945"/>
        <v>0.52</v>
      </c>
      <c r="O2765" s="26">
        <f t="shared" si="946"/>
        <v>0</v>
      </c>
      <c r="P2765" s="28">
        <f t="shared" si="947"/>
        <v>0</v>
      </c>
      <c r="Q2765" s="26">
        <f t="shared" si="948"/>
        <v>0.52</v>
      </c>
      <c r="R2765" s="26">
        <f t="shared" si="949"/>
        <v>0</v>
      </c>
    </row>
    <row r="2766" spans="1:18" ht="42" x14ac:dyDescent="0.35">
      <c r="A2766" s="11">
        <v>7</v>
      </c>
      <c r="B2766" s="23" t="s">
        <v>193</v>
      </c>
      <c r="C2766" s="23" t="s">
        <v>41</v>
      </c>
      <c r="D2766" s="24" t="s">
        <v>194</v>
      </c>
      <c r="E2766" s="25">
        <v>33.49</v>
      </c>
      <c r="F2766" s="26">
        <f t="shared" si="940"/>
        <v>401.88</v>
      </c>
      <c r="G2766" s="26">
        <f t="shared" si="941"/>
        <v>0</v>
      </c>
      <c r="H2766" s="26">
        <f t="shared" si="942"/>
        <v>0</v>
      </c>
      <c r="I2766" s="26">
        <f t="shared" si="943"/>
        <v>401.88</v>
      </c>
      <c r="J2766" s="27">
        <v>12</v>
      </c>
      <c r="K2766" s="27">
        <v>0</v>
      </c>
      <c r="L2766" s="28">
        <f t="shared" si="944"/>
        <v>12</v>
      </c>
      <c r="M2766" s="27">
        <v>0</v>
      </c>
      <c r="N2766" s="26">
        <f t="shared" si="945"/>
        <v>33.49</v>
      </c>
      <c r="O2766" s="26">
        <f t="shared" si="946"/>
        <v>0</v>
      </c>
      <c r="P2766" s="28">
        <f t="shared" si="947"/>
        <v>0</v>
      </c>
      <c r="Q2766" s="26">
        <f t="shared" si="948"/>
        <v>33.49</v>
      </c>
      <c r="R2766" s="26">
        <f t="shared" si="949"/>
        <v>0</v>
      </c>
    </row>
    <row r="2767" spans="1:18" ht="31.5" x14ac:dyDescent="0.35">
      <c r="A2767" s="11">
        <v>8</v>
      </c>
      <c r="B2767" s="23" t="s">
        <v>158</v>
      </c>
      <c r="C2767" s="23" t="s">
        <v>92</v>
      </c>
      <c r="D2767" s="24" t="s">
        <v>159</v>
      </c>
      <c r="E2767" s="25">
        <v>8.43</v>
      </c>
      <c r="F2767" s="26">
        <f t="shared" si="940"/>
        <v>4762.95</v>
      </c>
      <c r="G2767" s="26">
        <f t="shared" si="941"/>
        <v>3302.54</v>
      </c>
      <c r="H2767" s="26">
        <f t="shared" si="942"/>
        <v>69.338053097345124</v>
      </c>
      <c r="I2767" s="26">
        <f t="shared" si="943"/>
        <v>1460.41</v>
      </c>
      <c r="J2767" s="27">
        <v>565</v>
      </c>
      <c r="K2767" s="27">
        <v>391.76</v>
      </c>
      <c r="L2767" s="28">
        <f t="shared" si="944"/>
        <v>173.24</v>
      </c>
      <c r="M2767" s="27">
        <v>391.76</v>
      </c>
      <c r="N2767" s="26">
        <f t="shared" si="945"/>
        <v>8.43</v>
      </c>
      <c r="O2767" s="26">
        <f t="shared" si="946"/>
        <v>3302.54</v>
      </c>
      <c r="P2767" s="28">
        <f t="shared" si="947"/>
        <v>0</v>
      </c>
      <c r="Q2767" s="26">
        <f t="shared" si="948"/>
        <v>8.43</v>
      </c>
      <c r="R2767" s="26">
        <f t="shared" si="949"/>
        <v>0</v>
      </c>
    </row>
    <row r="2768" spans="1:18" ht="42" x14ac:dyDescent="0.35">
      <c r="A2768" s="11">
        <v>9</v>
      </c>
      <c r="B2768" s="23" t="s">
        <v>197</v>
      </c>
      <c r="C2768" s="23" t="s">
        <v>41</v>
      </c>
      <c r="D2768" s="24" t="s">
        <v>198</v>
      </c>
      <c r="E2768" s="25">
        <v>90.66</v>
      </c>
      <c r="F2768" s="26">
        <f t="shared" si="940"/>
        <v>634.62</v>
      </c>
      <c r="G2768" s="26">
        <f t="shared" si="941"/>
        <v>0</v>
      </c>
      <c r="H2768" s="26">
        <f t="shared" si="942"/>
        <v>0</v>
      </c>
      <c r="I2768" s="26">
        <f t="shared" si="943"/>
        <v>634.62</v>
      </c>
      <c r="J2768" s="27">
        <v>7</v>
      </c>
      <c r="K2768" s="27">
        <v>0</v>
      </c>
      <c r="L2768" s="28">
        <f t="shared" si="944"/>
        <v>7</v>
      </c>
      <c r="M2768" s="27">
        <v>0</v>
      </c>
      <c r="N2768" s="26">
        <f t="shared" si="945"/>
        <v>90.66</v>
      </c>
      <c r="O2768" s="26">
        <f t="shared" si="946"/>
        <v>0</v>
      </c>
      <c r="P2768" s="28">
        <f t="shared" si="947"/>
        <v>0</v>
      </c>
      <c r="Q2768" s="26">
        <f t="shared" si="948"/>
        <v>90.66</v>
      </c>
      <c r="R2768" s="26">
        <f t="shared" si="949"/>
        <v>0</v>
      </c>
    </row>
    <row r="2769" spans="1:18" ht="42" x14ac:dyDescent="0.35">
      <c r="A2769" s="11">
        <v>10</v>
      </c>
      <c r="B2769" s="23" t="s">
        <v>199</v>
      </c>
      <c r="C2769" s="23" t="s">
        <v>41</v>
      </c>
      <c r="D2769" s="24" t="s">
        <v>200</v>
      </c>
      <c r="E2769" s="25">
        <v>289</v>
      </c>
      <c r="F2769" s="26">
        <f t="shared" si="940"/>
        <v>578</v>
      </c>
      <c r="G2769" s="26">
        <f t="shared" si="941"/>
        <v>0</v>
      </c>
      <c r="H2769" s="26">
        <f t="shared" si="942"/>
        <v>0</v>
      </c>
      <c r="I2769" s="26">
        <f t="shared" si="943"/>
        <v>578</v>
      </c>
      <c r="J2769" s="27">
        <v>2</v>
      </c>
      <c r="K2769" s="27">
        <v>0</v>
      </c>
      <c r="L2769" s="28">
        <f t="shared" si="944"/>
        <v>2</v>
      </c>
      <c r="M2769" s="27">
        <v>0</v>
      </c>
      <c r="N2769" s="26">
        <f t="shared" si="945"/>
        <v>289</v>
      </c>
      <c r="O2769" s="26">
        <f t="shared" si="946"/>
        <v>0</v>
      </c>
      <c r="P2769" s="28">
        <f t="shared" si="947"/>
        <v>0</v>
      </c>
      <c r="Q2769" s="26">
        <f t="shared" si="948"/>
        <v>289</v>
      </c>
      <c r="R2769" s="26">
        <f t="shared" si="949"/>
        <v>0</v>
      </c>
    </row>
    <row r="2770" spans="1:18" ht="52.5" x14ac:dyDescent="0.35">
      <c r="A2770" s="11">
        <v>11</v>
      </c>
      <c r="B2770" s="23" t="s">
        <v>201</v>
      </c>
      <c r="C2770" s="23" t="s">
        <v>41</v>
      </c>
      <c r="D2770" s="24" t="s">
        <v>202</v>
      </c>
      <c r="E2770" s="25">
        <v>6.77</v>
      </c>
      <c r="F2770" s="26">
        <f t="shared" si="940"/>
        <v>27.08</v>
      </c>
      <c r="G2770" s="26">
        <f t="shared" si="941"/>
        <v>0</v>
      </c>
      <c r="H2770" s="26">
        <f t="shared" si="942"/>
        <v>0</v>
      </c>
      <c r="I2770" s="26">
        <f t="shared" si="943"/>
        <v>27.08</v>
      </c>
      <c r="J2770" s="27">
        <v>4</v>
      </c>
      <c r="K2770" s="27">
        <v>0</v>
      </c>
      <c r="L2770" s="28">
        <f t="shared" si="944"/>
        <v>4</v>
      </c>
      <c r="M2770" s="27">
        <v>0</v>
      </c>
      <c r="N2770" s="26">
        <f t="shared" si="945"/>
        <v>6.77</v>
      </c>
      <c r="O2770" s="26">
        <f t="shared" si="946"/>
        <v>0</v>
      </c>
      <c r="P2770" s="28">
        <f t="shared" si="947"/>
        <v>0</v>
      </c>
      <c r="Q2770" s="26">
        <f t="shared" si="948"/>
        <v>6.77</v>
      </c>
      <c r="R2770" s="26">
        <f t="shared" si="949"/>
        <v>0</v>
      </c>
    </row>
    <row r="2771" spans="1:18" ht="52.5" x14ac:dyDescent="0.35">
      <c r="A2771" s="11">
        <v>12</v>
      </c>
      <c r="B2771" s="23" t="s">
        <v>203</v>
      </c>
      <c r="C2771" s="23" t="s">
        <v>41</v>
      </c>
      <c r="D2771" s="24" t="s">
        <v>204</v>
      </c>
      <c r="E2771" s="25">
        <v>171.88</v>
      </c>
      <c r="F2771" s="26">
        <f t="shared" si="940"/>
        <v>687.52</v>
      </c>
      <c r="G2771" s="26">
        <f t="shared" si="941"/>
        <v>343.76</v>
      </c>
      <c r="H2771" s="26">
        <f t="shared" si="942"/>
        <v>50</v>
      </c>
      <c r="I2771" s="26">
        <f t="shared" si="943"/>
        <v>343.76</v>
      </c>
      <c r="J2771" s="27">
        <v>4</v>
      </c>
      <c r="K2771" s="27">
        <v>2</v>
      </c>
      <c r="L2771" s="28">
        <f t="shared" si="944"/>
        <v>2</v>
      </c>
      <c r="M2771" s="27">
        <v>2</v>
      </c>
      <c r="N2771" s="26">
        <f t="shared" si="945"/>
        <v>171.88</v>
      </c>
      <c r="O2771" s="26">
        <f t="shared" si="946"/>
        <v>343.76</v>
      </c>
      <c r="P2771" s="28">
        <f t="shared" si="947"/>
        <v>0</v>
      </c>
      <c r="Q2771" s="26">
        <f t="shared" si="948"/>
        <v>171.88</v>
      </c>
      <c r="R2771" s="26">
        <f t="shared" si="949"/>
        <v>0</v>
      </c>
    </row>
    <row r="2772" spans="1:18" ht="31.5" x14ac:dyDescent="0.35">
      <c r="A2772" s="11">
        <v>13</v>
      </c>
      <c r="B2772" s="23" t="s">
        <v>205</v>
      </c>
      <c r="C2772" s="23" t="s">
        <v>41</v>
      </c>
      <c r="D2772" s="24" t="s">
        <v>206</v>
      </c>
      <c r="E2772" s="25">
        <v>9.58</v>
      </c>
      <c r="F2772" s="26">
        <f t="shared" si="940"/>
        <v>38.32</v>
      </c>
      <c r="G2772" s="26">
        <f t="shared" si="941"/>
        <v>38.32</v>
      </c>
      <c r="H2772" s="26">
        <f t="shared" si="942"/>
        <v>100</v>
      </c>
      <c r="I2772" s="26">
        <f t="shared" si="943"/>
        <v>0</v>
      </c>
      <c r="J2772" s="27">
        <v>4</v>
      </c>
      <c r="K2772" s="27">
        <v>4</v>
      </c>
      <c r="L2772" s="28">
        <f t="shared" si="944"/>
        <v>0</v>
      </c>
      <c r="M2772" s="27">
        <v>4</v>
      </c>
      <c r="N2772" s="26">
        <f t="shared" si="945"/>
        <v>9.58</v>
      </c>
      <c r="O2772" s="26">
        <f t="shared" si="946"/>
        <v>38.32</v>
      </c>
      <c r="P2772" s="28">
        <f t="shared" si="947"/>
        <v>0</v>
      </c>
      <c r="Q2772" s="26">
        <f t="shared" si="948"/>
        <v>9.58</v>
      </c>
      <c r="R2772" s="26">
        <f t="shared" si="949"/>
        <v>0</v>
      </c>
    </row>
    <row r="2773" spans="1:18" ht="31.5" x14ac:dyDescent="0.35">
      <c r="A2773" s="11">
        <v>14</v>
      </c>
      <c r="B2773" s="23" t="s">
        <v>207</v>
      </c>
      <c r="C2773" s="23" t="s">
        <v>41</v>
      </c>
      <c r="D2773" s="24" t="s">
        <v>208</v>
      </c>
      <c r="E2773" s="25">
        <v>4.13</v>
      </c>
      <c r="F2773" s="26">
        <f t="shared" si="940"/>
        <v>8.26</v>
      </c>
      <c r="G2773" s="26">
        <f t="shared" si="941"/>
        <v>0</v>
      </c>
      <c r="H2773" s="26">
        <f t="shared" si="942"/>
        <v>0</v>
      </c>
      <c r="I2773" s="26">
        <f t="shared" si="943"/>
        <v>8.26</v>
      </c>
      <c r="J2773" s="27">
        <v>2</v>
      </c>
      <c r="K2773" s="27">
        <v>0</v>
      </c>
      <c r="L2773" s="28">
        <f t="shared" si="944"/>
        <v>2</v>
      </c>
      <c r="M2773" s="27">
        <v>0</v>
      </c>
      <c r="N2773" s="26">
        <f t="shared" si="945"/>
        <v>4.13</v>
      </c>
      <c r="O2773" s="26">
        <f t="shared" si="946"/>
        <v>0</v>
      </c>
      <c r="P2773" s="28">
        <f t="shared" si="947"/>
        <v>0</v>
      </c>
      <c r="Q2773" s="26">
        <f t="shared" si="948"/>
        <v>4.13</v>
      </c>
      <c r="R2773" s="26">
        <f t="shared" si="949"/>
        <v>0</v>
      </c>
    </row>
    <row r="2774" spans="1:18" ht="31.5" x14ac:dyDescent="0.35">
      <c r="A2774" s="11">
        <v>15</v>
      </c>
      <c r="B2774" s="23" t="s">
        <v>209</v>
      </c>
      <c r="C2774" s="23" t="s">
        <v>41</v>
      </c>
      <c r="D2774" s="24" t="s">
        <v>210</v>
      </c>
      <c r="E2774" s="25">
        <v>93.32</v>
      </c>
      <c r="F2774" s="26">
        <f t="shared" si="940"/>
        <v>933.2</v>
      </c>
      <c r="G2774" s="26">
        <f t="shared" si="941"/>
        <v>0</v>
      </c>
      <c r="H2774" s="26">
        <f t="shared" si="942"/>
        <v>0</v>
      </c>
      <c r="I2774" s="26">
        <f t="shared" si="943"/>
        <v>933.2</v>
      </c>
      <c r="J2774" s="27">
        <v>10</v>
      </c>
      <c r="K2774" s="27">
        <v>0</v>
      </c>
      <c r="L2774" s="28">
        <f t="shared" si="944"/>
        <v>10</v>
      </c>
      <c r="M2774" s="27">
        <v>0</v>
      </c>
      <c r="N2774" s="26">
        <f t="shared" si="945"/>
        <v>93.32</v>
      </c>
      <c r="O2774" s="26">
        <f t="shared" si="946"/>
        <v>0</v>
      </c>
      <c r="P2774" s="28">
        <f t="shared" si="947"/>
        <v>0</v>
      </c>
      <c r="Q2774" s="26">
        <f t="shared" si="948"/>
        <v>93.32</v>
      </c>
      <c r="R2774" s="26">
        <f t="shared" si="949"/>
        <v>0</v>
      </c>
    </row>
    <row r="2775" spans="1:18" ht="31.5" x14ac:dyDescent="0.35">
      <c r="A2775" s="11">
        <v>16</v>
      </c>
      <c r="B2775" s="23" t="s">
        <v>211</v>
      </c>
      <c r="C2775" s="23" t="s">
        <v>41</v>
      </c>
      <c r="D2775" s="24" t="s">
        <v>212</v>
      </c>
      <c r="E2775" s="25">
        <v>34.729999999999997</v>
      </c>
      <c r="F2775" s="26">
        <f t="shared" si="940"/>
        <v>1771.23</v>
      </c>
      <c r="G2775" s="26">
        <f t="shared" si="941"/>
        <v>0</v>
      </c>
      <c r="H2775" s="26">
        <f t="shared" si="942"/>
        <v>0</v>
      </c>
      <c r="I2775" s="26">
        <f t="shared" si="943"/>
        <v>1771.23</v>
      </c>
      <c r="J2775" s="27">
        <v>51</v>
      </c>
      <c r="K2775" s="27">
        <v>0</v>
      </c>
      <c r="L2775" s="28">
        <f t="shared" si="944"/>
        <v>51</v>
      </c>
      <c r="M2775" s="27">
        <v>0</v>
      </c>
      <c r="N2775" s="26">
        <f t="shared" si="945"/>
        <v>34.729999999999997</v>
      </c>
      <c r="O2775" s="26">
        <f t="shared" si="946"/>
        <v>0</v>
      </c>
      <c r="P2775" s="28">
        <f t="shared" si="947"/>
        <v>0</v>
      </c>
      <c r="Q2775" s="26">
        <f t="shared" si="948"/>
        <v>34.729999999999997</v>
      </c>
      <c r="R2775" s="26">
        <f t="shared" si="949"/>
        <v>0</v>
      </c>
    </row>
    <row r="2776" spans="1:18" ht="31.5" x14ac:dyDescent="0.35">
      <c r="A2776" s="11">
        <v>17</v>
      </c>
      <c r="B2776" s="23" t="s">
        <v>1066</v>
      </c>
      <c r="C2776" s="23" t="s">
        <v>227</v>
      </c>
      <c r="D2776" s="24" t="s">
        <v>1067</v>
      </c>
      <c r="E2776" s="25">
        <v>464.33</v>
      </c>
      <c r="F2776" s="26">
        <f t="shared" si="940"/>
        <v>464.33</v>
      </c>
      <c r="G2776" s="26">
        <f t="shared" si="941"/>
        <v>0</v>
      </c>
      <c r="H2776" s="26">
        <f t="shared" si="942"/>
        <v>0</v>
      </c>
      <c r="I2776" s="26">
        <f t="shared" si="943"/>
        <v>464.33</v>
      </c>
      <c r="J2776" s="27">
        <v>1</v>
      </c>
      <c r="K2776" s="27">
        <v>0</v>
      </c>
      <c r="L2776" s="28">
        <f t="shared" si="944"/>
        <v>1</v>
      </c>
      <c r="M2776" s="27">
        <v>0</v>
      </c>
      <c r="N2776" s="26">
        <f t="shared" si="945"/>
        <v>464.33</v>
      </c>
      <c r="O2776" s="26">
        <f t="shared" si="946"/>
        <v>0</v>
      </c>
      <c r="P2776" s="28">
        <f t="shared" si="947"/>
        <v>0</v>
      </c>
      <c r="Q2776" s="26">
        <f t="shared" si="948"/>
        <v>464.33</v>
      </c>
      <c r="R2776" s="26">
        <f t="shared" si="949"/>
        <v>0</v>
      </c>
    </row>
    <row r="2777" spans="1:18" ht="52.5" x14ac:dyDescent="0.35">
      <c r="A2777" s="11">
        <v>18</v>
      </c>
      <c r="B2777" s="23" t="s">
        <v>233</v>
      </c>
      <c r="C2777" s="23" t="s">
        <v>41</v>
      </c>
      <c r="D2777" s="24" t="s">
        <v>234</v>
      </c>
      <c r="E2777" s="25">
        <v>944.2</v>
      </c>
      <c r="F2777" s="26">
        <f t="shared" si="940"/>
        <v>4721</v>
      </c>
      <c r="G2777" s="26">
        <f t="shared" si="941"/>
        <v>0</v>
      </c>
      <c r="H2777" s="26">
        <f t="shared" si="942"/>
        <v>0</v>
      </c>
      <c r="I2777" s="26">
        <f t="shared" si="943"/>
        <v>4721</v>
      </c>
      <c r="J2777" s="27">
        <v>5</v>
      </c>
      <c r="K2777" s="27">
        <v>0</v>
      </c>
      <c r="L2777" s="28">
        <f t="shared" si="944"/>
        <v>5</v>
      </c>
      <c r="M2777" s="27">
        <v>0</v>
      </c>
      <c r="N2777" s="26">
        <f t="shared" si="945"/>
        <v>944.2</v>
      </c>
      <c r="O2777" s="26">
        <f t="shared" si="946"/>
        <v>0</v>
      </c>
      <c r="P2777" s="28">
        <f t="shared" si="947"/>
        <v>0</v>
      </c>
      <c r="Q2777" s="26">
        <f t="shared" si="948"/>
        <v>944.2</v>
      </c>
      <c r="R2777" s="26">
        <f t="shared" si="949"/>
        <v>0</v>
      </c>
    </row>
    <row r="2778" spans="1:18" ht="73.5" x14ac:dyDescent="0.35">
      <c r="A2778" s="11">
        <v>19</v>
      </c>
      <c r="B2778" s="23" t="s">
        <v>580</v>
      </c>
      <c r="C2778" s="23" t="s">
        <v>41</v>
      </c>
      <c r="D2778" s="24" t="s">
        <v>581</v>
      </c>
      <c r="E2778" s="25">
        <v>65.430000000000007</v>
      </c>
      <c r="F2778" s="26">
        <f t="shared" si="940"/>
        <v>0</v>
      </c>
      <c r="G2778" s="26">
        <f t="shared" si="941"/>
        <v>588.87</v>
      </c>
      <c r="H2778" s="26">
        <f t="shared" si="942"/>
        <v>0</v>
      </c>
      <c r="I2778" s="26">
        <f t="shared" si="943"/>
        <v>-588.87</v>
      </c>
      <c r="J2778" s="27">
        <v>0</v>
      </c>
      <c r="K2778" s="27">
        <v>9</v>
      </c>
      <c r="L2778" s="28">
        <f t="shared" si="944"/>
        <v>-9</v>
      </c>
      <c r="M2778" s="27">
        <v>9</v>
      </c>
      <c r="N2778" s="26">
        <f t="shared" si="945"/>
        <v>65.430000000000007</v>
      </c>
      <c r="O2778" s="26">
        <f t="shared" si="946"/>
        <v>588.87</v>
      </c>
      <c r="P2778" s="28">
        <f t="shared" si="947"/>
        <v>0</v>
      </c>
      <c r="Q2778" s="26">
        <f t="shared" si="948"/>
        <v>65.430000000000007</v>
      </c>
      <c r="R2778" s="26">
        <f t="shared" si="949"/>
        <v>0</v>
      </c>
    </row>
    <row r="2779" spans="1:18" x14ac:dyDescent="0.35">
      <c r="A2779" s="3" t="s">
        <v>1068</v>
      </c>
      <c r="B2779" s="3" t="s">
        <v>1068</v>
      </c>
      <c r="C2779" s="3" t="s">
        <v>1068</v>
      </c>
      <c r="D2779" s="3" t="s">
        <v>1068</v>
      </c>
      <c r="E2779" s="3" t="s">
        <v>1068</v>
      </c>
      <c r="F2779" s="29"/>
      <c r="G2779" s="30">
        <f>SUM(G2760:G2778)</f>
        <v>10114.880000000001</v>
      </c>
      <c r="H2779" s="17"/>
      <c r="I2779" s="17"/>
      <c r="J2779" s="17"/>
      <c r="K2779" s="17"/>
      <c r="L2779" s="17"/>
      <c r="M2779" s="17"/>
      <c r="N2779" s="17"/>
      <c r="O2779" s="17"/>
      <c r="P2779" s="17"/>
      <c r="Q2779" s="17"/>
      <c r="R2779" s="17"/>
    </row>
    <row r="2781" spans="1:18" x14ac:dyDescent="0.35">
      <c r="B2781" s="21" t="s">
        <v>23</v>
      </c>
      <c r="C2781" s="22" t="s">
        <v>24</v>
      </c>
      <c r="D2781" s="22" t="s">
        <v>25</v>
      </c>
    </row>
    <row r="2782" spans="1:18" x14ac:dyDescent="0.35">
      <c r="B2782" s="21" t="s">
        <v>26</v>
      </c>
      <c r="C2782" s="22" t="s">
        <v>27</v>
      </c>
      <c r="D2782" s="22" t="s">
        <v>28</v>
      </c>
    </row>
    <row r="2783" spans="1:18" x14ac:dyDescent="0.35">
      <c r="B2783" s="21" t="s">
        <v>29</v>
      </c>
      <c r="C2783" s="22" t="s">
        <v>24</v>
      </c>
      <c r="D2783" s="22" t="s">
        <v>30</v>
      </c>
    </row>
    <row r="2784" spans="1:18" x14ac:dyDescent="0.35">
      <c r="B2784" s="21" t="s">
        <v>31</v>
      </c>
      <c r="C2784" s="22" t="s">
        <v>105</v>
      </c>
      <c r="D2784" s="22" t="s">
        <v>806</v>
      </c>
    </row>
    <row r="2785" spans="1:18" x14ac:dyDescent="0.35">
      <c r="B2785" s="21" t="s">
        <v>33</v>
      </c>
      <c r="C2785" s="22" t="s">
        <v>105</v>
      </c>
      <c r="D2785" s="22" t="s">
        <v>1065</v>
      </c>
    </row>
    <row r="2786" spans="1:18" x14ac:dyDescent="0.35">
      <c r="B2786" s="21" t="s">
        <v>35</v>
      </c>
      <c r="C2786" s="22" t="s">
        <v>27</v>
      </c>
      <c r="D2786" s="22" t="s">
        <v>1069</v>
      </c>
    </row>
    <row r="2788" spans="1:18" ht="42" x14ac:dyDescent="0.35">
      <c r="A2788" s="11">
        <v>1</v>
      </c>
      <c r="B2788" s="23" t="s">
        <v>596</v>
      </c>
      <c r="C2788" s="23" t="s">
        <v>65</v>
      </c>
      <c r="D2788" s="24" t="s">
        <v>597</v>
      </c>
      <c r="E2788" s="25">
        <v>17.62</v>
      </c>
      <c r="F2788" s="26">
        <f t="shared" ref="F2788:F2813" si="950">ROUND(ROUND(N2788,2)*ROUND(J2788,3),2)</f>
        <v>8105.2</v>
      </c>
      <c r="G2788" s="26">
        <f t="shared" ref="G2788:G2813" si="951">ROUND(ROUND(N2788,2)*ROUND(K2788,3),2)</f>
        <v>4651.0600000000004</v>
      </c>
      <c r="H2788" s="26">
        <f t="shared" ref="H2788:H2813" si="952">IF(EXACT(J2788,0),0,100*(K2788/J2788))</f>
        <v>57.383695652173905</v>
      </c>
      <c r="I2788" s="26">
        <f t="shared" ref="I2788:I2813" si="953">ROUND((ROUND(J2788,3)-ROUND(K2788,3))*N2788,2)</f>
        <v>3454.14</v>
      </c>
      <c r="J2788" s="27">
        <v>460</v>
      </c>
      <c r="K2788" s="27">
        <v>263.96499999999997</v>
      </c>
      <c r="L2788" s="28">
        <f t="shared" ref="L2788:L2813" si="954">ROUND(ROUND(J2788,3)-ROUND(K2788,3),3)</f>
        <v>196.035</v>
      </c>
      <c r="M2788" s="27">
        <v>263.96499999999997</v>
      </c>
      <c r="N2788" s="26">
        <f t="shared" ref="N2788:N2813" si="955">ROUND(E2788,2)</f>
        <v>17.62</v>
      </c>
      <c r="O2788" s="26">
        <f t="shared" ref="O2788:O2813" si="956">ROUND(ROUND(M2788,3)*ROUND(N2788,2),2)</f>
        <v>4651.0600000000004</v>
      </c>
      <c r="P2788" s="28">
        <f t="shared" ref="P2788:P2813" si="957">ROUND(ROUND(K2788,3)-ROUND(M2788,3),2)</f>
        <v>0</v>
      </c>
      <c r="Q2788" s="26">
        <f t="shared" ref="Q2788:Q2813" si="958">ROUND(E2788,2)</f>
        <v>17.62</v>
      </c>
      <c r="R2788" s="26">
        <f t="shared" ref="R2788:R2813" si="959">ROUND((ROUND(K2788,3)-ROUND(M2788,3))* Q2788,2)</f>
        <v>0</v>
      </c>
    </row>
    <row r="2789" spans="1:18" ht="52.5" x14ac:dyDescent="0.35">
      <c r="A2789" s="11">
        <v>2</v>
      </c>
      <c r="B2789" s="23" t="s">
        <v>267</v>
      </c>
      <c r="C2789" s="23" t="s">
        <v>65</v>
      </c>
      <c r="D2789" s="24" t="s">
        <v>268</v>
      </c>
      <c r="E2789" s="25">
        <v>5.83</v>
      </c>
      <c r="F2789" s="26">
        <f t="shared" si="950"/>
        <v>2681.8</v>
      </c>
      <c r="G2789" s="26">
        <f t="shared" si="951"/>
        <v>0</v>
      </c>
      <c r="H2789" s="26">
        <f t="shared" si="952"/>
        <v>0</v>
      </c>
      <c r="I2789" s="26">
        <f t="shared" si="953"/>
        <v>2681.8</v>
      </c>
      <c r="J2789" s="27">
        <v>460</v>
      </c>
      <c r="K2789" s="27">
        <v>0</v>
      </c>
      <c r="L2789" s="28">
        <f t="shared" si="954"/>
        <v>460</v>
      </c>
      <c r="M2789" s="27">
        <v>0</v>
      </c>
      <c r="N2789" s="26">
        <f t="shared" si="955"/>
        <v>5.83</v>
      </c>
      <c r="O2789" s="26">
        <f t="shared" si="956"/>
        <v>0</v>
      </c>
      <c r="P2789" s="28">
        <f t="shared" si="957"/>
        <v>0</v>
      </c>
      <c r="Q2789" s="26">
        <f t="shared" si="958"/>
        <v>5.83</v>
      </c>
      <c r="R2789" s="26">
        <f t="shared" si="959"/>
        <v>0</v>
      </c>
    </row>
    <row r="2790" spans="1:18" ht="31.5" x14ac:dyDescent="0.35">
      <c r="A2790" s="11">
        <v>3</v>
      </c>
      <c r="B2790" s="23" t="s">
        <v>327</v>
      </c>
      <c r="C2790" s="23" t="s">
        <v>92</v>
      </c>
      <c r="D2790" s="24" t="s">
        <v>328</v>
      </c>
      <c r="E2790" s="25">
        <v>14.38</v>
      </c>
      <c r="F2790" s="26">
        <f t="shared" si="950"/>
        <v>591.05999999999995</v>
      </c>
      <c r="G2790" s="26">
        <f t="shared" si="951"/>
        <v>7542.02</v>
      </c>
      <c r="H2790" s="26">
        <f t="shared" si="952"/>
        <v>1276.0139162591538</v>
      </c>
      <c r="I2790" s="26">
        <f t="shared" si="953"/>
        <v>-6950.96</v>
      </c>
      <c r="J2790" s="27">
        <v>41.103000000000002</v>
      </c>
      <c r="K2790" s="27">
        <v>524.48</v>
      </c>
      <c r="L2790" s="28">
        <f t="shared" si="954"/>
        <v>-483.37700000000001</v>
      </c>
      <c r="M2790" s="27">
        <v>524.48</v>
      </c>
      <c r="N2790" s="26">
        <f t="shared" si="955"/>
        <v>14.38</v>
      </c>
      <c r="O2790" s="26">
        <f t="shared" si="956"/>
        <v>7542.02</v>
      </c>
      <c r="P2790" s="28">
        <f t="shared" si="957"/>
        <v>0</v>
      </c>
      <c r="Q2790" s="26">
        <f t="shared" si="958"/>
        <v>14.38</v>
      </c>
      <c r="R2790" s="26">
        <f t="shared" si="959"/>
        <v>0</v>
      </c>
    </row>
    <row r="2791" spans="1:18" x14ac:dyDescent="0.35">
      <c r="A2791" s="11">
        <v>4</v>
      </c>
      <c r="B2791" s="23" t="s">
        <v>1027</v>
      </c>
      <c r="C2791" s="23" t="s">
        <v>92</v>
      </c>
      <c r="D2791" s="24" t="s">
        <v>1028</v>
      </c>
      <c r="E2791" s="25">
        <v>43.55</v>
      </c>
      <c r="F2791" s="26">
        <f t="shared" si="950"/>
        <v>2090.88</v>
      </c>
      <c r="G2791" s="26">
        <f t="shared" si="951"/>
        <v>0</v>
      </c>
      <c r="H2791" s="26">
        <f t="shared" si="952"/>
        <v>0</v>
      </c>
      <c r="I2791" s="26">
        <f t="shared" si="953"/>
        <v>2090.88</v>
      </c>
      <c r="J2791" s="27">
        <v>48.011000000000003</v>
      </c>
      <c r="K2791" s="27">
        <v>0</v>
      </c>
      <c r="L2791" s="28">
        <f t="shared" si="954"/>
        <v>48.011000000000003</v>
      </c>
      <c r="M2791" s="27">
        <v>0</v>
      </c>
      <c r="N2791" s="26">
        <f t="shared" si="955"/>
        <v>43.55</v>
      </c>
      <c r="O2791" s="26">
        <f t="shared" si="956"/>
        <v>0</v>
      </c>
      <c r="P2791" s="28">
        <f t="shared" si="957"/>
        <v>0</v>
      </c>
      <c r="Q2791" s="26">
        <f t="shared" si="958"/>
        <v>43.55</v>
      </c>
      <c r="R2791" s="26">
        <f t="shared" si="959"/>
        <v>0</v>
      </c>
    </row>
    <row r="2792" spans="1:18" ht="42" x14ac:dyDescent="0.35">
      <c r="A2792" s="11">
        <v>5</v>
      </c>
      <c r="B2792" s="23" t="s">
        <v>113</v>
      </c>
      <c r="C2792" s="23" t="s">
        <v>65</v>
      </c>
      <c r="D2792" s="24" t="s">
        <v>114</v>
      </c>
      <c r="E2792" s="25">
        <v>38.92</v>
      </c>
      <c r="F2792" s="26">
        <f t="shared" si="950"/>
        <v>3504.94</v>
      </c>
      <c r="G2792" s="26">
        <f t="shared" si="951"/>
        <v>221.38</v>
      </c>
      <c r="H2792" s="26">
        <f t="shared" si="952"/>
        <v>6.316140136583198</v>
      </c>
      <c r="I2792" s="26">
        <f t="shared" si="953"/>
        <v>3283.56</v>
      </c>
      <c r="J2792" s="27">
        <v>90.055000000000007</v>
      </c>
      <c r="K2792" s="27">
        <v>5.6879999999999997</v>
      </c>
      <c r="L2792" s="28">
        <f t="shared" si="954"/>
        <v>84.367000000000004</v>
      </c>
      <c r="M2792" s="27">
        <v>0</v>
      </c>
      <c r="N2792" s="26">
        <f t="shared" si="955"/>
        <v>38.92</v>
      </c>
      <c r="O2792" s="26">
        <f t="shared" si="956"/>
        <v>0</v>
      </c>
      <c r="P2792" s="28">
        <f t="shared" si="957"/>
        <v>5.69</v>
      </c>
      <c r="Q2792" s="26">
        <f t="shared" si="958"/>
        <v>38.92</v>
      </c>
      <c r="R2792" s="26">
        <f t="shared" si="959"/>
        <v>221.38</v>
      </c>
    </row>
    <row r="2793" spans="1:18" ht="52.5" x14ac:dyDescent="0.35">
      <c r="A2793" s="11">
        <v>6</v>
      </c>
      <c r="B2793" s="23" t="s">
        <v>133</v>
      </c>
      <c r="C2793" s="23" t="s">
        <v>92</v>
      </c>
      <c r="D2793" s="24" t="s">
        <v>134</v>
      </c>
      <c r="E2793" s="25">
        <v>676.92</v>
      </c>
      <c r="F2793" s="26">
        <f t="shared" si="950"/>
        <v>1895.38</v>
      </c>
      <c r="G2793" s="26">
        <f t="shared" si="951"/>
        <v>0</v>
      </c>
      <c r="H2793" s="26">
        <f t="shared" si="952"/>
        <v>0</v>
      </c>
      <c r="I2793" s="26">
        <f t="shared" si="953"/>
        <v>1895.38</v>
      </c>
      <c r="J2793" s="27">
        <v>2.8</v>
      </c>
      <c r="K2793" s="27">
        <v>0</v>
      </c>
      <c r="L2793" s="28">
        <f t="shared" si="954"/>
        <v>2.8</v>
      </c>
      <c r="M2793" s="27">
        <v>0</v>
      </c>
      <c r="N2793" s="26">
        <f t="shared" si="955"/>
        <v>676.92</v>
      </c>
      <c r="O2793" s="26">
        <f t="shared" si="956"/>
        <v>0</v>
      </c>
      <c r="P2793" s="28">
        <f t="shared" si="957"/>
        <v>0</v>
      </c>
      <c r="Q2793" s="26">
        <f t="shared" si="958"/>
        <v>676.92</v>
      </c>
      <c r="R2793" s="26">
        <f t="shared" si="959"/>
        <v>0</v>
      </c>
    </row>
    <row r="2794" spans="1:18" ht="21" x14ac:dyDescent="0.35">
      <c r="A2794" s="11">
        <v>7</v>
      </c>
      <c r="B2794" s="23" t="s">
        <v>293</v>
      </c>
      <c r="C2794" s="23" t="s">
        <v>127</v>
      </c>
      <c r="D2794" s="24" t="s">
        <v>294</v>
      </c>
      <c r="E2794" s="25">
        <v>0.97</v>
      </c>
      <c r="F2794" s="26">
        <f t="shared" si="950"/>
        <v>368007.45</v>
      </c>
      <c r="G2794" s="26">
        <f t="shared" si="951"/>
        <v>9440.5300000000007</v>
      </c>
      <c r="H2794" s="26">
        <f t="shared" si="952"/>
        <v>2.5653107817113998</v>
      </c>
      <c r="I2794" s="26">
        <f t="shared" si="953"/>
        <v>358566.91</v>
      </c>
      <c r="J2794" s="27">
        <v>379389.12</v>
      </c>
      <c r="K2794" s="27">
        <v>9732.51</v>
      </c>
      <c r="L2794" s="28">
        <f t="shared" si="954"/>
        <v>369656.61</v>
      </c>
      <c r="M2794" s="27">
        <v>0</v>
      </c>
      <c r="N2794" s="26">
        <f t="shared" si="955"/>
        <v>0.97</v>
      </c>
      <c r="O2794" s="26">
        <f t="shared" si="956"/>
        <v>0</v>
      </c>
      <c r="P2794" s="28">
        <f t="shared" si="957"/>
        <v>9732.51</v>
      </c>
      <c r="Q2794" s="26">
        <f t="shared" si="958"/>
        <v>0.97</v>
      </c>
      <c r="R2794" s="26">
        <f t="shared" si="959"/>
        <v>9440.5300000000007</v>
      </c>
    </row>
    <row r="2795" spans="1:18" ht="31.5" x14ac:dyDescent="0.35">
      <c r="A2795" s="11">
        <v>8</v>
      </c>
      <c r="B2795" s="23" t="s">
        <v>608</v>
      </c>
      <c r="C2795" s="23" t="s">
        <v>44</v>
      </c>
      <c r="D2795" s="24" t="s">
        <v>609</v>
      </c>
      <c r="E2795" s="25">
        <v>46.98</v>
      </c>
      <c r="F2795" s="26">
        <f t="shared" si="950"/>
        <v>1504.68</v>
      </c>
      <c r="G2795" s="26">
        <f t="shared" si="951"/>
        <v>0</v>
      </c>
      <c r="H2795" s="26">
        <f t="shared" si="952"/>
        <v>0</v>
      </c>
      <c r="I2795" s="26">
        <f t="shared" si="953"/>
        <v>1504.68</v>
      </c>
      <c r="J2795" s="27">
        <v>32.027999999999999</v>
      </c>
      <c r="K2795" s="27">
        <v>0</v>
      </c>
      <c r="L2795" s="28">
        <f t="shared" si="954"/>
        <v>32.027999999999999</v>
      </c>
      <c r="M2795" s="27">
        <v>0</v>
      </c>
      <c r="N2795" s="26">
        <f t="shared" si="955"/>
        <v>46.98</v>
      </c>
      <c r="O2795" s="26">
        <f t="shared" si="956"/>
        <v>0</v>
      </c>
      <c r="P2795" s="28">
        <f t="shared" si="957"/>
        <v>0</v>
      </c>
      <c r="Q2795" s="26">
        <f t="shared" si="958"/>
        <v>46.98</v>
      </c>
      <c r="R2795" s="26">
        <f t="shared" si="959"/>
        <v>0</v>
      </c>
    </row>
    <row r="2796" spans="1:18" ht="73.5" x14ac:dyDescent="0.35">
      <c r="A2796" s="11">
        <v>9</v>
      </c>
      <c r="B2796" s="23" t="s">
        <v>1070</v>
      </c>
      <c r="C2796" s="23" t="s">
        <v>65</v>
      </c>
      <c r="D2796" s="24" t="s">
        <v>1071</v>
      </c>
      <c r="E2796" s="25">
        <v>261.91000000000003</v>
      </c>
      <c r="F2796" s="26">
        <f t="shared" si="950"/>
        <v>1013670.27</v>
      </c>
      <c r="G2796" s="26">
        <f t="shared" si="951"/>
        <v>0</v>
      </c>
      <c r="H2796" s="26">
        <f t="shared" si="952"/>
        <v>0</v>
      </c>
      <c r="I2796" s="26">
        <f t="shared" si="953"/>
        <v>1013670.27</v>
      </c>
      <c r="J2796" s="27">
        <v>3870.3</v>
      </c>
      <c r="K2796" s="27">
        <v>0</v>
      </c>
      <c r="L2796" s="28">
        <f t="shared" si="954"/>
        <v>3870.3</v>
      </c>
      <c r="M2796" s="27">
        <v>0</v>
      </c>
      <c r="N2796" s="26">
        <f t="shared" si="955"/>
        <v>261.91000000000003</v>
      </c>
      <c r="O2796" s="26">
        <f t="shared" si="956"/>
        <v>0</v>
      </c>
      <c r="P2796" s="28">
        <f t="shared" si="957"/>
        <v>0</v>
      </c>
      <c r="Q2796" s="26">
        <f t="shared" si="958"/>
        <v>261.91000000000003</v>
      </c>
      <c r="R2796" s="26">
        <f t="shared" si="959"/>
        <v>0</v>
      </c>
    </row>
    <row r="2797" spans="1:18" ht="63" x14ac:dyDescent="0.35">
      <c r="A2797" s="11">
        <v>10</v>
      </c>
      <c r="B2797" s="23" t="s">
        <v>696</v>
      </c>
      <c r="C2797" s="23" t="s">
        <v>44</v>
      </c>
      <c r="D2797" s="24" t="s">
        <v>697</v>
      </c>
      <c r="E2797" s="25">
        <v>188.98</v>
      </c>
      <c r="F2797" s="26">
        <f t="shared" si="950"/>
        <v>121703.12</v>
      </c>
      <c r="G2797" s="26">
        <f t="shared" si="951"/>
        <v>0</v>
      </c>
      <c r="H2797" s="26">
        <f t="shared" si="952"/>
        <v>0</v>
      </c>
      <c r="I2797" s="26">
        <f t="shared" si="953"/>
        <v>121703.12</v>
      </c>
      <c r="J2797" s="27">
        <v>644</v>
      </c>
      <c r="K2797" s="27">
        <v>0</v>
      </c>
      <c r="L2797" s="28">
        <f t="shared" si="954"/>
        <v>644</v>
      </c>
      <c r="M2797" s="27">
        <v>0</v>
      </c>
      <c r="N2797" s="26">
        <f t="shared" si="955"/>
        <v>188.98</v>
      </c>
      <c r="O2797" s="26">
        <f t="shared" si="956"/>
        <v>0</v>
      </c>
      <c r="P2797" s="28">
        <f t="shared" si="957"/>
        <v>0</v>
      </c>
      <c r="Q2797" s="26">
        <f t="shared" si="958"/>
        <v>188.98</v>
      </c>
      <c r="R2797" s="26">
        <f t="shared" si="959"/>
        <v>0</v>
      </c>
    </row>
    <row r="2798" spans="1:18" ht="42" x14ac:dyDescent="0.35">
      <c r="A2798" s="11">
        <v>11</v>
      </c>
      <c r="B2798" s="23" t="s">
        <v>1072</v>
      </c>
      <c r="C2798" s="23" t="s">
        <v>41</v>
      </c>
      <c r="D2798" s="24" t="s">
        <v>1073</v>
      </c>
      <c r="E2798" s="25">
        <v>294.24</v>
      </c>
      <c r="F2798" s="26">
        <f t="shared" si="950"/>
        <v>0</v>
      </c>
      <c r="G2798" s="26">
        <f t="shared" si="951"/>
        <v>0</v>
      </c>
      <c r="H2798" s="26">
        <f t="shared" si="952"/>
        <v>0</v>
      </c>
      <c r="I2798" s="26">
        <f t="shared" si="953"/>
        <v>0</v>
      </c>
      <c r="J2798" s="27">
        <v>0</v>
      </c>
      <c r="K2798" s="27">
        <v>0</v>
      </c>
      <c r="L2798" s="28">
        <f t="shared" si="954"/>
        <v>0</v>
      </c>
      <c r="M2798" s="27">
        <v>0</v>
      </c>
      <c r="N2798" s="26">
        <f t="shared" si="955"/>
        <v>294.24</v>
      </c>
      <c r="O2798" s="26">
        <f t="shared" si="956"/>
        <v>0</v>
      </c>
      <c r="P2798" s="28">
        <f t="shared" si="957"/>
        <v>0</v>
      </c>
      <c r="Q2798" s="26">
        <f t="shared" si="958"/>
        <v>294.24</v>
      </c>
      <c r="R2798" s="26">
        <f t="shared" si="959"/>
        <v>0</v>
      </c>
    </row>
    <row r="2799" spans="1:18" ht="52.5" x14ac:dyDescent="0.35">
      <c r="A2799" s="11">
        <v>12</v>
      </c>
      <c r="B2799" s="23" t="s">
        <v>257</v>
      </c>
      <c r="C2799" s="23" t="s">
        <v>65</v>
      </c>
      <c r="D2799" s="24" t="s">
        <v>258</v>
      </c>
      <c r="E2799" s="25">
        <v>28.71</v>
      </c>
      <c r="F2799" s="26">
        <f t="shared" si="950"/>
        <v>3898.82</v>
      </c>
      <c r="G2799" s="26">
        <f t="shared" si="951"/>
        <v>0</v>
      </c>
      <c r="H2799" s="26">
        <f t="shared" si="952"/>
        <v>0</v>
      </c>
      <c r="I2799" s="26">
        <f t="shared" si="953"/>
        <v>3898.82</v>
      </c>
      <c r="J2799" s="27">
        <v>135.80000000000001</v>
      </c>
      <c r="K2799" s="27">
        <v>0</v>
      </c>
      <c r="L2799" s="28">
        <f t="shared" si="954"/>
        <v>135.80000000000001</v>
      </c>
      <c r="M2799" s="27">
        <v>0</v>
      </c>
      <c r="N2799" s="26">
        <f t="shared" si="955"/>
        <v>28.71</v>
      </c>
      <c r="O2799" s="26">
        <f t="shared" si="956"/>
        <v>0</v>
      </c>
      <c r="P2799" s="28">
        <f t="shared" si="957"/>
        <v>0</v>
      </c>
      <c r="Q2799" s="26">
        <f t="shared" si="958"/>
        <v>28.71</v>
      </c>
      <c r="R2799" s="26">
        <f t="shared" si="959"/>
        <v>0</v>
      </c>
    </row>
    <row r="2800" spans="1:18" ht="52.5" x14ac:dyDescent="0.35">
      <c r="A2800" s="11">
        <v>13</v>
      </c>
      <c r="B2800" s="23" t="s">
        <v>141</v>
      </c>
      <c r="C2800" s="23" t="s">
        <v>44</v>
      </c>
      <c r="D2800" s="24" t="s">
        <v>142</v>
      </c>
      <c r="E2800" s="25">
        <v>41.61</v>
      </c>
      <c r="F2800" s="26">
        <f t="shared" si="950"/>
        <v>28086.75</v>
      </c>
      <c r="G2800" s="26">
        <f t="shared" si="951"/>
        <v>0</v>
      </c>
      <c r="H2800" s="26">
        <f t="shared" si="952"/>
        <v>0</v>
      </c>
      <c r="I2800" s="26">
        <f t="shared" si="953"/>
        <v>28086.75</v>
      </c>
      <c r="J2800" s="27">
        <v>675</v>
      </c>
      <c r="K2800" s="27">
        <v>0</v>
      </c>
      <c r="L2800" s="28">
        <f t="shared" si="954"/>
        <v>675</v>
      </c>
      <c r="M2800" s="27">
        <v>0</v>
      </c>
      <c r="N2800" s="26">
        <f t="shared" si="955"/>
        <v>41.61</v>
      </c>
      <c r="O2800" s="26">
        <f t="shared" si="956"/>
        <v>0</v>
      </c>
      <c r="P2800" s="28">
        <f t="shared" si="957"/>
        <v>0</v>
      </c>
      <c r="Q2800" s="26">
        <f t="shared" si="958"/>
        <v>41.61</v>
      </c>
      <c r="R2800" s="26">
        <f t="shared" si="959"/>
        <v>0</v>
      </c>
    </row>
    <row r="2801" spans="1:18" ht="42" x14ac:dyDescent="0.35">
      <c r="A2801" s="11">
        <v>14</v>
      </c>
      <c r="B2801" s="23" t="s">
        <v>281</v>
      </c>
      <c r="C2801" s="23" t="s">
        <v>92</v>
      </c>
      <c r="D2801" s="24" t="s">
        <v>282</v>
      </c>
      <c r="E2801" s="25">
        <v>9.7100000000000009</v>
      </c>
      <c r="F2801" s="26">
        <f t="shared" si="950"/>
        <v>16021.5</v>
      </c>
      <c r="G2801" s="26">
        <f t="shared" si="951"/>
        <v>0</v>
      </c>
      <c r="H2801" s="26">
        <f t="shared" si="952"/>
        <v>0</v>
      </c>
      <c r="I2801" s="26">
        <f t="shared" si="953"/>
        <v>16021.5</v>
      </c>
      <c r="J2801" s="27">
        <v>1650</v>
      </c>
      <c r="K2801" s="27">
        <v>0</v>
      </c>
      <c r="L2801" s="28">
        <f t="shared" si="954"/>
        <v>1650</v>
      </c>
      <c r="M2801" s="27">
        <v>0</v>
      </c>
      <c r="N2801" s="26">
        <f t="shared" si="955"/>
        <v>9.7100000000000009</v>
      </c>
      <c r="O2801" s="26">
        <f t="shared" si="956"/>
        <v>0</v>
      </c>
      <c r="P2801" s="28">
        <f t="shared" si="957"/>
        <v>0</v>
      </c>
      <c r="Q2801" s="26">
        <f t="shared" si="958"/>
        <v>9.7100000000000009</v>
      </c>
      <c r="R2801" s="26">
        <f t="shared" si="959"/>
        <v>0</v>
      </c>
    </row>
    <row r="2802" spans="1:18" ht="42" x14ac:dyDescent="0.35">
      <c r="A2802" s="11">
        <v>15</v>
      </c>
      <c r="B2802" s="23" t="s">
        <v>308</v>
      </c>
      <c r="C2802" s="23" t="s">
        <v>44</v>
      </c>
      <c r="D2802" s="24" t="s">
        <v>309</v>
      </c>
      <c r="E2802" s="25">
        <v>499.81</v>
      </c>
      <c r="F2802" s="26">
        <f t="shared" si="950"/>
        <v>18692.89</v>
      </c>
      <c r="G2802" s="26">
        <f t="shared" si="951"/>
        <v>0</v>
      </c>
      <c r="H2802" s="26">
        <f t="shared" si="952"/>
        <v>0</v>
      </c>
      <c r="I2802" s="26">
        <f t="shared" si="953"/>
        <v>18692.89</v>
      </c>
      <c r="J2802" s="27">
        <v>37.4</v>
      </c>
      <c r="K2802" s="27">
        <v>0</v>
      </c>
      <c r="L2802" s="28">
        <f t="shared" si="954"/>
        <v>37.4</v>
      </c>
      <c r="M2802" s="27">
        <v>0</v>
      </c>
      <c r="N2802" s="26">
        <f t="shared" si="955"/>
        <v>499.81</v>
      </c>
      <c r="O2802" s="26">
        <f t="shared" si="956"/>
        <v>0</v>
      </c>
      <c r="P2802" s="28">
        <f t="shared" si="957"/>
        <v>0</v>
      </c>
      <c r="Q2802" s="26">
        <f t="shared" si="958"/>
        <v>499.81</v>
      </c>
      <c r="R2802" s="26">
        <f t="shared" si="959"/>
        <v>0</v>
      </c>
    </row>
    <row r="2803" spans="1:18" ht="42" x14ac:dyDescent="0.35">
      <c r="A2803" s="11">
        <v>16</v>
      </c>
      <c r="B2803" s="23" t="s">
        <v>523</v>
      </c>
      <c r="C2803" s="23" t="s">
        <v>44</v>
      </c>
      <c r="D2803" s="24" t="s">
        <v>296</v>
      </c>
      <c r="E2803" s="25">
        <v>73.63</v>
      </c>
      <c r="F2803" s="26">
        <f t="shared" si="950"/>
        <v>2753.76</v>
      </c>
      <c r="G2803" s="26">
        <f t="shared" si="951"/>
        <v>0</v>
      </c>
      <c r="H2803" s="26">
        <f t="shared" si="952"/>
        <v>0</v>
      </c>
      <c r="I2803" s="26">
        <f t="shared" si="953"/>
        <v>2753.76</v>
      </c>
      <c r="J2803" s="27">
        <v>37.4</v>
      </c>
      <c r="K2803" s="27">
        <v>0</v>
      </c>
      <c r="L2803" s="28">
        <f t="shared" si="954"/>
        <v>37.4</v>
      </c>
      <c r="M2803" s="27">
        <v>0</v>
      </c>
      <c r="N2803" s="26">
        <f t="shared" si="955"/>
        <v>73.63</v>
      </c>
      <c r="O2803" s="26">
        <f t="shared" si="956"/>
        <v>0</v>
      </c>
      <c r="P2803" s="28">
        <f t="shared" si="957"/>
        <v>0</v>
      </c>
      <c r="Q2803" s="26">
        <f t="shared" si="958"/>
        <v>73.63</v>
      </c>
      <c r="R2803" s="26">
        <f t="shared" si="959"/>
        <v>0</v>
      </c>
    </row>
    <row r="2804" spans="1:18" ht="63" x14ac:dyDescent="0.35">
      <c r="A2804" s="11">
        <v>17</v>
      </c>
      <c r="B2804" s="23" t="s">
        <v>614</v>
      </c>
      <c r="C2804" s="23" t="s">
        <v>65</v>
      </c>
      <c r="D2804" s="24" t="s">
        <v>615</v>
      </c>
      <c r="E2804" s="25">
        <v>989.66</v>
      </c>
      <c r="F2804" s="26">
        <f t="shared" si="950"/>
        <v>4039922.76</v>
      </c>
      <c r="G2804" s="26">
        <f t="shared" si="951"/>
        <v>0</v>
      </c>
      <c r="H2804" s="26">
        <f t="shared" si="952"/>
        <v>0</v>
      </c>
      <c r="I2804" s="26">
        <f t="shared" si="953"/>
        <v>4039922.76</v>
      </c>
      <c r="J2804" s="27">
        <v>4082.1320000000001</v>
      </c>
      <c r="K2804" s="27">
        <v>0</v>
      </c>
      <c r="L2804" s="28">
        <f t="shared" si="954"/>
        <v>4082.1320000000001</v>
      </c>
      <c r="M2804" s="27">
        <v>0</v>
      </c>
      <c r="N2804" s="26">
        <f t="shared" si="955"/>
        <v>989.66</v>
      </c>
      <c r="O2804" s="26">
        <f t="shared" si="956"/>
        <v>0</v>
      </c>
      <c r="P2804" s="28">
        <f t="shared" si="957"/>
        <v>0</v>
      </c>
      <c r="Q2804" s="26">
        <f t="shared" si="958"/>
        <v>989.66</v>
      </c>
      <c r="R2804" s="26">
        <f t="shared" si="959"/>
        <v>0</v>
      </c>
    </row>
    <row r="2805" spans="1:18" ht="31.5" x14ac:dyDescent="0.35">
      <c r="A2805" s="11">
        <v>18</v>
      </c>
      <c r="B2805" s="23" t="s">
        <v>1074</v>
      </c>
      <c r="C2805" s="23" t="s">
        <v>44</v>
      </c>
      <c r="D2805" s="24" t="s">
        <v>1075</v>
      </c>
      <c r="E2805" s="25">
        <v>369.6</v>
      </c>
      <c r="F2805" s="26">
        <f t="shared" si="950"/>
        <v>0</v>
      </c>
      <c r="G2805" s="26">
        <f t="shared" si="951"/>
        <v>0</v>
      </c>
      <c r="H2805" s="26">
        <f t="shared" si="952"/>
        <v>0</v>
      </c>
      <c r="I2805" s="26">
        <f t="shared" si="953"/>
        <v>0</v>
      </c>
      <c r="J2805" s="27">
        <v>0</v>
      </c>
      <c r="K2805" s="27">
        <v>0</v>
      </c>
      <c r="L2805" s="28">
        <f t="shared" si="954"/>
        <v>0</v>
      </c>
      <c r="M2805" s="27">
        <v>0</v>
      </c>
      <c r="N2805" s="26">
        <f t="shared" si="955"/>
        <v>369.6</v>
      </c>
      <c r="O2805" s="26">
        <f t="shared" si="956"/>
        <v>0</v>
      </c>
      <c r="P2805" s="28">
        <f t="shared" si="957"/>
        <v>0</v>
      </c>
      <c r="Q2805" s="26">
        <f t="shared" si="958"/>
        <v>369.6</v>
      </c>
      <c r="R2805" s="26">
        <f t="shared" si="959"/>
        <v>0</v>
      </c>
    </row>
    <row r="2806" spans="1:18" ht="84" x14ac:dyDescent="0.35">
      <c r="A2806" s="11">
        <v>19</v>
      </c>
      <c r="B2806" s="23" t="s">
        <v>1076</v>
      </c>
      <c r="C2806" s="23" t="s">
        <v>65</v>
      </c>
      <c r="D2806" s="24" t="s">
        <v>1077</v>
      </c>
      <c r="E2806" s="25">
        <v>123.07</v>
      </c>
      <c r="F2806" s="26">
        <f t="shared" si="950"/>
        <v>0</v>
      </c>
      <c r="G2806" s="26">
        <f t="shared" si="951"/>
        <v>0</v>
      </c>
      <c r="H2806" s="26">
        <f t="shared" si="952"/>
        <v>0</v>
      </c>
      <c r="I2806" s="26">
        <f t="shared" si="953"/>
        <v>0</v>
      </c>
      <c r="J2806" s="27">
        <v>0</v>
      </c>
      <c r="K2806" s="27">
        <v>0</v>
      </c>
      <c r="L2806" s="28">
        <f t="shared" si="954"/>
        <v>0</v>
      </c>
      <c r="M2806" s="27">
        <v>0</v>
      </c>
      <c r="N2806" s="26">
        <f t="shared" si="955"/>
        <v>123.07</v>
      </c>
      <c r="O2806" s="26">
        <f t="shared" si="956"/>
        <v>0</v>
      </c>
      <c r="P2806" s="28">
        <f t="shared" si="957"/>
        <v>0</v>
      </c>
      <c r="Q2806" s="26">
        <f t="shared" si="958"/>
        <v>123.07</v>
      </c>
      <c r="R2806" s="26">
        <f t="shared" si="959"/>
        <v>0</v>
      </c>
    </row>
    <row r="2807" spans="1:18" ht="31.5" x14ac:dyDescent="0.35">
      <c r="A2807" s="11">
        <v>20</v>
      </c>
      <c r="B2807" s="23" t="s">
        <v>1078</v>
      </c>
      <c r="C2807" s="23" t="s">
        <v>44</v>
      </c>
      <c r="D2807" s="24" t="s">
        <v>1079</v>
      </c>
      <c r="E2807" s="25">
        <v>446.46</v>
      </c>
      <c r="F2807" s="26">
        <f t="shared" si="950"/>
        <v>0</v>
      </c>
      <c r="G2807" s="26">
        <f t="shared" si="951"/>
        <v>0</v>
      </c>
      <c r="H2807" s="26">
        <f t="shared" si="952"/>
        <v>0</v>
      </c>
      <c r="I2807" s="26">
        <f t="shared" si="953"/>
        <v>0</v>
      </c>
      <c r="J2807" s="27">
        <v>0</v>
      </c>
      <c r="K2807" s="27">
        <v>0</v>
      </c>
      <c r="L2807" s="28">
        <f t="shared" si="954"/>
        <v>0</v>
      </c>
      <c r="M2807" s="27">
        <v>0</v>
      </c>
      <c r="N2807" s="26">
        <f t="shared" si="955"/>
        <v>446.46</v>
      </c>
      <c r="O2807" s="26">
        <f t="shared" si="956"/>
        <v>0</v>
      </c>
      <c r="P2807" s="28">
        <f t="shared" si="957"/>
        <v>0</v>
      </c>
      <c r="Q2807" s="26">
        <f t="shared" si="958"/>
        <v>446.46</v>
      </c>
      <c r="R2807" s="26">
        <f t="shared" si="959"/>
        <v>0</v>
      </c>
    </row>
    <row r="2808" spans="1:18" ht="189" x14ac:dyDescent="0.35">
      <c r="A2808" s="11">
        <v>21</v>
      </c>
      <c r="B2808" s="23" t="s">
        <v>1080</v>
      </c>
      <c r="C2808" s="23" t="s">
        <v>44</v>
      </c>
      <c r="D2808" s="24" t="s">
        <v>1081</v>
      </c>
      <c r="E2808" s="25">
        <v>62505.94</v>
      </c>
      <c r="F2808" s="26">
        <f t="shared" si="950"/>
        <v>0</v>
      </c>
      <c r="G2808" s="26">
        <f t="shared" si="951"/>
        <v>0</v>
      </c>
      <c r="H2808" s="26">
        <f t="shared" si="952"/>
        <v>0</v>
      </c>
      <c r="I2808" s="26">
        <f t="shared" si="953"/>
        <v>0</v>
      </c>
      <c r="J2808" s="27">
        <v>0</v>
      </c>
      <c r="K2808" s="27">
        <v>0</v>
      </c>
      <c r="L2808" s="28">
        <f t="shared" si="954"/>
        <v>0</v>
      </c>
      <c r="M2808" s="27">
        <v>0</v>
      </c>
      <c r="N2808" s="26">
        <f t="shared" si="955"/>
        <v>62505.94</v>
      </c>
      <c r="O2808" s="26">
        <f t="shared" si="956"/>
        <v>0</v>
      </c>
      <c r="P2808" s="28">
        <f t="shared" si="957"/>
        <v>0</v>
      </c>
      <c r="Q2808" s="26">
        <f t="shared" si="958"/>
        <v>62505.94</v>
      </c>
      <c r="R2808" s="26">
        <f t="shared" si="959"/>
        <v>0</v>
      </c>
    </row>
    <row r="2809" spans="1:18" ht="73.5" x14ac:dyDescent="0.35">
      <c r="A2809" s="11">
        <v>22</v>
      </c>
      <c r="B2809" s="23" t="s">
        <v>1082</v>
      </c>
      <c r="C2809" s="23" t="s">
        <v>65</v>
      </c>
      <c r="D2809" s="24" t="s">
        <v>1083</v>
      </c>
      <c r="E2809" s="25">
        <v>277.93</v>
      </c>
      <c r="F2809" s="26">
        <f t="shared" si="950"/>
        <v>0</v>
      </c>
      <c r="G2809" s="26">
        <f t="shared" si="951"/>
        <v>0</v>
      </c>
      <c r="H2809" s="26">
        <f t="shared" si="952"/>
        <v>0</v>
      </c>
      <c r="I2809" s="26">
        <f t="shared" si="953"/>
        <v>0</v>
      </c>
      <c r="J2809" s="27">
        <v>0</v>
      </c>
      <c r="K2809" s="27">
        <v>0</v>
      </c>
      <c r="L2809" s="28">
        <f t="shared" si="954"/>
        <v>0</v>
      </c>
      <c r="M2809" s="27">
        <v>0</v>
      </c>
      <c r="N2809" s="26">
        <f t="shared" si="955"/>
        <v>277.93</v>
      </c>
      <c r="O2809" s="26">
        <f t="shared" si="956"/>
        <v>0</v>
      </c>
      <c r="P2809" s="28">
        <f t="shared" si="957"/>
        <v>0</v>
      </c>
      <c r="Q2809" s="26">
        <f t="shared" si="958"/>
        <v>277.93</v>
      </c>
      <c r="R2809" s="26">
        <f t="shared" si="959"/>
        <v>0</v>
      </c>
    </row>
    <row r="2810" spans="1:18" ht="52.5" x14ac:dyDescent="0.35">
      <c r="A2810" s="11">
        <v>23</v>
      </c>
      <c r="B2810" s="23" t="s">
        <v>235</v>
      </c>
      <c r="C2810" s="23" t="s">
        <v>92</v>
      </c>
      <c r="D2810" s="24" t="s">
        <v>236</v>
      </c>
      <c r="E2810" s="25">
        <v>31.41</v>
      </c>
      <c r="F2810" s="26">
        <f t="shared" si="950"/>
        <v>0</v>
      </c>
      <c r="G2810" s="26">
        <f t="shared" si="951"/>
        <v>1434.78</v>
      </c>
      <c r="H2810" s="26">
        <f t="shared" si="952"/>
        <v>0</v>
      </c>
      <c r="I2810" s="26">
        <f t="shared" si="953"/>
        <v>-1434.78</v>
      </c>
      <c r="J2810" s="27">
        <v>0</v>
      </c>
      <c r="K2810" s="27">
        <v>45.679000000000002</v>
      </c>
      <c r="L2810" s="28">
        <f t="shared" si="954"/>
        <v>-45.679000000000002</v>
      </c>
      <c r="M2810" s="27">
        <v>45.679000000000002</v>
      </c>
      <c r="N2810" s="26">
        <f t="shared" si="955"/>
        <v>31.41</v>
      </c>
      <c r="O2810" s="26">
        <f t="shared" si="956"/>
        <v>1434.78</v>
      </c>
      <c r="P2810" s="28">
        <f t="shared" si="957"/>
        <v>0</v>
      </c>
      <c r="Q2810" s="26">
        <f t="shared" si="958"/>
        <v>31.41</v>
      </c>
      <c r="R2810" s="26">
        <f t="shared" si="959"/>
        <v>0</v>
      </c>
    </row>
    <row r="2811" spans="1:18" ht="21" x14ac:dyDescent="0.35">
      <c r="A2811" s="11">
        <v>24</v>
      </c>
      <c r="B2811" s="23" t="s">
        <v>303</v>
      </c>
      <c r="C2811" s="23" t="s">
        <v>304</v>
      </c>
      <c r="D2811" s="24" t="s">
        <v>305</v>
      </c>
      <c r="E2811" s="25">
        <v>104.53</v>
      </c>
      <c r="F2811" s="26">
        <f t="shared" si="950"/>
        <v>0</v>
      </c>
      <c r="G2811" s="26">
        <f t="shared" si="951"/>
        <v>3763.08</v>
      </c>
      <c r="H2811" s="26">
        <f t="shared" si="952"/>
        <v>0</v>
      </c>
      <c r="I2811" s="26">
        <f t="shared" si="953"/>
        <v>-3763.08</v>
      </c>
      <c r="J2811" s="27">
        <v>0</v>
      </c>
      <c r="K2811" s="27">
        <v>36</v>
      </c>
      <c r="L2811" s="28">
        <f t="shared" si="954"/>
        <v>-36</v>
      </c>
      <c r="M2811" s="27">
        <v>36</v>
      </c>
      <c r="N2811" s="26">
        <f t="shared" si="955"/>
        <v>104.53</v>
      </c>
      <c r="O2811" s="26">
        <f t="shared" si="956"/>
        <v>3763.08</v>
      </c>
      <c r="P2811" s="28">
        <f t="shared" si="957"/>
        <v>0</v>
      </c>
      <c r="Q2811" s="26">
        <f t="shared" si="958"/>
        <v>104.53</v>
      </c>
      <c r="R2811" s="26">
        <f t="shared" si="959"/>
        <v>0</v>
      </c>
    </row>
    <row r="2812" spans="1:18" ht="31.5" x14ac:dyDescent="0.35">
      <c r="A2812" s="11">
        <v>25</v>
      </c>
      <c r="B2812" s="23" t="s">
        <v>758</v>
      </c>
      <c r="C2812" s="23" t="s">
        <v>44</v>
      </c>
      <c r="D2812" s="24" t="s">
        <v>759</v>
      </c>
      <c r="E2812" s="25">
        <v>43.17</v>
      </c>
      <c r="F2812" s="26">
        <f t="shared" si="950"/>
        <v>0</v>
      </c>
      <c r="G2812" s="26">
        <f t="shared" si="951"/>
        <v>690.72</v>
      </c>
      <c r="H2812" s="26">
        <f t="shared" si="952"/>
        <v>0</v>
      </c>
      <c r="I2812" s="26">
        <f t="shared" si="953"/>
        <v>-690.72</v>
      </c>
      <c r="J2812" s="27">
        <v>0</v>
      </c>
      <c r="K2812" s="27">
        <v>16</v>
      </c>
      <c r="L2812" s="28">
        <f t="shared" si="954"/>
        <v>-16</v>
      </c>
      <c r="M2812" s="27">
        <v>16</v>
      </c>
      <c r="N2812" s="26">
        <f t="shared" si="955"/>
        <v>43.17</v>
      </c>
      <c r="O2812" s="26">
        <f t="shared" si="956"/>
        <v>690.72</v>
      </c>
      <c r="P2812" s="28">
        <f t="shared" si="957"/>
        <v>0</v>
      </c>
      <c r="Q2812" s="26">
        <f t="shared" si="958"/>
        <v>43.17</v>
      </c>
      <c r="R2812" s="26">
        <f t="shared" si="959"/>
        <v>0</v>
      </c>
    </row>
    <row r="2813" spans="1:18" ht="42" x14ac:dyDescent="0.35">
      <c r="A2813" s="11">
        <v>26</v>
      </c>
      <c r="B2813" s="23" t="s">
        <v>1084</v>
      </c>
      <c r="C2813" s="23" t="s">
        <v>41</v>
      </c>
      <c r="D2813" s="24" t="s">
        <v>1085</v>
      </c>
      <c r="E2813" s="25">
        <v>264.77</v>
      </c>
      <c r="F2813" s="26">
        <f t="shared" si="950"/>
        <v>0</v>
      </c>
      <c r="G2813" s="26">
        <f t="shared" si="951"/>
        <v>529.54</v>
      </c>
      <c r="H2813" s="26">
        <f t="shared" si="952"/>
        <v>0</v>
      </c>
      <c r="I2813" s="26">
        <f t="shared" si="953"/>
        <v>-529.54</v>
      </c>
      <c r="J2813" s="27">
        <v>0</v>
      </c>
      <c r="K2813" s="27">
        <v>2</v>
      </c>
      <c r="L2813" s="28">
        <f t="shared" si="954"/>
        <v>-2</v>
      </c>
      <c r="M2813" s="27">
        <v>2</v>
      </c>
      <c r="N2813" s="26">
        <f t="shared" si="955"/>
        <v>264.77</v>
      </c>
      <c r="O2813" s="26">
        <f t="shared" si="956"/>
        <v>529.54</v>
      </c>
      <c r="P2813" s="28">
        <f t="shared" si="957"/>
        <v>0</v>
      </c>
      <c r="Q2813" s="26">
        <f t="shared" si="958"/>
        <v>264.77</v>
      </c>
      <c r="R2813" s="26">
        <f t="shared" si="959"/>
        <v>0</v>
      </c>
    </row>
    <row r="2814" spans="1:18" x14ac:dyDescent="0.35">
      <c r="A2814" s="3" t="s">
        <v>1086</v>
      </c>
      <c r="B2814" s="3" t="s">
        <v>1086</v>
      </c>
      <c r="C2814" s="3" t="s">
        <v>1086</v>
      </c>
      <c r="D2814" s="3" t="s">
        <v>1086</v>
      </c>
      <c r="E2814" s="3" t="s">
        <v>1086</v>
      </c>
      <c r="F2814" s="29"/>
      <c r="G2814" s="30">
        <f>SUM(G2788:G2813)</f>
        <v>28273.11</v>
      </c>
      <c r="H2814" s="17"/>
      <c r="I2814" s="17"/>
      <c r="J2814" s="17"/>
      <c r="K2814" s="17"/>
      <c r="L2814" s="17"/>
      <c r="M2814" s="17"/>
      <c r="N2814" s="17"/>
      <c r="O2814" s="17"/>
      <c r="P2814" s="17"/>
      <c r="Q2814" s="17"/>
      <c r="R2814" s="17"/>
    </row>
    <row r="2816" spans="1:18" x14ac:dyDescent="0.35">
      <c r="B2816" s="21" t="s">
        <v>23</v>
      </c>
      <c r="C2816" s="22" t="s">
        <v>24</v>
      </c>
      <c r="D2816" s="22" t="s">
        <v>25</v>
      </c>
    </row>
    <row r="2817" spans="1:18" x14ac:dyDescent="0.35">
      <c r="B2817" s="21" t="s">
        <v>26</v>
      </c>
      <c r="C2817" s="22" t="s">
        <v>27</v>
      </c>
      <c r="D2817" s="22" t="s">
        <v>28</v>
      </c>
    </row>
    <row r="2818" spans="1:18" x14ac:dyDescent="0.35">
      <c r="B2818" s="21" t="s">
        <v>29</v>
      </c>
      <c r="C2818" s="22" t="s">
        <v>24</v>
      </c>
      <c r="D2818" s="22" t="s">
        <v>30</v>
      </c>
    </row>
    <row r="2819" spans="1:18" x14ac:dyDescent="0.35">
      <c r="B2819" s="21" t="s">
        <v>31</v>
      </c>
      <c r="C2819" s="22" t="s">
        <v>105</v>
      </c>
      <c r="D2819" s="22" t="s">
        <v>806</v>
      </c>
    </row>
    <row r="2820" spans="1:18" x14ac:dyDescent="0.35">
      <c r="B2820" s="21" t="s">
        <v>33</v>
      </c>
      <c r="C2820" s="22" t="s">
        <v>105</v>
      </c>
      <c r="D2820" s="22" t="s">
        <v>1065</v>
      </c>
    </row>
    <row r="2821" spans="1:18" x14ac:dyDescent="0.35">
      <c r="B2821" s="21" t="s">
        <v>35</v>
      </c>
      <c r="C2821" s="22" t="s">
        <v>105</v>
      </c>
      <c r="D2821" s="22" t="s">
        <v>1087</v>
      </c>
    </row>
    <row r="2823" spans="1:18" ht="63" x14ac:dyDescent="0.35">
      <c r="A2823" s="11">
        <v>1</v>
      </c>
      <c r="B2823" s="23" t="s">
        <v>679</v>
      </c>
      <c r="C2823" s="23" t="s">
        <v>44</v>
      </c>
      <c r="D2823" s="24" t="s">
        <v>680</v>
      </c>
      <c r="E2823" s="25">
        <v>116.71</v>
      </c>
      <c r="F2823" s="26">
        <f t="shared" ref="F2823:F2836" si="960">ROUND(ROUND(N2823,2)*ROUND(J2823,3),2)</f>
        <v>18381.830000000002</v>
      </c>
      <c r="G2823" s="26">
        <f t="shared" ref="G2823:G2836" si="961">ROUND(ROUND(N2823,2)*ROUND(K2823,3),2)</f>
        <v>0</v>
      </c>
      <c r="H2823" s="26">
        <f t="shared" ref="H2823:H2836" si="962">IF(EXACT(J2823,0),0,100*(K2823/J2823))</f>
        <v>0</v>
      </c>
      <c r="I2823" s="26">
        <f t="shared" ref="I2823:I2836" si="963">ROUND((ROUND(J2823,3)-ROUND(K2823,3))*N2823,2)</f>
        <v>18381.830000000002</v>
      </c>
      <c r="J2823" s="27">
        <v>157.5</v>
      </c>
      <c r="K2823" s="27">
        <v>0</v>
      </c>
      <c r="L2823" s="28">
        <f t="shared" ref="L2823:L2836" si="964">ROUND(ROUND(J2823,3)-ROUND(K2823,3),3)</f>
        <v>157.5</v>
      </c>
      <c r="M2823" s="27">
        <v>0</v>
      </c>
      <c r="N2823" s="26">
        <f t="shared" ref="N2823:N2836" si="965">ROUND(E2823,2)</f>
        <v>116.71</v>
      </c>
      <c r="O2823" s="26">
        <f t="shared" ref="O2823:O2836" si="966">ROUND(ROUND(M2823,3)*ROUND(N2823,2),2)</f>
        <v>0</v>
      </c>
      <c r="P2823" s="28">
        <f t="shared" ref="P2823:P2836" si="967">ROUND(ROUND(K2823,3)-ROUND(M2823,3),2)</f>
        <v>0</v>
      </c>
      <c r="Q2823" s="26">
        <f t="shared" ref="Q2823:Q2836" si="968">ROUND(E2823,2)</f>
        <v>116.71</v>
      </c>
      <c r="R2823" s="26">
        <f t="shared" ref="R2823:R2836" si="969">ROUND((ROUND(K2823,3)-ROUND(M2823,3))* Q2823,2)</f>
        <v>0</v>
      </c>
    </row>
    <row r="2824" spans="1:18" ht="52.5" x14ac:dyDescent="0.35">
      <c r="A2824" s="11">
        <v>2</v>
      </c>
      <c r="B2824" s="23" t="s">
        <v>133</v>
      </c>
      <c r="C2824" s="23" t="s">
        <v>92</v>
      </c>
      <c r="D2824" s="24" t="s">
        <v>134</v>
      </c>
      <c r="E2824" s="25">
        <v>676.92</v>
      </c>
      <c r="F2824" s="26">
        <f t="shared" si="960"/>
        <v>31646.01</v>
      </c>
      <c r="G2824" s="26">
        <f t="shared" si="961"/>
        <v>0</v>
      </c>
      <c r="H2824" s="26">
        <f t="shared" si="962"/>
        <v>0</v>
      </c>
      <c r="I2824" s="26">
        <f t="shared" si="963"/>
        <v>31646.01</v>
      </c>
      <c r="J2824" s="27">
        <v>46.75</v>
      </c>
      <c r="K2824" s="27">
        <v>0</v>
      </c>
      <c r="L2824" s="28">
        <f t="shared" si="964"/>
        <v>46.75</v>
      </c>
      <c r="M2824" s="27">
        <v>0</v>
      </c>
      <c r="N2824" s="26">
        <f t="shared" si="965"/>
        <v>676.92</v>
      </c>
      <c r="O2824" s="26">
        <f t="shared" si="966"/>
        <v>0</v>
      </c>
      <c r="P2824" s="28">
        <f t="shared" si="967"/>
        <v>0</v>
      </c>
      <c r="Q2824" s="26">
        <f t="shared" si="968"/>
        <v>676.92</v>
      </c>
      <c r="R2824" s="26">
        <f t="shared" si="969"/>
        <v>0</v>
      </c>
    </row>
    <row r="2825" spans="1:18" ht="73.5" x14ac:dyDescent="0.35">
      <c r="A2825" s="11">
        <v>3</v>
      </c>
      <c r="B2825" s="23" t="s">
        <v>410</v>
      </c>
      <c r="C2825" s="23" t="s">
        <v>65</v>
      </c>
      <c r="D2825" s="24" t="s">
        <v>411</v>
      </c>
      <c r="E2825" s="25">
        <v>126.62</v>
      </c>
      <c r="F2825" s="26">
        <f t="shared" si="960"/>
        <v>9800.39</v>
      </c>
      <c r="G2825" s="26">
        <f t="shared" si="961"/>
        <v>0</v>
      </c>
      <c r="H2825" s="26">
        <f t="shared" si="962"/>
        <v>0</v>
      </c>
      <c r="I2825" s="26">
        <f t="shared" si="963"/>
        <v>9800.39</v>
      </c>
      <c r="J2825" s="27">
        <v>77.400000000000006</v>
      </c>
      <c r="K2825" s="27">
        <v>0</v>
      </c>
      <c r="L2825" s="28">
        <f t="shared" si="964"/>
        <v>77.400000000000006</v>
      </c>
      <c r="M2825" s="27">
        <v>0</v>
      </c>
      <c r="N2825" s="26">
        <f t="shared" si="965"/>
        <v>126.62</v>
      </c>
      <c r="O2825" s="26">
        <f t="shared" si="966"/>
        <v>0</v>
      </c>
      <c r="P2825" s="28">
        <f t="shared" si="967"/>
        <v>0</v>
      </c>
      <c r="Q2825" s="26">
        <f t="shared" si="968"/>
        <v>126.62</v>
      </c>
      <c r="R2825" s="26">
        <f t="shared" si="969"/>
        <v>0</v>
      </c>
    </row>
    <row r="2826" spans="1:18" ht="42" x14ac:dyDescent="0.35">
      <c r="A2826" s="11">
        <v>4</v>
      </c>
      <c r="B2826" s="23" t="s">
        <v>1088</v>
      </c>
      <c r="C2826" s="23" t="s">
        <v>65</v>
      </c>
      <c r="D2826" s="24" t="s">
        <v>1089</v>
      </c>
      <c r="E2826" s="25">
        <v>113.17</v>
      </c>
      <c r="F2826" s="26">
        <f t="shared" si="960"/>
        <v>1352.38</v>
      </c>
      <c r="G2826" s="26">
        <f t="shared" si="961"/>
        <v>0</v>
      </c>
      <c r="H2826" s="26">
        <f t="shared" si="962"/>
        <v>0</v>
      </c>
      <c r="I2826" s="26">
        <f t="shared" si="963"/>
        <v>1352.38</v>
      </c>
      <c r="J2826" s="27">
        <v>11.95</v>
      </c>
      <c r="K2826" s="27">
        <v>0</v>
      </c>
      <c r="L2826" s="28">
        <f t="shared" si="964"/>
        <v>11.95</v>
      </c>
      <c r="M2826" s="27">
        <v>0</v>
      </c>
      <c r="N2826" s="26">
        <f t="shared" si="965"/>
        <v>113.17</v>
      </c>
      <c r="O2826" s="26">
        <f t="shared" si="966"/>
        <v>0</v>
      </c>
      <c r="P2826" s="28">
        <f t="shared" si="967"/>
        <v>0</v>
      </c>
      <c r="Q2826" s="26">
        <f t="shared" si="968"/>
        <v>113.17</v>
      </c>
      <c r="R2826" s="26">
        <f t="shared" si="969"/>
        <v>0</v>
      </c>
    </row>
    <row r="2827" spans="1:18" ht="31.5" x14ac:dyDescent="0.35">
      <c r="A2827" s="11">
        <v>5</v>
      </c>
      <c r="B2827" s="23" t="s">
        <v>649</v>
      </c>
      <c r="C2827" s="23" t="s">
        <v>127</v>
      </c>
      <c r="D2827" s="24" t="s">
        <v>650</v>
      </c>
      <c r="E2827" s="25">
        <v>2.57</v>
      </c>
      <c r="F2827" s="26">
        <f t="shared" si="960"/>
        <v>13614.45</v>
      </c>
      <c r="G2827" s="26">
        <f t="shared" si="961"/>
        <v>0</v>
      </c>
      <c r="H2827" s="26">
        <f t="shared" si="962"/>
        <v>0</v>
      </c>
      <c r="I2827" s="26">
        <f t="shared" si="963"/>
        <v>13614.45</v>
      </c>
      <c r="J2827" s="27">
        <v>5297.45</v>
      </c>
      <c r="K2827" s="27">
        <v>0</v>
      </c>
      <c r="L2827" s="28">
        <f t="shared" si="964"/>
        <v>5297.45</v>
      </c>
      <c r="M2827" s="27">
        <v>0</v>
      </c>
      <c r="N2827" s="26">
        <f t="shared" si="965"/>
        <v>2.57</v>
      </c>
      <c r="O2827" s="26">
        <f t="shared" si="966"/>
        <v>0</v>
      </c>
      <c r="P2827" s="28">
        <f t="shared" si="967"/>
        <v>0</v>
      </c>
      <c r="Q2827" s="26">
        <f t="shared" si="968"/>
        <v>2.57</v>
      </c>
      <c r="R2827" s="26">
        <f t="shared" si="969"/>
        <v>0</v>
      </c>
    </row>
    <row r="2828" spans="1:18" x14ac:dyDescent="0.35">
      <c r="A2828" s="11">
        <v>6</v>
      </c>
      <c r="B2828" s="23" t="s">
        <v>1090</v>
      </c>
      <c r="C2828" s="23" t="s">
        <v>44</v>
      </c>
      <c r="D2828" s="24" t="s">
        <v>1091</v>
      </c>
      <c r="E2828" s="25">
        <v>10.46</v>
      </c>
      <c r="F2828" s="26">
        <f t="shared" si="960"/>
        <v>320.08</v>
      </c>
      <c r="G2828" s="26">
        <f t="shared" si="961"/>
        <v>0</v>
      </c>
      <c r="H2828" s="26">
        <f t="shared" si="962"/>
        <v>0</v>
      </c>
      <c r="I2828" s="26">
        <f t="shared" si="963"/>
        <v>320.08</v>
      </c>
      <c r="J2828" s="27">
        <v>30.6</v>
      </c>
      <c r="K2828" s="27">
        <v>0</v>
      </c>
      <c r="L2828" s="28">
        <f t="shared" si="964"/>
        <v>30.6</v>
      </c>
      <c r="M2828" s="27">
        <v>0</v>
      </c>
      <c r="N2828" s="26">
        <f t="shared" si="965"/>
        <v>10.46</v>
      </c>
      <c r="O2828" s="26">
        <f t="shared" si="966"/>
        <v>0</v>
      </c>
      <c r="P2828" s="28">
        <f t="shared" si="967"/>
        <v>0</v>
      </c>
      <c r="Q2828" s="26">
        <f t="shared" si="968"/>
        <v>10.46</v>
      </c>
      <c r="R2828" s="26">
        <f t="shared" si="969"/>
        <v>0</v>
      </c>
    </row>
    <row r="2829" spans="1:18" ht="42" x14ac:dyDescent="0.35">
      <c r="A2829" s="11">
        <v>7</v>
      </c>
      <c r="B2829" s="23" t="s">
        <v>107</v>
      </c>
      <c r="C2829" s="23" t="s">
        <v>65</v>
      </c>
      <c r="D2829" s="24" t="s">
        <v>108</v>
      </c>
      <c r="E2829" s="25">
        <v>95.84</v>
      </c>
      <c r="F2829" s="26">
        <f t="shared" si="960"/>
        <v>251.58</v>
      </c>
      <c r="G2829" s="26">
        <f t="shared" si="961"/>
        <v>0</v>
      </c>
      <c r="H2829" s="26">
        <f t="shared" si="962"/>
        <v>0</v>
      </c>
      <c r="I2829" s="26">
        <f t="shared" si="963"/>
        <v>251.58</v>
      </c>
      <c r="J2829" s="27">
        <v>2.625</v>
      </c>
      <c r="K2829" s="27">
        <v>0</v>
      </c>
      <c r="L2829" s="28">
        <f t="shared" si="964"/>
        <v>2.625</v>
      </c>
      <c r="M2829" s="27">
        <v>0</v>
      </c>
      <c r="N2829" s="26">
        <f t="shared" si="965"/>
        <v>95.84</v>
      </c>
      <c r="O2829" s="26">
        <f t="shared" si="966"/>
        <v>0</v>
      </c>
      <c r="P2829" s="28">
        <f t="shared" si="967"/>
        <v>0</v>
      </c>
      <c r="Q2829" s="26">
        <f t="shared" si="968"/>
        <v>95.84</v>
      </c>
      <c r="R2829" s="26">
        <f t="shared" si="969"/>
        <v>0</v>
      </c>
    </row>
    <row r="2830" spans="1:18" ht="31.5" x14ac:dyDescent="0.35">
      <c r="A2830" s="11">
        <v>8</v>
      </c>
      <c r="B2830" s="23" t="s">
        <v>1092</v>
      </c>
      <c r="C2830" s="23" t="s">
        <v>65</v>
      </c>
      <c r="D2830" s="24" t="s">
        <v>1093</v>
      </c>
      <c r="E2830" s="25">
        <v>109.33</v>
      </c>
      <c r="F2830" s="26">
        <f t="shared" si="960"/>
        <v>1434.96</v>
      </c>
      <c r="G2830" s="26">
        <f t="shared" si="961"/>
        <v>0</v>
      </c>
      <c r="H2830" s="26">
        <f t="shared" si="962"/>
        <v>0</v>
      </c>
      <c r="I2830" s="26">
        <f t="shared" si="963"/>
        <v>1434.96</v>
      </c>
      <c r="J2830" s="27">
        <v>13.125</v>
      </c>
      <c r="K2830" s="27">
        <v>0</v>
      </c>
      <c r="L2830" s="28">
        <f t="shared" si="964"/>
        <v>13.125</v>
      </c>
      <c r="M2830" s="27">
        <v>0</v>
      </c>
      <c r="N2830" s="26">
        <f t="shared" si="965"/>
        <v>109.33</v>
      </c>
      <c r="O2830" s="26">
        <f t="shared" si="966"/>
        <v>0</v>
      </c>
      <c r="P2830" s="28">
        <f t="shared" si="967"/>
        <v>0</v>
      </c>
      <c r="Q2830" s="26">
        <f t="shared" si="968"/>
        <v>109.33</v>
      </c>
      <c r="R2830" s="26">
        <f t="shared" si="969"/>
        <v>0</v>
      </c>
    </row>
    <row r="2831" spans="1:18" ht="21" x14ac:dyDescent="0.35">
      <c r="A2831" s="11">
        <v>9</v>
      </c>
      <c r="B2831" s="23" t="s">
        <v>137</v>
      </c>
      <c r="C2831" s="23" t="s">
        <v>65</v>
      </c>
      <c r="D2831" s="24" t="s">
        <v>138</v>
      </c>
      <c r="E2831" s="25">
        <v>109.33</v>
      </c>
      <c r="F2831" s="26">
        <f t="shared" si="960"/>
        <v>3844.92</v>
      </c>
      <c r="G2831" s="26">
        <f t="shared" si="961"/>
        <v>0</v>
      </c>
      <c r="H2831" s="26">
        <f t="shared" si="962"/>
        <v>0</v>
      </c>
      <c r="I2831" s="26">
        <f t="shared" si="963"/>
        <v>3844.92</v>
      </c>
      <c r="J2831" s="27">
        <v>35.167999999999999</v>
      </c>
      <c r="K2831" s="27">
        <v>0</v>
      </c>
      <c r="L2831" s="28">
        <f t="shared" si="964"/>
        <v>35.167999999999999</v>
      </c>
      <c r="M2831" s="27">
        <v>0</v>
      </c>
      <c r="N2831" s="26">
        <f t="shared" si="965"/>
        <v>109.33</v>
      </c>
      <c r="O2831" s="26">
        <f t="shared" si="966"/>
        <v>0</v>
      </c>
      <c r="P2831" s="28">
        <f t="shared" si="967"/>
        <v>0</v>
      </c>
      <c r="Q2831" s="26">
        <f t="shared" si="968"/>
        <v>109.33</v>
      </c>
      <c r="R2831" s="26">
        <f t="shared" si="969"/>
        <v>0</v>
      </c>
    </row>
    <row r="2832" spans="1:18" ht="21" x14ac:dyDescent="0.35">
      <c r="A2832" s="11">
        <v>10</v>
      </c>
      <c r="B2832" s="23" t="s">
        <v>293</v>
      </c>
      <c r="C2832" s="23" t="s">
        <v>127</v>
      </c>
      <c r="D2832" s="24" t="s">
        <v>294</v>
      </c>
      <c r="E2832" s="25">
        <v>0.97</v>
      </c>
      <c r="F2832" s="26">
        <f t="shared" si="960"/>
        <v>17283.95</v>
      </c>
      <c r="G2832" s="26">
        <f t="shared" si="961"/>
        <v>0</v>
      </c>
      <c r="H2832" s="26">
        <f t="shared" si="962"/>
        <v>0</v>
      </c>
      <c r="I2832" s="26">
        <f t="shared" si="963"/>
        <v>17283.95</v>
      </c>
      <c r="J2832" s="27">
        <v>17818.5</v>
      </c>
      <c r="K2832" s="27">
        <v>0</v>
      </c>
      <c r="L2832" s="28">
        <f t="shared" si="964"/>
        <v>17818.5</v>
      </c>
      <c r="M2832" s="27">
        <v>0</v>
      </c>
      <c r="N2832" s="26">
        <f t="shared" si="965"/>
        <v>0.97</v>
      </c>
      <c r="O2832" s="26">
        <f t="shared" si="966"/>
        <v>0</v>
      </c>
      <c r="P2832" s="28">
        <f t="shared" si="967"/>
        <v>0</v>
      </c>
      <c r="Q2832" s="26">
        <f t="shared" si="968"/>
        <v>0.97</v>
      </c>
      <c r="R2832" s="26">
        <f t="shared" si="969"/>
        <v>0</v>
      </c>
    </row>
    <row r="2833" spans="1:18" ht="42" x14ac:dyDescent="0.35">
      <c r="A2833" s="11">
        <v>11</v>
      </c>
      <c r="B2833" s="23" t="s">
        <v>1029</v>
      </c>
      <c r="C2833" s="23" t="s">
        <v>127</v>
      </c>
      <c r="D2833" s="24" t="s">
        <v>1030</v>
      </c>
      <c r="E2833" s="25">
        <v>4.29</v>
      </c>
      <c r="F2833" s="26">
        <f t="shared" si="960"/>
        <v>4491.63</v>
      </c>
      <c r="G2833" s="26">
        <f t="shared" si="961"/>
        <v>0</v>
      </c>
      <c r="H2833" s="26">
        <f t="shared" si="962"/>
        <v>0</v>
      </c>
      <c r="I2833" s="26">
        <f t="shared" si="963"/>
        <v>4491.63</v>
      </c>
      <c r="J2833" s="27">
        <v>1047</v>
      </c>
      <c r="K2833" s="27">
        <v>0</v>
      </c>
      <c r="L2833" s="28">
        <f t="shared" si="964"/>
        <v>1047</v>
      </c>
      <c r="M2833" s="27">
        <v>0</v>
      </c>
      <c r="N2833" s="26">
        <f t="shared" si="965"/>
        <v>4.29</v>
      </c>
      <c r="O2833" s="26">
        <f t="shared" si="966"/>
        <v>0</v>
      </c>
      <c r="P2833" s="28">
        <f t="shared" si="967"/>
        <v>0</v>
      </c>
      <c r="Q2833" s="26">
        <f t="shared" si="968"/>
        <v>4.29</v>
      </c>
      <c r="R2833" s="26">
        <f t="shared" si="969"/>
        <v>0</v>
      </c>
    </row>
    <row r="2834" spans="1:18" ht="21" x14ac:dyDescent="0.35">
      <c r="A2834" s="11">
        <v>12</v>
      </c>
      <c r="B2834" s="23" t="s">
        <v>628</v>
      </c>
      <c r="C2834" s="23" t="s">
        <v>626</v>
      </c>
      <c r="D2834" s="24" t="s">
        <v>629</v>
      </c>
      <c r="E2834" s="25">
        <v>17.89</v>
      </c>
      <c r="F2834" s="26">
        <f t="shared" si="960"/>
        <v>579.64</v>
      </c>
      <c r="G2834" s="26">
        <f t="shared" si="961"/>
        <v>0</v>
      </c>
      <c r="H2834" s="26">
        <f t="shared" si="962"/>
        <v>0</v>
      </c>
      <c r="I2834" s="26">
        <f t="shared" si="963"/>
        <v>579.64</v>
      </c>
      <c r="J2834" s="27">
        <v>32.4</v>
      </c>
      <c r="K2834" s="27">
        <v>0</v>
      </c>
      <c r="L2834" s="28">
        <f t="shared" si="964"/>
        <v>32.4</v>
      </c>
      <c r="M2834" s="27">
        <v>0</v>
      </c>
      <c r="N2834" s="26">
        <f t="shared" si="965"/>
        <v>17.89</v>
      </c>
      <c r="O2834" s="26">
        <f t="shared" si="966"/>
        <v>0</v>
      </c>
      <c r="P2834" s="28">
        <f t="shared" si="967"/>
        <v>0</v>
      </c>
      <c r="Q2834" s="26">
        <f t="shared" si="968"/>
        <v>17.89</v>
      </c>
      <c r="R2834" s="26">
        <f t="shared" si="969"/>
        <v>0</v>
      </c>
    </row>
    <row r="2835" spans="1:18" ht="42" x14ac:dyDescent="0.35">
      <c r="A2835" s="11">
        <v>13</v>
      </c>
      <c r="B2835" s="23" t="s">
        <v>113</v>
      </c>
      <c r="C2835" s="23" t="s">
        <v>65</v>
      </c>
      <c r="D2835" s="24" t="s">
        <v>114</v>
      </c>
      <c r="E2835" s="25">
        <v>38.92</v>
      </c>
      <c r="F2835" s="26">
        <f t="shared" si="960"/>
        <v>620.30999999999995</v>
      </c>
      <c r="G2835" s="26">
        <f t="shared" si="961"/>
        <v>0</v>
      </c>
      <c r="H2835" s="26">
        <f t="shared" si="962"/>
        <v>0</v>
      </c>
      <c r="I2835" s="26">
        <f t="shared" si="963"/>
        <v>620.30999999999995</v>
      </c>
      <c r="J2835" s="27">
        <v>15.938000000000001</v>
      </c>
      <c r="K2835" s="27">
        <v>0</v>
      </c>
      <c r="L2835" s="28">
        <f t="shared" si="964"/>
        <v>15.938000000000001</v>
      </c>
      <c r="M2835" s="27">
        <v>0</v>
      </c>
      <c r="N2835" s="26">
        <f t="shared" si="965"/>
        <v>38.92</v>
      </c>
      <c r="O2835" s="26">
        <f t="shared" si="966"/>
        <v>0</v>
      </c>
      <c r="P2835" s="28">
        <f t="shared" si="967"/>
        <v>0</v>
      </c>
      <c r="Q2835" s="26">
        <f t="shared" si="968"/>
        <v>38.92</v>
      </c>
      <c r="R2835" s="26">
        <f t="shared" si="969"/>
        <v>0</v>
      </c>
    </row>
    <row r="2836" spans="1:18" ht="42" x14ac:dyDescent="0.35">
      <c r="A2836" s="11">
        <v>14</v>
      </c>
      <c r="B2836" s="23" t="s">
        <v>1094</v>
      </c>
      <c r="C2836" s="23" t="s">
        <v>44</v>
      </c>
      <c r="D2836" s="24" t="s">
        <v>1095</v>
      </c>
      <c r="E2836" s="25">
        <v>20.22</v>
      </c>
      <c r="F2836" s="26">
        <f t="shared" si="960"/>
        <v>0</v>
      </c>
      <c r="G2836" s="26">
        <f t="shared" si="961"/>
        <v>0</v>
      </c>
      <c r="H2836" s="26">
        <f t="shared" si="962"/>
        <v>0</v>
      </c>
      <c r="I2836" s="26">
        <f t="shared" si="963"/>
        <v>0</v>
      </c>
      <c r="J2836" s="27">
        <v>0</v>
      </c>
      <c r="K2836" s="27">
        <v>0</v>
      </c>
      <c r="L2836" s="28">
        <f t="shared" si="964"/>
        <v>0</v>
      </c>
      <c r="M2836" s="27">
        <v>0</v>
      </c>
      <c r="N2836" s="26">
        <f t="shared" si="965"/>
        <v>20.22</v>
      </c>
      <c r="O2836" s="26">
        <f t="shared" si="966"/>
        <v>0</v>
      </c>
      <c r="P2836" s="28">
        <f t="shared" si="967"/>
        <v>0</v>
      </c>
      <c r="Q2836" s="26">
        <f t="shared" si="968"/>
        <v>20.22</v>
      </c>
      <c r="R2836" s="26">
        <f t="shared" si="969"/>
        <v>0</v>
      </c>
    </row>
    <row r="2837" spans="1:18" x14ac:dyDescent="0.35">
      <c r="A2837" s="3" t="s">
        <v>1096</v>
      </c>
      <c r="B2837" s="3" t="s">
        <v>1096</v>
      </c>
      <c r="C2837" s="3" t="s">
        <v>1096</v>
      </c>
      <c r="D2837" s="3" t="s">
        <v>1096</v>
      </c>
      <c r="E2837" s="3" t="s">
        <v>1096</v>
      </c>
      <c r="F2837" s="29"/>
      <c r="G2837" s="30">
        <f>SUM(G2823:G2836)</f>
        <v>0</v>
      </c>
      <c r="H2837" s="17"/>
      <c r="I2837" s="17"/>
      <c r="J2837" s="17"/>
      <c r="K2837" s="17"/>
      <c r="L2837" s="17"/>
      <c r="M2837" s="17"/>
      <c r="N2837" s="17"/>
      <c r="O2837" s="17"/>
      <c r="P2837" s="17"/>
      <c r="Q2837" s="17"/>
      <c r="R2837" s="17"/>
    </row>
    <row r="2839" spans="1:18" x14ac:dyDescent="0.35">
      <c r="B2839" s="21" t="s">
        <v>23</v>
      </c>
      <c r="C2839" s="22" t="s">
        <v>24</v>
      </c>
      <c r="D2839" s="22" t="s">
        <v>25</v>
      </c>
    </row>
    <row r="2840" spans="1:18" x14ac:dyDescent="0.35">
      <c r="B2840" s="21" t="s">
        <v>26</v>
      </c>
      <c r="C2840" s="22" t="s">
        <v>27</v>
      </c>
      <c r="D2840" s="22" t="s">
        <v>28</v>
      </c>
    </row>
    <row r="2841" spans="1:18" x14ac:dyDescent="0.35">
      <c r="B2841" s="21" t="s">
        <v>29</v>
      </c>
      <c r="C2841" s="22" t="s">
        <v>24</v>
      </c>
      <c r="D2841" s="22" t="s">
        <v>30</v>
      </c>
    </row>
    <row r="2842" spans="1:18" x14ac:dyDescent="0.35">
      <c r="B2842" s="21" t="s">
        <v>31</v>
      </c>
      <c r="C2842" s="22" t="s">
        <v>105</v>
      </c>
      <c r="D2842" s="22" t="s">
        <v>806</v>
      </c>
    </row>
    <row r="2843" spans="1:18" x14ac:dyDescent="0.35">
      <c r="B2843" s="21" t="s">
        <v>33</v>
      </c>
      <c r="C2843" s="22" t="s">
        <v>105</v>
      </c>
      <c r="D2843" s="22" t="s">
        <v>1065</v>
      </c>
    </row>
    <row r="2844" spans="1:18" x14ac:dyDescent="0.35">
      <c r="B2844" s="21" t="s">
        <v>35</v>
      </c>
      <c r="C2844" s="22" t="s">
        <v>116</v>
      </c>
      <c r="D2844" s="22" t="s">
        <v>313</v>
      </c>
    </row>
    <row r="2846" spans="1:18" ht="84" x14ac:dyDescent="0.35">
      <c r="A2846" s="11">
        <v>1</v>
      </c>
      <c r="B2846" s="23" t="s">
        <v>1097</v>
      </c>
      <c r="C2846" s="23" t="s">
        <v>92</v>
      </c>
      <c r="D2846" s="24" t="s">
        <v>1098</v>
      </c>
      <c r="E2846" s="25">
        <v>104.93</v>
      </c>
      <c r="F2846" s="26">
        <f t="shared" ref="F2846:F2851" si="970">ROUND(ROUND(N2846,2)*ROUND(J2846,3),2)</f>
        <v>19720.96</v>
      </c>
      <c r="G2846" s="26">
        <f t="shared" ref="G2846:G2851" si="971">ROUND(ROUND(N2846,2)*ROUND(K2846,3),2)</f>
        <v>0</v>
      </c>
      <c r="H2846" s="26">
        <f t="shared" ref="H2846:H2851" si="972">IF(EXACT(J2846,0),0,100*(K2846/J2846))</f>
        <v>0</v>
      </c>
      <c r="I2846" s="26">
        <f t="shared" ref="I2846:I2851" si="973">ROUND((ROUND(J2846,3)-ROUND(K2846,3))*N2846,2)</f>
        <v>19720.96</v>
      </c>
      <c r="J2846" s="27">
        <v>187.94399999999999</v>
      </c>
      <c r="K2846" s="27">
        <v>0</v>
      </c>
      <c r="L2846" s="28">
        <f t="shared" ref="L2846:L2851" si="974">ROUND(ROUND(J2846,3)-ROUND(K2846,3),3)</f>
        <v>187.94399999999999</v>
      </c>
      <c r="M2846" s="27">
        <v>0</v>
      </c>
      <c r="N2846" s="26">
        <f t="shared" ref="N2846:N2851" si="975">ROUND(E2846,2)</f>
        <v>104.93</v>
      </c>
      <c r="O2846" s="26">
        <f t="shared" ref="O2846:O2851" si="976">ROUND(ROUND(M2846,3)*ROUND(N2846,2),2)</f>
        <v>0</v>
      </c>
      <c r="P2846" s="28">
        <f t="shared" ref="P2846:P2851" si="977">ROUND(ROUND(K2846,3)-ROUND(M2846,3),2)</f>
        <v>0</v>
      </c>
      <c r="Q2846" s="26">
        <f t="shared" ref="Q2846:Q2851" si="978">ROUND(E2846,2)</f>
        <v>104.93</v>
      </c>
      <c r="R2846" s="26">
        <f t="shared" ref="R2846:R2851" si="979">ROUND((ROUND(K2846,3)-ROUND(M2846,3))* Q2846,2)</f>
        <v>0</v>
      </c>
    </row>
    <row r="2847" spans="1:18" ht="84" x14ac:dyDescent="0.35">
      <c r="A2847" s="11">
        <v>2</v>
      </c>
      <c r="B2847" s="23" t="s">
        <v>1099</v>
      </c>
      <c r="C2847" s="23" t="s">
        <v>92</v>
      </c>
      <c r="D2847" s="24" t="s">
        <v>1100</v>
      </c>
      <c r="E2847" s="25">
        <v>159.88</v>
      </c>
      <c r="F2847" s="26">
        <f t="shared" si="970"/>
        <v>22811.68</v>
      </c>
      <c r="G2847" s="26">
        <f t="shared" si="971"/>
        <v>0</v>
      </c>
      <c r="H2847" s="26">
        <f t="shared" si="972"/>
        <v>0</v>
      </c>
      <c r="I2847" s="26">
        <f t="shared" si="973"/>
        <v>22811.68</v>
      </c>
      <c r="J2847" s="27">
        <v>142.68</v>
      </c>
      <c r="K2847" s="27">
        <v>0</v>
      </c>
      <c r="L2847" s="28">
        <f t="shared" si="974"/>
        <v>142.68</v>
      </c>
      <c r="M2847" s="27">
        <v>0</v>
      </c>
      <c r="N2847" s="26">
        <f t="shared" si="975"/>
        <v>159.88</v>
      </c>
      <c r="O2847" s="26">
        <f t="shared" si="976"/>
        <v>0</v>
      </c>
      <c r="P2847" s="28">
        <f t="shared" si="977"/>
        <v>0</v>
      </c>
      <c r="Q2847" s="26">
        <f t="shared" si="978"/>
        <v>159.88</v>
      </c>
      <c r="R2847" s="26">
        <f t="shared" si="979"/>
        <v>0</v>
      </c>
    </row>
    <row r="2848" spans="1:18" ht="63" x14ac:dyDescent="0.35">
      <c r="A2848" s="11">
        <v>3</v>
      </c>
      <c r="B2848" s="23" t="s">
        <v>1101</v>
      </c>
      <c r="C2848" s="23" t="s">
        <v>92</v>
      </c>
      <c r="D2848" s="24" t="s">
        <v>1102</v>
      </c>
      <c r="E2848" s="25">
        <v>141.57</v>
      </c>
      <c r="F2848" s="26">
        <f t="shared" si="970"/>
        <v>9251.8799999999992</v>
      </c>
      <c r="G2848" s="26">
        <f t="shared" si="971"/>
        <v>0</v>
      </c>
      <c r="H2848" s="26">
        <f t="shared" si="972"/>
        <v>0</v>
      </c>
      <c r="I2848" s="26">
        <f t="shared" si="973"/>
        <v>9251.8799999999992</v>
      </c>
      <c r="J2848" s="27">
        <v>65.352000000000004</v>
      </c>
      <c r="K2848" s="27">
        <v>0</v>
      </c>
      <c r="L2848" s="28">
        <f t="shared" si="974"/>
        <v>65.352000000000004</v>
      </c>
      <c r="M2848" s="27">
        <v>0</v>
      </c>
      <c r="N2848" s="26">
        <f t="shared" si="975"/>
        <v>141.57</v>
      </c>
      <c r="O2848" s="26">
        <f t="shared" si="976"/>
        <v>0</v>
      </c>
      <c r="P2848" s="28">
        <f t="shared" si="977"/>
        <v>0</v>
      </c>
      <c r="Q2848" s="26">
        <f t="shared" si="978"/>
        <v>141.57</v>
      </c>
      <c r="R2848" s="26">
        <f t="shared" si="979"/>
        <v>0</v>
      </c>
    </row>
    <row r="2849" spans="1:18" ht="21" x14ac:dyDescent="0.35">
      <c r="A2849" s="11">
        <v>4</v>
      </c>
      <c r="B2849" s="23" t="s">
        <v>314</v>
      </c>
      <c r="C2849" s="23" t="s">
        <v>65</v>
      </c>
      <c r="D2849" s="24" t="s">
        <v>315</v>
      </c>
      <c r="E2849" s="25">
        <v>105.85</v>
      </c>
      <c r="F2849" s="26">
        <f t="shared" si="970"/>
        <v>2091.6</v>
      </c>
      <c r="G2849" s="26">
        <f t="shared" si="971"/>
        <v>0</v>
      </c>
      <c r="H2849" s="26">
        <f t="shared" si="972"/>
        <v>0</v>
      </c>
      <c r="I2849" s="26">
        <f t="shared" si="973"/>
        <v>2091.6</v>
      </c>
      <c r="J2849" s="27">
        <v>19.760000000000002</v>
      </c>
      <c r="K2849" s="27">
        <v>0</v>
      </c>
      <c r="L2849" s="28">
        <f t="shared" si="974"/>
        <v>19.760000000000002</v>
      </c>
      <c r="M2849" s="27">
        <v>0</v>
      </c>
      <c r="N2849" s="26">
        <f t="shared" si="975"/>
        <v>105.85</v>
      </c>
      <c r="O2849" s="26">
        <f t="shared" si="976"/>
        <v>0</v>
      </c>
      <c r="P2849" s="28">
        <f t="shared" si="977"/>
        <v>0</v>
      </c>
      <c r="Q2849" s="26">
        <f t="shared" si="978"/>
        <v>105.85</v>
      </c>
      <c r="R2849" s="26">
        <f t="shared" si="979"/>
        <v>0</v>
      </c>
    </row>
    <row r="2850" spans="1:18" ht="21" x14ac:dyDescent="0.35">
      <c r="A2850" s="11">
        <v>5</v>
      </c>
      <c r="B2850" s="23" t="s">
        <v>293</v>
      </c>
      <c r="C2850" s="23" t="s">
        <v>127</v>
      </c>
      <c r="D2850" s="24" t="s">
        <v>294</v>
      </c>
      <c r="E2850" s="25">
        <v>0.97</v>
      </c>
      <c r="F2850" s="26">
        <f t="shared" si="970"/>
        <v>41202.11</v>
      </c>
      <c r="G2850" s="26">
        <f t="shared" si="971"/>
        <v>0</v>
      </c>
      <c r="H2850" s="26">
        <f t="shared" si="972"/>
        <v>0</v>
      </c>
      <c r="I2850" s="26">
        <f t="shared" si="973"/>
        <v>41202.11</v>
      </c>
      <c r="J2850" s="27">
        <v>42476.4</v>
      </c>
      <c r="K2850" s="27">
        <v>0</v>
      </c>
      <c r="L2850" s="28">
        <f t="shared" si="974"/>
        <v>42476.4</v>
      </c>
      <c r="M2850" s="27">
        <v>0</v>
      </c>
      <c r="N2850" s="26">
        <f t="shared" si="975"/>
        <v>0.97</v>
      </c>
      <c r="O2850" s="26">
        <f t="shared" si="976"/>
        <v>0</v>
      </c>
      <c r="P2850" s="28">
        <f t="shared" si="977"/>
        <v>0</v>
      </c>
      <c r="Q2850" s="26">
        <f t="shared" si="978"/>
        <v>0.97</v>
      </c>
      <c r="R2850" s="26">
        <f t="shared" si="979"/>
        <v>0</v>
      </c>
    </row>
    <row r="2851" spans="1:18" ht="21" x14ac:dyDescent="0.35">
      <c r="A2851" s="11">
        <v>6</v>
      </c>
      <c r="B2851" s="23" t="s">
        <v>1025</v>
      </c>
      <c r="C2851" s="23" t="s">
        <v>65</v>
      </c>
      <c r="D2851" s="24" t="s">
        <v>1026</v>
      </c>
      <c r="E2851" s="25">
        <v>157.24</v>
      </c>
      <c r="F2851" s="26">
        <f t="shared" si="970"/>
        <v>32697.9</v>
      </c>
      <c r="G2851" s="26">
        <f t="shared" si="971"/>
        <v>0</v>
      </c>
      <c r="H2851" s="26">
        <f t="shared" si="972"/>
        <v>0</v>
      </c>
      <c r="I2851" s="26">
        <f t="shared" si="973"/>
        <v>32697.9</v>
      </c>
      <c r="J2851" s="27">
        <v>207.94900000000001</v>
      </c>
      <c r="K2851" s="27">
        <v>0</v>
      </c>
      <c r="L2851" s="28">
        <f t="shared" si="974"/>
        <v>207.94900000000001</v>
      </c>
      <c r="M2851" s="27">
        <v>0</v>
      </c>
      <c r="N2851" s="26">
        <f t="shared" si="975"/>
        <v>157.24</v>
      </c>
      <c r="O2851" s="26">
        <f t="shared" si="976"/>
        <v>0</v>
      </c>
      <c r="P2851" s="28">
        <f t="shared" si="977"/>
        <v>0</v>
      </c>
      <c r="Q2851" s="26">
        <f t="shared" si="978"/>
        <v>157.24</v>
      </c>
      <c r="R2851" s="26">
        <f t="shared" si="979"/>
        <v>0</v>
      </c>
    </row>
    <row r="2852" spans="1:18" x14ac:dyDescent="0.35">
      <c r="A2852" s="3" t="s">
        <v>1103</v>
      </c>
      <c r="B2852" s="3" t="s">
        <v>1103</v>
      </c>
      <c r="C2852" s="3" t="s">
        <v>1103</v>
      </c>
      <c r="D2852" s="3" t="s">
        <v>1103</v>
      </c>
      <c r="E2852" s="3" t="s">
        <v>1103</v>
      </c>
      <c r="F2852" s="29"/>
      <c r="G2852" s="30">
        <f>SUM(G2846:G2851)</f>
        <v>0</v>
      </c>
      <c r="H2852" s="17"/>
      <c r="I2852" s="17"/>
      <c r="J2852" s="17"/>
      <c r="K2852" s="17"/>
      <c r="L2852" s="17"/>
      <c r="M2852" s="17"/>
      <c r="N2852" s="17"/>
      <c r="O2852" s="17"/>
      <c r="P2852" s="17"/>
      <c r="Q2852" s="17"/>
      <c r="R2852" s="17"/>
    </row>
    <row r="2854" spans="1:18" x14ac:dyDescent="0.35">
      <c r="B2854" s="21" t="s">
        <v>23</v>
      </c>
      <c r="C2854" s="22" t="s">
        <v>24</v>
      </c>
      <c r="D2854" s="22" t="s">
        <v>25</v>
      </c>
    </row>
    <row r="2855" spans="1:18" x14ac:dyDescent="0.35">
      <c r="B2855" s="21" t="s">
        <v>26</v>
      </c>
      <c r="C2855" s="22" t="s">
        <v>27</v>
      </c>
      <c r="D2855" s="22" t="s">
        <v>28</v>
      </c>
    </row>
    <row r="2856" spans="1:18" x14ac:dyDescent="0.35">
      <c r="B2856" s="21" t="s">
        <v>29</v>
      </c>
      <c r="C2856" s="22" t="s">
        <v>24</v>
      </c>
      <c r="D2856" s="22" t="s">
        <v>30</v>
      </c>
    </row>
    <row r="2857" spans="1:18" x14ac:dyDescent="0.35">
      <c r="B2857" s="21" t="s">
        <v>31</v>
      </c>
      <c r="C2857" s="22" t="s">
        <v>105</v>
      </c>
      <c r="D2857" s="22" t="s">
        <v>806</v>
      </c>
    </row>
    <row r="2858" spans="1:18" x14ac:dyDescent="0.35">
      <c r="B2858" s="21" t="s">
        <v>33</v>
      </c>
      <c r="C2858" s="22" t="s">
        <v>105</v>
      </c>
      <c r="D2858" s="22" t="s">
        <v>1065</v>
      </c>
    </row>
    <row r="2859" spans="1:18" x14ac:dyDescent="0.35">
      <c r="B2859" s="21" t="s">
        <v>35</v>
      </c>
      <c r="C2859" s="22" t="s">
        <v>321</v>
      </c>
      <c r="D2859" s="22" t="s">
        <v>1104</v>
      </c>
    </row>
    <row r="2861" spans="1:18" ht="31.5" x14ac:dyDescent="0.35">
      <c r="A2861" s="11">
        <v>1</v>
      </c>
      <c r="B2861" s="23" t="s">
        <v>327</v>
      </c>
      <c r="C2861" s="23" t="s">
        <v>92</v>
      </c>
      <c r="D2861" s="24" t="s">
        <v>328</v>
      </c>
      <c r="E2861" s="25">
        <v>14.38</v>
      </c>
      <c r="F2861" s="26">
        <f t="shared" ref="F2861:F2866" si="980">ROUND(ROUND(N2861,2)*ROUND(J2861,3),2)</f>
        <v>1192.3900000000001</v>
      </c>
      <c r="G2861" s="26">
        <f t="shared" ref="G2861:G2866" si="981">ROUND(ROUND(N2861,2)*ROUND(K2861,3),2)</f>
        <v>0</v>
      </c>
      <c r="H2861" s="26">
        <f t="shared" ref="H2861:H2866" si="982">IF(EXACT(J2861,0),0,100*(K2861/J2861))</f>
        <v>0</v>
      </c>
      <c r="I2861" s="26">
        <f t="shared" ref="I2861:I2866" si="983">ROUND((ROUND(J2861,3)-ROUND(K2861,3))*N2861,2)</f>
        <v>1192.3900000000001</v>
      </c>
      <c r="J2861" s="27">
        <v>82.92</v>
      </c>
      <c r="K2861" s="27">
        <v>0</v>
      </c>
      <c r="L2861" s="28">
        <f t="shared" ref="L2861:L2866" si="984">ROUND(ROUND(J2861,3)-ROUND(K2861,3),3)</f>
        <v>82.92</v>
      </c>
      <c r="M2861" s="27">
        <v>0</v>
      </c>
      <c r="N2861" s="26">
        <f t="shared" ref="N2861:N2866" si="985">ROUND(E2861,2)</f>
        <v>14.38</v>
      </c>
      <c r="O2861" s="26">
        <f t="shared" ref="O2861:O2866" si="986">ROUND(ROUND(M2861,3)*ROUND(N2861,2),2)</f>
        <v>0</v>
      </c>
      <c r="P2861" s="28">
        <f t="shared" ref="P2861:P2866" si="987">ROUND(ROUND(K2861,3)-ROUND(M2861,3),2)</f>
        <v>0</v>
      </c>
      <c r="Q2861" s="26">
        <f t="shared" ref="Q2861:Q2866" si="988">ROUND(E2861,2)</f>
        <v>14.38</v>
      </c>
      <c r="R2861" s="26">
        <f t="shared" ref="R2861:R2866" si="989">ROUND((ROUND(K2861,3)-ROUND(M2861,3))* Q2861,2)</f>
        <v>0</v>
      </c>
    </row>
    <row r="2862" spans="1:18" ht="21" x14ac:dyDescent="0.35">
      <c r="A2862" s="11">
        <v>2</v>
      </c>
      <c r="B2862" s="23" t="s">
        <v>283</v>
      </c>
      <c r="C2862" s="23" t="s">
        <v>65</v>
      </c>
      <c r="D2862" s="24" t="s">
        <v>284</v>
      </c>
      <c r="E2862" s="25">
        <v>118.01</v>
      </c>
      <c r="F2862" s="26">
        <f t="shared" si="980"/>
        <v>18789.55</v>
      </c>
      <c r="G2862" s="26">
        <f t="shared" si="981"/>
        <v>0</v>
      </c>
      <c r="H2862" s="26">
        <f t="shared" si="982"/>
        <v>0</v>
      </c>
      <c r="I2862" s="26">
        <f t="shared" si="983"/>
        <v>18789.55</v>
      </c>
      <c r="J2862" s="27">
        <v>159.22</v>
      </c>
      <c r="K2862" s="27">
        <v>0</v>
      </c>
      <c r="L2862" s="28">
        <f t="shared" si="984"/>
        <v>159.22</v>
      </c>
      <c r="M2862" s="27">
        <v>0</v>
      </c>
      <c r="N2862" s="26">
        <f t="shared" si="985"/>
        <v>118.01</v>
      </c>
      <c r="O2862" s="26">
        <f t="shared" si="986"/>
        <v>0</v>
      </c>
      <c r="P2862" s="28">
        <f t="shared" si="987"/>
        <v>0</v>
      </c>
      <c r="Q2862" s="26">
        <f t="shared" si="988"/>
        <v>118.01</v>
      </c>
      <c r="R2862" s="26">
        <f t="shared" si="989"/>
        <v>0</v>
      </c>
    </row>
    <row r="2863" spans="1:18" ht="21" x14ac:dyDescent="0.35">
      <c r="A2863" s="11">
        <v>3</v>
      </c>
      <c r="B2863" s="23" t="s">
        <v>325</v>
      </c>
      <c r="C2863" s="23" t="s">
        <v>92</v>
      </c>
      <c r="D2863" s="24" t="s">
        <v>326</v>
      </c>
      <c r="E2863" s="25">
        <v>26.35</v>
      </c>
      <c r="F2863" s="26">
        <f t="shared" si="980"/>
        <v>1986.55</v>
      </c>
      <c r="G2863" s="26">
        <f t="shared" si="981"/>
        <v>0</v>
      </c>
      <c r="H2863" s="26">
        <f t="shared" si="982"/>
        <v>0</v>
      </c>
      <c r="I2863" s="26">
        <f t="shared" si="983"/>
        <v>1986.55</v>
      </c>
      <c r="J2863" s="27">
        <v>75.391000000000005</v>
      </c>
      <c r="K2863" s="27">
        <v>0</v>
      </c>
      <c r="L2863" s="28">
        <f t="shared" si="984"/>
        <v>75.391000000000005</v>
      </c>
      <c r="M2863" s="27">
        <v>0</v>
      </c>
      <c r="N2863" s="26">
        <f t="shared" si="985"/>
        <v>26.35</v>
      </c>
      <c r="O2863" s="26">
        <f t="shared" si="986"/>
        <v>0</v>
      </c>
      <c r="P2863" s="28">
        <f t="shared" si="987"/>
        <v>0</v>
      </c>
      <c r="Q2863" s="26">
        <f t="shared" si="988"/>
        <v>26.35</v>
      </c>
      <c r="R2863" s="26">
        <f t="shared" si="989"/>
        <v>0</v>
      </c>
    </row>
    <row r="2864" spans="1:18" ht="21" x14ac:dyDescent="0.35">
      <c r="A2864" s="11">
        <v>4</v>
      </c>
      <c r="B2864" s="23" t="s">
        <v>323</v>
      </c>
      <c r="C2864" s="23" t="s">
        <v>44</v>
      </c>
      <c r="D2864" s="24" t="s">
        <v>324</v>
      </c>
      <c r="E2864" s="25">
        <v>18.2</v>
      </c>
      <c r="F2864" s="26">
        <f t="shared" si="980"/>
        <v>1120.0999999999999</v>
      </c>
      <c r="G2864" s="26">
        <f t="shared" si="981"/>
        <v>0</v>
      </c>
      <c r="H2864" s="26">
        <f t="shared" si="982"/>
        <v>0</v>
      </c>
      <c r="I2864" s="26">
        <f t="shared" si="983"/>
        <v>1120.0999999999999</v>
      </c>
      <c r="J2864" s="27">
        <v>61.543999999999997</v>
      </c>
      <c r="K2864" s="27">
        <v>0</v>
      </c>
      <c r="L2864" s="28">
        <f t="shared" si="984"/>
        <v>61.543999999999997</v>
      </c>
      <c r="M2864" s="27">
        <v>0</v>
      </c>
      <c r="N2864" s="26">
        <f t="shared" si="985"/>
        <v>18.2</v>
      </c>
      <c r="O2864" s="26">
        <f t="shared" si="986"/>
        <v>0</v>
      </c>
      <c r="P2864" s="28">
        <f t="shared" si="987"/>
        <v>0</v>
      </c>
      <c r="Q2864" s="26">
        <f t="shared" si="988"/>
        <v>18.2</v>
      </c>
      <c r="R2864" s="26">
        <f t="shared" si="989"/>
        <v>0</v>
      </c>
    </row>
    <row r="2865" spans="1:18" ht="21" x14ac:dyDescent="0.35">
      <c r="A2865" s="11">
        <v>5</v>
      </c>
      <c r="B2865" s="23" t="s">
        <v>293</v>
      </c>
      <c r="C2865" s="23" t="s">
        <v>127</v>
      </c>
      <c r="D2865" s="24" t="s">
        <v>294</v>
      </c>
      <c r="E2865" s="25">
        <v>0.97</v>
      </c>
      <c r="F2865" s="26">
        <f t="shared" si="980"/>
        <v>21716.75</v>
      </c>
      <c r="G2865" s="26">
        <f t="shared" si="981"/>
        <v>0</v>
      </c>
      <c r="H2865" s="26">
        <f t="shared" si="982"/>
        <v>0</v>
      </c>
      <c r="I2865" s="26">
        <f t="shared" si="983"/>
        <v>21716.75</v>
      </c>
      <c r="J2865" s="27">
        <v>22388.400000000001</v>
      </c>
      <c r="K2865" s="27">
        <v>0</v>
      </c>
      <c r="L2865" s="28">
        <f t="shared" si="984"/>
        <v>22388.400000000001</v>
      </c>
      <c r="M2865" s="27">
        <v>0</v>
      </c>
      <c r="N2865" s="26">
        <f t="shared" si="985"/>
        <v>0.97</v>
      </c>
      <c r="O2865" s="26">
        <f t="shared" si="986"/>
        <v>0</v>
      </c>
      <c r="P2865" s="28">
        <f t="shared" si="987"/>
        <v>0</v>
      </c>
      <c r="Q2865" s="26">
        <f t="shared" si="988"/>
        <v>0.97</v>
      </c>
      <c r="R2865" s="26">
        <f t="shared" si="989"/>
        <v>0</v>
      </c>
    </row>
    <row r="2866" spans="1:18" ht="42" x14ac:dyDescent="0.35">
      <c r="A2866" s="11">
        <v>6</v>
      </c>
      <c r="B2866" s="23" t="s">
        <v>129</v>
      </c>
      <c r="C2866" s="23" t="s">
        <v>41</v>
      </c>
      <c r="D2866" s="24" t="s">
        <v>130</v>
      </c>
      <c r="E2866" s="25">
        <v>43.56</v>
      </c>
      <c r="F2866" s="26">
        <f t="shared" si="980"/>
        <v>13068</v>
      </c>
      <c r="G2866" s="26">
        <f t="shared" si="981"/>
        <v>0</v>
      </c>
      <c r="H2866" s="26">
        <f t="shared" si="982"/>
        <v>0</v>
      </c>
      <c r="I2866" s="26">
        <f t="shared" si="983"/>
        <v>13068</v>
      </c>
      <c r="J2866" s="27">
        <v>300</v>
      </c>
      <c r="K2866" s="27">
        <v>0</v>
      </c>
      <c r="L2866" s="28">
        <f t="shared" si="984"/>
        <v>300</v>
      </c>
      <c r="M2866" s="27">
        <v>0</v>
      </c>
      <c r="N2866" s="26">
        <f t="shared" si="985"/>
        <v>43.56</v>
      </c>
      <c r="O2866" s="26">
        <f t="shared" si="986"/>
        <v>0</v>
      </c>
      <c r="P2866" s="28">
        <f t="shared" si="987"/>
        <v>0</v>
      </c>
      <c r="Q2866" s="26">
        <f t="shared" si="988"/>
        <v>43.56</v>
      </c>
      <c r="R2866" s="26">
        <f t="shared" si="989"/>
        <v>0</v>
      </c>
    </row>
    <row r="2867" spans="1:18" x14ac:dyDescent="0.35">
      <c r="A2867" s="3" t="s">
        <v>1105</v>
      </c>
      <c r="B2867" s="3" t="s">
        <v>1105</v>
      </c>
      <c r="C2867" s="3" t="s">
        <v>1105</v>
      </c>
      <c r="D2867" s="3" t="s">
        <v>1105</v>
      </c>
      <c r="E2867" s="3" t="s">
        <v>1105</v>
      </c>
      <c r="F2867" s="29"/>
      <c r="G2867" s="30">
        <f>SUM(G2861:G2866)</f>
        <v>0</v>
      </c>
      <c r="H2867" s="17"/>
      <c r="I2867" s="17"/>
      <c r="J2867" s="17"/>
      <c r="K2867" s="17"/>
      <c r="L2867" s="17"/>
      <c r="M2867" s="17"/>
      <c r="N2867" s="17"/>
      <c r="O2867" s="17"/>
      <c r="P2867" s="17"/>
      <c r="Q2867" s="17"/>
      <c r="R2867" s="17"/>
    </row>
    <row r="2869" spans="1:18" x14ac:dyDescent="0.35">
      <c r="B2869" s="21" t="s">
        <v>23</v>
      </c>
      <c r="C2869" s="22" t="s">
        <v>24</v>
      </c>
      <c r="D2869" s="22" t="s">
        <v>25</v>
      </c>
    </row>
    <row r="2870" spans="1:18" x14ac:dyDescent="0.35">
      <c r="B2870" s="21" t="s">
        <v>26</v>
      </c>
      <c r="C2870" s="22" t="s">
        <v>27</v>
      </c>
      <c r="D2870" s="22" t="s">
        <v>28</v>
      </c>
    </row>
    <row r="2871" spans="1:18" x14ac:dyDescent="0.35">
      <c r="B2871" s="21" t="s">
        <v>29</v>
      </c>
      <c r="C2871" s="22" t="s">
        <v>24</v>
      </c>
      <c r="D2871" s="22" t="s">
        <v>30</v>
      </c>
    </row>
    <row r="2872" spans="1:18" x14ac:dyDescent="0.35">
      <c r="B2872" s="21" t="s">
        <v>31</v>
      </c>
      <c r="C2872" s="22" t="s">
        <v>105</v>
      </c>
      <c r="D2872" s="22" t="s">
        <v>806</v>
      </c>
    </row>
    <row r="2873" spans="1:18" x14ac:dyDescent="0.35">
      <c r="B2873" s="21" t="s">
        <v>33</v>
      </c>
      <c r="C2873" s="22" t="s">
        <v>105</v>
      </c>
      <c r="D2873" s="22" t="s">
        <v>1065</v>
      </c>
    </row>
    <row r="2874" spans="1:18" x14ac:dyDescent="0.35">
      <c r="B2874" s="21" t="s">
        <v>35</v>
      </c>
      <c r="C2874" s="22" t="s">
        <v>334</v>
      </c>
      <c r="D2874" s="22" t="s">
        <v>352</v>
      </c>
    </row>
    <row r="2876" spans="1:18" ht="52.5" x14ac:dyDescent="0.35">
      <c r="A2876" s="11">
        <v>1</v>
      </c>
      <c r="B2876" s="23" t="s">
        <v>1106</v>
      </c>
      <c r="C2876" s="23" t="s">
        <v>44</v>
      </c>
      <c r="D2876" s="24" t="s">
        <v>1107</v>
      </c>
      <c r="E2876" s="25">
        <v>226.32</v>
      </c>
      <c r="F2876" s="26">
        <f t="shared" ref="F2876:F2882" si="990">ROUND(ROUND(N2876,2)*ROUND(J2876,3),2)</f>
        <v>92664.46</v>
      </c>
      <c r="G2876" s="26">
        <f t="shared" ref="G2876:G2882" si="991">ROUND(ROUND(N2876,2)*ROUND(K2876,3),2)</f>
        <v>0</v>
      </c>
      <c r="H2876" s="26">
        <f t="shared" ref="H2876:H2882" si="992">IF(EXACT(J2876,0),0,100*(K2876/J2876))</f>
        <v>0</v>
      </c>
      <c r="I2876" s="26">
        <f t="shared" ref="I2876:I2882" si="993">ROUND((ROUND(J2876,3)-ROUND(K2876,3))*N2876,2)</f>
        <v>92664.46</v>
      </c>
      <c r="J2876" s="27">
        <v>409.44</v>
      </c>
      <c r="K2876" s="27">
        <v>0</v>
      </c>
      <c r="L2876" s="28">
        <f t="shared" ref="L2876:L2882" si="994">ROUND(ROUND(J2876,3)-ROUND(K2876,3),3)</f>
        <v>409.44</v>
      </c>
      <c r="M2876" s="27">
        <v>0</v>
      </c>
      <c r="N2876" s="26">
        <f t="shared" ref="N2876:N2882" si="995">ROUND(E2876,2)</f>
        <v>226.32</v>
      </c>
      <c r="O2876" s="26">
        <f t="shared" ref="O2876:O2882" si="996">ROUND(ROUND(M2876,3)*ROUND(N2876,2),2)</f>
        <v>0</v>
      </c>
      <c r="P2876" s="28">
        <f t="shared" ref="P2876:P2882" si="997">ROUND(ROUND(K2876,3)-ROUND(M2876,3),2)</f>
        <v>0</v>
      </c>
      <c r="Q2876" s="26">
        <f t="shared" ref="Q2876:Q2882" si="998">ROUND(E2876,2)</f>
        <v>226.32</v>
      </c>
      <c r="R2876" s="26">
        <f t="shared" ref="R2876:R2882" si="999">ROUND((ROUND(K2876,3)-ROUND(M2876,3))* Q2876,2)</f>
        <v>0</v>
      </c>
    </row>
    <row r="2877" spans="1:18" ht="21" x14ac:dyDescent="0.35">
      <c r="A2877" s="11">
        <v>2</v>
      </c>
      <c r="B2877" s="23" t="s">
        <v>1037</v>
      </c>
      <c r="C2877" s="23" t="s">
        <v>41</v>
      </c>
      <c r="D2877" s="24" t="s">
        <v>1038</v>
      </c>
      <c r="E2877" s="25">
        <v>153.86000000000001</v>
      </c>
      <c r="F2877" s="26">
        <f t="shared" si="990"/>
        <v>32926.04</v>
      </c>
      <c r="G2877" s="26">
        <f t="shared" si="991"/>
        <v>0</v>
      </c>
      <c r="H2877" s="26">
        <f t="shared" si="992"/>
        <v>0</v>
      </c>
      <c r="I2877" s="26">
        <f t="shared" si="993"/>
        <v>32926.04</v>
      </c>
      <c r="J2877" s="27">
        <v>214</v>
      </c>
      <c r="K2877" s="27">
        <v>0</v>
      </c>
      <c r="L2877" s="28">
        <f t="shared" si="994"/>
        <v>214</v>
      </c>
      <c r="M2877" s="27">
        <v>0</v>
      </c>
      <c r="N2877" s="26">
        <f t="shared" si="995"/>
        <v>153.86000000000001</v>
      </c>
      <c r="O2877" s="26">
        <f t="shared" si="996"/>
        <v>0</v>
      </c>
      <c r="P2877" s="28">
        <f t="shared" si="997"/>
        <v>0</v>
      </c>
      <c r="Q2877" s="26">
        <f t="shared" si="998"/>
        <v>153.86000000000001</v>
      </c>
      <c r="R2877" s="26">
        <f t="shared" si="999"/>
        <v>0</v>
      </c>
    </row>
    <row r="2878" spans="1:18" ht="42" x14ac:dyDescent="0.35">
      <c r="A2878" s="11">
        <v>3</v>
      </c>
      <c r="B2878" s="23" t="s">
        <v>1039</v>
      </c>
      <c r="C2878" s="23" t="s">
        <v>44</v>
      </c>
      <c r="D2878" s="24" t="s">
        <v>1040</v>
      </c>
      <c r="E2878" s="25">
        <v>200.19</v>
      </c>
      <c r="F2878" s="26">
        <f t="shared" si="990"/>
        <v>30268.73</v>
      </c>
      <c r="G2878" s="26">
        <f t="shared" si="991"/>
        <v>0</v>
      </c>
      <c r="H2878" s="26">
        <f t="shared" si="992"/>
        <v>0</v>
      </c>
      <c r="I2878" s="26">
        <f t="shared" si="993"/>
        <v>30268.73</v>
      </c>
      <c r="J2878" s="27">
        <v>151.19999999999999</v>
      </c>
      <c r="K2878" s="27">
        <v>0</v>
      </c>
      <c r="L2878" s="28">
        <f t="shared" si="994"/>
        <v>151.19999999999999</v>
      </c>
      <c r="M2878" s="27">
        <v>0</v>
      </c>
      <c r="N2878" s="26">
        <f t="shared" si="995"/>
        <v>200.19</v>
      </c>
      <c r="O2878" s="26">
        <f t="shared" si="996"/>
        <v>0</v>
      </c>
      <c r="P2878" s="28">
        <f t="shared" si="997"/>
        <v>0</v>
      </c>
      <c r="Q2878" s="26">
        <f t="shared" si="998"/>
        <v>200.19</v>
      </c>
      <c r="R2878" s="26">
        <f t="shared" si="999"/>
        <v>0</v>
      </c>
    </row>
    <row r="2879" spans="1:18" ht="42" x14ac:dyDescent="0.35">
      <c r="A2879" s="11">
        <v>4</v>
      </c>
      <c r="B2879" s="23" t="s">
        <v>1108</v>
      </c>
      <c r="C2879" s="23" t="s">
        <v>44</v>
      </c>
      <c r="D2879" s="24" t="s">
        <v>1109</v>
      </c>
      <c r="E2879" s="25">
        <v>200.16</v>
      </c>
      <c r="F2879" s="26">
        <f t="shared" si="990"/>
        <v>38750.980000000003</v>
      </c>
      <c r="G2879" s="26">
        <f t="shared" si="991"/>
        <v>0</v>
      </c>
      <c r="H2879" s="26">
        <f t="shared" si="992"/>
        <v>0</v>
      </c>
      <c r="I2879" s="26">
        <f t="shared" si="993"/>
        <v>38750.980000000003</v>
      </c>
      <c r="J2879" s="27">
        <v>193.6</v>
      </c>
      <c r="K2879" s="27">
        <v>0</v>
      </c>
      <c r="L2879" s="28">
        <f t="shared" si="994"/>
        <v>193.6</v>
      </c>
      <c r="M2879" s="27">
        <v>0</v>
      </c>
      <c r="N2879" s="26">
        <f t="shared" si="995"/>
        <v>200.16</v>
      </c>
      <c r="O2879" s="26">
        <f t="shared" si="996"/>
        <v>0</v>
      </c>
      <c r="P2879" s="28">
        <f t="shared" si="997"/>
        <v>0</v>
      </c>
      <c r="Q2879" s="26">
        <f t="shared" si="998"/>
        <v>200.16</v>
      </c>
      <c r="R2879" s="26">
        <f t="shared" si="999"/>
        <v>0</v>
      </c>
    </row>
    <row r="2880" spans="1:18" ht="42" x14ac:dyDescent="0.35">
      <c r="A2880" s="11">
        <v>5</v>
      </c>
      <c r="B2880" s="23" t="s">
        <v>1110</v>
      </c>
      <c r="C2880" s="23" t="s">
        <v>92</v>
      </c>
      <c r="D2880" s="24" t="s">
        <v>1111</v>
      </c>
      <c r="E2880" s="25">
        <v>321.58</v>
      </c>
      <c r="F2880" s="26">
        <f t="shared" si="990"/>
        <v>67450.759999999995</v>
      </c>
      <c r="G2880" s="26">
        <f t="shared" si="991"/>
        <v>0</v>
      </c>
      <c r="H2880" s="26">
        <f t="shared" si="992"/>
        <v>0</v>
      </c>
      <c r="I2880" s="26">
        <f t="shared" si="993"/>
        <v>67450.759999999995</v>
      </c>
      <c r="J2880" s="27">
        <v>209.74799999999999</v>
      </c>
      <c r="K2880" s="27">
        <v>0</v>
      </c>
      <c r="L2880" s="28">
        <f t="shared" si="994"/>
        <v>209.74799999999999</v>
      </c>
      <c r="M2880" s="27">
        <v>0</v>
      </c>
      <c r="N2880" s="26">
        <f t="shared" si="995"/>
        <v>321.58</v>
      </c>
      <c r="O2880" s="26">
        <f t="shared" si="996"/>
        <v>0</v>
      </c>
      <c r="P2880" s="28">
        <f t="shared" si="997"/>
        <v>0</v>
      </c>
      <c r="Q2880" s="26">
        <f t="shared" si="998"/>
        <v>321.58</v>
      </c>
      <c r="R2880" s="26">
        <f t="shared" si="999"/>
        <v>0</v>
      </c>
    </row>
    <row r="2881" spans="1:18" ht="21" x14ac:dyDescent="0.35">
      <c r="A2881" s="11">
        <v>6</v>
      </c>
      <c r="B2881" s="23" t="s">
        <v>1049</v>
      </c>
      <c r="C2881" s="23" t="s">
        <v>44</v>
      </c>
      <c r="D2881" s="24" t="s">
        <v>1050</v>
      </c>
      <c r="E2881" s="25">
        <v>24.73</v>
      </c>
      <c r="F2881" s="26">
        <f t="shared" si="990"/>
        <v>741.9</v>
      </c>
      <c r="G2881" s="26">
        <f t="shared" si="991"/>
        <v>0</v>
      </c>
      <c r="H2881" s="26">
        <f t="shared" si="992"/>
        <v>0</v>
      </c>
      <c r="I2881" s="26">
        <f t="shared" si="993"/>
        <v>741.9</v>
      </c>
      <c r="J2881" s="27">
        <v>30</v>
      </c>
      <c r="K2881" s="27">
        <v>0</v>
      </c>
      <c r="L2881" s="28">
        <f t="shared" si="994"/>
        <v>30</v>
      </c>
      <c r="M2881" s="27">
        <v>0</v>
      </c>
      <c r="N2881" s="26">
        <f t="shared" si="995"/>
        <v>24.73</v>
      </c>
      <c r="O2881" s="26">
        <f t="shared" si="996"/>
        <v>0</v>
      </c>
      <c r="P2881" s="28">
        <f t="shared" si="997"/>
        <v>0</v>
      </c>
      <c r="Q2881" s="26">
        <f t="shared" si="998"/>
        <v>24.73</v>
      </c>
      <c r="R2881" s="26">
        <f t="shared" si="999"/>
        <v>0</v>
      </c>
    </row>
    <row r="2882" spans="1:18" ht="31.5" x14ac:dyDescent="0.35">
      <c r="A2882" s="11">
        <v>7</v>
      </c>
      <c r="B2882" s="23" t="s">
        <v>372</v>
      </c>
      <c r="C2882" s="23" t="s">
        <v>44</v>
      </c>
      <c r="D2882" s="24" t="s">
        <v>373</v>
      </c>
      <c r="E2882" s="25">
        <v>27.78</v>
      </c>
      <c r="F2882" s="26">
        <f t="shared" si="990"/>
        <v>555.6</v>
      </c>
      <c r="G2882" s="26">
        <f t="shared" si="991"/>
        <v>0</v>
      </c>
      <c r="H2882" s="26">
        <f t="shared" si="992"/>
        <v>0</v>
      </c>
      <c r="I2882" s="26">
        <f t="shared" si="993"/>
        <v>555.6</v>
      </c>
      <c r="J2882" s="27">
        <v>20</v>
      </c>
      <c r="K2882" s="27">
        <v>0</v>
      </c>
      <c r="L2882" s="28">
        <f t="shared" si="994"/>
        <v>20</v>
      </c>
      <c r="M2882" s="27">
        <v>0</v>
      </c>
      <c r="N2882" s="26">
        <f t="shared" si="995"/>
        <v>27.78</v>
      </c>
      <c r="O2882" s="26">
        <f t="shared" si="996"/>
        <v>0</v>
      </c>
      <c r="P2882" s="28">
        <f t="shared" si="997"/>
        <v>0</v>
      </c>
      <c r="Q2882" s="26">
        <f t="shared" si="998"/>
        <v>27.78</v>
      </c>
      <c r="R2882" s="26">
        <f t="shared" si="999"/>
        <v>0</v>
      </c>
    </row>
    <row r="2883" spans="1:18" x14ac:dyDescent="0.35">
      <c r="A2883" s="3" t="s">
        <v>1112</v>
      </c>
      <c r="B2883" s="3" t="s">
        <v>1112</v>
      </c>
      <c r="C2883" s="3" t="s">
        <v>1112</v>
      </c>
      <c r="D2883" s="3" t="s">
        <v>1112</v>
      </c>
      <c r="E2883" s="3" t="s">
        <v>1112</v>
      </c>
      <c r="F2883" s="29"/>
      <c r="G2883" s="30">
        <f>SUM(G2876:G2882)</f>
        <v>0</v>
      </c>
      <c r="H2883" s="17"/>
      <c r="I2883" s="17"/>
      <c r="J2883" s="17"/>
      <c r="K2883" s="17"/>
      <c r="L2883" s="17"/>
      <c r="M2883" s="17"/>
      <c r="N2883" s="17"/>
      <c r="O2883" s="17"/>
      <c r="P2883" s="17"/>
      <c r="Q2883" s="17"/>
      <c r="R2883" s="17"/>
    </row>
    <row r="2885" spans="1:18" x14ac:dyDescent="0.35">
      <c r="B2885" s="21" t="s">
        <v>23</v>
      </c>
      <c r="C2885" s="22" t="s">
        <v>24</v>
      </c>
      <c r="D2885" s="22" t="s">
        <v>25</v>
      </c>
    </row>
    <row r="2886" spans="1:18" x14ac:dyDescent="0.35">
      <c r="B2886" s="21" t="s">
        <v>26</v>
      </c>
      <c r="C2886" s="22" t="s">
        <v>27</v>
      </c>
      <c r="D2886" s="22" t="s">
        <v>28</v>
      </c>
    </row>
    <row r="2887" spans="1:18" x14ac:dyDescent="0.35">
      <c r="B2887" s="21" t="s">
        <v>29</v>
      </c>
      <c r="C2887" s="22" t="s">
        <v>24</v>
      </c>
      <c r="D2887" s="22" t="s">
        <v>30</v>
      </c>
    </row>
    <row r="2888" spans="1:18" x14ac:dyDescent="0.35">
      <c r="B2888" s="21" t="s">
        <v>31</v>
      </c>
      <c r="C2888" s="22" t="s">
        <v>105</v>
      </c>
      <c r="D2888" s="22" t="s">
        <v>806</v>
      </c>
    </row>
    <row r="2889" spans="1:18" x14ac:dyDescent="0.35">
      <c r="B2889" s="21" t="s">
        <v>33</v>
      </c>
      <c r="C2889" s="22" t="s">
        <v>105</v>
      </c>
      <c r="D2889" s="22" t="s">
        <v>1065</v>
      </c>
    </row>
    <row r="2890" spans="1:18" x14ac:dyDescent="0.35">
      <c r="B2890" s="21" t="s">
        <v>35</v>
      </c>
      <c r="C2890" s="22" t="s">
        <v>351</v>
      </c>
      <c r="D2890" s="22" t="s">
        <v>1056</v>
      </c>
    </row>
    <row r="2892" spans="1:18" ht="21" x14ac:dyDescent="0.35">
      <c r="A2892" s="11">
        <v>1</v>
      </c>
      <c r="B2892" s="23" t="s">
        <v>1113</v>
      </c>
      <c r="C2892" s="23" t="s">
        <v>92</v>
      </c>
      <c r="D2892" s="24" t="s">
        <v>1114</v>
      </c>
      <c r="E2892" s="25">
        <v>78.44</v>
      </c>
      <c r="F2892" s="26">
        <f>ROUND(ROUND(N2892,2)*ROUND(J2892,3),2)</f>
        <v>230.61</v>
      </c>
      <c r="G2892" s="26">
        <f>ROUND(ROUND(N2892,2)*ROUND(K2892,3),2)</f>
        <v>0</v>
      </c>
      <c r="H2892" s="26">
        <f>IF(EXACT(J2892,0),0,100*(K2892/J2892))</f>
        <v>0</v>
      </c>
      <c r="I2892" s="26">
        <f>ROUND((ROUND(J2892,3)-ROUND(K2892,3))*N2892,2)</f>
        <v>230.61</v>
      </c>
      <c r="J2892" s="27">
        <v>2.94</v>
      </c>
      <c r="K2892" s="27">
        <v>0</v>
      </c>
      <c r="L2892" s="28">
        <f>ROUND(ROUND(J2892,3)-ROUND(K2892,3),3)</f>
        <v>2.94</v>
      </c>
      <c r="M2892" s="27">
        <v>0</v>
      </c>
      <c r="N2892" s="26">
        <f>ROUND(E2892,2)</f>
        <v>78.44</v>
      </c>
      <c r="O2892" s="26">
        <f>ROUND(ROUND(M2892,3)*ROUND(N2892,2),2)</f>
        <v>0</v>
      </c>
      <c r="P2892" s="28">
        <f>ROUND(ROUND(K2892,3)-ROUND(M2892,3),2)</f>
        <v>0</v>
      </c>
      <c r="Q2892" s="26">
        <f>ROUND(E2892,2)</f>
        <v>78.44</v>
      </c>
      <c r="R2892" s="26">
        <f>ROUND((ROUND(K2892,3)-ROUND(M2892,3))* Q2892,2)</f>
        <v>0</v>
      </c>
    </row>
    <row r="2893" spans="1:18" ht="283.5" x14ac:dyDescent="0.35">
      <c r="A2893" s="11">
        <v>2</v>
      </c>
      <c r="B2893" s="23" t="s">
        <v>799</v>
      </c>
      <c r="C2893" s="23" t="s">
        <v>41</v>
      </c>
      <c r="D2893" s="24" t="s">
        <v>800</v>
      </c>
      <c r="E2893" s="25">
        <v>37801.519999999997</v>
      </c>
      <c r="F2893" s="26">
        <f>ROUND(ROUND(N2893,2)*ROUND(J2893,3),2)</f>
        <v>37801.519999999997</v>
      </c>
      <c r="G2893" s="26">
        <f>ROUND(ROUND(N2893,2)*ROUND(K2893,3),2)</f>
        <v>0</v>
      </c>
      <c r="H2893" s="26">
        <f>IF(EXACT(J2893,0),0,100*(K2893/J2893))</f>
        <v>0</v>
      </c>
      <c r="I2893" s="26">
        <f>ROUND((ROUND(J2893,3)-ROUND(K2893,3))*N2893,2)</f>
        <v>37801.519999999997</v>
      </c>
      <c r="J2893" s="27">
        <v>1</v>
      </c>
      <c r="K2893" s="27">
        <v>0</v>
      </c>
      <c r="L2893" s="28">
        <f>ROUND(ROUND(J2893,3)-ROUND(K2893,3),3)</f>
        <v>1</v>
      </c>
      <c r="M2893" s="27">
        <v>0</v>
      </c>
      <c r="N2893" s="26">
        <f>ROUND(E2893,2)</f>
        <v>37801.519999999997</v>
      </c>
      <c r="O2893" s="26">
        <f>ROUND(ROUND(M2893,3)*ROUND(N2893,2),2)</f>
        <v>0</v>
      </c>
      <c r="P2893" s="28">
        <f>ROUND(ROUND(K2893,3)-ROUND(M2893,3),2)</f>
        <v>0</v>
      </c>
      <c r="Q2893" s="26">
        <f>ROUND(E2893,2)</f>
        <v>37801.519999999997</v>
      </c>
      <c r="R2893" s="26">
        <f>ROUND((ROUND(K2893,3)-ROUND(M2893,3))* Q2893,2)</f>
        <v>0</v>
      </c>
    </row>
    <row r="2894" spans="1:18" x14ac:dyDescent="0.35">
      <c r="A2894" s="3" t="s">
        <v>1115</v>
      </c>
      <c r="B2894" s="3" t="s">
        <v>1115</v>
      </c>
      <c r="C2894" s="3" t="s">
        <v>1115</v>
      </c>
      <c r="D2894" s="3" t="s">
        <v>1115</v>
      </c>
      <c r="E2894" s="3" t="s">
        <v>1115</v>
      </c>
      <c r="F2894" s="29"/>
      <c r="G2894" s="30">
        <f>SUM(G2892:G2893)</f>
        <v>0</v>
      </c>
      <c r="H2894" s="17"/>
      <c r="I2894" s="17"/>
      <c r="J2894" s="17"/>
      <c r="K2894" s="17"/>
      <c r="L2894" s="17"/>
      <c r="M2894" s="17"/>
      <c r="N2894" s="17"/>
      <c r="O2894" s="17"/>
      <c r="P2894" s="17"/>
      <c r="Q2894" s="17"/>
      <c r="R2894" s="17"/>
    </row>
    <row r="2896" spans="1:18" x14ac:dyDescent="0.35">
      <c r="B2896" s="21" t="s">
        <v>23</v>
      </c>
      <c r="C2896" s="22" t="s">
        <v>24</v>
      </c>
      <c r="D2896" s="22" t="s">
        <v>25</v>
      </c>
    </row>
    <row r="2897" spans="1:18" x14ac:dyDescent="0.35">
      <c r="B2897" s="21" t="s">
        <v>26</v>
      </c>
      <c r="C2897" s="22" t="s">
        <v>27</v>
      </c>
      <c r="D2897" s="22" t="s">
        <v>28</v>
      </c>
    </row>
    <row r="2898" spans="1:18" x14ac:dyDescent="0.35">
      <c r="B2898" s="21" t="s">
        <v>29</v>
      </c>
      <c r="C2898" s="22" t="s">
        <v>24</v>
      </c>
      <c r="D2898" s="22" t="s">
        <v>30</v>
      </c>
    </row>
    <row r="2899" spans="1:18" x14ac:dyDescent="0.35">
      <c r="B2899" s="21" t="s">
        <v>31</v>
      </c>
      <c r="C2899" s="22" t="s">
        <v>105</v>
      </c>
      <c r="D2899" s="22" t="s">
        <v>806</v>
      </c>
    </row>
    <row r="2900" spans="1:18" x14ac:dyDescent="0.35">
      <c r="B2900" s="21" t="s">
        <v>33</v>
      </c>
      <c r="C2900" s="22" t="s">
        <v>105</v>
      </c>
      <c r="D2900" s="22" t="s">
        <v>1065</v>
      </c>
    </row>
    <row r="2901" spans="1:18" x14ac:dyDescent="0.35">
      <c r="B2901" s="21" t="s">
        <v>35</v>
      </c>
      <c r="C2901" s="22" t="s">
        <v>387</v>
      </c>
      <c r="D2901" s="22" t="s">
        <v>1116</v>
      </c>
    </row>
    <row r="2902" spans="1:18" x14ac:dyDescent="0.35">
      <c r="B2902" s="21" t="s">
        <v>36</v>
      </c>
      <c r="C2902" s="22" t="s">
        <v>24</v>
      </c>
      <c r="D2902" s="22" t="s">
        <v>1117</v>
      </c>
    </row>
    <row r="2904" spans="1:18" ht="73.5" x14ac:dyDescent="0.35">
      <c r="A2904" s="11">
        <v>1</v>
      </c>
      <c r="B2904" s="23" t="s">
        <v>410</v>
      </c>
      <c r="C2904" s="23" t="s">
        <v>65</v>
      </c>
      <c r="D2904" s="24" t="s">
        <v>411</v>
      </c>
      <c r="E2904" s="25">
        <v>126.62</v>
      </c>
      <c r="F2904" s="26">
        <f t="shared" ref="F2904:F2911" si="1000">ROUND(ROUND(N2904,2)*ROUND(J2904,3),2)</f>
        <v>6951.56</v>
      </c>
      <c r="G2904" s="26">
        <f t="shared" ref="G2904:G2911" si="1001">ROUND(ROUND(N2904,2)*ROUND(K2904,3),2)</f>
        <v>0</v>
      </c>
      <c r="H2904" s="26">
        <f t="shared" ref="H2904:H2911" si="1002">IF(EXACT(J2904,0),0,100*(K2904/J2904))</f>
        <v>0</v>
      </c>
      <c r="I2904" s="26">
        <f t="shared" ref="I2904:I2911" si="1003">ROUND((ROUND(J2904,3)-ROUND(K2904,3))*N2904,2)</f>
        <v>6951.56</v>
      </c>
      <c r="J2904" s="27">
        <v>54.901000000000003</v>
      </c>
      <c r="K2904" s="27">
        <v>0</v>
      </c>
      <c r="L2904" s="28">
        <f t="shared" ref="L2904:L2911" si="1004">ROUND(ROUND(J2904,3)-ROUND(K2904,3),3)</f>
        <v>54.901000000000003</v>
      </c>
      <c r="M2904" s="27">
        <v>0</v>
      </c>
      <c r="N2904" s="26">
        <f t="shared" ref="N2904:N2911" si="1005">ROUND(E2904,2)</f>
        <v>126.62</v>
      </c>
      <c r="O2904" s="26">
        <f t="shared" ref="O2904:O2911" si="1006">ROUND(ROUND(M2904,3)*ROUND(N2904,2),2)</f>
        <v>0</v>
      </c>
      <c r="P2904" s="28">
        <f t="shared" ref="P2904:P2911" si="1007">ROUND(ROUND(K2904,3)-ROUND(M2904,3),2)</f>
        <v>0</v>
      </c>
      <c r="Q2904" s="26">
        <f t="shared" ref="Q2904:Q2911" si="1008">ROUND(E2904,2)</f>
        <v>126.62</v>
      </c>
      <c r="R2904" s="26">
        <f t="shared" ref="R2904:R2911" si="1009">ROUND((ROUND(K2904,3)-ROUND(M2904,3))* Q2904,2)</f>
        <v>0</v>
      </c>
    </row>
    <row r="2905" spans="1:18" ht="52.5" x14ac:dyDescent="0.35">
      <c r="A2905" s="11">
        <v>2</v>
      </c>
      <c r="B2905" s="23" t="s">
        <v>412</v>
      </c>
      <c r="C2905" s="23" t="s">
        <v>44</v>
      </c>
      <c r="D2905" s="24" t="s">
        <v>413</v>
      </c>
      <c r="E2905" s="25">
        <v>87.97</v>
      </c>
      <c r="F2905" s="26">
        <f t="shared" si="1000"/>
        <v>8485.59</v>
      </c>
      <c r="G2905" s="26">
        <f t="shared" si="1001"/>
        <v>0</v>
      </c>
      <c r="H2905" s="26">
        <f t="shared" si="1002"/>
        <v>0</v>
      </c>
      <c r="I2905" s="26">
        <f t="shared" si="1003"/>
        <v>8485.59</v>
      </c>
      <c r="J2905" s="27">
        <v>96.46</v>
      </c>
      <c r="K2905" s="27">
        <v>0</v>
      </c>
      <c r="L2905" s="28">
        <f t="shared" si="1004"/>
        <v>96.46</v>
      </c>
      <c r="M2905" s="27">
        <v>0</v>
      </c>
      <c r="N2905" s="26">
        <f t="shared" si="1005"/>
        <v>87.97</v>
      </c>
      <c r="O2905" s="26">
        <f t="shared" si="1006"/>
        <v>0</v>
      </c>
      <c r="P2905" s="28">
        <f t="shared" si="1007"/>
        <v>0</v>
      </c>
      <c r="Q2905" s="26">
        <f t="shared" si="1008"/>
        <v>87.97</v>
      </c>
      <c r="R2905" s="26">
        <f t="shared" si="1009"/>
        <v>0</v>
      </c>
    </row>
    <row r="2906" spans="1:18" ht="31.5" x14ac:dyDescent="0.35">
      <c r="A2906" s="11">
        <v>3</v>
      </c>
      <c r="B2906" s="23" t="s">
        <v>420</v>
      </c>
      <c r="C2906" s="23" t="s">
        <v>92</v>
      </c>
      <c r="D2906" s="24" t="s">
        <v>421</v>
      </c>
      <c r="E2906" s="25">
        <v>42.61</v>
      </c>
      <c r="F2906" s="26">
        <f t="shared" si="1000"/>
        <v>1215.32</v>
      </c>
      <c r="G2906" s="26">
        <f t="shared" si="1001"/>
        <v>0</v>
      </c>
      <c r="H2906" s="26">
        <f t="shared" si="1002"/>
        <v>0</v>
      </c>
      <c r="I2906" s="26">
        <f t="shared" si="1003"/>
        <v>1215.32</v>
      </c>
      <c r="J2906" s="27">
        <v>28.521999999999998</v>
      </c>
      <c r="K2906" s="27">
        <v>0</v>
      </c>
      <c r="L2906" s="28">
        <f t="shared" si="1004"/>
        <v>28.521999999999998</v>
      </c>
      <c r="M2906" s="27">
        <v>0</v>
      </c>
      <c r="N2906" s="26">
        <f t="shared" si="1005"/>
        <v>42.61</v>
      </c>
      <c r="O2906" s="26">
        <f t="shared" si="1006"/>
        <v>0</v>
      </c>
      <c r="P2906" s="28">
        <f t="shared" si="1007"/>
        <v>0</v>
      </c>
      <c r="Q2906" s="26">
        <f t="shared" si="1008"/>
        <v>42.61</v>
      </c>
      <c r="R2906" s="26">
        <f t="shared" si="1009"/>
        <v>0</v>
      </c>
    </row>
    <row r="2907" spans="1:18" ht="31.5" x14ac:dyDescent="0.35">
      <c r="A2907" s="11">
        <v>4</v>
      </c>
      <c r="B2907" s="23" t="s">
        <v>422</v>
      </c>
      <c r="C2907" s="23" t="s">
        <v>92</v>
      </c>
      <c r="D2907" s="24" t="s">
        <v>423</v>
      </c>
      <c r="E2907" s="25">
        <v>29.82</v>
      </c>
      <c r="F2907" s="26">
        <f t="shared" si="1000"/>
        <v>1251.1600000000001</v>
      </c>
      <c r="G2907" s="26">
        <f t="shared" si="1001"/>
        <v>0</v>
      </c>
      <c r="H2907" s="26">
        <f t="shared" si="1002"/>
        <v>0</v>
      </c>
      <c r="I2907" s="26">
        <f t="shared" si="1003"/>
        <v>1251.1600000000001</v>
      </c>
      <c r="J2907" s="27">
        <v>41.957000000000001</v>
      </c>
      <c r="K2907" s="27">
        <v>0</v>
      </c>
      <c r="L2907" s="28">
        <f t="shared" si="1004"/>
        <v>41.957000000000001</v>
      </c>
      <c r="M2907" s="27">
        <v>0</v>
      </c>
      <c r="N2907" s="26">
        <f t="shared" si="1005"/>
        <v>29.82</v>
      </c>
      <c r="O2907" s="26">
        <f t="shared" si="1006"/>
        <v>0</v>
      </c>
      <c r="P2907" s="28">
        <f t="shared" si="1007"/>
        <v>0</v>
      </c>
      <c r="Q2907" s="26">
        <f t="shared" si="1008"/>
        <v>29.82</v>
      </c>
      <c r="R2907" s="26">
        <f t="shared" si="1009"/>
        <v>0</v>
      </c>
    </row>
    <row r="2908" spans="1:18" ht="52.5" x14ac:dyDescent="0.35">
      <c r="A2908" s="11">
        <v>5</v>
      </c>
      <c r="B2908" s="23" t="s">
        <v>428</v>
      </c>
      <c r="C2908" s="23" t="s">
        <v>44</v>
      </c>
      <c r="D2908" s="24" t="s">
        <v>429</v>
      </c>
      <c r="E2908" s="25">
        <v>17.68</v>
      </c>
      <c r="F2908" s="26">
        <f t="shared" si="1000"/>
        <v>1485.12</v>
      </c>
      <c r="G2908" s="26">
        <f t="shared" si="1001"/>
        <v>0</v>
      </c>
      <c r="H2908" s="26">
        <f t="shared" si="1002"/>
        <v>0</v>
      </c>
      <c r="I2908" s="26">
        <f t="shared" si="1003"/>
        <v>1485.12</v>
      </c>
      <c r="J2908" s="27">
        <v>84</v>
      </c>
      <c r="K2908" s="27">
        <v>0</v>
      </c>
      <c r="L2908" s="28">
        <f t="shared" si="1004"/>
        <v>84</v>
      </c>
      <c r="M2908" s="27">
        <v>0</v>
      </c>
      <c r="N2908" s="26">
        <f t="shared" si="1005"/>
        <v>17.68</v>
      </c>
      <c r="O2908" s="26">
        <f t="shared" si="1006"/>
        <v>0</v>
      </c>
      <c r="P2908" s="28">
        <f t="shared" si="1007"/>
        <v>0</v>
      </c>
      <c r="Q2908" s="26">
        <f t="shared" si="1008"/>
        <v>17.68</v>
      </c>
      <c r="R2908" s="26">
        <f t="shared" si="1009"/>
        <v>0</v>
      </c>
    </row>
    <row r="2909" spans="1:18" ht="42" x14ac:dyDescent="0.35">
      <c r="A2909" s="11">
        <v>6</v>
      </c>
      <c r="B2909" s="23" t="s">
        <v>430</v>
      </c>
      <c r="C2909" s="23" t="s">
        <v>92</v>
      </c>
      <c r="D2909" s="24" t="s">
        <v>431</v>
      </c>
      <c r="E2909" s="25">
        <v>127.83</v>
      </c>
      <c r="F2909" s="26">
        <f t="shared" si="1000"/>
        <v>6782.28</v>
      </c>
      <c r="G2909" s="26">
        <f t="shared" si="1001"/>
        <v>0</v>
      </c>
      <c r="H2909" s="26">
        <f t="shared" si="1002"/>
        <v>0</v>
      </c>
      <c r="I2909" s="26">
        <f t="shared" si="1003"/>
        <v>6782.28</v>
      </c>
      <c r="J2909" s="27">
        <v>53.057000000000002</v>
      </c>
      <c r="K2909" s="27">
        <v>0</v>
      </c>
      <c r="L2909" s="28">
        <f t="shared" si="1004"/>
        <v>53.057000000000002</v>
      </c>
      <c r="M2909" s="27">
        <v>0</v>
      </c>
      <c r="N2909" s="26">
        <f t="shared" si="1005"/>
        <v>127.83</v>
      </c>
      <c r="O2909" s="26">
        <f t="shared" si="1006"/>
        <v>0</v>
      </c>
      <c r="P2909" s="28">
        <f t="shared" si="1007"/>
        <v>0</v>
      </c>
      <c r="Q2909" s="26">
        <f t="shared" si="1008"/>
        <v>127.83</v>
      </c>
      <c r="R2909" s="26">
        <f t="shared" si="1009"/>
        <v>0</v>
      </c>
    </row>
    <row r="2910" spans="1:18" ht="31.5" x14ac:dyDescent="0.35">
      <c r="A2910" s="11">
        <v>7</v>
      </c>
      <c r="B2910" s="23" t="s">
        <v>408</v>
      </c>
      <c r="C2910" s="23" t="s">
        <v>44</v>
      </c>
      <c r="D2910" s="24" t="s">
        <v>409</v>
      </c>
      <c r="E2910" s="25">
        <v>203.01</v>
      </c>
      <c r="F2910" s="26">
        <f t="shared" si="1000"/>
        <v>2189.06</v>
      </c>
      <c r="G2910" s="26">
        <f t="shared" si="1001"/>
        <v>0</v>
      </c>
      <c r="H2910" s="26">
        <f t="shared" si="1002"/>
        <v>0</v>
      </c>
      <c r="I2910" s="26">
        <f t="shared" si="1003"/>
        <v>2189.06</v>
      </c>
      <c r="J2910" s="27">
        <v>10.782999999999999</v>
      </c>
      <c r="K2910" s="27">
        <v>0</v>
      </c>
      <c r="L2910" s="28">
        <f t="shared" si="1004"/>
        <v>10.782999999999999</v>
      </c>
      <c r="M2910" s="27">
        <v>0</v>
      </c>
      <c r="N2910" s="26">
        <f t="shared" si="1005"/>
        <v>203.01</v>
      </c>
      <c r="O2910" s="26">
        <f t="shared" si="1006"/>
        <v>0</v>
      </c>
      <c r="P2910" s="28">
        <f t="shared" si="1007"/>
        <v>0</v>
      </c>
      <c r="Q2910" s="26">
        <f t="shared" si="1008"/>
        <v>203.01</v>
      </c>
      <c r="R2910" s="26">
        <f t="shared" si="1009"/>
        <v>0</v>
      </c>
    </row>
    <row r="2911" spans="1:18" ht="42" x14ac:dyDescent="0.35">
      <c r="A2911" s="11">
        <v>8</v>
      </c>
      <c r="B2911" s="23" t="s">
        <v>113</v>
      </c>
      <c r="C2911" s="23" t="s">
        <v>65</v>
      </c>
      <c r="D2911" s="24" t="s">
        <v>114</v>
      </c>
      <c r="E2911" s="25">
        <v>38.92</v>
      </c>
      <c r="F2911" s="26">
        <f t="shared" si="1000"/>
        <v>9132.73</v>
      </c>
      <c r="G2911" s="26">
        <f t="shared" si="1001"/>
        <v>0</v>
      </c>
      <c r="H2911" s="26">
        <f t="shared" si="1002"/>
        <v>0</v>
      </c>
      <c r="I2911" s="26">
        <f t="shared" si="1003"/>
        <v>9132.73</v>
      </c>
      <c r="J2911" s="27">
        <v>234.654</v>
      </c>
      <c r="K2911" s="27">
        <v>0</v>
      </c>
      <c r="L2911" s="28">
        <f t="shared" si="1004"/>
        <v>234.654</v>
      </c>
      <c r="M2911" s="27">
        <v>0</v>
      </c>
      <c r="N2911" s="26">
        <f t="shared" si="1005"/>
        <v>38.92</v>
      </c>
      <c r="O2911" s="26">
        <f t="shared" si="1006"/>
        <v>0</v>
      </c>
      <c r="P2911" s="28">
        <f t="shared" si="1007"/>
        <v>0</v>
      </c>
      <c r="Q2911" s="26">
        <f t="shared" si="1008"/>
        <v>38.92</v>
      </c>
      <c r="R2911" s="26">
        <f t="shared" si="1009"/>
        <v>0</v>
      </c>
    </row>
    <row r="2912" spans="1:18" x14ac:dyDescent="0.35">
      <c r="A2912" s="3" t="s">
        <v>1118</v>
      </c>
      <c r="B2912" s="3" t="s">
        <v>1118</v>
      </c>
      <c r="C2912" s="3" t="s">
        <v>1118</v>
      </c>
      <c r="D2912" s="3" t="s">
        <v>1118</v>
      </c>
      <c r="E2912" s="3" t="s">
        <v>1118</v>
      </c>
      <c r="F2912" s="29"/>
      <c r="G2912" s="30">
        <f>SUM(G2904:G2911)</f>
        <v>0</v>
      </c>
      <c r="H2912" s="17"/>
      <c r="I2912" s="17"/>
      <c r="J2912" s="17"/>
      <c r="K2912" s="17"/>
      <c r="L2912" s="17"/>
      <c r="M2912" s="17"/>
      <c r="N2912" s="17"/>
      <c r="O2912" s="17"/>
      <c r="P2912" s="17"/>
      <c r="Q2912" s="17"/>
      <c r="R2912" s="17"/>
    </row>
    <row r="2914" spans="1:18" x14ac:dyDescent="0.35">
      <c r="B2914" s="21" t="s">
        <v>23</v>
      </c>
      <c r="C2914" s="22" t="s">
        <v>24</v>
      </c>
      <c r="D2914" s="22" t="s">
        <v>25</v>
      </c>
    </row>
    <row r="2915" spans="1:18" x14ac:dyDescent="0.35">
      <c r="B2915" s="21" t="s">
        <v>26</v>
      </c>
      <c r="C2915" s="22" t="s">
        <v>27</v>
      </c>
      <c r="D2915" s="22" t="s">
        <v>28</v>
      </c>
    </row>
    <row r="2916" spans="1:18" x14ac:dyDescent="0.35">
      <c r="B2916" s="21" t="s">
        <v>29</v>
      </c>
      <c r="C2916" s="22" t="s">
        <v>24</v>
      </c>
      <c r="D2916" s="22" t="s">
        <v>30</v>
      </c>
    </row>
    <row r="2917" spans="1:18" x14ac:dyDescent="0.35">
      <c r="B2917" s="21" t="s">
        <v>31</v>
      </c>
      <c r="C2917" s="22" t="s">
        <v>105</v>
      </c>
      <c r="D2917" s="22" t="s">
        <v>806</v>
      </c>
    </row>
    <row r="2918" spans="1:18" x14ac:dyDescent="0.35">
      <c r="B2918" s="21" t="s">
        <v>33</v>
      </c>
      <c r="C2918" s="22" t="s">
        <v>105</v>
      </c>
      <c r="D2918" s="22" t="s">
        <v>1065</v>
      </c>
    </row>
    <row r="2919" spans="1:18" x14ac:dyDescent="0.35">
      <c r="B2919" s="21" t="s">
        <v>35</v>
      </c>
      <c r="C2919" s="22" t="s">
        <v>387</v>
      </c>
      <c r="D2919" s="22" t="s">
        <v>1116</v>
      </c>
    </row>
    <row r="2920" spans="1:18" x14ac:dyDescent="0.35">
      <c r="B2920" s="21" t="s">
        <v>36</v>
      </c>
      <c r="C2920" s="22" t="s">
        <v>27</v>
      </c>
      <c r="D2920" s="22" t="s">
        <v>1119</v>
      </c>
    </row>
    <row r="2922" spans="1:18" ht="220.5" x14ac:dyDescent="0.35">
      <c r="A2922" s="11">
        <v>1</v>
      </c>
      <c r="B2922" s="23" t="s">
        <v>444</v>
      </c>
      <c r="C2922" s="23" t="s">
        <v>445</v>
      </c>
      <c r="D2922" s="24" t="s">
        <v>446</v>
      </c>
      <c r="E2922" s="25">
        <v>8.27</v>
      </c>
      <c r="F2922" s="26">
        <f>ROUND(ROUND(N2922,2)*ROUND(J2922,3),2)</f>
        <v>178.3</v>
      </c>
      <c r="G2922" s="26">
        <f>ROUND(ROUND(N2922,2)*ROUND(K2922,3),2)</f>
        <v>0</v>
      </c>
      <c r="H2922" s="26">
        <f>IF(EXACT(J2922,0),0,100*(K2922/J2922))</f>
        <v>0</v>
      </c>
      <c r="I2922" s="26">
        <f>ROUND((ROUND(J2922,3)-ROUND(K2922,3))*N2922,2)</f>
        <v>178.3</v>
      </c>
      <c r="J2922" s="27">
        <v>21.56</v>
      </c>
      <c r="K2922" s="27">
        <v>0</v>
      </c>
      <c r="L2922" s="28">
        <f>ROUND(ROUND(J2922,3)-ROUND(K2922,3),3)</f>
        <v>21.56</v>
      </c>
      <c r="M2922" s="27">
        <v>0</v>
      </c>
      <c r="N2922" s="26">
        <f>ROUND(E2922,2)</f>
        <v>8.27</v>
      </c>
      <c r="O2922" s="26">
        <f>ROUND(ROUND(M2922,3)*ROUND(N2922,2),2)</f>
        <v>0</v>
      </c>
      <c r="P2922" s="28">
        <f>ROUND(ROUND(K2922,3)-ROUND(M2922,3),2)</f>
        <v>0</v>
      </c>
      <c r="Q2922" s="26">
        <f>ROUND(E2922,2)</f>
        <v>8.27</v>
      </c>
      <c r="R2922" s="26">
        <f>ROUND((ROUND(K2922,3)-ROUND(M2922,3))* Q2922,2)</f>
        <v>0</v>
      </c>
    </row>
    <row r="2923" spans="1:18" ht="31.5" x14ac:dyDescent="0.35">
      <c r="A2923" s="11">
        <v>2</v>
      </c>
      <c r="B2923" s="23" t="s">
        <v>1120</v>
      </c>
      <c r="C2923" s="23" t="s">
        <v>92</v>
      </c>
      <c r="D2923" s="24" t="s">
        <v>1121</v>
      </c>
      <c r="E2923" s="25">
        <v>22.23</v>
      </c>
      <c r="F2923" s="26">
        <f>ROUND(ROUND(N2923,2)*ROUND(J2923,3),2)</f>
        <v>838.74</v>
      </c>
      <c r="G2923" s="26">
        <f>ROUND(ROUND(N2923,2)*ROUND(K2923,3),2)</f>
        <v>0</v>
      </c>
      <c r="H2923" s="26">
        <f>IF(EXACT(J2923,0),0,100*(K2923/J2923))</f>
        <v>0</v>
      </c>
      <c r="I2923" s="26">
        <f>ROUND((ROUND(J2923,3)-ROUND(K2923,3))*N2923,2)</f>
        <v>838.74</v>
      </c>
      <c r="J2923" s="27">
        <v>37.729999999999997</v>
      </c>
      <c r="K2923" s="27">
        <v>0</v>
      </c>
      <c r="L2923" s="28">
        <f>ROUND(ROUND(J2923,3)-ROUND(K2923,3),3)</f>
        <v>37.729999999999997</v>
      </c>
      <c r="M2923" s="27">
        <v>0</v>
      </c>
      <c r="N2923" s="26">
        <f>ROUND(E2923,2)</f>
        <v>22.23</v>
      </c>
      <c r="O2923" s="26">
        <f>ROUND(ROUND(M2923,3)*ROUND(N2923,2),2)</f>
        <v>0</v>
      </c>
      <c r="P2923" s="28">
        <f>ROUND(ROUND(K2923,3)-ROUND(M2923,3),2)</f>
        <v>0</v>
      </c>
      <c r="Q2923" s="26">
        <f>ROUND(E2923,2)</f>
        <v>22.23</v>
      </c>
      <c r="R2923" s="26">
        <f>ROUND((ROUND(K2923,3)-ROUND(M2923,3))* Q2923,2)</f>
        <v>0</v>
      </c>
    </row>
    <row r="2924" spans="1:18" ht="115.5" x14ac:dyDescent="0.35">
      <c r="A2924" s="11">
        <v>3</v>
      </c>
      <c r="B2924" s="23" t="s">
        <v>344</v>
      </c>
      <c r="C2924" s="23" t="s">
        <v>92</v>
      </c>
      <c r="D2924" s="24" t="s">
        <v>345</v>
      </c>
      <c r="E2924" s="25">
        <v>15.7</v>
      </c>
      <c r="F2924" s="26">
        <f>ROUND(ROUND(N2924,2)*ROUND(J2924,3),2)</f>
        <v>169.25</v>
      </c>
      <c r="G2924" s="26">
        <f>ROUND(ROUND(N2924,2)*ROUND(K2924,3),2)</f>
        <v>0</v>
      </c>
      <c r="H2924" s="26">
        <f>IF(EXACT(J2924,0),0,100*(K2924/J2924))</f>
        <v>0</v>
      </c>
      <c r="I2924" s="26">
        <f>ROUND((ROUND(J2924,3)-ROUND(K2924,3))*N2924,2)</f>
        <v>169.25</v>
      </c>
      <c r="J2924" s="27">
        <v>10.78</v>
      </c>
      <c r="K2924" s="27">
        <v>0</v>
      </c>
      <c r="L2924" s="28">
        <f>ROUND(ROUND(J2924,3)-ROUND(K2924,3),3)</f>
        <v>10.78</v>
      </c>
      <c r="M2924" s="27">
        <v>0</v>
      </c>
      <c r="N2924" s="26">
        <f>ROUND(E2924,2)</f>
        <v>15.7</v>
      </c>
      <c r="O2924" s="26">
        <f>ROUND(ROUND(M2924,3)*ROUND(N2924,2),2)</f>
        <v>0</v>
      </c>
      <c r="P2924" s="28">
        <f>ROUND(ROUND(K2924,3)-ROUND(M2924,3),2)</f>
        <v>0</v>
      </c>
      <c r="Q2924" s="26">
        <f>ROUND(E2924,2)</f>
        <v>15.7</v>
      </c>
      <c r="R2924" s="26">
        <f>ROUND((ROUND(K2924,3)-ROUND(M2924,3))* Q2924,2)</f>
        <v>0</v>
      </c>
    </row>
    <row r="2925" spans="1:18" x14ac:dyDescent="0.35">
      <c r="A2925" s="3" t="s">
        <v>1122</v>
      </c>
      <c r="B2925" s="3" t="s">
        <v>1122</v>
      </c>
      <c r="C2925" s="3" t="s">
        <v>1122</v>
      </c>
      <c r="D2925" s="3" t="s">
        <v>1122</v>
      </c>
      <c r="E2925" s="3" t="s">
        <v>1122</v>
      </c>
      <c r="F2925" s="29"/>
      <c r="G2925" s="30">
        <f>SUM(G2922:G2924)</f>
        <v>0</v>
      </c>
      <c r="H2925" s="17"/>
      <c r="I2925" s="17"/>
      <c r="J2925" s="17"/>
      <c r="K2925" s="17"/>
      <c r="L2925" s="17"/>
      <c r="M2925" s="17"/>
      <c r="N2925" s="17"/>
      <c r="O2925" s="17"/>
      <c r="P2925" s="17"/>
      <c r="Q2925" s="17"/>
      <c r="R2925" s="17"/>
    </row>
    <row r="2927" spans="1:18" x14ac:dyDescent="0.35">
      <c r="B2927" s="21" t="s">
        <v>23</v>
      </c>
      <c r="C2927" s="22" t="s">
        <v>24</v>
      </c>
      <c r="D2927" s="22" t="s">
        <v>25</v>
      </c>
    </row>
    <row r="2928" spans="1:18" x14ac:dyDescent="0.35">
      <c r="B2928" s="21" t="s">
        <v>26</v>
      </c>
      <c r="C2928" s="22" t="s">
        <v>27</v>
      </c>
      <c r="D2928" s="22" t="s">
        <v>28</v>
      </c>
    </row>
    <row r="2929" spans="1:18" x14ac:dyDescent="0.35">
      <c r="B2929" s="21" t="s">
        <v>29</v>
      </c>
      <c r="C2929" s="22" t="s">
        <v>24</v>
      </c>
      <c r="D2929" s="22" t="s">
        <v>30</v>
      </c>
    </row>
    <row r="2930" spans="1:18" x14ac:dyDescent="0.35">
      <c r="B2930" s="21" t="s">
        <v>31</v>
      </c>
      <c r="C2930" s="22" t="s">
        <v>105</v>
      </c>
      <c r="D2930" s="22" t="s">
        <v>806</v>
      </c>
    </row>
    <row r="2931" spans="1:18" x14ac:dyDescent="0.35">
      <c r="B2931" s="21" t="s">
        <v>33</v>
      </c>
      <c r="C2931" s="22" t="s">
        <v>105</v>
      </c>
      <c r="D2931" s="22" t="s">
        <v>1065</v>
      </c>
    </row>
    <row r="2932" spans="1:18" x14ac:dyDescent="0.35">
      <c r="B2932" s="21" t="s">
        <v>35</v>
      </c>
      <c r="C2932" s="22" t="s">
        <v>387</v>
      </c>
      <c r="D2932" s="22" t="s">
        <v>1116</v>
      </c>
    </row>
    <row r="2933" spans="1:18" x14ac:dyDescent="0.35">
      <c r="B2933" s="21" t="s">
        <v>36</v>
      </c>
      <c r="C2933" s="22" t="s">
        <v>105</v>
      </c>
      <c r="D2933" s="22" t="s">
        <v>460</v>
      </c>
    </row>
    <row r="2935" spans="1:18" ht="31.5" x14ac:dyDescent="0.35">
      <c r="A2935" s="11">
        <v>1</v>
      </c>
      <c r="B2935" s="23" t="s">
        <v>418</v>
      </c>
      <c r="C2935" s="23" t="s">
        <v>92</v>
      </c>
      <c r="D2935" s="24" t="s">
        <v>419</v>
      </c>
      <c r="E2935" s="25">
        <v>87.51</v>
      </c>
      <c r="F2935" s="26">
        <f>ROUND(ROUND(N2935,2)*ROUND(J2935,3),2)</f>
        <v>3301.75</v>
      </c>
      <c r="G2935" s="26">
        <f>ROUND(ROUND(N2935,2)*ROUND(K2935,3),2)</f>
        <v>0</v>
      </c>
      <c r="H2935" s="26">
        <f>IF(EXACT(J2935,0),0,100*(K2935/J2935))</f>
        <v>0</v>
      </c>
      <c r="I2935" s="26">
        <f>ROUND((ROUND(J2935,3)-ROUND(K2935,3))*N2935,2)</f>
        <v>3301.75</v>
      </c>
      <c r="J2935" s="27">
        <v>37.729999999999997</v>
      </c>
      <c r="K2935" s="27">
        <v>0</v>
      </c>
      <c r="L2935" s="28">
        <f>ROUND(ROUND(J2935,3)-ROUND(K2935,3),3)</f>
        <v>37.729999999999997</v>
      </c>
      <c r="M2935" s="27">
        <v>0</v>
      </c>
      <c r="N2935" s="26">
        <f>ROUND(E2935,2)</f>
        <v>87.51</v>
      </c>
      <c r="O2935" s="26">
        <f>ROUND(ROUND(M2935,3)*ROUND(N2935,2),2)</f>
        <v>0</v>
      </c>
      <c r="P2935" s="28">
        <f>ROUND(ROUND(K2935,3)-ROUND(M2935,3),2)</f>
        <v>0</v>
      </c>
      <c r="Q2935" s="26">
        <f>ROUND(E2935,2)</f>
        <v>87.51</v>
      </c>
      <c r="R2935" s="26">
        <f>ROUND((ROUND(K2935,3)-ROUND(M2935,3))* Q2935,2)</f>
        <v>0</v>
      </c>
    </row>
    <row r="2936" spans="1:18" x14ac:dyDescent="0.35">
      <c r="A2936" s="3" t="s">
        <v>1123</v>
      </c>
      <c r="B2936" s="3" t="s">
        <v>1123</v>
      </c>
      <c r="C2936" s="3" t="s">
        <v>1123</v>
      </c>
      <c r="D2936" s="3" t="s">
        <v>1123</v>
      </c>
      <c r="E2936" s="3" t="s">
        <v>1123</v>
      </c>
      <c r="F2936" s="29"/>
      <c r="G2936" s="30">
        <f>SUM(G2935:G2935)</f>
        <v>0</v>
      </c>
      <c r="H2936" s="17"/>
      <c r="I2936" s="17"/>
      <c r="J2936" s="17"/>
      <c r="K2936" s="17"/>
      <c r="L2936" s="17"/>
      <c r="M2936" s="17"/>
      <c r="N2936" s="17"/>
      <c r="O2936" s="17"/>
      <c r="P2936" s="17"/>
      <c r="Q2936" s="17"/>
      <c r="R2936" s="17"/>
    </row>
    <row r="2938" spans="1:18" x14ac:dyDescent="0.35">
      <c r="B2938" s="21" t="s">
        <v>23</v>
      </c>
      <c r="C2938" s="22" t="s">
        <v>24</v>
      </c>
      <c r="D2938" s="22" t="s">
        <v>25</v>
      </c>
    </row>
    <row r="2939" spans="1:18" x14ac:dyDescent="0.35">
      <c r="B2939" s="21" t="s">
        <v>26</v>
      </c>
      <c r="C2939" s="22" t="s">
        <v>27</v>
      </c>
      <c r="D2939" s="22" t="s">
        <v>28</v>
      </c>
    </row>
    <row r="2940" spans="1:18" x14ac:dyDescent="0.35">
      <c r="B2940" s="21" t="s">
        <v>29</v>
      </c>
      <c r="C2940" s="22" t="s">
        <v>24</v>
      </c>
      <c r="D2940" s="22" t="s">
        <v>30</v>
      </c>
    </row>
    <row r="2941" spans="1:18" x14ac:dyDescent="0.35">
      <c r="B2941" s="21" t="s">
        <v>31</v>
      </c>
      <c r="C2941" s="22" t="s">
        <v>105</v>
      </c>
      <c r="D2941" s="22" t="s">
        <v>806</v>
      </c>
    </row>
    <row r="2942" spans="1:18" x14ac:dyDescent="0.35">
      <c r="B2942" s="21" t="s">
        <v>33</v>
      </c>
      <c r="C2942" s="22" t="s">
        <v>105</v>
      </c>
      <c r="D2942" s="22" t="s">
        <v>1065</v>
      </c>
    </row>
    <row r="2943" spans="1:18" x14ac:dyDescent="0.35">
      <c r="B2943" s="21" t="s">
        <v>35</v>
      </c>
      <c r="C2943" s="22" t="s">
        <v>387</v>
      </c>
      <c r="D2943" s="22" t="s">
        <v>1116</v>
      </c>
    </row>
    <row r="2944" spans="1:18" x14ac:dyDescent="0.35">
      <c r="B2944" s="21" t="s">
        <v>36</v>
      </c>
      <c r="C2944" s="22" t="s">
        <v>116</v>
      </c>
      <c r="D2944" s="22" t="s">
        <v>1124</v>
      </c>
    </row>
    <row r="2946" spans="1:18" ht="52.5" x14ac:dyDescent="0.35">
      <c r="A2946" s="11">
        <v>1</v>
      </c>
      <c r="B2946" s="23" t="s">
        <v>428</v>
      </c>
      <c r="C2946" s="23" t="s">
        <v>44</v>
      </c>
      <c r="D2946" s="24" t="s">
        <v>429</v>
      </c>
      <c r="E2946" s="25">
        <v>17.68</v>
      </c>
      <c r="F2946" s="26">
        <f>ROUND(ROUND(N2946,2)*ROUND(J2946,3),2)</f>
        <v>990.08</v>
      </c>
      <c r="G2946" s="26">
        <f>ROUND(ROUND(N2946,2)*ROUND(K2946,3),2)</f>
        <v>0</v>
      </c>
      <c r="H2946" s="26">
        <f>IF(EXACT(J2946,0),0,100*(K2946/J2946))</f>
        <v>0</v>
      </c>
      <c r="I2946" s="26">
        <f>ROUND((ROUND(J2946,3)-ROUND(K2946,3))*N2946,2)</f>
        <v>990.08</v>
      </c>
      <c r="J2946" s="27">
        <v>56</v>
      </c>
      <c r="K2946" s="27">
        <v>0</v>
      </c>
      <c r="L2946" s="28">
        <f>ROUND(ROUND(J2946,3)-ROUND(K2946,3),3)</f>
        <v>56</v>
      </c>
      <c r="M2946" s="27">
        <v>0</v>
      </c>
      <c r="N2946" s="26">
        <f>ROUND(E2946,2)</f>
        <v>17.68</v>
      </c>
      <c r="O2946" s="26">
        <f>ROUND(ROUND(M2946,3)*ROUND(N2946,2),2)</f>
        <v>0</v>
      </c>
      <c r="P2946" s="28">
        <f>ROUND(ROUND(K2946,3)-ROUND(M2946,3),2)</f>
        <v>0</v>
      </c>
      <c r="Q2946" s="26">
        <f>ROUND(E2946,2)</f>
        <v>17.68</v>
      </c>
      <c r="R2946" s="26">
        <f>ROUND((ROUND(K2946,3)-ROUND(M2946,3))* Q2946,2)</f>
        <v>0</v>
      </c>
    </row>
    <row r="2947" spans="1:18" ht="84" x14ac:dyDescent="0.35">
      <c r="A2947" s="11">
        <v>2</v>
      </c>
      <c r="B2947" s="23" t="s">
        <v>404</v>
      </c>
      <c r="C2947" s="23" t="s">
        <v>44</v>
      </c>
      <c r="D2947" s="24" t="s">
        <v>405</v>
      </c>
      <c r="E2947" s="25">
        <v>121.35</v>
      </c>
      <c r="F2947" s="26">
        <f>ROUND(ROUND(N2947,2)*ROUND(J2947,3),2)</f>
        <v>16503.599999999999</v>
      </c>
      <c r="G2947" s="26">
        <f>ROUND(ROUND(N2947,2)*ROUND(K2947,3),2)</f>
        <v>0</v>
      </c>
      <c r="H2947" s="26">
        <f>IF(EXACT(J2947,0),0,100*(K2947/J2947))</f>
        <v>0</v>
      </c>
      <c r="I2947" s="26">
        <f>ROUND((ROUND(J2947,3)-ROUND(K2947,3))*N2947,2)</f>
        <v>16503.599999999999</v>
      </c>
      <c r="J2947" s="27">
        <v>136</v>
      </c>
      <c r="K2947" s="27">
        <v>0</v>
      </c>
      <c r="L2947" s="28">
        <f>ROUND(ROUND(J2947,3)-ROUND(K2947,3),3)</f>
        <v>136</v>
      </c>
      <c r="M2947" s="27">
        <v>0</v>
      </c>
      <c r="N2947" s="26">
        <f>ROUND(E2947,2)</f>
        <v>121.35</v>
      </c>
      <c r="O2947" s="26">
        <f>ROUND(ROUND(M2947,3)*ROUND(N2947,2),2)</f>
        <v>0</v>
      </c>
      <c r="P2947" s="28">
        <f>ROUND(ROUND(K2947,3)-ROUND(M2947,3),2)</f>
        <v>0</v>
      </c>
      <c r="Q2947" s="26">
        <f>ROUND(E2947,2)</f>
        <v>121.35</v>
      </c>
      <c r="R2947" s="26">
        <f>ROUND((ROUND(K2947,3)-ROUND(M2947,3))* Q2947,2)</f>
        <v>0</v>
      </c>
    </row>
    <row r="2948" spans="1:18" ht="31.5" x14ac:dyDescent="0.35">
      <c r="A2948" s="11">
        <v>3</v>
      </c>
      <c r="B2948" s="23" t="s">
        <v>148</v>
      </c>
      <c r="C2948" s="23" t="s">
        <v>44</v>
      </c>
      <c r="D2948" s="24" t="s">
        <v>149</v>
      </c>
      <c r="E2948" s="25">
        <v>214.94</v>
      </c>
      <c r="F2948" s="26">
        <f>ROUND(ROUND(N2948,2)*ROUND(J2948,3),2)</f>
        <v>2317.6999999999998</v>
      </c>
      <c r="G2948" s="26">
        <f>ROUND(ROUND(N2948,2)*ROUND(K2948,3),2)</f>
        <v>0</v>
      </c>
      <c r="H2948" s="26">
        <f>IF(EXACT(J2948,0),0,100*(K2948/J2948))</f>
        <v>0</v>
      </c>
      <c r="I2948" s="26">
        <f>ROUND((ROUND(J2948,3)-ROUND(K2948,3))*N2948,2)</f>
        <v>2317.6999999999998</v>
      </c>
      <c r="J2948" s="27">
        <v>10.782999999999999</v>
      </c>
      <c r="K2948" s="27">
        <v>0</v>
      </c>
      <c r="L2948" s="28">
        <f>ROUND(ROUND(J2948,3)-ROUND(K2948,3),3)</f>
        <v>10.782999999999999</v>
      </c>
      <c r="M2948" s="27">
        <v>0</v>
      </c>
      <c r="N2948" s="26">
        <f>ROUND(E2948,2)</f>
        <v>214.94</v>
      </c>
      <c r="O2948" s="26">
        <f>ROUND(ROUND(M2948,3)*ROUND(N2948,2),2)</f>
        <v>0</v>
      </c>
      <c r="P2948" s="28">
        <f>ROUND(ROUND(K2948,3)-ROUND(M2948,3),2)</f>
        <v>0</v>
      </c>
      <c r="Q2948" s="26">
        <f>ROUND(E2948,2)</f>
        <v>214.94</v>
      </c>
      <c r="R2948" s="26">
        <f>ROUND((ROUND(K2948,3)-ROUND(M2948,3))* Q2948,2)</f>
        <v>0</v>
      </c>
    </row>
    <row r="2949" spans="1:18" ht="42" x14ac:dyDescent="0.35">
      <c r="A2949" s="11">
        <v>4</v>
      </c>
      <c r="B2949" s="23" t="s">
        <v>113</v>
      </c>
      <c r="C2949" s="23" t="s">
        <v>65</v>
      </c>
      <c r="D2949" s="24" t="s">
        <v>114</v>
      </c>
      <c r="E2949" s="25">
        <v>38.92</v>
      </c>
      <c r="F2949" s="26">
        <f>ROUND(ROUND(N2949,2)*ROUND(J2949,3),2)</f>
        <v>166.5</v>
      </c>
      <c r="G2949" s="26">
        <f>ROUND(ROUND(N2949,2)*ROUND(K2949,3),2)</f>
        <v>0</v>
      </c>
      <c r="H2949" s="26">
        <f>IF(EXACT(J2949,0),0,100*(K2949/J2949))</f>
        <v>0</v>
      </c>
      <c r="I2949" s="26">
        <f>ROUND((ROUND(J2949,3)-ROUND(K2949,3))*N2949,2)</f>
        <v>166.5</v>
      </c>
      <c r="J2949" s="27">
        <v>4.2779999999999996</v>
      </c>
      <c r="K2949" s="27">
        <v>0</v>
      </c>
      <c r="L2949" s="28">
        <f>ROUND(ROUND(J2949,3)-ROUND(K2949,3),3)</f>
        <v>4.2779999999999996</v>
      </c>
      <c r="M2949" s="27">
        <v>0</v>
      </c>
      <c r="N2949" s="26">
        <f>ROUND(E2949,2)</f>
        <v>38.92</v>
      </c>
      <c r="O2949" s="26">
        <f>ROUND(ROUND(M2949,3)*ROUND(N2949,2),2)</f>
        <v>0</v>
      </c>
      <c r="P2949" s="28">
        <f>ROUND(ROUND(K2949,3)-ROUND(M2949,3),2)</f>
        <v>0</v>
      </c>
      <c r="Q2949" s="26">
        <f>ROUND(E2949,2)</f>
        <v>38.92</v>
      </c>
      <c r="R2949" s="26">
        <f>ROUND((ROUND(K2949,3)-ROUND(M2949,3))* Q2949,2)</f>
        <v>0</v>
      </c>
    </row>
    <row r="2950" spans="1:18" x14ac:dyDescent="0.35">
      <c r="A2950" s="3" t="s">
        <v>1125</v>
      </c>
      <c r="B2950" s="3" t="s">
        <v>1125</v>
      </c>
      <c r="C2950" s="3" t="s">
        <v>1125</v>
      </c>
      <c r="D2950" s="3" t="s">
        <v>1125</v>
      </c>
      <c r="E2950" s="3" t="s">
        <v>1125</v>
      </c>
      <c r="F2950" s="29"/>
      <c r="G2950" s="30">
        <f>SUM(G2946:G2949)</f>
        <v>0</v>
      </c>
      <c r="H2950" s="17"/>
      <c r="I2950" s="17"/>
      <c r="J2950" s="17"/>
      <c r="K2950" s="17"/>
      <c r="L2950" s="17"/>
      <c r="M2950" s="17"/>
      <c r="N2950" s="17"/>
      <c r="O2950" s="17"/>
      <c r="P2950" s="17"/>
      <c r="Q2950" s="17"/>
      <c r="R2950" s="17"/>
    </row>
    <row r="2952" spans="1:18" x14ac:dyDescent="0.35">
      <c r="B2952" s="21" t="s">
        <v>23</v>
      </c>
      <c r="C2952" s="22" t="s">
        <v>24</v>
      </c>
      <c r="D2952" s="22" t="s">
        <v>25</v>
      </c>
    </row>
    <row r="2953" spans="1:18" x14ac:dyDescent="0.35">
      <c r="B2953" s="21" t="s">
        <v>26</v>
      </c>
      <c r="C2953" s="22" t="s">
        <v>27</v>
      </c>
      <c r="D2953" s="22" t="s">
        <v>28</v>
      </c>
    </row>
    <row r="2954" spans="1:18" x14ac:dyDescent="0.35">
      <c r="B2954" s="21" t="s">
        <v>29</v>
      </c>
      <c r="C2954" s="22" t="s">
        <v>24</v>
      </c>
      <c r="D2954" s="22" t="s">
        <v>30</v>
      </c>
    </row>
    <row r="2955" spans="1:18" x14ac:dyDescent="0.35">
      <c r="B2955" s="21" t="s">
        <v>31</v>
      </c>
      <c r="C2955" s="22" t="s">
        <v>105</v>
      </c>
      <c r="D2955" s="22" t="s">
        <v>806</v>
      </c>
    </row>
    <row r="2956" spans="1:18" x14ac:dyDescent="0.35">
      <c r="B2956" s="21" t="s">
        <v>33</v>
      </c>
      <c r="C2956" s="22" t="s">
        <v>105</v>
      </c>
      <c r="D2956" s="22" t="s">
        <v>1065</v>
      </c>
    </row>
    <row r="2957" spans="1:18" x14ac:dyDescent="0.35">
      <c r="B2957" s="21" t="s">
        <v>35</v>
      </c>
      <c r="C2957" s="22" t="s">
        <v>390</v>
      </c>
      <c r="D2957" s="22" t="s">
        <v>371</v>
      </c>
    </row>
    <row r="2959" spans="1:18" ht="42" x14ac:dyDescent="0.35">
      <c r="A2959" s="11">
        <v>1</v>
      </c>
      <c r="B2959" s="23" t="s">
        <v>102</v>
      </c>
      <c r="C2959" s="23" t="s">
        <v>44</v>
      </c>
      <c r="D2959" s="24" t="s">
        <v>103</v>
      </c>
      <c r="E2959" s="25">
        <v>11.36</v>
      </c>
      <c r="F2959" s="26">
        <f>ROUND(ROUND(N2959,2)*ROUND(J2959,3),2)</f>
        <v>1136</v>
      </c>
      <c r="G2959" s="26">
        <f>ROUND(ROUND(N2959,2)*ROUND(K2959,3),2)</f>
        <v>0</v>
      </c>
      <c r="H2959" s="26">
        <f>IF(EXACT(J2959,0),0,100*(K2959/J2959))</f>
        <v>0</v>
      </c>
      <c r="I2959" s="26">
        <f>ROUND((ROUND(J2959,3)-ROUND(K2959,3))*N2959,2)</f>
        <v>1136</v>
      </c>
      <c r="J2959" s="27">
        <v>100</v>
      </c>
      <c r="K2959" s="27">
        <v>0</v>
      </c>
      <c r="L2959" s="28">
        <f>ROUND(ROUND(J2959,3)-ROUND(K2959,3),3)</f>
        <v>100</v>
      </c>
      <c r="M2959" s="27">
        <v>0</v>
      </c>
      <c r="N2959" s="26">
        <f>ROUND(E2959,2)</f>
        <v>11.36</v>
      </c>
      <c r="O2959" s="26">
        <f>ROUND(ROUND(M2959,3)*ROUND(N2959,2),2)</f>
        <v>0</v>
      </c>
      <c r="P2959" s="28">
        <f>ROUND(ROUND(K2959,3)-ROUND(M2959,3),2)</f>
        <v>0</v>
      </c>
      <c r="Q2959" s="26">
        <f>ROUND(E2959,2)</f>
        <v>11.36</v>
      </c>
      <c r="R2959" s="26">
        <f>ROUND((ROUND(K2959,3)-ROUND(M2959,3))* Q2959,2)</f>
        <v>0</v>
      </c>
    </row>
    <row r="2960" spans="1:18" ht="31.5" x14ac:dyDescent="0.35">
      <c r="A2960" s="11">
        <v>2</v>
      </c>
      <c r="B2960" s="23" t="s">
        <v>372</v>
      </c>
      <c r="C2960" s="23" t="s">
        <v>44</v>
      </c>
      <c r="D2960" s="24" t="s">
        <v>373</v>
      </c>
      <c r="E2960" s="25">
        <v>27.78</v>
      </c>
      <c r="F2960" s="26">
        <f>ROUND(ROUND(N2960,2)*ROUND(J2960,3),2)</f>
        <v>555.6</v>
      </c>
      <c r="G2960" s="26">
        <f>ROUND(ROUND(N2960,2)*ROUND(K2960,3),2)</f>
        <v>0</v>
      </c>
      <c r="H2960" s="26">
        <f>IF(EXACT(J2960,0),0,100*(K2960/J2960))</f>
        <v>0</v>
      </c>
      <c r="I2960" s="26">
        <f>ROUND((ROUND(J2960,3)-ROUND(K2960,3))*N2960,2)</f>
        <v>555.6</v>
      </c>
      <c r="J2960" s="27">
        <v>20</v>
      </c>
      <c r="K2960" s="27">
        <v>0</v>
      </c>
      <c r="L2960" s="28">
        <f>ROUND(ROUND(J2960,3)-ROUND(K2960,3),3)</f>
        <v>20</v>
      </c>
      <c r="M2960" s="27">
        <v>0</v>
      </c>
      <c r="N2960" s="26">
        <f>ROUND(E2960,2)</f>
        <v>27.78</v>
      </c>
      <c r="O2960" s="26">
        <f>ROUND(ROUND(M2960,3)*ROUND(N2960,2),2)</f>
        <v>0</v>
      </c>
      <c r="P2960" s="28">
        <f>ROUND(ROUND(K2960,3)-ROUND(M2960,3),2)</f>
        <v>0</v>
      </c>
      <c r="Q2960" s="26">
        <f>ROUND(E2960,2)</f>
        <v>27.78</v>
      </c>
      <c r="R2960" s="26">
        <f>ROUND((ROUND(K2960,3)-ROUND(M2960,3))* Q2960,2)</f>
        <v>0</v>
      </c>
    </row>
    <row r="2961" spans="1:18" x14ac:dyDescent="0.35">
      <c r="A2961" s="3" t="s">
        <v>1126</v>
      </c>
      <c r="B2961" s="3" t="s">
        <v>1126</v>
      </c>
      <c r="C2961" s="3" t="s">
        <v>1126</v>
      </c>
      <c r="D2961" s="3" t="s">
        <v>1126</v>
      </c>
      <c r="E2961" s="3" t="s">
        <v>1126</v>
      </c>
      <c r="F2961" s="29"/>
      <c r="G2961" s="30">
        <f>SUM(G2959:G2960)</f>
        <v>0</v>
      </c>
      <c r="H2961" s="17"/>
      <c r="I2961" s="17"/>
      <c r="J2961" s="17"/>
      <c r="K2961" s="17"/>
      <c r="L2961" s="17"/>
      <c r="M2961" s="17"/>
      <c r="N2961" s="17"/>
      <c r="O2961" s="17"/>
      <c r="P2961" s="17"/>
      <c r="Q2961" s="17"/>
      <c r="R2961" s="17"/>
    </row>
    <row r="2963" spans="1:18" x14ac:dyDescent="0.35">
      <c r="B2963" s="21" t="s">
        <v>23</v>
      </c>
      <c r="C2963" s="22" t="s">
        <v>24</v>
      </c>
      <c r="D2963" s="22" t="s">
        <v>25</v>
      </c>
    </row>
    <row r="2964" spans="1:18" x14ac:dyDescent="0.35">
      <c r="B2964" s="21" t="s">
        <v>26</v>
      </c>
      <c r="C2964" s="22" t="s">
        <v>27</v>
      </c>
      <c r="D2964" s="22" t="s">
        <v>28</v>
      </c>
    </row>
    <row r="2965" spans="1:18" x14ac:dyDescent="0.35">
      <c r="B2965" s="21" t="s">
        <v>29</v>
      </c>
      <c r="C2965" s="22" t="s">
        <v>24</v>
      </c>
      <c r="D2965" s="22" t="s">
        <v>30</v>
      </c>
    </row>
    <row r="2966" spans="1:18" x14ac:dyDescent="0.35">
      <c r="B2966" s="21" t="s">
        <v>31</v>
      </c>
      <c r="C2966" s="22" t="s">
        <v>105</v>
      </c>
      <c r="D2966" s="22" t="s">
        <v>806</v>
      </c>
    </row>
    <row r="2967" spans="1:18" x14ac:dyDescent="0.35">
      <c r="B2967" s="21" t="s">
        <v>33</v>
      </c>
      <c r="C2967" s="22" t="s">
        <v>105</v>
      </c>
      <c r="D2967" s="22" t="s">
        <v>1065</v>
      </c>
    </row>
    <row r="2968" spans="1:18" x14ac:dyDescent="0.35">
      <c r="B2968" s="21" t="s">
        <v>35</v>
      </c>
      <c r="C2968" s="22" t="s">
        <v>480</v>
      </c>
      <c r="D2968" s="22" t="s">
        <v>1127</v>
      </c>
    </row>
    <row r="2970" spans="1:18" ht="73.5" x14ac:dyDescent="0.35">
      <c r="A2970" s="11">
        <v>1</v>
      </c>
      <c r="B2970" s="23" t="s">
        <v>275</v>
      </c>
      <c r="C2970" s="23" t="s">
        <v>65</v>
      </c>
      <c r="D2970" s="24" t="s">
        <v>276</v>
      </c>
      <c r="E2970" s="25">
        <v>296.86</v>
      </c>
      <c r="F2970" s="26">
        <f t="shared" ref="F2970:F2978" si="1010">ROUND(ROUND(N2970,2)*ROUND(J2970,3),2)</f>
        <v>71246.399999999994</v>
      </c>
      <c r="G2970" s="26">
        <f t="shared" ref="G2970:G2978" si="1011">ROUND(ROUND(N2970,2)*ROUND(K2970,3),2)</f>
        <v>26195.52</v>
      </c>
      <c r="H2970" s="26">
        <f t="shared" ref="H2970:H2978" si="1012">IF(EXACT(J2970,0),0,100*(K2970/J2970))</f>
        <v>36.767500000000005</v>
      </c>
      <c r="I2970" s="26">
        <f t="shared" ref="I2970:I2978" si="1013">ROUND((ROUND(J2970,3)-ROUND(K2970,3))*N2970,2)</f>
        <v>45050.879999999997</v>
      </c>
      <c r="J2970" s="27">
        <v>240</v>
      </c>
      <c r="K2970" s="27">
        <v>88.242000000000004</v>
      </c>
      <c r="L2970" s="28">
        <f t="shared" ref="L2970:L2978" si="1014">ROUND(ROUND(J2970,3)-ROUND(K2970,3),3)</f>
        <v>151.75800000000001</v>
      </c>
      <c r="M2970" s="27">
        <v>0</v>
      </c>
      <c r="N2970" s="26">
        <f t="shared" ref="N2970:N2978" si="1015">ROUND(E2970,2)</f>
        <v>296.86</v>
      </c>
      <c r="O2970" s="26">
        <f t="shared" ref="O2970:O2978" si="1016">ROUND(ROUND(M2970,3)*ROUND(N2970,2),2)</f>
        <v>0</v>
      </c>
      <c r="P2970" s="28">
        <f t="shared" ref="P2970:P2978" si="1017">ROUND(ROUND(K2970,3)-ROUND(M2970,3),2)</f>
        <v>88.24</v>
      </c>
      <c r="Q2970" s="26">
        <f t="shared" ref="Q2970:Q2978" si="1018">ROUND(E2970,2)</f>
        <v>296.86</v>
      </c>
      <c r="R2970" s="26">
        <f t="shared" ref="R2970:R2978" si="1019">ROUND((ROUND(K2970,3)-ROUND(M2970,3))* Q2970,2)</f>
        <v>26195.52</v>
      </c>
    </row>
    <row r="2971" spans="1:18" ht="52.5" x14ac:dyDescent="0.35">
      <c r="A2971" s="11">
        <v>2</v>
      </c>
      <c r="B2971" s="23" t="s">
        <v>257</v>
      </c>
      <c r="C2971" s="23" t="s">
        <v>65</v>
      </c>
      <c r="D2971" s="24" t="s">
        <v>258</v>
      </c>
      <c r="E2971" s="25">
        <v>28.71</v>
      </c>
      <c r="F2971" s="26">
        <f t="shared" si="1010"/>
        <v>9954.33</v>
      </c>
      <c r="G2971" s="26">
        <f t="shared" si="1011"/>
        <v>0</v>
      </c>
      <c r="H2971" s="26">
        <f t="shared" si="1012"/>
        <v>0</v>
      </c>
      <c r="I2971" s="26">
        <f t="shared" si="1013"/>
        <v>9954.33</v>
      </c>
      <c r="J2971" s="27">
        <v>346.72</v>
      </c>
      <c r="K2971" s="27">
        <v>0</v>
      </c>
      <c r="L2971" s="28">
        <f t="shared" si="1014"/>
        <v>346.72</v>
      </c>
      <c r="M2971" s="27">
        <v>0</v>
      </c>
      <c r="N2971" s="26">
        <f t="shared" si="1015"/>
        <v>28.71</v>
      </c>
      <c r="O2971" s="26">
        <f t="shared" si="1016"/>
        <v>0</v>
      </c>
      <c r="P2971" s="28">
        <f t="shared" si="1017"/>
        <v>0</v>
      </c>
      <c r="Q2971" s="26">
        <f t="shared" si="1018"/>
        <v>28.71</v>
      </c>
      <c r="R2971" s="26">
        <f t="shared" si="1019"/>
        <v>0</v>
      </c>
    </row>
    <row r="2972" spans="1:18" ht="21" x14ac:dyDescent="0.35">
      <c r="A2972" s="11">
        <v>3</v>
      </c>
      <c r="B2972" s="23" t="s">
        <v>283</v>
      </c>
      <c r="C2972" s="23" t="s">
        <v>65</v>
      </c>
      <c r="D2972" s="24" t="s">
        <v>284</v>
      </c>
      <c r="E2972" s="25">
        <v>118.01</v>
      </c>
      <c r="F2972" s="26">
        <f t="shared" si="1010"/>
        <v>3636.24</v>
      </c>
      <c r="G2972" s="26">
        <f t="shared" si="1011"/>
        <v>0</v>
      </c>
      <c r="H2972" s="26">
        <f t="shared" si="1012"/>
        <v>0</v>
      </c>
      <c r="I2972" s="26">
        <f t="shared" si="1013"/>
        <v>3636.24</v>
      </c>
      <c r="J2972" s="27">
        <v>30.812999999999999</v>
      </c>
      <c r="K2972" s="27">
        <v>0</v>
      </c>
      <c r="L2972" s="28">
        <f t="shared" si="1014"/>
        <v>30.812999999999999</v>
      </c>
      <c r="M2972" s="27">
        <v>0</v>
      </c>
      <c r="N2972" s="26">
        <f t="shared" si="1015"/>
        <v>118.01</v>
      </c>
      <c r="O2972" s="26">
        <f t="shared" si="1016"/>
        <v>0</v>
      </c>
      <c r="P2972" s="28">
        <f t="shared" si="1017"/>
        <v>0</v>
      </c>
      <c r="Q2972" s="26">
        <f t="shared" si="1018"/>
        <v>118.01</v>
      </c>
      <c r="R2972" s="26">
        <f t="shared" si="1019"/>
        <v>0</v>
      </c>
    </row>
    <row r="2973" spans="1:18" ht="21" x14ac:dyDescent="0.35">
      <c r="A2973" s="11">
        <v>4</v>
      </c>
      <c r="B2973" s="23" t="s">
        <v>293</v>
      </c>
      <c r="C2973" s="23" t="s">
        <v>127</v>
      </c>
      <c r="D2973" s="24" t="s">
        <v>294</v>
      </c>
      <c r="E2973" s="25">
        <v>0.97</v>
      </c>
      <c r="F2973" s="26">
        <f t="shared" si="1010"/>
        <v>20935.509999999998</v>
      </c>
      <c r="G2973" s="26">
        <f t="shared" si="1011"/>
        <v>13738.55</v>
      </c>
      <c r="H2973" s="26">
        <f t="shared" si="1012"/>
        <v>65.623175647500346</v>
      </c>
      <c r="I2973" s="26">
        <f t="shared" si="1013"/>
        <v>7196.96</v>
      </c>
      <c r="J2973" s="27">
        <v>21583</v>
      </c>
      <c r="K2973" s="27">
        <v>14163.45</v>
      </c>
      <c r="L2973" s="28">
        <f t="shared" si="1014"/>
        <v>7419.55</v>
      </c>
      <c r="M2973" s="27">
        <v>14163.45</v>
      </c>
      <c r="N2973" s="26">
        <f t="shared" si="1015"/>
        <v>0.97</v>
      </c>
      <c r="O2973" s="26">
        <f t="shared" si="1016"/>
        <v>13738.55</v>
      </c>
      <c r="P2973" s="28">
        <f t="shared" si="1017"/>
        <v>0</v>
      </c>
      <c r="Q2973" s="26">
        <f t="shared" si="1018"/>
        <v>0.97</v>
      </c>
      <c r="R2973" s="26">
        <f t="shared" si="1019"/>
        <v>0</v>
      </c>
    </row>
    <row r="2974" spans="1:18" ht="42" x14ac:dyDescent="0.35">
      <c r="A2974" s="11">
        <v>5</v>
      </c>
      <c r="B2974" s="23" t="s">
        <v>1011</v>
      </c>
      <c r="C2974" s="23" t="s">
        <v>44</v>
      </c>
      <c r="D2974" s="24" t="s">
        <v>1012</v>
      </c>
      <c r="E2974" s="25">
        <v>235.7</v>
      </c>
      <c r="F2974" s="26">
        <f t="shared" si="1010"/>
        <v>8249.5</v>
      </c>
      <c r="G2974" s="26">
        <f t="shared" si="1011"/>
        <v>8544.1299999999992</v>
      </c>
      <c r="H2974" s="26">
        <f t="shared" si="1012"/>
        <v>103.57142857142858</v>
      </c>
      <c r="I2974" s="26">
        <f t="shared" si="1013"/>
        <v>-294.63</v>
      </c>
      <c r="J2974" s="27">
        <v>35</v>
      </c>
      <c r="K2974" s="27">
        <v>36.25</v>
      </c>
      <c r="L2974" s="28">
        <f t="shared" si="1014"/>
        <v>-1.25</v>
      </c>
      <c r="M2974" s="27">
        <v>30.25</v>
      </c>
      <c r="N2974" s="26">
        <f t="shared" si="1015"/>
        <v>235.7</v>
      </c>
      <c r="O2974" s="26">
        <f t="shared" si="1016"/>
        <v>7129.93</v>
      </c>
      <c r="P2974" s="28">
        <f t="shared" si="1017"/>
        <v>6</v>
      </c>
      <c r="Q2974" s="26">
        <f t="shared" si="1018"/>
        <v>235.7</v>
      </c>
      <c r="R2974" s="26">
        <f t="shared" si="1019"/>
        <v>1414.2</v>
      </c>
    </row>
    <row r="2975" spans="1:18" ht="42" x14ac:dyDescent="0.35">
      <c r="A2975" s="11">
        <v>6</v>
      </c>
      <c r="B2975" s="23" t="s">
        <v>281</v>
      </c>
      <c r="C2975" s="23" t="s">
        <v>92</v>
      </c>
      <c r="D2975" s="24" t="s">
        <v>282</v>
      </c>
      <c r="E2975" s="25">
        <v>9.7100000000000009</v>
      </c>
      <c r="F2975" s="26">
        <f t="shared" si="1010"/>
        <v>1840.05</v>
      </c>
      <c r="G2975" s="26">
        <f t="shared" si="1011"/>
        <v>0</v>
      </c>
      <c r="H2975" s="26">
        <f t="shared" si="1012"/>
        <v>0</v>
      </c>
      <c r="I2975" s="26">
        <f t="shared" si="1013"/>
        <v>1840.05</v>
      </c>
      <c r="J2975" s="27">
        <v>189.5</v>
      </c>
      <c r="K2975" s="27">
        <v>0</v>
      </c>
      <c r="L2975" s="28">
        <f t="shared" si="1014"/>
        <v>189.5</v>
      </c>
      <c r="M2975" s="27">
        <v>0</v>
      </c>
      <c r="N2975" s="26">
        <f t="shared" si="1015"/>
        <v>9.7100000000000009</v>
      </c>
      <c r="O2975" s="26">
        <f t="shared" si="1016"/>
        <v>0</v>
      </c>
      <c r="P2975" s="28">
        <f t="shared" si="1017"/>
        <v>0</v>
      </c>
      <c r="Q2975" s="26">
        <f t="shared" si="1018"/>
        <v>9.7100000000000009</v>
      </c>
      <c r="R2975" s="26">
        <f t="shared" si="1019"/>
        <v>0</v>
      </c>
    </row>
    <row r="2976" spans="1:18" ht="42" x14ac:dyDescent="0.35">
      <c r="A2976" s="11">
        <v>7</v>
      </c>
      <c r="B2976" s="23" t="s">
        <v>295</v>
      </c>
      <c r="C2976" s="23" t="s">
        <v>44</v>
      </c>
      <c r="D2976" s="24" t="s">
        <v>296</v>
      </c>
      <c r="E2976" s="25">
        <v>28.21</v>
      </c>
      <c r="F2976" s="26">
        <f t="shared" si="1010"/>
        <v>987.35</v>
      </c>
      <c r="G2976" s="26">
        <f t="shared" si="1011"/>
        <v>0</v>
      </c>
      <c r="H2976" s="26">
        <f t="shared" si="1012"/>
        <v>0</v>
      </c>
      <c r="I2976" s="26">
        <f t="shared" si="1013"/>
        <v>987.35</v>
      </c>
      <c r="J2976" s="27">
        <v>35</v>
      </c>
      <c r="K2976" s="27">
        <v>0</v>
      </c>
      <c r="L2976" s="28">
        <f t="shared" si="1014"/>
        <v>35</v>
      </c>
      <c r="M2976" s="27">
        <v>0</v>
      </c>
      <c r="N2976" s="26">
        <f t="shared" si="1015"/>
        <v>28.21</v>
      </c>
      <c r="O2976" s="26">
        <f t="shared" si="1016"/>
        <v>0</v>
      </c>
      <c r="P2976" s="28">
        <f t="shared" si="1017"/>
        <v>0</v>
      </c>
      <c r="Q2976" s="26">
        <f t="shared" si="1018"/>
        <v>28.21</v>
      </c>
      <c r="R2976" s="26">
        <f t="shared" si="1019"/>
        <v>0</v>
      </c>
    </row>
    <row r="2977" spans="1:18" ht="42" x14ac:dyDescent="0.35">
      <c r="A2977" s="11">
        <v>8</v>
      </c>
      <c r="B2977" s="23" t="s">
        <v>129</v>
      </c>
      <c r="C2977" s="23" t="s">
        <v>41</v>
      </c>
      <c r="D2977" s="24" t="s">
        <v>130</v>
      </c>
      <c r="E2977" s="25">
        <v>43.56</v>
      </c>
      <c r="F2977" s="26">
        <f t="shared" si="1010"/>
        <v>5445</v>
      </c>
      <c r="G2977" s="26">
        <f t="shared" si="1011"/>
        <v>0</v>
      </c>
      <c r="H2977" s="26">
        <f t="shared" si="1012"/>
        <v>0</v>
      </c>
      <c r="I2977" s="26">
        <f t="shared" si="1013"/>
        <v>5445</v>
      </c>
      <c r="J2977" s="27">
        <v>125</v>
      </c>
      <c r="K2977" s="27">
        <v>0</v>
      </c>
      <c r="L2977" s="28">
        <f t="shared" si="1014"/>
        <v>125</v>
      </c>
      <c r="M2977" s="27">
        <v>0</v>
      </c>
      <c r="N2977" s="26">
        <f t="shared" si="1015"/>
        <v>43.56</v>
      </c>
      <c r="O2977" s="26">
        <f t="shared" si="1016"/>
        <v>0</v>
      </c>
      <c r="P2977" s="28">
        <f t="shared" si="1017"/>
        <v>0</v>
      </c>
      <c r="Q2977" s="26">
        <f t="shared" si="1018"/>
        <v>43.56</v>
      </c>
      <c r="R2977" s="26">
        <f t="shared" si="1019"/>
        <v>0</v>
      </c>
    </row>
    <row r="2978" spans="1:18" ht="31.5" x14ac:dyDescent="0.35">
      <c r="A2978" s="11">
        <v>9</v>
      </c>
      <c r="B2978" s="23" t="s">
        <v>327</v>
      </c>
      <c r="C2978" s="23" t="s">
        <v>92</v>
      </c>
      <c r="D2978" s="24" t="s">
        <v>328</v>
      </c>
      <c r="E2978" s="25">
        <v>14.38</v>
      </c>
      <c r="F2978" s="26">
        <f t="shared" si="1010"/>
        <v>0</v>
      </c>
      <c r="G2978" s="26">
        <f t="shared" si="1011"/>
        <v>886.17</v>
      </c>
      <c r="H2978" s="26">
        <f t="shared" si="1012"/>
        <v>0</v>
      </c>
      <c r="I2978" s="26">
        <f t="shared" si="1013"/>
        <v>-886.17</v>
      </c>
      <c r="J2978" s="27">
        <v>0</v>
      </c>
      <c r="K2978" s="27">
        <v>61.625</v>
      </c>
      <c r="L2978" s="28">
        <f t="shared" si="1014"/>
        <v>-61.625</v>
      </c>
      <c r="M2978" s="27">
        <v>51.424999999999997</v>
      </c>
      <c r="N2978" s="26">
        <f t="shared" si="1015"/>
        <v>14.38</v>
      </c>
      <c r="O2978" s="26">
        <f t="shared" si="1016"/>
        <v>739.49</v>
      </c>
      <c r="P2978" s="28">
        <f t="shared" si="1017"/>
        <v>10.199999999999999</v>
      </c>
      <c r="Q2978" s="26">
        <f t="shared" si="1018"/>
        <v>14.38</v>
      </c>
      <c r="R2978" s="26">
        <f t="shared" si="1019"/>
        <v>146.68</v>
      </c>
    </row>
    <row r="2979" spans="1:18" x14ac:dyDescent="0.35">
      <c r="A2979" s="3" t="s">
        <v>1128</v>
      </c>
      <c r="B2979" s="3" t="s">
        <v>1128</v>
      </c>
      <c r="C2979" s="3" t="s">
        <v>1128</v>
      </c>
      <c r="D2979" s="3" t="s">
        <v>1128</v>
      </c>
      <c r="E2979" s="3" t="s">
        <v>1128</v>
      </c>
      <c r="F2979" s="29"/>
      <c r="G2979" s="30">
        <f>SUM(G2970:G2978)</f>
        <v>49364.369999999995</v>
      </c>
      <c r="H2979" s="17"/>
      <c r="I2979" s="17"/>
      <c r="J2979" s="17"/>
      <c r="K2979" s="17"/>
      <c r="L2979" s="17"/>
      <c r="M2979" s="17"/>
      <c r="N2979" s="17"/>
      <c r="O2979" s="17"/>
      <c r="P2979" s="17"/>
      <c r="Q2979" s="17"/>
      <c r="R2979" s="17"/>
    </row>
    <row r="2981" spans="1:18" x14ac:dyDescent="0.35">
      <c r="B2981" s="21" t="s">
        <v>23</v>
      </c>
      <c r="C2981" s="22" t="s">
        <v>24</v>
      </c>
      <c r="D2981" s="22" t="s">
        <v>25</v>
      </c>
    </row>
    <row r="2982" spans="1:18" x14ac:dyDescent="0.35">
      <c r="B2982" s="21" t="s">
        <v>26</v>
      </c>
      <c r="C2982" s="22" t="s">
        <v>27</v>
      </c>
      <c r="D2982" s="22" t="s">
        <v>28</v>
      </c>
    </row>
    <row r="2983" spans="1:18" x14ac:dyDescent="0.35">
      <c r="B2983" s="21" t="s">
        <v>29</v>
      </c>
      <c r="C2983" s="22" t="s">
        <v>24</v>
      </c>
      <c r="D2983" s="22" t="s">
        <v>30</v>
      </c>
    </row>
    <row r="2984" spans="1:18" x14ac:dyDescent="0.35">
      <c r="B2984" s="21" t="s">
        <v>31</v>
      </c>
      <c r="C2984" s="22" t="s">
        <v>116</v>
      </c>
      <c r="D2984" s="22" t="s">
        <v>1129</v>
      </c>
    </row>
    <row r="2985" spans="1:18" x14ac:dyDescent="0.35">
      <c r="B2985" s="21" t="s">
        <v>33</v>
      </c>
      <c r="C2985" s="22" t="s">
        <v>24</v>
      </c>
      <c r="D2985" s="22" t="s">
        <v>178</v>
      </c>
    </row>
    <row r="2986" spans="1:18" x14ac:dyDescent="0.35">
      <c r="B2986" s="21" t="s">
        <v>35</v>
      </c>
      <c r="C2986" s="22" t="s">
        <v>24</v>
      </c>
      <c r="D2986" s="22" t="s">
        <v>1130</v>
      </c>
    </row>
    <row r="2987" spans="1:18" x14ac:dyDescent="0.35">
      <c r="B2987" s="21" t="s">
        <v>36</v>
      </c>
      <c r="C2987" s="22" t="s">
        <v>24</v>
      </c>
      <c r="D2987" s="22" t="s">
        <v>1131</v>
      </c>
    </row>
    <row r="2989" spans="1:18" ht="21" x14ac:dyDescent="0.35">
      <c r="A2989" s="11">
        <v>1</v>
      </c>
      <c r="B2989" s="23" t="s">
        <v>191</v>
      </c>
      <c r="C2989" s="23" t="s">
        <v>44</v>
      </c>
      <c r="D2989" s="24" t="s">
        <v>192</v>
      </c>
      <c r="E2989" s="25">
        <v>3.46</v>
      </c>
      <c r="F2989" s="26">
        <f t="shared" ref="F2989:F3011" si="1020">ROUND(ROUND(N2989,2)*ROUND(J2989,3),2)</f>
        <v>65.739999999999995</v>
      </c>
      <c r="G2989" s="26">
        <f t="shared" ref="G2989:G3011" si="1021">ROUND(ROUND(N2989,2)*ROUND(K2989,3),2)</f>
        <v>798.71</v>
      </c>
      <c r="H2989" s="26">
        <f t="shared" ref="H2989:H3011" si="1022">IF(EXACT(J2989,0),0,100*(K2989/J2989))</f>
        <v>1214.9473684210527</v>
      </c>
      <c r="I2989" s="26">
        <f t="shared" ref="I2989:I3011" si="1023">ROUND((ROUND(J2989,3)-ROUND(K2989,3))*N2989,2)</f>
        <v>-732.97</v>
      </c>
      <c r="J2989" s="27">
        <v>19</v>
      </c>
      <c r="K2989" s="27">
        <v>230.84</v>
      </c>
      <c r="L2989" s="28">
        <f t="shared" ref="L2989:L3011" si="1024">ROUND(ROUND(J2989,3)-ROUND(K2989,3),3)</f>
        <v>-211.84</v>
      </c>
      <c r="M2989" s="27">
        <v>230.84</v>
      </c>
      <c r="N2989" s="26">
        <f t="shared" ref="N2989:N3011" si="1025">ROUND(E2989,2)</f>
        <v>3.46</v>
      </c>
      <c r="O2989" s="26">
        <f t="shared" ref="O2989:O3011" si="1026">ROUND(ROUND(M2989,3)*ROUND(N2989,2),2)</f>
        <v>798.71</v>
      </c>
      <c r="P2989" s="28">
        <f t="shared" ref="P2989:P3011" si="1027">ROUND(ROUND(K2989,3)-ROUND(M2989,3),2)</f>
        <v>0</v>
      </c>
      <c r="Q2989" s="26">
        <f t="shared" ref="Q2989:Q3011" si="1028">ROUND(E2989,2)</f>
        <v>3.46</v>
      </c>
      <c r="R2989" s="26">
        <f t="shared" ref="R2989:R3011" si="1029">ROUND((ROUND(K2989,3)-ROUND(M2989,3))* Q2989,2)</f>
        <v>0</v>
      </c>
    </row>
    <row r="2990" spans="1:18" ht="42" x14ac:dyDescent="0.35">
      <c r="A2990" s="11">
        <v>2</v>
      </c>
      <c r="B2990" s="23" t="s">
        <v>183</v>
      </c>
      <c r="C2990" s="23" t="s">
        <v>92</v>
      </c>
      <c r="D2990" s="24" t="s">
        <v>184</v>
      </c>
      <c r="E2990" s="25">
        <v>7.89</v>
      </c>
      <c r="F2990" s="26">
        <f t="shared" si="1020"/>
        <v>811.88</v>
      </c>
      <c r="G2990" s="26">
        <f t="shared" si="1021"/>
        <v>1805.23</v>
      </c>
      <c r="H2990" s="26">
        <f t="shared" si="1022"/>
        <v>222.35179786200194</v>
      </c>
      <c r="I2990" s="26">
        <f t="shared" si="1023"/>
        <v>-993.35</v>
      </c>
      <c r="J2990" s="27">
        <v>102.9</v>
      </c>
      <c r="K2990" s="27">
        <v>228.8</v>
      </c>
      <c r="L2990" s="28">
        <f t="shared" si="1024"/>
        <v>-125.9</v>
      </c>
      <c r="M2990" s="27">
        <v>228.8</v>
      </c>
      <c r="N2990" s="26">
        <f t="shared" si="1025"/>
        <v>7.89</v>
      </c>
      <c r="O2990" s="26">
        <f t="shared" si="1026"/>
        <v>1805.23</v>
      </c>
      <c r="P2990" s="28">
        <f t="shared" si="1027"/>
        <v>0</v>
      </c>
      <c r="Q2990" s="26">
        <f t="shared" si="1028"/>
        <v>7.89</v>
      </c>
      <c r="R2990" s="26">
        <f t="shared" si="1029"/>
        <v>0</v>
      </c>
    </row>
    <row r="2991" spans="1:18" ht="31.5" x14ac:dyDescent="0.35">
      <c r="A2991" s="11">
        <v>3</v>
      </c>
      <c r="B2991" s="23" t="s">
        <v>158</v>
      </c>
      <c r="C2991" s="23" t="s">
        <v>92</v>
      </c>
      <c r="D2991" s="24" t="s">
        <v>159</v>
      </c>
      <c r="E2991" s="25">
        <v>8.43</v>
      </c>
      <c r="F2991" s="26">
        <f t="shared" si="1020"/>
        <v>128.13999999999999</v>
      </c>
      <c r="G2991" s="26">
        <f t="shared" si="1021"/>
        <v>386.09</v>
      </c>
      <c r="H2991" s="26">
        <f t="shared" si="1022"/>
        <v>301.31578947368422</v>
      </c>
      <c r="I2991" s="26">
        <f t="shared" si="1023"/>
        <v>-257.95999999999998</v>
      </c>
      <c r="J2991" s="27">
        <v>15.2</v>
      </c>
      <c r="K2991" s="27">
        <v>45.8</v>
      </c>
      <c r="L2991" s="28">
        <f t="shared" si="1024"/>
        <v>-30.6</v>
      </c>
      <c r="M2991" s="27">
        <v>45.8</v>
      </c>
      <c r="N2991" s="26">
        <f t="shared" si="1025"/>
        <v>8.43</v>
      </c>
      <c r="O2991" s="26">
        <f t="shared" si="1026"/>
        <v>386.09</v>
      </c>
      <c r="P2991" s="28">
        <f t="shared" si="1027"/>
        <v>0</v>
      </c>
      <c r="Q2991" s="26">
        <f t="shared" si="1028"/>
        <v>8.43</v>
      </c>
      <c r="R2991" s="26">
        <f t="shared" si="1029"/>
        <v>0</v>
      </c>
    </row>
    <row r="2992" spans="1:18" ht="42" x14ac:dyDescent="0.35">
      <c r="A2992" s="11">
        <v>4</v>
      </c>
      <c r="B2992" s="23" t="s">
        <v>166</v>
      </c>
      <c r="C2992" s="23" t="s">
        <v>65</v>
      </c>
      <c r="D2992" s="24" t="s">
        <v>167</v>
      </c>
      <c r="E2992" s="25">
        <v>24.21</v>
      </c>
      <c r="F2992" s="26">
        <f t="shared" si="1020"/>
        <v>4044.04</v>
      </c>
      <c r="G2992" s="26">
        <f t="shared" si="1021"/>
        <v>3300.69</v>
      </c>
      <c r="H2992" s="26">
        <f t="shared" si="1022"/>
        <v>81.618773946360164</v>
      </c>
      <c r="I2992" s="26">
        <f t="shared" si="1023"/>
        <v>743.34</v>
      </c>
      <c r="J2992" s="27">
        <v>167.04</v>
      </c>
      <c r="K2992" s="27">
        <v>136.33600000000001</v>
      </c>
      <c r="L2992" s="28">
        <f t="shared" si="1024"/>
        <v>30.704000000000001</v>
      </c>
      <c r="M2992" s="27">
        <v>136.33600000000001</v>
      </c>
      <c r="N2992" s="26">
        <f t="shared" si="1025"/>
        <v>24.21</v>
      </c>
      <c r="O2992" s="26">
        <f t="shared" si="1026"/>
        <v>3300.69</v>
      </c>
      <c r="P2992" s="28">
        <f t="shared" si="1027"/>
        <v>0</v>
      </c>
      <c r="Q2992" s="26">
        <f t="shared" si="1028"/>
        <v>24.21</v>
      </c>
      <c r="R2992" s="26">
        <f t="shared" si="1029"/>
        <v>0</v>
      </c>
    </row>
    <row r="2993" spans="1:18" ht="31.5" x14ac:dyDescent="0.35">
      <c r="A2993" s="11">
        <v>5</v>
      </c>
      <c r="B2993" s="23" t="s">
        <v>168</v>
      </c>
      <c r="C2993" s="23" t="s">
        <v>65</v>
      </c>
      <c r="D2993" s="24" t="s">
        <v>169</v>
      </c>
      <c r="E2993" s="25">
        <v>5.38</v>
      </c>
      <c r="F2993" s="26">
        <f t="shared" si="1020"/>
        <v>898.68</v>
      </c>
      <c r="G2993" s="26">
        <f t="shared" si="1021"/>
        <v>1527.75</v>
      </c>
      <c r="H2993" s="26">
        <f t="shared" si="1022"/>
        <v>170.00059865900383</v>
      </c>
      <c r="I2993" s="26">
        <f t="shared" si="1023"/>
        <v>-629.08000000000004</v>
      </c>
      <c r="J2993" s="27">
        <v>167.04</v>
      </c>
      <c r="K2993" s="27">
        <v>283.96899999999999</v>
      </c>
      <c r="L2993" s="28">
        <f t="shared" si="1024"/>
        <v>-116.929</v>
      </c>
      <c r="M2993" s="27">
        <v>283.96899999999999</v>
      </c>
      <c r="N2993" s="26">
        <f t="shared" si="1025"/>
        <v>5.38</v>
      </c>
      <c r="O2993" s="26">
        <f t="shared" si="1026"/>
        <v>1527.75</v>
      </c>
      <c r="P2993" s="28">
        <f t="shared" si="1027"/>
        <v>0</v>
      </c>
      <c r="Q2993" s="26">
        <f t="shared" si="1028"/>
        <v>5.38</v>
      </c>
      <c r="R2993" s="26">
        <f t="shared" si="1029"/>
        <v>0</v>
      </c>
    </row>
    <row r="2994" spans="1:18" ht="31.5" x14ac:dyDescent="0.35">
      <c r="A2994" s="11">
        <v>6</v>
      </c>
      <c r="B2994" s="23" t="s">
        <v>813</v>
      </c>
      <c r="C2994" s="23" t="s">
        <v>65</v>
      </c>
      <c r="D2994" s="24" t="s">
        <v>814</v>
      </c>
      <c r="E2994" s="25">
        <v>26.01</v>
      </c>
      <c r="F2994" s="26">
        <f t="shared" si="1020"/>
        <v>2986.99</v>
      </c>
      <c r="G2994" s="26">
        <f t="shared" si="1021"/>
        <v>1445.71</v>
      </c>
      <c r="H2994" s="26">
        <f t="shared" si="1022"/>
        <v>48.400383141762447</v>
      </c>
      <c r="I2994" s="26">
        <f t="shared" si="1023"/>
        <v>1541.27</v>
      </c>
      <c r="J2994" s="27">
        <v>114.84</v>
      </c>
      <c r="K2994" s="27">
        <v>55.582999999999998</v>
      </c>
      <c r="L2994" s="28">
        <f t="shared" si="1024"/>
        <v>59.256999999999998</v>
      </c>
      <c r="M2994" s="27">
        <v>55.582999999999998</v>
      </c>
      <c r="N2994" s="26">
        <f t="shared" si="1025"/>
        <v>26.01</v>
      </c>
      <c r="O2994" s="26">
        <f t="shared" si="1026"/>
        <v>1445.71</v>
      </c>
      <c r="P2994" s="28">
        <f t="shared" si="1027"/>
        <v>0</v>
      </c>
      <c r="Q2994" s="26">
        <f t="shared" si="1028"/>
        <v>26.01</v>
      </c>
      <c r="R2994" s="26">
        <f t="shared" si="1029"/>
        <v>0</v>
      </c>
    </row>
    <row r="2995" spans="1:18" ht="52.5" x14ac:dyDescent="0.35">
      <c r="A2995" s="11">
        <v>7</v>
      </c>
      <c r="B2995" s="23" t="s">
        <v>1132</v>
      </c>
      <c r="C2995" s="23" t="s">
        <v>65</v>
      </c>
      <c r="D2995" s="24" t="s">
        <v>1133</v>
      </c>
      <c r="E2995" s="25">
        <v>5.82</v>
      </c>
      <c r="F2995" s="26">
        <f t="shared" si="1020"/>
        <v>303.8</v>
      </c>
      <c r="G2995" s="26">
        <f t="shared" si="1021"/>
        <v>556.58000000000004</v>
      </c>
      <c r="H2995" s="26">
        <f t="shared" si="1022"/>
        <v>183.20498084291185</v>
      </c>
      <c r="I2995" s="26">
        <f t="shared" si="1023"/>
        <v>-252.78</v>
      </c>
      <c r="J2995" s="27">
        <v>52.2</v>
      </c>
      <c r="K2995" s="27">
        <v>95.632999999999996</v>
      </c>
      <c r="L2995" s="28">
        <f t="shared" si="1024"/>
        <v>-43.433</v>
      </c>
      <c r="M2995" s="27">
        <v>95.632999999999996</v>
      </c>
      <c r="N2995" s="26">
        <f t="shared" si="1025"/>
        <v>5.82</v>
      </c>
      <c r="O2995" s="26">
        <f t="shared" si="1026"/>
        <v>556.58000000000004</v>
      </c>
      <c r="P2995" s="28">
        <f t="shared" si="1027"/>
        <v>0</v>
      </c>
      <c r="Q2995" s="26">
        <f t="shared" si="1028"/>
        <v>5.82</v>
      </c>
      <c r="R2995" s="26">
        <f t="shared" si="1029"/>
        <v>0</v>
      </c>
    </row>
    <row r="2996" spans="1:18" ht="31.5" x14ac:dyDescent="0.35">
      <c r="A2996" s="11">
        <v>8</v>
      </c>
      <c r="B2996" s="23" t="s">
        <v>1134</v>
      </c>
      <c r="C2996" s="23" t="s">
        <v>92</v>
      </c>
      <c r="D2996" s="24" t="s">
        <v>1135</v>
      </c>
      <c r="E2996" s="25">
        <v>3.09</v>
      </c>
      <c r="F2996" s="26">
        <f t="shared" si="1020"/>
        <v>46.97</v>
      </c>
      <c r="G2996" s="26">
        <f t="shared" si="1021"/>
        <v>0</v>
      </c>
      <c r="H2996" s="26">
        <f t="shared" si="1022"/>
        <v>0</v>
      </c>
      <c r="I2996" s="26">
        <f t="shared" si="1023"/>
        <v>46.97</v>
      </c>
      <c r="J2996" s="27">
        <v>15.2</v>
      </c>
      <c r="K2996" s="27">
        <v>0</v>
      </c>
      <c r="L2996" s="28">
        <f t="shared" si="1024"/>
        <v>15.2</v>
      </c>
      <c r="M2996" s="27">
        <v>0</v>
      </c>
      <c r="N2996" s="26">
        <f t="shared" si="1025"/>
        <v>3.09</v>
      </c>
      <c r="O2996" s="26">
        <f t="shared" si="1026"/>
        <v>0</v>
      </c>
      <c r="P2996" s="28">
        <f t="shared" si="1027"/>
        <v>0</v>
      </c>
      <c r="Q2996" s="26">
        <f t="shared" si="1028"/>
        <v>3.09</v>
      </c>
      <c r="R2996" s="26">
        <f t="shared" si="1029"/>
        <v>0</v>
      </c>
    </row>
    <row r="2997" spans="1:18" ht="21" x14ac:dyDescent="0.35">
      <c r="A2997" s="11">
        <v>9</v>
      </c>
      <c r="B2997" s="23" t="s">
        <v>1136</v>
      </c>
      <c r="C2997" s="23" t="s">
        <v>1137</v>
      </c>
      <c r="D2997" s="24" t="s">
        <v>1138</v>
      </c>
      <c r="E2997" s="25">
        <v>42.4</v>
      </c>
      <c r="F2997" s="26">
        <f t="shared" si="1020"/>
        <v>103.75</v>
      </c>
      <c r="G2997" s="26">
        <f t="shared" si="1021"/>
        <v>0</v>
      </c>
      <c r="H2997" s="26">
        <f t="shared" si="1022"/>
        <v>0</v>
      </c>
      <c r="I2997" s="26">
        <f t="shared" si="1023"/>
        <v>103.75</v>
      </c>
      <c r="J2997" s="27">
        <v>2.4470000000000001</v>
      </c>
      <c r="K2997" s="27">
        <v>0</v>
      </c>
      <c r="L2997" s="28">
        <f t="shared" si="1024"/>
        <v>2.4470000000000001</v>
      </c>
      <c r="M2997" s="27">
        <v>0</v>
      </c>
      <c r="N2997" s="26">
        <f t="shared" si="1025"/>
        <v>42.4</v>
      </c>
      <c r="O2997" s="26">
        <f t="shared" si="1026"/>
        <v>0</v>
      </c>
      <c r="P2997" s="28">
        <f t="shared" si="1027"/>
        <v>0</v>
      </c>
      <c r="Q2997" s="26">
        <f t="shared" si="1028"/>
        <v>42.4</v>
      </c>
      <c r="R2997" s="26">
        <f t="shared" si="1029"/>
        <v>0</v>
      </c>
    </row>
    <row r="2998" spans="1:18" ht="21" x14ac:dyDescent="0.35">
      <c r="A2998" s="11">
        <v>10</v>
      </c>
      <c r="B2998" s="23" t="s">
        <v>1139</v>
      </c>
      <c r="C2998" s="23" t="s">
        <v>1137</v>
      </c>
      <c r="D2998" s="24" t="s">
        <v>1140</v>
      </c>
      <c r="E2998" s="25">
        <v>40.94</v>
      </c>
      <c r="F2998" s="26">
        <f t="shared" si="1020"/>
        <v>114.51</v>
      </c>
      <c r="G2998" s="26">
        <f t="shared" si="1021"/>
        <v>0</v>
      </c>
      <c r="H2998" s="26">
        <f t="shared" si="1022"/>
        <v>0</v>
      </c>
      <c r="I2998" s="26">
        <f t="shared" si="1023"/>
        <v>114.51</v>
      </c>
      <c r="J2998" s="27">
        <v>2.7970000000000002</v>
      </c>
      <c r="K2998" s="27">
        <v>0</v>
      </c>
      <c r="L2998" s="28">
        <f t="shared" si="1024"/>
        <v>2.7970000000000002</v>
      </c>
      <c r="M2998" s="27">
        <v>0</v>
      </c>
      <c r="N2998" s="26">
        <f t="shared" si="1025"/>
        <v>40.94</v>
      </c>
      <c r="O2998" s="26">
        <f t="shared" si="1026"/>
        <v>0</v>
      </c>
      <c r="P2998" s="28">
        <f t="shared" si="1027"/>
        <v>0</v>
      </c>
      <c r="Q2998" s="26">
        <f t="shared" si="1028"/>
        <v>40.94</v>
      </c>
      <c r="R2998" s="26">
        <f t="shared" si="1029"/>
        <v>0</v>
      </c>
    </row>
    <row r="2999" spans="1:18" ht="21" x14ac:dyDescent="0.35">
      <c r="A2999" s="11">
        <v>11</v>
      </c>
      <c r="B2999" s="23" t="s">
        <v>1141</v>
      </c>
      <c r="C2999" s="23" t="s">
        <v>1137</v>
      </c>
      <c r="D2999" s="24" t="s">
        <v>1142</v>
      </c>
      <c r="E2999" s="25">
        <v>725.24</v>
      </c>
      <c r="F2999" s="26">
        <f t="shared" si="1020"/>
        <v>42.79</v>
      </c>
      <c r="G2999" s="26">
        <f t="shared" si="1021"/>
        <v>0</v>
      </c>
      <c r="H2999" s="26">
        <f t="shared" si="1022"/>
        <v>0</v>
      </c>
      <c r="I2999" s="26">
        <f t="shared" si="1023"/>
        <v>42.79</v>
      </c>
      <c r="J2999" s="27">
        <v>5.8999999999999997E-2</v>
      </c>
      <c r="K2999" s="27">
        <v>0</v>
      </c>
      <c r="L2999" s="28">
        <f t="shared" si="1024"/>
        <v>5.8999999999999997E-2</v>
      </c>
      <c r="M2999" s="27">
        <v>0</v>
      </c>
      <c r="N2999" s="26">
        <f t="shared" si="1025"/>
        <v>725.24</v>
      </c>
      <c r="O2999" s="26">
        <f t="shared" si="1026"/>
        <v>0</v>
      </c>
      <c r="P2999" s="28">
        <f t="shared" si="1027"/>
        <v>0</v>
      </c>
      <c r="Q2999" s="26">
        <f t="shared" si="1028"/>
        <v>725.24</v>
      </c>
      <c r="R2999" s="26">
        <f t="shared" si="1029"/>
        <v>0</v>
      </c>
    </row>
    <row r="3000" spans="1:18" x14ac:dyDescent="0.35">
      <c r="A3000" s="11">
        <v>12</v>
      </c>
      <c r="B3000" s="23" t="s">
        <v>1143</v>
      </c>
      <c r="C3000" s="23" t="s">
        <v>1137</v>
      </c>
      <c r="D3000" s="24" t="s">
        <v>1144</v>
      </c>
      <c r="E3000" s="25">
        <v>608.70000000000005</v>
      </c>
      <c r="F3000" s="26">
        <f t="shared" si="1020"/>
        <v>133.31</v>
      </c>
      <c r="G3000" s="26">
        <f t="shared" si="1021"/>
        <v>0</v>
      </c>
      <c r="H3000" s="26">
        <f t="shared" si="1022"/>
        <v>0</v>
      </c>
      <c r="I3000" s="26">
        <f t="shared" si="1023"/>
        <v>133.31</v>
      </c>
      <c r="J3000" s="27">
        <v>0.219</v>
      </c>
      <c r="K3000" s="27">
        <v>0</v>
      </c>
      <c r="L3000" s="28">
        <f t="shared" si="1024"/>
        <v>0.219</v>
      </c>
      <c r="M3000" s="27">
        <v>0</v>
      </c>
      <c r="N3000" s="26">
        <f t="shared" si="1025"/>
        <v>608.70000000000005</v>
      </c>
      <c r="O3000" s="26">
        <f t="shared" si="1026"/>
        <v>0</v>
      </c>
      <c r="P3000" s="28">
        <f t="shared" si="1027"/>
        <v>0</v>
      </c>
      <c r="Q3000" s="26">
        <f t="shared" si="1028"/>
        <v>608.70000000000005</v>
      </c>
      <c r="R3000" s="26">
        <f t="shared" si="1029"/>
        <v>0</v>
      </c>
    </row>
    <row r="3001" spans="1:18" ht="21" x14ac:dyDescent="0.35">
      <c r="A3001" s="11">
        <v>13</v>
      </c>
      <c r="B3001" s="23" t="s">
        <v>1145</v>
      </c>
      <c r="C3001" s="23" t="s">
        <v>92</v>
      </c>
      <c r="D3001" s="24" t="s">
        <v>1146</v>
      </c>
      <c r="E3001" s="25">
        <v>0.72</v>
      </c>
      <c r="F3001" s="26">
        <f t="shared" si="1020"/>
        <v>21.89</v>
      </c>
      <c r="G3001" s="26">
        <f t="shared" si="1021"/>
        <v>0</v>
      </c>
      <c r="H3001" s="26">
        <f t="shared" si="1022"/>
        <v>0</v>
      </c>
      <c r="I3001" s="26">
        <f t="shared" si="1023"/>
        <v>21.89</v>
      </c>
      <c r="J3001" s="27">
        <v>30.4</v>
      </c>
      <c r="K3001" s="27">
        <v>0</v>
      </c>
      <c r="L3001" s="28">
        <f t="shared" si="1024"/>
        <v>30.4</v>
      </c>
      <c r="M3001" s="27">
        <v>0</v>
      </c>
      <c r="N3001" s="26">
        <f t="shared" si="1025"/>
        <v>0.72</v>
      </c>
      <c r="O3001" s="26">
        <f t="shared" si="1026"/>
        <v>0</v>
      </c>
      <c r="P3001" s="28">
        <f t="shared" si="1027"/>
        <v>0</v>
      </c>
      <c r="Q3001" s="26">
        <f t="shared" si="1028"/>
        <v>0.72</v>
      </c>
      <c r="R3001" s="26">
        <f t="shared" si="1029"/>
        <v>0</v>
      </c>
    </row>
    <row r="3002" spans="1:18" ht="21" x14ac:dyDescent="0.35">
      <c r="A3002" s="11">
        <v>14</v>
      </c>
      <c r="B3002" s="23" t="s">
        <v>1147</v>
      </c>
      <c r="C3002" s="23" t="s">
        <v>92</v>
      </c>
      <c r="D3002" s="24" t="s">
        <v>1148</v>
      </c>
      <c r="E3002" s="25">
        <v>0.72</v>
      </c>
      <c r="F3002" s="26">
        <f t="shared" si="1020"/>
        <v>10.94</v>
      </c>
      <c r="G3002" s="26">
        <f t="shared" si="1021"/>
        <v>0</v>
      </c>
      <c r="H3002" s="26">
        <f t="shared" si="1022"/>
        <v>0</v>
      </c>
      <c r="I3002" s="26">
        <f t="shared" si="1023"/>
        <v>10.94</v>
      </c>
      <c r="J3002" s="27">
        <v>15.2</v>
      </c>
      <c r="K3002" s="27">
        <v>0</v>
      </c>
      <c r="L3002" s="28">
        <f t="shared" si="1024"/>
        <v>15.2</v>
      </c>
      <c r="M3002" s="27">
        <v>0</v>
      </c>
      <c r="N3002" s="26">
        <f t="shared" si="1025"/>
        <v>0.72</v>
      </c>
      <c r="O3002" s="26">
        <f t="shared" si="1026"/>
        <v>0</v>
      </c>
      <c r="P3002" s="28">
        <f t="shared" si="1027"/>
        <v>0</v>
      </c>
      <c r="Q3002" s="26">
        <f t="shared" si="1028"/>
        <v>0.72</v>
      </c>
      <c r="R3002" s="26">
        <f t="shared" si="1029"/>
        <v>0</v>
      </c>
    </row>
    <row r="3003" spans="1:18" ht="52.5" x14ac:dyDescent="0.35">
      <c r="A3003" s="11">
        <v>15</v>
      </c>
      <c r="B3003" s="23" t="s">
        <v>1149</v>
      </c>
      <c r="C3003" s="23" t="s">
        <v>92</v>
      </c>
      <c r="D3003" s="24" t="s">
        <v>1150</v>
      </c>
      <c r="E3003" s="25">
        <v>22.66</v>
      </c>
      <c r="F3003" s="26">
        <f t="shared" si="1020"/>
        <v>2331.71</v>
      </c>
      <c r="G3003" s="26">
        <f t="shared" si="1021"/>
        <v>1130.73</v>
      </c>
      <c r="H3003" s="26">
        <f t="shared" si="1022"/>
        <v>48.493683187560734</v>
      </c>
      <c r="I3003" s="26">
        <f t="shared" si="1023"/>
        <v>1200.98</v>
      </c>
      <c r="J3003" s="27">
        <v>102.9</v>
      </c>
      <c r="K3003" s="27">
        <v>49.9</v>
      </c>
      <c r="L3003" s="28">
        <f t="shared" si="1024"/>
        <v>53</v>
      </c>
      <c r="M3003" s="27">
        <v>49.9</v>
      </c>
      <c r="N3003" s="26">
        <f t="shared" si="1025"/>
        <v>22.66</v>
      </c>
      <c r="O3003" s="26">
        <f t="shared" si="1026"/>
        <v>1130.73</v>
      </c>
      <c r="P3003" s="28">
        <f t="shared" si="1027"/>
        <v>0</v>
      </c>
      <c r="Q3003" s="26">
        <f t="shared" si="1028"/>
        <v>22.66</v>
      </c>
      <c r="R3003" s="26">
        <f t="shared" si="1029"/>
        <v>0</v>
      </c>
    </row>
    <row r="3004" spans="1:18" ht="52.5" x14ac:dyDescent="0.35">
      <c r="A3004" s="11">
        <v>16</v>
      </c>
      <c r="B3004" s="23" t="s">
        <v>811</v>
      </c>
      <c r="C3004" s="23" t="s">
        <v>65</v>
      </c>
      <c r="D3004" s="24" t="s">
        <v>812</v>
      </c>
      <c r="E3004" s="25">
        <v>80.599999999999994</v>
      </c>
      <c r="F3004" s="26">
        <f t="shared" si="1020"/>
        <v>1513.59</v>
      </c>
      <c r="G3004" s="26">
        <f t="shared" si="1021"/>
        <v>2091.9699999999998</v>
      </c>
      <c r="H3004" s="26">
        <f t="shared" si="1022"/>
        <v>138.21289738537729</v>
      </c>
      <c r="I3004" s="26">
        <f t="shared" si="1023"/>
        <v>-578.39</v>
      </c>
      <c r="J3004" s="27">
        <v>18.779</v>
      </c>
      <c r="K3004" s="27">
        <v>25.954999999999998</v>
      </c>
      <c r="L3004" s="28">
        <f t="shared" si="1024"/>
        <v>-7.1760000000000002</v>
      </c>
      <c r="M3004" s="27">
        <v>25.954999999999998</v>
      </c>
      <c r="N3004" s="26">
        <f t="shared" si="1025"/>
        <v>80.599999999999994</v>
      </c>
      <c r="O3004" s="26">
        <f t="shared" si="1026"/>
        <v>2091.9699999999998</v>
      </c>
      <c r="P3004" s="28">
        <f t="shared" si="1027"/>
        <v>0</v>
      </c>
      <c r="Q3004" s="26">
        <f t="shared" si="1028"/>
        <v>80.599999999999994</v>
      </c>
      <c r="R3004" s="26">
        <f t="shared" si="1029"/>
        <v>0</v>
      </c>
    </row>
    <row r="3005" spans="1:18" ht="21" x14ac:dyDescent="0.35">
      <c r="A3005" s="11">
        <v>17</v>
      </c>
      <c r="B3005" s="23" t="s">
        <v>822</v>
      </c>
      <c r="C3005" s="23" t="s">
        <v>65</v>
      </c>
      <c r="D3005" s="24" t="s">
        <v>823</v>
      </c>
      <c r="E3005" s="25">
        <v>28.7</v>
      </c>
      <c r="F3005" s="26">
        <f t="shared" si="1020"/>
        <v>590.65</v>
      </c>
      <c r="G3005" s="26">
        <f t="shared" si="1021"/>
        <v>0</v>
      </c>
      <c r="H3005" s="26">
        <f t="shared" si="1022"/>
        <v>0</v>
      </c>
      <c r="I3005" s="26">
        <f t="shared" si="1023"/>
        <v>590.65</v>
      </c>
      <c r="J3005" s="27">
        <v>20.58</v>
      </c>
      <c r="K3005" s="27">
        <v>0</v>
      </c>
      <c r="L3005" s="28">
        <f t="shared" si="1024"/>
        <v>20.58</v>
      </c>
      <c r="M3005" s="27">
        <v>0</v>
      </c>
      <c r="N3005" s="26">
        <f t="shared" si="1025"/>
        <v>28.7</v>
      </c>
      <c r="O3005" s="26">
        <f t="shared" si="1026"/>
        <v>0</v>
      </c>
      <c r="P3005" s="28">
        <f t="shared" si="1027"/>
        <v>0</v>
      </c>
      <c r="Q3005" s="26">
        <f t="shared" si="1028"/>
        <v>28.7</v>
      </c>
      <c r="R3005" s="26">
        <f t="shared" si="1029"/>
        <v>0</v>
      </c>
    </row>
    <row r="3006" spans="1:18" ht="52.5" x14ac:dyDescent="0.35">
      <c r="A3006" s="11">
        <v>18</v>
      </c>
      <c r="B3006" s="23" t="s">
        <v>1151</v>
      </c>
      <c r="C3006" s="23" t="s">
        <v>224</v>
      </c>
      <c r="D3006" s="24" t="s">
        <v>1152</v>
      </c>
      <c r="E3006" s="25">
        <v>71906.03</v>
      </c>
      <c r="F3006" s="26">
        <f t="shared" si="1020"/>
        <v>150571.23000000001</v>
      </c>
      <c r="G3006" s="26">
        <f t="shared" si="1021"/>
        <v>150571.23000000001</v>
      </c>
      <c r="H3006" s="26">
        <f t="shared" si="1022"/>
        <v>100</v>
      </c>
      <c r="I3006" s="26">
        <f t="shared" si="1023"/>
        <v>0</v>
      </c>
      <c r="J3006" s="27">
        <v>2.0939999999999999</v>
      </c>
      <c r="K3006" s="27">
        <v>2.0939999999999999</v>
      </c>
      <c r="L3006" s="28">
        <f t="shared" si="1024"/>
        <v>0</v>
      </c>
      <c r="M3006" s="27">
        <v>2.0939999999999999</v>
      </c>
      <c r="N3006" s="26">
        <f t="shared" si="1025"/>
        <v>71906.03</v>
      </c>
      <c r="O3006" s="26">
        <f t="shared" si="1026"/>
        <v>150571.23000000001</v>
      </c>
      <c r="P3006" s="28">
        <f t="shared" si="1027"/>
        <v>0</v>
      </c>
      <c r="Q3006" s="26">
        <f t="shared" si="1028"/>
        <v>71906.03</v>
      </c>
      <c r="R3006" s="26">
        <f t="shared" si="1029"/>
        <v>0</v>
      </c>
    </row>
    <row r="3007" spans="1:18" ht="73.5" x14ac:dyDescent="0.35">
      <c r="A3007" s="11">
        <v>19</v>
      </c>
      <c r="B3007" s="23" t="s">
        <v>265</v>
      </c>
      <c r="C3007" s="23" t="s">
        <v>65</v>
      </c>
      <c r="D3007" s="24" t="s">
        <v>266</v>
      </c>
      <c r="E3007" s="25">
        <v>19.52</v>
      </c>
      <c r="F3007" s="26">
        <f t="shared" si="1020"/>
        <v>0</v>
      </c>
      <c r="G3007" s="26">
        <f t="shared" si="1021"/>
        <v>1803.65</v>
      </c>
      <c r="H3007" s="26">
        <f t="shared" si="1022"/>
        <v>0</v>
      </c>
      <c r="I3007" s="26">
        <f t="shared" si="1023"/>
        <v>-1803.65</v>
      </c>
      <c r="J3007" s="27">
        <v>0</v>
      </c>
      <c r="K3007" s="27">
        <v>92.4</v>
      </c>
      <c r="L3007" s="28">
        <f t="shared" si="1024"/>
        <v>-92.4</v>
      </c>
      <c r="M3007" s="27">
        <v>92.4</v>
      </c>
      <c r="N3007" s="26">
        <f t="shared" si="1025"/>
        <v>19.52</v>
      </c>
      <c r="O3007" s="26">
        <f t="shared" si="1026"/>
        <v>1803.65</v>
      </c>
      <c r="P3007" s="28">
        <f t="shared" si="1027"/>
        <v>0</v>
      </c>
      <c r="Q3007" s="26">
        <f t="shared" si="1028"/>
        <v>19.52</v>
      </c>
      <c r="R3007" s="26">
        <f t="shared" si="1029"/>
        <v>0</v>
      </c>
    </row>
    <row r="3008" spans="1:18" ht="31.5" x14ac:dyDescent="0.35">
      <c r="A3008" s="11">
        <v>20</v>
      </c>
      <c r="B3008" s="23" t="s">
        <v>269</v>
      </c>
      <c r="C3008" s="23" t="s">
        <v>65</v>
      </c>
      <c r="D3008" s="24" t="s">
        <v>270</v>
      </c>
      <c r="E3008" s="25">
        <v>152.22</v>
      </c>
      <c r="F3008" s="26">
        <f t="shared" si="1020"/>
        <v>0</v>
      </c>
      <c r="G3008" s="26">
        <f t="shared" si="1021"/>
        <v>3075.15</v>
      </c>
      <c r="H3008" s="26">
        <f t="shared" si="1022"/>
        <v>0</v>
      </c>
      <c r="I3008" s="26">
        <f t="shared" si="1023"/>
        <v>-3075.15</v>
      </c>
      <c r="J3008" s="27">
        <v>0</v>
      </c>
      <c r="K3008" s="27">
        <v>20.202000000000002</v>
      </c>
      <c r="L3008" s="28">
        <f t="shared" si="1024"/>
        <v>-20.202000000000002</v>
      </c>
      <c r="M3008" s="27">
        <v>20.202000000000002</v>
      </c>
      <c r="N3008" s="26">
        <f t="shared" si="1025"/>
        <v>152.22</v>
      </c>
      <c r="O3008" s="26">
        <f t="shared" si="1026"/>
        <v>3075.15</v>
      </c>
      <c r="P3008" s="28">
        <f t="shared" si="1027"/>
        <v>0</v>
      </c>
      <c r="Q3008" s="26">
        <f t="shared" si="1028"/>
        <v>152.22</v>
      </c>
      <c r="R3008" s="26">
        <f t="shared" si="1029"/>
        <v>0</v>
      </c>
    </row>
    <row r="3009" spans="1:18" ht="31.5" x14ac:dyDescent="0.35">
      <c r="A3009" s="11">
        <v>21</v>
      </c>
      <c r="B3009" s="23" t="s">
        <v>513</v>
      </c>
      <c r="C3009" s="23" t="s">
        <v>41</v>
      </c>
      <c r="D3009" s="24" t="s">
        <v>514</v>
      </c>
      <c r="E3009" s="25">
        <v>5846.97</v>
      </c>
      <c r="F3009" s="26">
        <f t="shared" si="1020"/>
        <v>0</v>
      </c>
      <c r="G3009" s="26">
        <f t="shared" si="1021"/>
        <v>584.70000000000005</v>
      </c>
      <c r="H3009" s="26">
        <f t="shared" si="1022"/>
        <v>0</v>
      </c>
      <c r="I3009" s="26">
        <f t="shared" si="1023"/>
        <v>-584.70000000000005</v>
      </c>
      <c r="J3009" s="27">
        <v>0</v>
      </c>
      <c r="K3009" s="27">
        <v>0.1</v>
      </c>
      <c r="L3009" s="28">
        <f t="shared" si="1024"/>
        <v>-0.1</v>
      </c>
      <c r="M3009" s="27">
        <v>0.1</v>
      </c>
      <c r="N3009" s="26">
        <f t="shared" si="1025"/>
        <v>5846.97</v>
      </c>
      <c r="O3009" s="26">
        <f t="shared" si="1026"/>
        <v>584.70000000000005</v>
      </c>
      <c r="P3009" s="28">
        <f t="shared" si="1027"/>
        <v>0</v>
      </c>
      <c r="Q3009" s="26">
        <f t="shared" si="1028"/>
        <v>5846.97</v>
      </c>
      <c r="R3009" s="26">
        <f t="shared" si="1029"/>
        <v>0</v>
      </c>
    </row>
    <row r="3010" spans="1:18" ht="21" x14ac:dyDescent="0.35">
      <c r="A3010" s="11">
        <v>22</v>
      </c>
      <c r="B3010" s="23" t="s">
        <v>1153</v>
      </c>
      <c r="C3010" s="23" t="s">
        <v>92</v>
      </c>
      <c r="D3010" s="24" t="s">
        <v>1154</v>
      </c>
      <c r="E3010" s="25">
        <v>25.69</v>
      </c>
      <c r="F3010" s="26">
        <f t="shared" si="1020"/>
        <v>0</v>
      </c>
      <c r="G3010" s="26">
        <f t="shared" si="1021"/>
        <v>6216.98</v>
      </c>
      <c r="H3010" s="26">
        <f t="shared" si="1022"/>
        <v>0</v>
      </c>
      <c r="I3010" s="26">
        <f t="shared" si="1023"/>
        <v>-6216.98</v>
      </c>
      <c r="J3010" s="27">
        <v>0</v>
      </c>
      <c r="K3010" s="27">
        <v>242</v>
      </c>
      <c r="L3010" s="28">
        <f t="shared" si="1024"/>
        <v>-242</v>
      </c>
      <c r="M3010" s="27">
        <v>242</v>
      </c>
      <c r="N3010" s="26">
        <f t="shared" si="1025"/>
        <v>25.69</v>
      </c>
      <c r="O3010" s="26">
        <f t="shared" si="1026"/>
        <v>6216.98</v>
      </c>
      <c r="P3010" s="28">
        <f t="shared" si="1027"/>
        <v>0</v>
      </c>
      <c r="Q3010" s="26">
        <f t="shared" si="1028"/>
        <v>25.69</v>
      </c>
      <c r="R3010" s="26">
        <f t="shared" si="1029"/>
        <v>0</v>
      </c>
    </row>
    <row r="3011" spans="1:18" ht="52.5" x14ac:dyDescent="0.35">
      <c r="A3011" s="11">
        <v>23</v>
      </c>
      <c r="B3011" s="23" t="s">
        <v>1155</v>
      </c>
      <c r="C3011" s="23" t="s">
        <v>41</v>
      </c>
      <c r="D3011" s="24" t="s">
        <v>1156</v>
      </c>
      <c r="E3011" s="25">
        <v>3851.6</v>
      </c>
      <c r="F3011" s="26">
        <f t="shared" si="1020"/>
        <v>0</v>
      </c>
      <c r="G3011" s="26">
        <f t="shared" si="1021"/>
        <v>5777.4</v>
      </c>
      <c r="H3011" s="26">
        <f t="shared" si="1022"/>
        <v>0</v>
      </c>
      <c r="I3011" s="26">
        <f t="shared" si="1023"/>
        <v>-5777.4</v>
      </c>
      <c r="J3011" s="27">
        <v>0</v>
      </c>
      <c r="K3011" s="27">
        <v>1.5</v>
      </c>
      <c r="L3011" s="28">
        <f t="shared" si="1024"/>
        <v>-1.5</v>
      </c>
      <c r="M3011" s="27">
        <v>1.5</v>
      </c>
      <c r="N3011" s="26">
        <f t="shared" si="1025"/>
        <v>3851.6</v>
      </c>
      <c r="O3011" s="26">
        <f t="shared" si="1026"/>
        <v>5777.4</v>
      </c>
      <c r="P3011" s="28">
        <f t="shared" si="1027"/>
        <v>0</v>
      </c>
      <c r="Q3011" s="26">
        <f t="shared" si="1028"/>
        <v>3851.6</v>
      </c>
      <c r="R3011" s="26">
        <f t="shared" si="1029"/>
        <v>0</v>
      </c>
    </row>
    <row r="3012" spans="1:18" x14ac:dyDescent="0.35">
      <c r="A3012" s="3" t="s">
        <v>1157</v>
      </c>
      <c r="B3012" s="3" t="s">
        <v>1157</v>
      </c>
      <c r="C3012" s="3" t="s">
        <v>1157</v>
      </c>
      <c r="D3012" s="3" t="s">
        <v>1157</v>
      </c>
      <c r="E3012" s="3" t="s">
        <v>1157</v>
      </c>
      <c r="F3012" s="29"/>
      <c r="G3012" s="30">
        <f>SUM(G2989:G3011)</f>
        <v>181072.57</v>
      </c>
      <c r="H3012" s="17"/>
      <c r="I3012" s="17"/>
      <c r="J3012" s="17"/>
      <c r="K3012" s="17"/>
      <c r="L3012" s="17"/>
      <c r="M3012" s="17"/>
      <c r="N3012" s="17"/>
      <c r="O3012" s="17"/>
      <c r="P3012" s="17"/>
      <c r="Q3012" s="17"/>
      <c r="R3012" s="17"/>
    </row>
    <row r="3014" spans="1:18" x14ac:dyDescent="0.35">
      <c r="B3014" s="21" t="s">
        <v>23</v>
      </c>
      <c r="C3014" s="22" t="s">
        <v>24</v>
      </c>
      <c r="D3014" s="22" t="s">
        <v>25</v>
      </c>
    </row>
    <row r="3015" spans="1:18" x14ac:dyDescent="0.35">
      <c r="B3015" s="21" t="s">
        <v>26</v>
      </c>
      <c r="C3015" s="22" t="s">
        <v>27</v>
      </c>
      <c r="D3015" s="22" t="s">
        <v>28</v>
      </c>
    </row>
    <row r="3016" spans="1:18" x14ac:dyDescent="0.35">
      <c r="B3016" s="21" t="s">
        <v>29</v>
      </c>
      <c r="C3016" s="22" t="s">
        <v>24</v>
      </c>
      <c r="D3016" s="22" t="s">
        <v>30</v>
      </c>
    </row>
    <row r="3017" spans="1:18" x14ac:dyDescent="0.35">
      <c r="B3017" s="21" t="s">
        <v>31</v>
      </c>
      <c r="C3017" s="22" t="s">
        <v>116</v>
      </c>
      <c r="D3017" s="22" t="s">
        <v>1129</v>
      </c>
    </row>
    <row r="3018" spans="1:18" x14ac:dyDescent="0.35">
      <c r="B3018" s="21" t="s">
        <v>33</v>
      </c>
      <c r="C3018" s="22" t="s">
        <v>24</v>
      </c>
      <c r="D3018" s="22" t="s">
        <v>178</v>
      </c>
    </row>
    <row r="3019" spans="1:18" x14ac:dyDescent="0.35">
      <c r="B3019" s="21" t="s">
        <v>35</v>
      </c>
      <c r="C3019" s="22" t="s">
        <v>24</v>
      </c>
      <c r="D3019" s="22" t="s">
        <v>1130</v>
      </c>
    </row>
    <row r="3020" spans="1:18" x14ac:dyDescent="0.35">
      <c r="B3020" s="21" t="s">
        <v>36</v>
      </c>
      <c r="C3020" s="22" t="s">
        <v>105</v>
      </c>
      <c r="D3020" s="22" t="s">
        <v>1158</v>
      </c>
    </row>
    <row r="3022" spans="1:18" ht="21" x14ac:dyDescent="0.35">
      <c r="A3022" s="11">
        <v>1</v>
      </c>
      <c r="B3022" s="23" t="s">
        <v>191</v>
      </c>
      <c r="C3022" s="23" t="s">
        <v>44</v>
      </c>
      <c r="D3022" s="24" t="s">
        <v>192</v>
      </c>
      <c r="E3022" s="25">
        <v>3.46</v>
      </c>
      <c r="F3022" s="26">
        <f t="shared" ref="F3022:F3044" si="1030">ROUND(ROUND(N3022,2)*ROUND(J3022,3),2)</f>
        <v>69.2</v>
      </c>
      <c r="G3022" s="26">
        <f t="shared" ref="G3022:G3044" si="1031">ROUND(ROUND(N3022,2)*ROUND(K3022,3),2)</f>
        <v>131.47999999999999</v>
      </c>
      <c r="H3022" s="26">
        <f t="shared" ref="H3022:H3044" si="1032">IF(EXACT(J3022,0),0,100*(K3022/J3022))</f>
        <v>190</v>
      </c>
      <c r="I3022" s="26">
        <f t="shared" ref="I3022:I3044" si="1033">ROUND((ROUND(J3022,3)-ROUND(K3022,3))*N3022,2)</f>
        <v>-62.28</v>
      </c>
      <c r="J3022" s="27">
        <v>20</v>
      </c>
      <c r="K3022" s="27">
        <v>38</v>
      </c>
      <c r="L3022" s="28">
        <f t="shared" ref="L3022:L3044" si="1034">ROUND(ROUND(J3022,3)-ROUND(K3022,3),3)</f>
        <v>-18</v>
      </c>
      <c r="M3022" s="27">
        <v>38</v>
      </c>
      <c r="N3022" s="26">
        <f t="shared" ref="N3022:N3044" si="1035">ROUND(E3022,2)</f>
        <v>3.46</v>
      </c>
      <c r="O3022" s="26">
        <f t="shared" ref="O3022:O3044" si="1036">ROUND(ROUND(M3022,3)*ROUND(N3022,2),2)</f>
        <v>131.47999999999999</v>
      </c>
      <c r="P3022" s="28">
        <f t="shared" ref="P3022:P3044" si="1037">ROUND(ROUND(K3022,3)-ROUND(M3022,3),2)</f>
        <v>0</v>
      </c>
      <c r="Q3022" s="26">
        <f t="shared" ref="Q3022:Q3044" si="1038">ROUND(E3022,2)</f>
        <v>3.46</v>
      </c>
      <c r="R3022" s="26">
        <f t="shared" ref="R3022:R3044" si="1039">ROUND((ROUND(K3022,3)-ROUND(M3022,3))* Q3022,2)</f>
        <v>0</v>
      </c>
    </row>
    <row r="3023" spans="1:18" ht="42" x14ac:dyDescent="0.35">
      <c r="A3023" s="11">
        <v>2</v>
      </c>
      <c r="B3023" s="23" t="s">
        <v>183</v>
      </c>
      <c r="C3023" s="23" t="s">
        <v>92</v>
      </c>
      <c r="D3023" s="24" t="s">
        <v>184</v>
      </c>
      <c r="E3023" s="25">
        <v>7.89</v>
      </c>
      <c r="F3023" s="26">
        <f t="shared" si="1030"/>
        <v>37.869999999999997</v>
      </c>
      <c r="G3023" s="26">
        <f t="shared" si="1031"/>
        <v>82.85</v>
      </c>
      <c r="H3023" s="26">
        <f t="shared" si="1032"/>
        <v>218.75</v>
      </c>
      <c r="I3023" s="26">
        <f t="shared" si="1033"/>
        <v>-44.97</v>
      </c>
      <c r="J3023" s="27">
        <v>4.8</v>
      </c>
      <c r="K3023" s="27">
        <v>10.5</v>
      </c>
      <c r="L3023" s="28">
        <f t="shared" si="1034"/>
        <v>-5.7</v>
      </c>
      <c r="M3023" s="27">
        <v>10.5</v>
      </c>
      <c r="N3023" s="26">
        <f t="shared" si="1035"/>
        <v>7.89</v>
      </c>
      <c r="O3023" s="26">
        <f t="shared" si="1036"/>
        <v>82.85</v>
      </c>
      <c r="P3023" s="28">
        <f t="shared" si="1037"/>
        <v>0</v>
      </c>
      <c r="Q3023" s="26">
        <f t="shared" si="1038"/>
        <v>7.89</v>
      </c>
      <c r="R3023" s="26">
        <f t="shared" si="1039"/>
        <v>0</v>
      </c>
    </row>
    <row r="3024" spans="1:18" ht="31.5" x14ac:dyDescent="0.35">
      <c r="A3024" s="11">
        <v>3</v>
      </c>
      <c r="B3024" s="23" t="s">
        <v>158</v>
      </c>
      <c r="C3024" s="23" t="s">
        <v>92</v>
      </c>
      <c r="D3024" s="24" t="s">
        <v>159</v>
      </c>
      <c r="E3024" s="25">
        <v>8.43</v>
      </c>
      <c r="F3024" s="26">
        <f t="shared" si="1030"/>
        <v>134.88</v>
      </c>
      <c r="G3024" s="26">
        <f t="shared" si="1031"/>
        <v>151.74</v>
      </c>
      <c r="H3024" s="26">
        <f t="shared" si="1032"/>
        <v>112.5</v>
      </c>
      <c r="I3024" s="26">
        <f t="shared" si="1033"/>
        <v>-16.86</v>
      </c>
      <c r="J3024" s="27">
        <v>16</v>
      </c>
      <c r="K3024" s="27">
        <v>18</v>
      </c>
      <c r="L3024" s="28">
        <f t="shared" si="1034"/>
        <v>-2</v>
      </c>
      <c r="M3024" s="27">
        <v>18</v>
      </c>
      <c r="N3024" s="26">
        <f t="shared" si="1035"/>
        <v>8.43</v>
      </c>
      <c r="O3024" s="26">
        <f t="shared" si="1036"/>
        <v>151.74</v>
      </c>
      <c r="P3024" s="28">
        <f t="shared" si="1037"/>
        <v>0</v>
      </c>
      <c r="Q3024" s="26">
        <f t="shared" si="1038"/>
        <v>8.43</v>
      </c>
      <c r="R3024" s="26">
        <f t="shared" si="1039"/>
        <v>0</v>
      </c>
    </row>
    <row r="3025" spans="1:18" ht="42" x14ac:dyDescent="0.35">
      <c r="A3025" s="11">
        <v>4</v>
      </c>
      <c r="B3025" s="23" t="s">
        <v>166</v>
      </c>
      <c r="C3025" s="23" t="s">
        <v>65</v>
      </c>
      <c r="D3025" s="24" t="s">
        <v>167</v>
      </c>
      <c r="E3025" s="25">
        <v>24.21</v>
      </c>
      <c r="F3025" s="26">
        <f t="shared" si="1030"/>
        <v>379.13</v>
      </c>
      <c r="G3025" s="26">
        <f t="shared" si="1031"/>
        <v>372.59</v>
      </c>
      <c r="H3025" s="26">
        <f t="shared" si="1032"/>
        <v>98.275862068965523</v>
      </c>
      <c r="I3025" s="26">
        <f t="shared" si="1033"/>
        <v>6.54</v>
      </c>
      <c r="J3025" s="27">
        <v>15.66</v>
      </c>
      <c r="K3025" s="27">
        <v>15.39</v>
      </c>
      <c r="L3025" s="28">
        <f t="shared" si="1034"/>
        <v>0.27</v>
      </c>
      <c r="M3025" s="27">
        <v>15.39</v>
      </c>
      <c r="N3025" s="26">
        <f t="shared" si="1035"/>
        <v>24.21</v>
      </c>
      <c r="O3025" s="26">
        <f t="shared" si="1036"/>
        <v>372.59</v>
      </c>
      <c r="P3025" s="28">
        <f t="shared" si="1037"/>
        <v>0</v>
      </c>
      <c r="Q3025" s="26">
        <f t="shared" si="1038"/>
        <v>24.21</v>
      </c>
      <c r="R3025" s="26">
        <f t="shared" si="1039"/>
        <v>0</v>
      </c>
    </row>
    <row r="3026" spans="1:18" ht="31.5" x14ac:dyDescent="0.35">
      <c r="A3026" s="11">
        <v>5</v>
      </c>
      <c r="B3026" s="23" t="s">
        <v>168</v>
      </c>
      <c r="C3026" s="23" t="s">
        <v>65</v>
      </c>
      <c r="D3026" s="24" t="s">
        <v>169</v>
      </c>
      <c r="E3026" s="25">
        <v>5.38</v>
      </c>
      <c r="F3026" s="26">
        <f t="shared" si="1030"/>
        <v>84.25</v>
      </c>
      <c r="G3026" s="26">
        <f t="shared" si="1031"/>
        <v>184</v>
      </c>
      <c r="H3026" s="26">
        <f t="shared" si="1032"/>
        <v>218.39080459770116</v>
      </c>
      <c r="I3026" s="26">
        <f t="shared" si="1033"/>
        <v>-99.75</v>
      </c>
      <c r="J3026" s="27">
        <v>15.66</v>
      </c>
      <c r="K3026" s="27">
        <v>34.200000000000003</v>
      </c>
      <c r="L3026" s="28">
        <f t="shared" si="1034"/>
        <v>-18.54</v>
      </c>
      <c r="M3026" s="27">
        <v>34.200000000000003</v>
      </c>
      <c r="N3026" s="26">
        <f t="shared" si="1035"/>
        <v>5.38</v>
      </c>
      <c r="O3026" s="26">
        <f t="shared" si="1036"/>
        <v>184</v>
      </c>
      <c r="P3026" s="28">
        <f t="shared" si="1037"/>
        <v>0</v>
      </c>
      <c r="Q3026" s="26">
        <f t="shared" si="1038"/>
        <v>5.38</v>
      </c>
      <c r="R3026" s="26">
        <f t="shared" si="1039"/>
        <v>0</v>
      </c>
    </row>
    <row r="3027" spans="1:18" ht="31.5" x14ac:dyDescent="0.35">
      <c r="A3027" s="11">
        <v>6</v>
      </c>
      <c r="B3027" s="23" t="s">
        <v>813</v>
      </c>
      <c r="C3027" s="23" t="s">
        <v>65</v>
      </c>
      <c r="D3027" s="24" t="s">
        <v>814</v>
      </c>
      <c r="E3027" s="25">
        <v>26.01</v>
      </c>
      <c r="F3027" s="26">
        <f t="shared" si="1030"/>
        <v>266.86</v>
      </c>
      <c r="G3027" s="26">
        <f t="shared" si="1031"/>
        <v>0</v>
      </c>
      <c r="H3027" s="26">
        <f t="shared" si="1032"/>
        <v>0</v>
      </c>
      <c r="I3027" s="26">
        <f t="shared" si="1033"/>
        <v>266.86</v>
      </c>
      <c r="J3027" s="27">
        <v>10.26</v>
      </c>
      <c r="K3027" s="27">
        <v>0</v>
      </c>
      <c r="L3027" s="28">
        <f t="shared" si="1034"/>
        <v>10.26</v>
      </c>
      <c r="M3027" s="27">
        <v>0</v>
      </c>
      <c r="N3027" s="26">
        <f t="shared" si="1035"/>
        <v>26.01</v>
      </c>
      <c r="O3027" s="26">
        <f t="shared" si="1036"/>
        <v>0</v>
      </c>
      <c r="P3027" s="28">
        <f t="shared" si="1037"/>
        <v>0</v>
      </c>
      <c r="Q3027" s="26">
        <f t="shared" si="1038"/>
        <v>26.01</v>
      </c>
      <c r="R3027" s="26">
        <f t="shared" si="1039"/>
        <v>0</v>
      </c>
    </row>
    <row r="3028" spans="1:18" ht="52.5" x14ac:dyDescent="0.35">
      <c r="A3028" s="11">
        <v>7</v>
      </c>
      <c r="B3028" s="23" t="s">
        <v>1132</v>
      </c>
      <c r="C3028" s="23" t="s">
        <v>65</v>
      </c>
      <c r="D3028" s="24" t="s">
        <v>1133</v>
      </c>
      <c r="E3028" s="25">
        <v>5.82</v>
      </c>
      <c r="F3028" s="26">
        <f t="shared" si="1030"/>
        <v>31.43</v>
      </c>
      <c r="G3028" s="26">
        <f t="shared" si="1031"/>
        <v>0</v>
      </c>
      <c r="H3028" s="26">
        <f t="shared" si="1032"/>
        <v>0</v>
      </c>
      <c r="I3028" s="26">
        <f t="shared" si="1033"/>
        <v>31.43</v>
      </c>
      <c r="J3028" s="27">
        <v>5.4</v>
      </c>
      <c r="K3028" s="27">
        <v>0</v>
      </c>
      <c r="L3028" s="28">
        <f t="shared" si="1034"/>
        <v>5.4</v>
      </c>
      <c r="M3028" s="27">
        <v>0</v>
      </c>
      <c r="N3028" s="26">
        <f t="shared" si="1035"/>
        <v>5.82</v>
      </c>
      <c r="O3028" s="26">
        <f t="shared" si="1036"/>
        <v>0</v>
      </c>
      <c r="P3028" s="28">
        <f t="shared" si="1037"/>
        <v>0</v>
      </c>
      <c r="Q3028" s="26">
        <f t="shared" si="1038"/>
        <v>5.82</v>
      </c>
      <c r="R3028" s="26">
        <f t="shared" si="1039"/>
        <v>0</v>
      </c>
    </row>
    <row r="3029" spans="1:18" ht="31.5" x14ac:dyDescent="0.35">
      <c r="A3029" s="11">
        <v>8</v>
      </c>
      <c r="B3029" s="23" t="s">
        <v>1134</v>
      </c>
      <c r="C3029" s="23" t="s">
        <v>92</v>
      </c>
      <c r="D3029" s="24" t="s">
        <v>1135</v>
      </c>
      <c r="E3029" s="25">
        <v>3.09</v>
      </c>
      <c r="F3029" s="26">
        <f t="shared" si="1030"/>
        <v>79.099999999999994</v>
      </c>
      <c r="G3029" s="26">
        <f t="shared" si="1031"/>
        <v>0</v>
      </c>
      <c r="H3029" s="26">
        <f t="shared" si="1032"/>
        <v>0</v>
      </c>
      <c r="I3029" s="26">
        <f t="shared" si="1033"/>
        <v>79.099999999999994</v>
      </c>
      <c r="J3029" s="27">
        <v>25.6</v>
      </c>
      <c r="K3029" s="27">
        <v>0</v>
      </c>
      <c r="L3029" s="28">
        <f t="shared" si="1034"/>
        <v>25.6</v>
      </c>
      <c r="M3029" s="27">
        <v>0</v>
      </c>
      <c r="N3029" s="26">
        <f t="shared" si="1035"/>
        <v>3.09</v>
      </c>
      <c r="O3029" s="26">
        <f t="shared" si="1036"/>
        <v>0</v>
      </c>
      <c r="P3029" s="28">
        <f t="shared" si="1037"/>
        <v>0</v>
      </c>
      <c r="Q3029" s="26">
        <f t="shared" si="1038"/>
        <v>3.09</v>
      </c>
      <c r="R3029" s="26">
        <f t="shared" si="1039"/>
        <v>0</v>
      </c>
    </row>
    <row r="3030" spans="1:18" ht="21" x14ac:dyDescent="0.35">
      <c r="A3030" s="11">
        <v>9</v>
      </c>
      <c r="B3030" s="23" t="s">
        <v>1136</v>
      </c>
      <c r="C3030" s="23" t="s">
        <v>1137</v>
      </c>
      <c r="D3030" s="24" t="s">
        <v>1138</v>
      </c>
      <c r="E3030" s="25">
        <v>42.4</v>
      </c>
      <c r="F3030" s="26">
        <f t="shared" si="1030"/>
        <v>109.22</v>
      </c>
      <c r="G3030" s="26">
        <f t="shared" si="1031"/>
        <v>0</v>
      </c>
      <c r="H3030" s="26">
        <f t="shared" si="1032"/>
        <v>0</v>
      </c>
      <c r="I3030" s="26">
        <f t="shared" si="1033"/>
        <v>109.22</v>
      </c>
      <c r="J3030" s="27">
        <v>2.5760000000000001</v>
      </c>
      <c r="K3030" s="27">
        <v>0</v>
      </c>
      <c r="L3030" s="28">
        <f t="shared" si="1034"/>
        <v>2.5760000000000001</v>
      </c>
      <c r="M3030" s="27">
        <v>0</v>
      </c>
      <c r="N3030" s="26">
        <f t="shared" si="1035"/>
        <v>42.4</v>
      </c>
      <c r="O3030" s="26">
        <f t="shared" si="1036"/>
        <v>0</v>
      </c>
      <c r="P3030" s="28">
        <f t="shared" si="1037"/>
        <v>0</v>
      </c>
      <c r="Q3030" s="26">
        <f t="shared" si="1038"/>
        <v>42.4</v>
      </c>
      <c r="R3030" s="26">
        <f t="shared" si="1039"/>
        <v>0</v>
      </c>
    </row>
    <row r="3031" spans="1:18" ht="21" x14ac:dyDescent="0.35">
      <c r="A3031" s="11">
        <v>10</v>
      </c>
      <c r="B3031" s="23" t="s">
        <v>1139</v>
      </c>
      <c r="C3031" s="23" t="s">
        <v>1137</v>
      </c>
      <c r="D3031" s="24" t="s">
        <v>1140</v>
      </c>
      <c r="E3031" s="25">
        <v>40.94</v>
      </c>
      <c r="F3031" s="26">
        <f t="shared" si="1030"/>
        <v>120.53</v>
      </c>
      <c r="G3031" s="26">
        <f t="shared" si="1031"/>
        <v>0</v>
      </c>
      <c r="H3031" s="26">
        <f t="shared" si="1032"/>
        <v>0</v>
      </c>
      <c r="I3031" s="26">
        <f t="shared" si="1033"/>
        <v>120.53</v>
      </c>
      <c r="J3031" s="27">
        <v>2.944</v>
      </c>
      <c r="K3031" s="27">
        <v>0</v>
      </c>
      <c r="L3031" s="28">
        <f t="shared" si="1034"/>
        <v>2.944</v>
      </c>
      <c r="M3031" s="27">
        <v>0</v>
      </c>
      <c r="N3031" s="26">
        <f t="shared" si="1035"/>
        <v>40.94</v>
      </c>
      <c r="O3031" s="26">
        <f t="shared" si="1036"/>
        <v>0</v>
      </c>
      <c r="P3031" s="28">
        <f t="shared" si="1037"/>
        <v>0</v>
      </c>
      <c r="Q3031" s="26">
        <f t="shared" si="1038"/>
        <v>40.94</v>
      </c>
      <c r="R3031" s="26">
        <f t="shared" si="1039"/>
        <v>0</v>
      </c>
    </row>
    <row r="3032" spans="1:18" ht="21" x14ac:dyDescent="0.35">
      <c r="A3032" s="11">
        <v>11</v>
      </c>
      <c r="B3032" s="23" t="s">
        <v>1141</v>
      </c>
      <c r="C3032" s="23" t="s">
        <v>1137</v>
      </c>
      <c r="D3032" s="24" t="s">
        <v>1142</v>
      </c>
      <c r="E3032" s="25">
        <v>725.24</v>
      </c>
      <c r="F3032" s="26">
        <f t="shared" si="1030"/>
        <v>44.96</v>
      </c>
      <c r="G3032" s="26">
        <f t="shared" si="1031"/>
        <v>0</v>
      </c>
      <c r="H3032" s="26">
        <f t="shared" si="1032"/>
        <v>0</v>
      </c>
      <c r="I3032" s="26">
        <f t="shared" si="1033"/>
        <v>44.96</v>
      </c>
      <c r="J3032" s="27">
        <v>6.2E-2</v>
      </c>
      <c r="K3032" s="27">
        <v>0</v>
      </c>
      <c r="L3032" s="28">
        <f t="shared" si="1034"/>
        <v>6.2E-2</v>
      </c>
      <c r="M3032" s="27">
        <v>0</v>
      </c>
      <c r="N3032" s="26">
        <f t="shared" si="1035"/>
        <v>725.24</v>
      </c>
      <c r="O3032" s="26">
        <f t="shared" si="1036"/>
        <v>0</v>
      </c>
      <c r="P3032" s="28">
        <f t="shared" si="1037"/>
        <v>0</v>
      </c>
      <c r="Q3032" s="26">
        <f t="shared" si="1038"/>
        <v>725.24</v>
      </c>
      <c r="R3032" s="26">
        <f t="shared" si="1039"/>
        <v>0</v>
      </c>
    </row>
    <row r="3033" spans="1:18" x14ac:dyDescent="0.35">
      <c r="A3033" s="11">
        <v>12</v>
      </c>
      <c r="B3033" s="23" t="s">
        <v>1143</v>
      </c>
      <c r="C3033" s="23" t="s">
        <v>1137</v>
      </c>
      <c r="D3033" s="24" t="s">
        <v>1144</v>
      </c>
      <c r="E3033" s="25">
        <v>608.70000000000005</v>
      </c>
      <c r="F3033" s="26">
        <f t="shared" si="1030"/>
        <v>140.61000000000001</v>
      </c>
      <c r="G3033" s="26">
        <f t="shared" si="1031"/>
        <v>0</v>
      </c>
      <c r="H3033" s="26">
        <f t="shared" si="1032"/>
        <v>0</v>
      </c>
      <c r="I3033" s="26">
        <f t="shared" si="1033"/>
        <v>140.61000000000001</v>
      </c>
      <c r="J3033" s="27">
        <v>0.23100000000000001</v>
      </c>
      <c r="K3033" s="27">
        <v>0</v>
      </c>
      <c r="L3033" s="28">
        <f t="shared" si="1034"/>
        <v>0.23100000000000001</v>
      </c>
      <c r="M3033" s="27">
        <v>0</v>
      </c>
      <c r="N3033" s="26">
        <f t="shared" si="1035"/>
        <v>608.70000000000005</v>
      </c>
      <c r="O3033" s="26">
        <f t="shared" si="1036"/>
        <v>0</v>
      </c>
      <c r="P3033" s="28">
        <f t="shared" si="1037"/>
        <v>0</v>
      </c>
      <c r="Q3033" s="26">
        <f t="shared" si="1038"/>
        <v>608.70000000000005</v>
      </c>
      <c r="R3033" s="26">
        <f t="shared" si="1039"/>
        <v>0</v>
      </c>
    </row>
    <row r="3034" spans="1:18" ht="21" x14ac:dyDescent="0.35">
      <c r="A3034" s="11">
        <v>13</v>
      </c>
      <c r="B3034" s="23" t="s">
        <v>1145</v>
      </c>
      <c r="C3034" s="23" t="s">
        <v>92</v>
      </c>
      <c r="D3034" s="24" t="s">
        <v>1146</v>
      </c>
      <c r="E3034" s="25">
        <v>0.72</v>
      </c>
      <c r="F3034" s="26">
        <f t="shared" si="1030"/>
        <v>23.04</v>
      </c>
      <c r="G3034" s="26">
        <f t="shared" si="1031"/>
        <v>0</v>
      </c>
      <c r="H3034" s="26">
        <f t="shared" si="1032"/>
        <v>0</v>
      </c>
      <c r="I3034" s="26">
        <f t="shared" si="1033"/>
        <v>23.04</v>
      </c>
      <c r="J3034" s="27">
        <v>32</v>
      </c>
      <c r="K3034" s="27">
        <v>0</v>
      </c>
      <c r="L3034" s="28">
        <f t="shared" si="1034"/>
        <v>32</v>
      </c>
      <c r="M3034" s="27">
        <v>0</v>
      </c>
      <c r="N3034" s="26">
        <f t="shared" si="1035"/>
        <v>0.72</v>
      </c>
      <c r="O3034" s="26">
        <f t="shared" si="1036"/>
        <v>0</v>
      </c>
      <c r="P3034" s="28">
        <f t="shared" si="1037"/>
        <v>0</v>
      </c>
      <c r="Q3034" s="26">
        <f t="shared" si="1038"/>
        <v>0.72</v>
      </c>
      <c r="R3034" s="26">
        <f t="shared" si="1039"/>
        <v>0</v>
      </c>
    </row>
    <row r="3035" spans="1:18" ht="21" x14ac:dyDescent="0.35">
      <c r="A3035" s="11">
        <v>14</v>
      </c>
      <c r="B3035" s="23" t="s">
        <v>1147</v>
      </c>
      <c r="C3035" s="23" t="s">
        <v>92</v>
      </c>
      <c r="D3035" s="24" t="s">
        <v>1148</v>
      </c>
      <c r="E3035" s="25">
        <v>0.72</v>
      </c>
      <c r="F3035" s="26">
        <f t="shared" si="1030"/>
        <v>11.52</v>
      </c>
      <c r="G3035" s="26">
        <f t="shared" si="1031"/>
        <v>0</v>
      </c>
      <c r="H3035" s="26">
        <f t="shared" si="1032"/>
        <v>0</v>
      </c>
      <c r="I3035" s="26">
        <f t="shared" si="1033"/>
        <v>11.52</v>
      </c>
      <c r="J3035" s="27">
        <v>16</v>
      </c>
      <c r="K3035" s="27">
        <v>0</v>
      </c>
      <c r="L3035" s="28">
        <f t="shared" si="1034"/>
        <v>16</v>
      </c>
      <c r="M3035" s="27">
        <v>0</v>
      </c>
      <c r="N3035" s="26">
        <f t="shared" si="1035"/>
        <v>0.72</v>
      </c>
      <c r="O3035" s="26">
        <f t="shared" si="1036"/>
        <v>0</v>
      </c>
      <c r="P3035" s="28">
        <f t="shared" si="1037"/>
        <v>0</v>
      </c>
      <c r="Q3035" s="26">
        <f t="shared" si="1038"/>
        <v>0.72</v>
      </c>
      <c r="R3035" s="26">
        <f t="shared" si="1039"/>
        <v>0</v>
      </c>
    </row>
    <row r="3036" spans="1:18" ht="52.5" x14ac:dyDescent="0.35">
      <c r="A3036" s="11">
        <v>15</v>
      </c>
      <c r="B3036" s="23" t="s">
        <v>1149</v>
      </c>
      <c r="C3036" s="23" t="s">
        <v>92</v>
      </c>
      <c r="D3036" s="24" t="s">
        <v>1150</v>
      </c>
      <c r="E3036" s="25">
        <v>22.66</v>
      </c>
      <c r="F3036" s="26">
        <f t="shared" si="1030"/>
        <v>108.77</v>
      </c>
      <c r="G3036" s="26">
        <f t="shared" si="1031"/>
        <v>237.93</v>
      </c>
      <c r="H3036" s="26">
        <f t="shared" si="1032"/>
        <v>218.75</v>
      </c>
      <c r="I3036" s="26">
        <f t="shared" si="1033"/>
        <v>-129.16</v>
      </c>
      <c r="J3036" s="27">
        <v>4.8</v>
      </c>
      <c r="K3036" s="27">
        <v>10.5</v>
      </c>
      <c r="L3036" s="28">
        <f t="shared" si="1034"/>
        <v>-5.7</v>
      </c>
      <c r="M3036" s="27">
        <v>10.5</v>
      </c>
      <c r="N3036" s="26">
        <f t="shared" si="1035"/>
        <v>22.66</v>
      </c>
      <c r="O3036" s="26">
        <f t="shared" si="1036"/>
        <v>237.93</v>
      </c>
      <c r="P3036" s="28">
        <f t="shared" si="1037"/>
        <v>0</v>
      </c>
      <c r="Q3036" s="26">
        <f t="shared" si="1038"/>
        <v>22.66</v>
      </c>
      <c r="R3036" s="26">
        <f t="shared" si="1039"/>
        <v>0</v>
      </c>
    </row>
    <row r="3037" spans="1:18" ht="52.5" x14ac:dyDescent="0.35">
      <c r="A3037" s="11">
        <v>16</v>
      </c>
      <c r="B3037" s="23" t="s">
        <v>811</v>
      </c>
      <c r="C3037" s="23" t="s">
        <v>65</v>
      </c>
      <c r="D3037" s="24" t="s">
        <v>812</v>
      </c>
      <c r="E3037" s="25">
        <v>80.599999999999994</v>
      </c>
      <c r="F3037" s="26">
        <f t="shared" si="1030"/>
        <v>341.74</v>
      </c>
      <c r="G3037" s="26">
        <f t="shared" si="1031"/>
        <v>1474.98</v>
      </c>
      <c r="H3037" s="26">
        <f t="shared" si="1032"/>
        <v>431.6037735849057</v>
      </c>
      <c r="I3037" s="26">
        <f t="shared" si="1033"/>
        <v>-1133.24</v>
      </c>
      <c r="J3037" s="27">
        <v>4.24</v>
      </c>
      <c r="K3037" s="27">
        <v>18.3</v>
      </c>
      <c r="L3037" s="28">
        <f t="shared" si="1034"/>
        <v>-14.06</v>
      </c>
      <c r="M3037" s="27">
        <v>18.3</v>
      </c>
      <c r="N3037" s="26">
        <f t="shared" si="1035"/>
        <v>80.599999999999994</v>
      </c>
      <c r="O3037" s="26">
        <f t="shared" si="1036"/>
        <v>1474.98</v>
      </c>
      <c r="P3037" s="28">
        <f t="shared" si="1037"/>
        <v>0</v>
      </c>
      <c r="Q3037" s="26">
        <f t="shared" si="1038"/>
        <v>80.599999999999994</v>
      </c>
      <c r="R3037" s="26">
        <f t="shared" si="1039"/>
        <v>0</v>
      </c>
    </row>
    <row r="3038" spans="1:18" ht="21" x14ac:dyDescent="0.35">
      <c r="A3038" s="11">
        <v>17</v>
      </c>
      <c r="B3038" s="23" t="s">
        <v>822</v>
      </c>
      <c r="C3038" s="23" t="s">
        <v>65</v>
      </c>
      <c r="D3038" s="24" t="s">
        <v>823</v>
      </c>
      <c r="E3038" s="25">
        <v>28.7</v>
      </c>
      <c r="F3038" s="26">
        <f t="shared" si="1030"/>
        <v>27.55</v>
      </c>
      <c r="G3038" s="26">
        <f t="shared" si="1031"/>
        <v>0</v>
      </c>
      <c r="H3038" s="26">
        <f t="shared" si="1032"/>
        <v>0</v>
      </c>
      <c r="I3038" s="26">
        <f t="shared" si="1033"/>
        <v>27.55</v>
      </c>
      <c r="J3038" s="27">
        <v>0.96</v>
      </c>
      <c r="K3038" s="27">
        <v>0</v>
      </c>
      <c r="L3038" s="28">
        <f t="shared" si="1034"/>
        <v>0.96</v>
      </c>
      <c r="M3038" s="27">
        <v>0</v>
      </c>
      <c r="N3038" s="26">
        <f t="shared" si="1035"/>
        <v>28.7</v>
      </c>
      <c r="O3038" s="26">
        <f t="shared" si="1036"/>
        <v>0</v>
      </c>
      <c r="P3038" s="28">
        <f t="shared" si="1037"/>
        <v>0</v>
      </c>
      <c r="Q3038" s="26">
        <f t="shared" si="1038"/>
        <v>28.7</v>
      </c>
      <c r="R3038" s="26">
        <f t="shared" si="1039"/>
        <v>0</v>
      </c>
    </row>
    <row r="3039" spans="1:18" ht="42" x14ac:dyDescent="0.35">
      <c r="A3039" s="11">
        <v>18</v>
      </c>
      <c r="B3039" s="23" t="s">
        <v>1159</v>
      </c>
      <c r="C3039" s="23" t="s">
        <v>224</v>
      </c>
      <c r="D3039" s="24" t="s">
        <v>1160</v>
      </c>
      <c r="E3039" s="25">
        <v>15701.54</v>
      </c>
      <c r="F3039" s="26">
        <f t="shared" si="1030"/>
        <v>15701.54</v>
      </c>
      <c r="G3039" s="26">
        <f t="shared" si="1031"/>
        <v>0</v>
      </c>
      <c r="H3039" s="26">
        <f t="shared" si="1032"/>
        <v>0</v>
      </c>
      <c r="I3039" s="26">
        <f t="shared" si="1033"/>
        <v>15701.54</v>
      </c>
      <c r="J3039" s="27">
        <v>1</v>
      </c>
      <c r="K3039" s="27">
        <v>0</v>
      </c>
      <c r="L3039" s="28">
        <f t="shared" si="1034"/>
        <v>1</v>
      </c>
      <c r="M3039" s="27">
        <v>0</v>
      </c>
      <c r="N3039" s="26">
        <f t="shared" si="1035"/>
        <v>15701.54</v>
      </c>
      <c r="O3039" s="26">
        <f t="shared" si="1036"/>
        <v>0</v>
      </c>
      <c r="P3039" s="28">
        <f t="shared" si="1037"/>
        <v>0</v>
      </c>
      <c r="Q3039" s="26">
        <f t="shared" si="1038"/>
        <v>15701.54</v>
      </c>
      <c r="R3039" s="26">
        <f t="shared" si="1039"/>
        <v>0</v>
      </c>
    </row>
    <row r="3040" spans="1:18" ht="31.5" x14ac:dyDescent="0.35">
      <c r="A3040" s="11">
        <v>19</v>
      </c>
      <c r="B3040" s="23" t="s">
        <v>269</v>
      </c>
      <c r="C3040" s="23" t="s">
        <v>65</v>
      </c>
      <c r="D3040" s="24" t="s">
        <v>270</v>
      </c>
      <c r="E3040" s="25">
        <v>152.22</v>
      </c>
      <c r="F3040" s="26">
        <f t="shared" si="1030"/>
        <v>0</v>
      </c>
      <c r="G3040" s="26">
        <f t="shared" si="1031"/>
        <v>1994.69</v>
      </c>
      <c r="H3040" s="26">
        <f t="shared" si="1032"/>
        <v>0</v>
      </c>
      <c r="I3040" s="26">
        <f t="shared" si="1033"/>
        <v>-1994.69</v>
      </c>
      <c r="J3040" s="27">
        <v>0</v>
      </c>
      <c r="K3040" s="27">
        <v>13.103999999999999</v>
      </c>
      <c r="L3040" s="28">
        <f t="shared" si="1034"/>
        <v>-13.103999999999999</v>
      </c>
      <c r="M3040" s="27">
        <v>13.103999999999999</v>
      </c>
      <c r="N3040" s="26">
        <f t="shared" si="1035"/>
        <v>152.22</v>
      </c>
      <c r="O3040" s="26">
        <f t="shared" si="1036"/>
        <v>1994.69</v>
      </c>
      <c r="P3040" s="28">
        <f t="shared" si="1037"/>
        <v>0</v>
      </c>
      <c r="Q3040" s="26">
        <f t="shared" si="1038"/>
        <v>152.22</v>
      </c>
      <c r="R3040" s="26">
        <f t="shared" si="1039"/>
        <v>0</v>
      </c>
    </row>
    <row r="3041" spans="1:18" ht="73.5" x14ac:dyDescent="0.35">
      <c r="A3041" s="11">
        <v>20</v>
      </c>
      <c r="B3041" s="23" t="s">
        <v>265</v>
      </c>
      <c r="C3041" s="23" t="s">
        <v>65</v>
      </c>
      <c r="D3041" s="24" t="s">
        <v>266</v>
      </c>
      <c r="E3041" s="25">
        <v>19.52</v>
      </c>
      <c r="F3041" s="26">
        <f t="shared" si="1030"/>
        <v>0</v>
      </c>
      <c r="G3041" s="26">
        <f t="shared" si="1031"/>
        <v>667.58</v>
      </c>
      <c r="H3041" s="26">
        <f t="shared" si="1032"/>
        <v>0</v>
      </c>
      <c r="I3041" s="26">
        <f t="shared" si="1033"/>
        <v>-667.58</v>
      </c>
      <c r="J3041" s="27">
        <v>0</v>
      </c>
      <c r="K3041" s="27">
        <v>34.200000000000003</v>
      </c>
      <c r="L3041" s="28">
        <f t="shared" si="1034"/>
        <v>-34.200000000000003</v>
      </c>
      <c r="M3041" s="27">
        <v>34.200000000000003</v>
      </c>
      <c r="N3041" s="26">
        <f t="shared" si="1035"/>
        <v>19.52</v>
      </c>
      <c r="O3041" s="26">
        <f t="shared" si="1036"/>
        <v>667.58</v>
      </c>
      <c r="P3041" s="28">
        <f t="shared" si="1037"/>
        <v>0</v>
      </c>
      <c r="Q3041" s="26">
        <f t="shared" si="1038"/>
        <v>19.52</v>
      </c>
      <c r="R3041" s="26">
        <f t="shared" si="1039"/>
        <v>0</v>
      </c>
    </row>
    <row r="3042" spans="1:18" ht="31.5" x14ac:dyDescent="0.35">
      <c r="A3042" s="11">
        <v>21</v>
      </c>
      <c r="B3042" s="23" t="s">
        <v>513</v>
      </c>
      <c r="C3042" s="23" t="s">
        <v>41</v>
      </c>
      <c r="D3042" s="24" t="s">
        <v>514</v>
      </c>
      <c r="E3042" s="25">
        <v>5846.97</v>
      </c>
      <c r="F3042" s="26">
        <f t="shared" si="1030"/>
        <v>0</v>
      </c>
      <c r="G3042" s="26">
        <f t="shared" si="1031"/>
        <v>1169.3900000000001</v>
      </c>
      <c r="H3042" s="26">
        <f t="shared" si="1032"/>
        <v>0</v>
      </c>
      <c r="I3042" s="26">
        <f t="shared" si="1033"/>
        <v>-1169.3900000000001</v>
      </c>
      <c r="J3042" s="27">
        <v>0</v>
      </c>
      <c r="K3042" s="27">
        <v>0.2</v>
      </c>
      <c r="L3042" s="28">
        <f t="shared" si="1034"/>
        <v>-0.2</v>
      </c>
      <c r="M3042" s="27">
        <v>0.2</v>
      </c>
      <c r="N3042" s="26">
        <f t="shared" si="1035"/>
        <v>5846.97</v>
      </c>
      <c r="O3042" s="26">
        <f t="shared" si="1036"/>
        <v>1169.3900000000001</v>
      </c>
      <c r="P3042" s="28">
        <f t="shared" si="1037"/>
        <v>0</v>
      </c>
      <c r="Q3042" s="26">
        <f t="shared" si="1038"/>
        <v>5846.97</v>
      </c>
      <c r="R3042" s="26">
        <f t="shared" si="1039"/>
        <v>0</v>
      </c>
    </row>
    <row r="3043" spans="1:18" ht="31.5" x14ac:dyDescent="0.35">
      <c r="A3043" s="11">
        <v>22</v>
      </c>
      <c r="B3043" s="23" t="s">
        <v>758</v>
      </c>
      <c r="C3043" s="23" t="s">
        <v>44</v>
      </c>
      <c r="D3043" s="24" t="s">
        <v>759</v>
      </c>
      <c r="E3043" s="25">
        <v>43.17</v>
      </c>
      <c r="F3043" s="26">
        <f t="shared" si="1030"/>
        <v>0</v>
      </c>
      <c r="G3043" s="26">
        <f t="shared" si="1031"/>
        <v>518.04</v>
      </c>
      <c r="H3043" s="26">
        <f t="shared" si="1032"/>
        <v>0</v>
      </c>
      <c r="I3043" s="26">
        <f t="shared" si="1033"/>
        <v>-518.04</v>
      </c>
      <c r="J3043" s="27">
        <v>0</v>
      </c>
      <c r="K3043" s="27">
        <v>12</v>
      </c>
      <c r="L3043" s="28">
        <f t="shared" si="1034"/>
        <v>-12</v>
      </c>
      <c r="M3043" s="27">
        <v>12</v>
      </c>
      <c r="N3043" s="26">
        <f t="shared" si="1035"/>
        <v>43.17</v>
      </c>
      <c r="O3043" s="26">
        <f t="shared" si="1036"/>
        <v>518.04</v>
      </c>
      <c r="P3043" s="28">
        <f t="shared" si="1037"/>
        <v>0</v>
      </c>
      <c r="Q3043" s="26">
        <f t="shared" si="1038"/>
        <v>43.17</v>
      </c>
      <c r="R3043" s="26">
        <f t="shared" si="1039"/>
        <v>0</v>
      </c>
    </row>
    <row r="3044" spans="1:18" ht="21" x14ac:dyDescent="0.35">
      <c r="A3044" s="11">
        <v>23</v>
      </c>
      <c r="B3044" s="23" t="s">
        <v>1153</v>
      </c>
      <c r="C3044" s="23" t="s">
        <v>92</v>
      </c>
      <c r="D3044" s="24" t="s">
        <v>1154</v>
      </c>
      <c r="E3044" s="25">
        <v>25.69</v>
      </c>
      <c r="F3044" s="26">
        <f t="shared" si="1030"/>
        <v>0</v>
      </c>
      <c r="G3044" s="26">
        <f t="shared" si="1031"/>
        <v>513.79999999999995</v>
      </c>
      <c r="H3044" s="26">
        <f t="shared" si="1032"/>
        <v>0</v>
      </c>
      <c r="I3044" s="26">
        <f t="shared" si="1033"/>
        <v>-513.79999999999995</v>
      </c>
      <c r="J3044" s="27">
        <v>0</v>
      </c>
      <c r="K3044" s="27">
        <v>20</v>
      </c>
      <c r="L3044" s="28">
        <f t="shared" si="1034"/>
        <v>-20</v>
      </c>
      <c r="M3044" s="27">
        <v>20</v>
      </c>
      <c r="N3044" s="26">
        <f t="shared" si="1035"/>
        <v>25.69</v>
      </c>
      <c r="O3044" s="26">
        <f t="shared" si="1036"/>
        <v>513.79999999999995</v>
      </c>
      <c r="P3044" s="28">
        <f t="shared" si="1037"/>
        <v>0</v>
      </c>
      <c r="Q3044" s="26">
        <f t="shared" si="1038"/>
        <v>25.69</v>
      </c>
      <c r="R3044" s="26">
        <f t="shared" si="1039"/>
        <v>0</v>
      </c>
    </row>
    <row r="3045" spans="1:18" x14ac:dyDescent="0.35">
      <c r="A3045" s="3" t="s">
        <v>1161</v>
      </c>
      <c r="B3045" s="3" t="s">
        <v>1161</v>
      </c>
      <c r="C3045" s="3" t="s">
        <v>1161</v>
      </c>
      <c r="D3045" s="3" t="s">
        <v>1161</v>
      </c>
      <c r="E3045" s="3" t="s">
        <v>1161</v>
      </c>
      <c r="F3045" s="29"/>
      <c r="G3045" s="30">
        <f>SUM(G3022:G3044)</f>
        <v>7499.0700000000006</v>
      </c>
      <c r="H3045" s="17"/>
      <c r="I3045" s="17"/>
      <c r="J3045" s="17"/>
      <c r="K3045" s="17"/>
      <c r="L3045" s="17"/>
      <c r="M3045" s="17"/>
      <c r="N3045" s="17"/>
      <c r="O3045" s="17"/>
      <c r="P3045" s="17"/>
      <c r="Q3045" s="17"/>
      <c r="R3045" s="17"/>
    </row>
    <row r="3047" spans="1:18" x14ac:dyDescent="0.35">
      <c r="B3047" s="21" t="s">
        <v>23</v>
      </c>
      <c r="C3047" s="22" t="s">
        <v>24</v>
      </c>
      <c r="D3047" s="22" t="s">
        <v>25</v>
      </c>
    </row>
    <row r="3048" spans="1:18" x14ac:dyDescent="0.35">
      <c r="B3048" s="21" t="s">
        <v>26</v>
      </c>
      <c r="C3048" s="22" t="s">
        <v>27</v>
      </c>
      <c r="D3048" s="22" t="s">
        <v>28</v>
      </c>
    </row>
    <row r="3049" spans="1:18" x14ac:dyDescent="0.35">
      <c r="B3049" s="21" t="s">
        <v>29</v>
      </c>
      <c r="C3049" s="22" t="s">
        <v>24</v>
      </c>
      <c r="D3049" s="22" t="s">
        <v>30</v>
      </c>
    </row>
    <row r="3050" spans="1:18" x14ac:dyDescent="0.35">
      <c r="B3050" s="21" t="s">
        <v>31</v>
      </c>
      <c r="C3050" s="22" t="s">
        <v>116</v>
      </c>
      <c r="D3050" s="22" t="s">
        <v>1129</v>
      </c>
    </row>
    <row r="3051" spans="1:18" x14ac:dyDescent="0.35">
      <c r="B3051" s="21" t="s">
        <v>33</v>
      </c>
      <c r="C3051" s="22" t="s">
        <v>24</v>
      </c>
      <c r="D3051" s="22" t="s">
        <v>178</v>
      </c>
    </row>
    <row r="3052" spans="1:18" x14ac:dyDescent="0.35">
      <c r="B3052" s="21" t="s">
        <v>35</v>
      </c>
      <c r="C3052" s="22" t="s">
        <v>24</v>
      </c>
      <c r="D3052" s="22" t="s">
        <v>1130</v>
      </c>
    </row>
    <row r="3053" spans="1:18" x14ac:dyDescent="0.35">
      <c r="B3053" s="21" t="s">
        <v>36</v>
      </c>
      <c r="C3053" s="22" t="s">
        <v>116</v>
      </c>
      <c r="D3053" s="22" t="s">
        <v>1162</v>
      </c>
    </row>
    <row r="3055" spans="1:18" ht="42" x14ac:dyDescent="0.35">
      <c r="A3055" s="11">
        <v>1</v>
      </c>
      <c r="B3055" s="23" t="s">
        <v>183</v>
      </c>
      <c r="C3055" s="23" t="s">
        <v>92</v>
      </c>
      <c r="D3055" s="24" t="s">
        <v>184</v>
      </c>
      <c r="E3055" s="25">
        <v>7.89</v>
      </c>
      <c r="F3055" s="26">
        <f t="shared" ref="F3055:F3066" si="1040">ROUND(ROUND(N3055,2)*ROUND(J3055,3),2)</f>
        <v>544.41</v>
      </c>
      <c r="G3055" s="26">
        <f t="shared" ref="G3055:G3066" si="1041">ROUND(ROUND(N3055,2)*ROUND(K3055,3),2)</f>
        <v>1262.4000000000001</v>
      </c>
      <c r="H3055" s="26">
        <f t="shared" ref="H3055:H3066" si="1042">IF(EXACT(J3055,0),0,100*(K3055/J3055))</f>
        <v>231.8840579710145</v>
      </c>
      <c r="I3055" s="26">
        <f t="shared" ref="I3055:I3066" si="1043">ROUND((ROUND(J3055,3)-ROUND(K3055,3))*N3055,2)</f>
        <v>-717.99</v>
      </c>
      <c r="J3055" s="27">
        <v>69</v>
      </c>
      <c r="K3055" s="27">
        <v>160</v>
      </c>
      <c r="L3055" s="28">
        <f t="shared" ref="L3055:L3066" si="1044">ROUND(ROUND(J3055,3)-ROUND(K3055,3),3)</f>
        <v>-91</v>
      </c>
      <c r="M3055" s="27">
        <v>160</v>
      </c>
      <c r="N3055" s="26">
        <f t="shared" ref="N3055:N3066" si="1045">ROUND(E3055,2)</f>
        <v>7.89</v>
      </c>
      <c r="O3055" s="26">
        <f t="shared" ref="O3055:O3066" si="1046">ROUND(ROUND(M3055,3)*ROUND(N3055,2),2)</f>
        <v>1262.4000000000001</v>
      </c>
      <c r="P3055" s="28">
        <f t="shared" ref="P3055:P3066" si="1047">ROUND(ROUND(K3055,3)-ROUND(M3055,3),2)</f>
        <v>0</v>
      </c>
      <c r="Q3055" s="26">
        <f t="shared" ref="Q3055:Q3066" si="1048">ROUND(E3055,2)</f>
        <v>7.89</v>
      </c>
      <c r="R3055" s="26">
        <f t="shared" ref="R3055:R3066" si="1049">ROUND((ROUND(K3055,3)-ROUND(M3055,3))* Q3055,2)</f>
        <v>0</v>
      </c>
    </row>
    <row r="3056" spans="1:18" ht="42" x14ac:dyDescent="0.35">
      <c r="A3056" s="11">
        <v>2</v>
      </c>
      <c r="B3056" s="23" t="s">
        <v>166</v>
      </c>
      <c r="C3056" s="23" t="s">
        <v>65</v>
      </c>
      <c r="D3056" s="24" t="s">
        <v>167</v>
      </c>
      <c r="E3056" s="25">
        <v>24.21</v>
      </c>
      <c r="F3056" s="26">
        <f t="shared" si="1040"/>
        <v>2338.69</v>
      </c>
      <c r="G3056" s="26">
        <f t="shared" si="1041"/>
        <v>504.63</v>
      </c>
      <c r="H3056" s="26">
        <f t="shared" si="1042"/>
        <v>21.577639751552795</v>
      </c>
      <c r="I3056" s="26">
        <f t="shared" si="1043"/>
        <v>1834.05</v>
      </c>
      <c r="J3056" s="27">
        <v>96.6</v>
      </c>
      <c r="K3056" s="27">
        <v>20.844000000000001</v>
      </c>
      <c r="L3056" s="28">
        <f t="shared" si="1044"/>
        <v>75.756</v>
      </c>
      <c r="M3056" s="27">
        <v>20.844000000000001</v>
      </c>
      <c r="N3056" s="26">
        <f t="shared" si="1045"/>
        <v>24.21</v>
      </c>
      <c r="O3056" s="26">
        <f t="shared" si="1046"/>
        <v>504.63</v>
      </c>
      <c r="P3056" s="28">
        <f t="shared" si="1047"/>
        <v>0</v>
      </c>
      <c r="Q3056" s="26">
        <f t="shared" si="1048"/>
        <v>24.21</v>
      </c>
      <c r="R3056" s="26">
        <f t="shared" si="1049"/>
        <v>0</v>
      </c>
    </row>
    <row r="3057" spans="1:18" ht="31.5" x14ac:dyDescent="0.35">
      <c r="A3057" s="11">
        <v>3</v>
      </c>
      <c r="B3057" s="23" t="s">
        <v>168</v>
      </c>
      <c r="C3057" s="23" t="s">
        <v>65</v>
      </c>
      <c r="D3057" s="24" t="s">
        <v>169</v>
      </c>
      <c r="E3057" s="25">
        <v>5.38</v>
      </c>
      <c r="F3057" s="26">
        <f t="shared" si="1040"/>
        <v>519.71</v>
      </c>
      <c r="G3057" s="26">
        <f t="shared" si="1041"/>
        <v>249.2</v>
      </c>
      <c r="H3057" s="26">
        <f t="shared" si="1042"/>
        <v>47.950310559006212</v>
      </c>
      <c r="I3057" s="26">
        <f t="shared" si="1043"/>
        <v>270.51</v>
      </c>
      <c r="J3057" s="27">
        <v>96.6</v>
      </c>
      <c r="K3057" s="27">
        <v>46.32</v>
      </c>
      <c r="L3057" s="28">
        <f t="shared" si="1044"/>
        <v>50.28</v>
      </c>
      <c r="M3057" s="27">
        <v>46.32</v>
      </c>
      <c r="N3057" s="26">
        <f t="shared" si="1045"/>
        <v>5.38</v>
      </c>
      <c r="O3057" s="26">
        <f t="shared" si="1046"/>
        <v>249.2</v>
      </c>
      <c r="P3057" s="28">
        <f t="shared" si="1047"/>
        <v>0</v>
      </c>
      <c r="Q3057" s="26">
        <f t="shared" si="1048"/>
        <v>5.38</v>
      </c>
      <c r="R3057" s="26">
        <f t="shared" si="1049"/>
        <v>0</v>
      </c>
    </row>
    <row r="3058" spans="1:18" ht="31.5" x14ac:dyDescent="0.35">
      <c r="A3058" s="11">
        <v>4</v>
      </c>
      <c r="B3058" s="23" t="s">
        <v>813</v>
      </c>
      <c r="C3058" s="23" t="s">
        <v>65</v>
      </c>
      <c r="D3058" s="24" t="s">
        <v>814</v>
      </c>
      <c r="E3058" s="25">
        <v>26.01</v>
      </c>
      <c r="F3058" s="26">
        <f t="shared" si="1040"/>
        <v>1615.22</v>
      </c>
      <c r="G3058" s="26">
        <f t="shared" si="1041"/>
        <v>1248.48</v>
      </c>
      <c r="H3058" s="26">
        <f t="shared" si="1042"/>
        <v>77.294685990338166</v>
      </c>
      <c r="I3058" s="26">
        <f t="shared" si="1043"/>
        <v>366.74</v>
      </c>
      <c r="J3058" s="27">
        <v>62.1</v>
      </c>
      <c r="K3058" s="27">
        <v>48</v>
      </c>
      <c r="L3058" s="28">
        <f t="shared" si="1044"/>
        <v>14.1</v>
      </c>
      <c r="M3058" s="27">
        <v>48</v>
      </c>
      <c r="N3058" s="26">
        <f t="shared" si="1045"/>
        <v>26.01</v>
      </c>
      <c r="O3058" s="26">
        <f t="shared" si="1046"/>
        <v>1248.48</v>
      </c>
      <c r="P3058" s="28">
        <f t="shared" si="1047"/>
        <v>0</v>
      </c>
      <c r="Q3058" s="26">
        <f t="shared" si="1048"/>
        <v>26.01</v>
      </c>
      <c r="R3058" s="26">
        <f t="shared" si="1049"/>
        <v>0</v>
      </c>
    </row>
    <row r="3059" spans="1:18" ht="52.5" x14ac:dyDescent="0.35">
      <c r="A3059" s="11">
        <v>5</v>
      </c>
      <c r="B3059" s="23" t="s">
        <v>1132</v>
      </c>
      <c r="C3059" s="23" t="s">
        <v>65</v>
      </c>
      <c r="D3059" s="24" t="s">
        <v>1133</v>
      </c>
      <c r="E3059" s="25">
        <v>5.82</v>
      </c>
      <c r="F3059" s="26">
        <f t="shared" si="1040"/>
        <v>200.79</v>
      </c>
      <c r="G3059" s="26">
        <f t="shared" si="1041"/>
        <v>0</v>
      </c>
      <c r="H3059" s="26">
        <f t="shared" si="1042"/>
        <v>0</v>
      </c>
      <c r="I3059" s="26">
        <f t="shared" si="1043"/>
        <v>200.79</v>
      </c>
      <c r="J3059" s="27">
        <v>34.5</v>
      </c>
      <c r="K3059" s="27">
        <v>0</v>
      </c>
      <c r="L3059" s="28">
        <f t="shared" si="1044"/>
        <v>34.5</v>
      </c>
      <c r="M3059" s="27">
        <v>0</v>
      </c>
      <c r="N3059" s="26">
        <f t="shared" si="1045"/>
        <v>5.82</v>
      </c>
      <c r="O3059" s="26">
        <f t="shared" si="1046"/>
        <v>0</v>
      </c>
      <c r="P3059" s="28">
        <f t="shared" si="1047"/>
        <v>0</v>
      </c>
      <c r="Q3059" s="26">
        <f t="shared" si="1048"/>
        <v>5.82</v>
      </c>
      <c r="R3059" s="26">
        <f t="shared" si="1049"/>
        <v>0</v>
      </c>
    </row>
    <row r="3060" spans="1:18" ht="52.5" x14ac:dyDescent="0.35">
      <c r="A3060" s="11">
        <v>6</v>
      </c>
      <c r="B3060" s="23" t="s">
        <v>1149</v>
      </c>
      <c r="C3060" s="23" t="s">
        <v>92</v>
      </c>
      <c r="D3060" s="24" t="s">
        <v>1150</v>
      </c>
      <c r="E3060" s="25">
        <v>22.66</v>
      </c>
      <c r="F3060" s="26">
        <f t="shared" si="1040"/>
        <v>1563.54</v>
      </c>
      <c r="G3060" s="26">
        <f t="shared" si="1041"/>
        <v>2152.6999999999998</v>
      </c>
      <c r="H3060" s="26">
        <f t="shared" si="1042"/>
        <v>137.68115942028984</v>
      </c>
      <c r="I3060" s="26">
        <f t="shared" si="1043"/>
        <v>-589.16</v>
      </c>
      <c r="J3060" s="27">
        <v>69</v>
      </c>
      <c r="K3060" s="27">
        <v>95</v>
      </c>
      <c r="L3060" s="28">
        <f t="shared" si="1044"/>
        <v>-26</v>
      </c>
      <c r="M3060" s="27">
        <v>95</v>
      </c>
      <c r="N3060" s="26">
        <f t="shared" si="1045"/>
        <v>22.66</v>
      </c>
      <c r="O3060" s="26">
        <f t="shared" si="1046"/>
        <v>2152.6999999999998</v>
      </c>
      <c r="P3060" s="28">
        <f t="shared" si="1047"/>
        <v>0</v>
      </c>
      <c r="Q3060" s="26">
        <f t="shared" si="1048"/>
        <v>22.66</v>
      </c>
      <c r="R3060" s="26">
        <f t="shared" si="1049"/>
        <v>0</v>
      </c>
    </row>
    <row r="3061" spans="1:18" ht="52.5" x14ac:dyDescent="0.35">
      <c r="A3061" s="11">
        <v>7</v>
      </c>
      <c r="B3061" s="23" t="s">
        <v>811</v>
      </c>
      <c r="C3061" s="23" t="s">
        <v>65</v>
      </c>
      <c r="D3061" s="24" t="s">
        <v>812</v>
      </c>
      <c r="E3061" s="25">
        <v>80.599999999999994</v>
      </c>
      <c r="F3061" s="26">
        <f t="shared" si="1040"/>
        <v>834.21</v>
      </c>
      <c r="G3061" s="26">
        <f t="shared" si="1041"/>
        <v>1531.4</v>
      </c>
      <c r="H3061" s="26">
        <f t="shared" si="1042"/>
        <v>183.57487922705315</v>
      </c>
      <c r="I3061" s="26">
        <f t="shared" si="1043"/>
        <v>-697.19</v>
      </c>
      <c r="J3061" s="27">
        <v>10.35</v>
      </c>
      <c r="K3061" s="27">
        <v>19</v>
      </c>
      <c r="L3061" s="28">
        <f t="shared" si="1044"/>
        <v>-8.65</v>
      </c>
      <c r="M3061" s="27">
        <v>19</v>
      </c>
      <c r="N3061" s="26">
        <f t="shared" si="1045"/>
        <v>80.599999999999994</v>
      </c>
      <c r="O3061" s="26">
        <f t="shared" si="1046"/>
        <v>1531.4</v>
      </c>
      <c r="P3061" s="28">
        <f t="shared" si="1047"/>
        <v>0</v>
      </c>
      <c r="Q3061" s="26">
        <f t="shared" si="1048"/>
        <v>80.599999999999994</v>
      </c>
      <c r="R3061" s="26">
        <f t="shared" si="1049"/>
        <v>0</v>
      </c>
    </row>
    <row r="3062" spans="1:18" ht="21" x14ac:dyDescent="0.35">
      <c r="A3062" s="11">
        <v>8</v>
      </c>
      <c r="B3062" s="23" t="s">
        <v>822</v>
      </c>
      <c r="C3062" s="23" t="s">
        <v>65</v>
      </c>
      <c r="D3062" s="24" t="s">
        <v>823</v>
      </c>
      <c r="E3062" s="25">
        <v>28.7</v>
      </c>
      <c r="F3062" s="26">
        <f t="shared" si="1040"/>
        <v>396.06</v>
      </c>
      <c r="G3062" s="26">
        <f t="shared" si="1041"/>
        <v>0</v>
      </c>
      <c r="H3062" s="26">
        <f t="shared" si="1042"/>
        <v>0</v>
      </c>
      <c r="I3062" s="26">
        <f t="shared" si="1043"/>
        <v>396.06</v>
      </c>
      <c r="J3062" s="27">
        <v>13.8</v>
      </c>
      <c r="K3062" s="27">
        <v>0</v>
      </c>
      <c r="L3062" s="28">
        <f t="shared" si="1044"/>
        <v>13.8</v>
      </c>
      <c r="M3062" s="27">
        <v>0</v>
      </c>
      <c r="N3062" s="26">
        <f t="shared" si="1045"/>
        <v>28.7</v>
      </c>
      <c r="O3062" s="26">
        <f t="shared" si="1046"/>
        <v>0</v>
      </c>
      <c r="P3062" s="28">
        <f t="shared" si="1047"/>
        <v>0</v>
      </c>
      <c r="Q3062" s="26">
        <f t="shared" si="1048"/>
        <v>28.7</v>
      </c>
      <c r="R3062" s="26">
        <f t="shared" si="1049"/>
        <v>0</v>
      </c>
    </row>
    <row r="3063" spans="1:18" ht="42" x14ac:dyDescent="0.35">
      <c r="A3063" s="11">
        <v>9</v>
      </c>
      <c r="B3063" s="23" t="s">
        <v>1163</v>
      </c>
      <c r="C3063" s="23" t="s">
        <v>224</v>
      </c>
      <c r="D3063" s="24" t="s">
        <v>1164</v>
      </c>
      <c r="E3063" s="25">
        <v>35921.54</v>
      </c>
      <c r="F3063" s="26">
        <f t="shared" si="1040"/>
        <v>35921.54</v>
      </c>
      <c r="G3063" s="26">
        <f t="shared" si="1041"/>
        <v>0</v>
      </c>
      <c r="H3063" s="26">
        <f t="shared" si="1042"/>
        <v>0</v>
      </c>
      <c r="I3063" s="26">
        <f t="shared" si="1043"/>
        <v>35921.54</v>
      </c>
      <c r="J3063" s="27">
        <v>1</v>
      </c>
      <c r="K3063" s="27">
        <v>0</v>
      </c>
      <c r="L3063" s="28">
        <f t="shared" si="1044"/>
        <v>1</v>
      </c>
      <c r="M3063" s="27">
        <v>0</v>
      </c>
      <c r="N3063" s="26">
        <f t="shared" si="1045"/>
        <v>35921.54</v>
      </c>
      <c r="O3063" s="26">
        <f t="shared" si="1046"/>
        <v>0</v>
      </c>
      <c r="P3063" s="28">
        <f t="shared" si="1047"/>
        <v>0</v>
      </c>
      <c r="Q3063" s="26">
        <f t="shared" si="1048"/>
        <v>35921.54</v>
      </c>
      <c r="R3063" s="26">
        <f t="shared" si="1049"/>
        <v>0</v>
      </c>
    </row>
    <row r="3064" spans="1:18" ht="31.5" x14ac:dyDescent="0.35">
      <c r="A3064" s="11">
        <v>10</v>
      </c>
      <c r="B3064" s="23" t="s">
        <v>269</v>
      </c>
      <c r="C3064" s="23" t="s">
        <v>65</v>
      </c>
      <c r="D3064" s="24" t="s">
        <v>270</v>
      </c>
      <c r="E3064" s="25">
        <v>152.22</v>
      </c>
      <c r="F3064" s="26">
        <f t="shared" si="1040"/>
        <v>12075</v>
      </c>
      <c r="G3064" s="26">
        <f t="shared" si="1041"/>
        <v>16356.5</v>
      </c>
      <c r="H3064" s="26">
        <f t="shared" si="1042"/>
        <v>135.45747926278901</v>
      </c>
      <c r="I3064" s="26">
        <f t="shared" si="1043"/>
        <v>-4281.49</v>
      </c>
      <c r="J3064" s="27">
        <v>79.325999999999993</v>
      </c>
      <c r="K3064" s="27">
        <v>107.453</v>
      </c>
      <c r="L3064" s="28">
        <f t="shared" si="1044"/>
        <v>-28.126999999999999</v>
      </c>
      <c r="M3064" s="27">
        <v>107.453</v>
      </c>
      <c r="N3064" s="26">
        <f t="shared" si="1045"/>
        <v>152.22</v>
      </c>
      <c r="O3064" s="26">
        <f t="shared" si="1046"/>
        <v>16356.5</v>
      </c>
      <c r="P3064" s="28">
        <f t="shared" si="1047"/>
        <v>0</v>
      </c>
      <c r="Q3064" s="26">
        <f t="shared" si="1048"/>
        <v>152.22</v>
      </c>
      <c r="R3064" s="26">
        <f t="shared" si="1049"/>
        <v>0</v>
      </c>
    </row>
    <row r="3065" spans="1:18" ht="73.5" x14ac:dyDescent="0.35">
      <c r="A3065" s="11">
        <v>11</v>
      </c>
      <c r="B3065" s="23" t="s">
        <v>265</v>
      </c>
      <c r="C3065" s="23" t="s">
        <v>65</v>
      </c>
      <c r="D3065" s="24" t="s">
        <v>266</v>
      </c>
      <c r="E3065" s="25">
        <v>19.52</v>
      </c>
      <c r="F3065" s="26">
        <f t="shared" si="1040"/>
        <v>0</v>
      </c>
      <c r="G3065" s="26">
        <f t="shared" si="1041"/>
        <v>4684.8</v>
      </c>
      <c r="H3065" s="26">
        <f t="shared" si="1042"/>
        <v>0</v>
      </c>
      <c r="I3065" s="26">
        <f t="shared" si="1043"/>
        <v>-4684.8</v>
      </c>
      <c r="J3065" s="27">
        <v>0</v>
      </c>
      <c r="K3065" s="27">
        <v>240</v>
      </c>
      <c r="L3065" s="28">
        <f t="shared" si="1044"/>
        <v>-240</v>
      </c>
      <c r="M3065" s="27">
        <v>240</v>
      </c>
      <c r="N3065" s="26">
        <f t="shared" si="1045"/>
        <v>19.52</v>
      </c>
      <c r="O3065" s="26">
        <f t="shared" si="1046"/>
        <v>4684.8</v>
      </c>
      <c r="P3065" s="28">
        <f t="shared" si="1047"/>
        <v>0</v>
      </c>
      <c r="Q3065" s="26">
        <f t="shared" si="1048"/>
        <v>19.52</v>
      </c>
      <c r="R3065" s="26">
        <f t="shared" si="1049"/>
        <v>0</v>
      </c>
    </row>
    <row r="3066" spans="1:18" ht="21" x14ac:dyDescent="0.35">
      <c r="A3066" s="11">
        <v>12</v>
      </c>
      <c r="B3066" s="23" t="s">
        <v>1153</v>
      </c>
      <c r="C3066" s="23" t="s">
        <v>92</v>
      </c>
      <c r="D3066" s="24" t="s">
        <v>1154</v>
      </c>
      <c r="E3066" s="25">
        <v>25.69</v>
      </c>
      <c r="F3066" s="26">
        <f t="shared" si="1040"/>
        <v>0</v>
      </c>
      <c r="G3066" s="26">
        <f t="shared" si="1041"/>
        <v>4367.3</v>
      </c>
      <c r="H3066" s="26">
        <f t="shared" si="1042"/>
        <v>0</v>
      </c>
      <c r="I3066" s="26">
        <f t="shared" si="1043"/>
        <v>-4367.3</v>
      </c>
      <c r="J3066" s="27">
        <v>0</v>
      </c>
      <c r="K3066" s="27">
        <v>170</v>
      </c>
      <c r="L3066" s="28">
        <f t="shared" si="1044"/>
        <v>-170</v>
      </c>
      <c r="M3066" s="27">
        <v>170</v>
      </c>
      <c r="N3066" s="26">
        <f t="shared" si="1045"/>
        <v>25.69</v>
      </c>
      <c r="O3066" s="26">
        <f t="shared" si="1046"/>
        <v>4367.3</v>
      </c>
      <c r="P3066" s="28">
        <f t="shared" si="1047"/>
        <v>0</v>
      </c>
      <c r="Q3066" s="26">
        <f t="shared" si="1048"/>
        <v>25.69</v>
      </c>
      <c r="R3066" s="26">
        <f t="shared" si="1049"/>
        <v>0</v>
      </c>
    </row>
    <row r="3067" spans="1:18" x14ac:dyDescent="0.35">
      <c r="A3067" s="3" t="s">
        <v>1165</v>
      </c>
      <c r="B3067" s="3" t="s">
        <v>1165</v>
      </c>
      <c r="C3067" s="3" t="s">
        <v>1165</v>
      </c>
      <c r="D3067" s="3" t="s">
        <v>1165</v>
      </c>
      <c r="E3067" s="3" t="s">
        <v>1165</v>
      </c>
      <c r="F3067" s="29"/>
      <c r="G3067" s="30">
        <f>SUM(G3055:G3066)</f>
        <v>32357.409999999996</v>
      </c>
      <c r="H3067" s="17"/>
      <c r="I3067" s="17"/>
      <c r="J3067" s="17"/>
      <c r="K3067" s="17"/>
      <c r="L3067" s="17"/>
      <c r="M3067" s="17"/>
      <c r="N3067" s="17"/>
      <c r="O3067" s="17"/>
      <c r="P3067" s="17"/>
      <c r="Q3067" s="17"/>
      <c r="R3067" s="17"/>
    </row>
    <row r="3069" spans="1:18" x14ac:dyDescent="0.35">
      <c r="B3069" s="21" t="s">
        <v>23</v>
      </c>
      <c r="C3069" s="22" t="s">
        <v>24</v>
      </c>
      <c r="D3069" s="22" t="s">
        <v>25</v>
      </c>
    </row>
    <row r="3070" spans="1:18" x14ac:dyDescent="0.35">
      <c r="B3070" s="21" t="s">
        <v>26</v>
      </c>
      <c r="C3070" s="22" t="s">
        <v>27</v>
      </c>
      <c r="D3070" s="22" t="s">
        <v>28</v>
      </c>
    </row>
    <row r="3071" spans="1:18" x14ac:dyDescent="0.35">
      <c r="B3071" s="21" t="s">
        <v>29</v>
      </c>
      <c r="C3071" s="22" t="s">
        <v>24</v>
      </c>
      <c r="D3071" s="22" t="s">
        <v>30</v>
      </c>
    </row>
    <row r="3072" spans="1:18" x14ac:dyDescent="0.35">
      <c r="B3072" s="21" t="s">
        <v>31</v>
      </c>
      <c r="C3072" s="22" t="s">
        <v>116</v>
      </c>
      <c r="D3072" s="22" t="s">
        <v>1129</v>
      </c>
    </row>
    <row r="3073" spans="1:18" x14ac:dyDescent="0.35">
      <c r="B3073" s="21" t="s">
        <v>33</v>
      </c>
      <c r="C3073" s="22" t="s">
        <v>24</v>
      </c>
      <c r="D3073" s="22" t="s">
        <v>178</v>
      </c>
    </row>
    <row r="3074" spans="1:18" x14ac:dyDescent="0.35">
      <c r="B3074" s="21" t="s">
        <v>35</v>
      </c>
      <c r="C3074" s="22" t="s">
        <v>27</v>
      </c>
      <c r="D3074" s="22" t="s">
        <v>1166</v>
      </c>
    </row>
    <row r="3075" spans="1:18" x14ac:dyDescent="0.35">
      <c r="B3075" s="21" t="s">
        <v>36</v>
      </c>
      <c r="C3075" s="22" t="s">
        <v>24</v>
      </c>
      <c r="D3075" s="22" t="s">
        <v>1167</v>
      </c>
    </row>
    <row r="3076" spans="1:18" x14ac:dyDescent="0.35">
      <c r="B3076" s="21" t="s">
        <v>38</v>
      </c>
      <c r="C3076" s="22" t="s">
        <v>24</v>
      </c>
      <c r="D3076" s="22" t="s">
        <v>1168</v>
      </c>
    </row>
    <row r="3078" spans="1:18" ht="42" x14ac:dyDescent="0.35">
      <c r="A3078" s="11">
        <v>1</v>
      </c>
      <c r="B3078" s="23" t="s">
        <v>183</v>
      </c>
      <c r="C3078" s="23" t="s">
        <v>92</v>
      </c>
      <c r="D3078" s="24" t="s">
        <v>184</v>
      </c>
      <c r="E3078" s="25">
        <v>7.89</v>
      </c>
      <c r="F3078" s="26">
        <f t="shared" ref="F3078:F3097" si="1050">ROUND(ROUND(N3078,2)*ROUND(J3078,3),2)</f>
        <v>907.35</v>
      </c>
      <c r="G3078" s="26">
        <f t="shared" ref="G3078:G3097" si="1051">ROUND(ROUND(N3078,2)*ROUND(K3078,3),2)</f>
        <v>1376.02</v>
      </c>
      <c r="H3078" s="26">
        <f t="shared" ref="H3078:H3097" si="1052">IF(EXACT(J3078,0),0,100*(K3078/J3078))</f>
        <v>151.6521739130435</v>
      </c>
      <c r="I3078" s="26">
        <f t="shared" ref="I3078:I3097" si="1053">ROUND((ROUND(J3078,3)-ROUND(K3078,3))*N3078,2)</f>
        <v>-468.67</v>
      </c>
      <c r="J3078" s="27">
        <v>115</v>
      </c>
      <c r="K3078" s="27">
        <v>174.4</v>
      </c>
      <c r="L3078" s="28">
        <f t="shared" ref="L3078:L3097" si="1054">ROUND(ROUND(J3078,3)-ROUND(K3078,3),3)</f>
        <v>-59.4</v>
      </c>
      <c r="M3078" s="27">
        <v>174.4</v>
      </c>
      <c r="N3078" s="26">
        <f t="shared" ref="N3078:N3097" si="1055">ROUND(E3078,2)</f>
        <v>7.89</v>
      </c>
      <c r="O3078" s="26">
        <f t="shared" ref="O3078:O3097" si="1056">ROUND(ROUND(M3078,3)*ROUND(N3078,2),2)</f>
        <v>1376.02</v>
      </c>
      <c r="P3078" s="28">
        <f t="shared" ref="P3078:P3097" si="1057">ROUND(ROUND(K3078,3)-ROUND(M3078,3),2)</f>
        <v>0</v>
      </c>
      <c r="Q3078" s="26">
        <f t="shared" ref="Q3078:Q3097" si="1058">ROUND(E3078,2)</f>
        <v>7.89</v>
      </c>
      <c r="R3078" s="26">
        <f t="shared" ref="R3078:R3097" si="1059">ROUND((ROUND(K3078,3)-ROUND(M3078,3))* Q3078,2)</f>
        <v>0</v>
      </c>
    </row>
    <row r="3079" spans="1:18" ht="42" x14ac:dyDescent="0.35">
      <c r="A3079" s="11">
        <v>2</v>
      </c>
      <c r="B3079" s="23" t="s">
        <v>166</v>
      </c>
      <c r="C3079" s="23" t="s">
        <v>65</v>
      </c>
      <c r="D3079" s="24" t="s">
        <v>167</v>
      </c>
      <c r="E3079" s="25">
        <v>24.21</v>
      </c>
      <c r="F3079" s="26">
        <f t="shared" si="1050"/>
        <v>3758.6</v>
      </c>
      <c r="G3079" s="26">
        <f t="shared" si="1051"/>
        <v>3019.96</v>
      </c>
      <c r="H3079" s="26">
        <f t="shared" si="1052"/>
        <v>80.347826086956516</v>
      </c>
      <c r="I3079" s="26">
        <f t="shared" si="1053"/>
        <v>738.65</v>
      </c>
      <c r="J3079" s="27">
        <v>155.25</v>
      </c>
      <c r="K3079" s="27">
        <v>124.74</v>
      </c>
      <c r="L3079" s="28">
        <f t="shared" si="1054"/>
        <v>30.51</v>
      </c>
      <c r="M3079" s="27">
        <v>124.74</v>
      </c>
      <c r="N3079" s="26">
        <f t="shared" si="1055"/>
        <v>24.21</v>
      </c>
      <c r="O3079" s="26">
        <f t="shared" si="1056"/>
        <v>3019.96</v>
      </c>
      <c r="P3079" s="28">
        <f t="shared" si="1057"/>
        <v>0</v>
      </c>
      <c r="Q3079" s="26">
        <f t="shared" si="1058"/>
        <v>24.21</v>
      </c>
      <c r="R3079" s="26">
        <f t="shared" si="1059"/>
        <v>0</v>
      </c>
    </row>
    <row r="3080" spans="1:18" ht="31.5" x14ac:dyDescent="0.35">
      <c r="A3080" s="11">
        <v>3</v>
      </c>
      <c r="B3080" s="23" t="s">
        <v>168</v>
      </c>
      <c r="C3080" s="23" t="s">
        <v>65</v>
      </c>
      <c r="D3080" s="24" t="s">
        <v>169</v>
      </c>
      <c r="E3080" s="25">
        <v>5.38</v>
      </c>
      <c r="F3080" s="26">
        <f t="shared" si="1050"/>
        <v>835.25</v>
      </c>
      <c r="G3080" s="26">
        <f t="shared" si="1051"/>
        <v>1491.34</v>
      </c>
      <c r="H3080" s="26">
        <f t="shared" si="1052"/>
        <v>178.55072463768116</v>
      </c>
      <c r="I3080" s="26">
        <f t="shared" si="1053"/>
        <v>-656.09</v>
      </c>
      <c r="J3080" s="27">
        <v>155.25</v>
      </c>
      <c r="K3080" s="27">
        <v>277.2</v>
      </c>
      <c r="L3080" s="28">
        <f t="shared" si="1054"/>
        <v>-121.95</v>
      </c>
      <c r="M3080" s="27">
        <v>277.2</v>
      </c>
      <c r="N3080" s="26">
        <f t="shared" si="1055"/>
        <v>5.38</v>
      </c>
      <c r="O3080" s="26">
        <f t="shared" si="1056"/>
        <v>1491.34</v>
      </c>
      <c r="P3080" s="28">
        <f t="shared" si="1057"/>
        <v>0</v>
      </c>
      <c r="Q3080" s="26">
        <f t="shared" si="1058"/>
        <v>5.38</v>
      </c>
      <c r="R3080" s="26">
        <f t="shared" si="1059"/>
        <v>0</v>
      </c>
    </row>
    <row r="3081" spans="1:18" ht="31.5" x14ac:dyDescent="0.35">
      <c r="A3081" s="11">
        <v>4</v>
      </c>
      <c r="B3081" s="23" t="s">
        <v>813</v>
      </c>
      <c r="C3081" s="23" t="s">
        <v>65</v>
      </c>
      <c r="D3081" s="24" t="s">
        <v>814</v>
      </c>
      <c r="E3081" s="25">
        <v>26.01</v>
      </c>
      <c r="F3081" s="26">
        <f t="shared" si="1050"/>
        <v>1944.25</v>
      </c>
      <c r="G3081" s="26">
        <f t="shared" si="1051"/>
        <v>597.19000000000005</v>
      </c>
      <c r="H3081" s="26">
        <f t="shared" si="1052"/>
        <v>30.715719063545148</v>
      </c>
      <c r="I3081" s="26">
        <f t="shared" si="1053"/>
        <v>1347.06</v>
      </c>
      <c r="J3081" s="27">
        <v>74.75</v>
      </c>
      <c r="K3081" s="27">
        <v>22.96</v>
      </c>
      <c r="L3081" s="28">
        <f t="shared" si="1054"/>
        <v>51.79</v>
      </c>
      <c r="M3081" s="27">
        <v>22.96</v>
      </c>
      <c r="N3081" s="26">
        <f t="shared" si="1055"/>
        <v>26.01</v>
      </c>
      <c r="O3081" s="26">
        <f t="shared" si="1056"/>
        <v>597.19000000000005</v>
      </c>
      <c r="P3081" s="28">
        <f t="shared" si="1057"/>
        <v>0</v>
      </c>
      <c r="Q3081" s="26">
        <f t="shared" si="1058"/>
        <v>26.01</v>
      </c>
      <c r="R3081" s="26">
        <f t="shared" si="1059"/>
        <v>0</v>
      </c>
    </row>
    <row r="3082" spans="1:18" ht="52.5" x14ac:dyDescent="0.35">
      <c r="A3082" s="11">
        <v>5</v>
      </c>
      <c r="B3082" s="23" t="s">
        <v>1132</v>
      </c>
      <c r="C3082" s="23" t="s">
        <v>65</v>
      </c>
      <c r="D3082" s="24" t="s">
        <v>1133</v>
      </c>
      <c r="E3082" s="25">
        <v>5.82</v>
      </c>
      <c r="F3082" s="26">
        <f t="shared" si="1050"/>
        <v>468.51</v>
      </c>
      <c r="G3082" s="26">
        <f t="shared" si="1051"/>
        <v>1052.26</v>
      </c>
      <c r="H3082" s="26">
        <f t="shared" si="1052"/>
        <v>224.59627329192546</v>
      </c>
      <c r="I3082" s="26">
        <f t="shared" si="1053"/>
        <v>-583.75</v>
      </c>
      <c r="J3082" s="27">
        <v>80.5</v>
      </c>
      <c r="K3082" s="27">
        <v>180.8</v>
      </c>
      <c r="L3082" s="28">
        <f t="shared" si="1054"/>
        <v>-100.3</v>
      </c>
      <c r="M3082" s="27">
        <v>180.8</v>
      </c>
      <c r="N3082" s="26">
        <f t="shared" si="1055"/>
        <v>5.82</v>
      </c>
      <c r="O3082" s="26">
        <f t="shared" si="1056"/>
        <v>1052.26</v>
      </c>
      <c r="P3082" s="28">
        <f t="shared" si="1057"/>
        <v>0</v>
      </c>
      <c r="Q3082" s="26">
        <f t="shared" si="1058"/>
        <v>5.82</v>
      </c>
      <c r="R3082" s="26">
        <f t="shared" si="1059"/>
        <v>0</v>
      </c>
    </row>
    <row r="3083" spans="1:18" ht="73.5" x14ac:dyDescent="0.35">
      <c r="A3083" s="11">
        <v>6</v>
      </c>
      <c r="B3083" s="23" t="s">
        <v>517</v>
      </c>
      <c r="C3083" s="23" t="s">
        <v>44</v>
      </c>
      <c r="D3083" s="24" t="s">
        <v>518</v>
      </c>
      <c r="E3083" s="25">
        <v>6.04</v>
      </c>
      <c r="F3083" s="26">
        <f t="shared" si="1050"/>
        <v>5556.8</v>
      </c>
      <c r="G3083" s="26">
        <f t="shared" si="1051"/>
        <v>6088.32</v>
      </c>
      <c r="H3083" s="26">
        <f t="shared" si="1052"/>
        <v>109.56521739130434</v>
      </c>
      <c r="I3083" s="26">
        <f t="shared" si="1053"/>
        <v>-531.52</v>
      </c>
      <c r="J3083" s="27">
        <v>920</v>
      </c>
      <c r="K3083" s="27">
        <v>1008</v>
      </c>
      <c r="L3083" s="28">
        <f t="shared" si="1054"/>
        <v>-88</v>
      </c>
      <c r="M3083" s="27">
        <v>1008</v>
      </c>
      <c r="N3083" s="26">
        <f t="shared" si="1055"/>
        <v>6.04</v>
      </c>
      <c r="O3083" s="26">
        <f t="shared" si="1056"/>
        <v>6088.32</v>
      </c>
      <c r="P3083" s="28">
        <f t="shared" si="1057"/>
        <v>0</v>
      </c>
      <c r="Q3083" s="26">
        <f t="shared" si="1058"/>
        <v>6.04</v>
      </c>
      <c r="R3083" s="26">
        <f t="shared" si="1059"/>
        <v>0</v>
      </c>
    </row>
    <row r="3084" spans="1:18" ht="21" x14ac:dyDescent="0.35">
      <c r="A3084" s="11">
        <v>7</v>
      </c>
      <c r="B3084" s="23" t="s">
        <v>1169</v>
      </c>
      <c r="C3084" s="23" t="s">
        <v>44</v>
      </c>
      <c r="D3084" s="24" t="s">
        <v>1170</v>
      </c>
      <c r="E3084" s="25">
        <v>38.64</v>
      </c>
      <c r="F3084" s="26">
        <f t="shared" si="1050"/>
        <v>22372.560000000001</v>
      </c>
      <c r="G3084" s="26">
        <f t="shared" si="1051"/>
        <v>43276.800000000003</v>
      </c>
      <c r="H3084" s="26">
        <f t="shared" si="1052"/>
        <v>193.43696027633851</v>
      </c>
      <c r="I3084" s="26">
        <f t="shared" si="1053"/>
        <v>-20904.240000000002</v>
      </c>
      <c r="J3084" s="27">
        <v>579</v>
      </c>
      <c r="K3084" s="27">
        <v>1120</v>
      </c>
      <c r="L3084" s="28">
        <f t="shared" si="1054"/>
        <v>-541</v>
      </c>
      <c r="M3084" s="27">
        <v>1120</v>
      </c>
      <c r="N3084" s="26">
        <f t="shared" si="1055"/>
        <v>38.64</v>
      </c>
      <c r="O3084" s="26">
        <f t="shared" si="1056"/>
        <v>43276.800000000003</v>
      </c>
      <c r="P3084" s="28">
        <f t="shared" si="1057"/>
        <v>0</v>
      </c>
      <c r="Q3084" s="26">
        <f t="shared" si="1058"/>
        <v>38.64</v>
      </c>
      <c r="R3084" s="26">
        <f t="shared" si="1059"/>
        <v>0</v>
      </c>
    </row>
    <row r="3085" spans="1:18" ht="21" x14ac:dyDescent="0.35">
      <c r="A3085" s="11">
        <v>8</v>
      </c>
      <c r="B3085" s="23" t="s">
        <v>1171</v>
      </c>
      <c r="C3085" s="23" t="s">
        <v>44</v>
      </c>
      <c r="D3085" s="24" t="s">
        <v>1172</v>
      </c>
      <c r="E3085" s="25">
        <v>27.42</v>
      </c>
      <c r="F3085" s="26">
        <f t="shared" si="1050"/>
        <v>2412.96</v>
      </c>
      <c r="G3085" s="26">
        <f t="shared" si="1051"/>
        <v>0</v>
      </c>
      <c r="H3085" s="26">
        <f t="shared" si="1052"/>
        <v>0</v>
      </c>
      <c r="I3085" s="26">
        <f t="shared" si="1053"/>
        <v>2412.96</v>
      </c>
      <c r="J3085" s="27">
        <v>88</v>
      </c>
      <c r="K3085" s="27">
        <v>0</v>
      </c>
      <c r="L3085" s="28">
        <f t="shared" si="1054"/>
        <v>88</v>
      </c>
      <c r="M3085" s="27">
        <v>0</v>
      </c>
      <c r="N3085" s="26">
        <f t="shared" si="1055"/>
        <v>27.42</v>
      </c>
      <c r="O3085" s="26">
        <f t="shared" si="1056"/>
        <v>0</v>
      </c>
      <c r="P3085" s="28">
        <f t="shared" si="1057"/>
        <v>0</v>
      </c>
      <c r="Q3085" s="26">
        <f t="shared" si="1058"/>
        <v>27.42</v>
      </c>
      <c r="R3085" s="26">
        <f t="shared" si="1059"/>
        <v>0</v>
      </c>
    </row>
    <row r="3086" spans="1:18" ht="31.5" x14ac:dyDescent="0.35">
      <c r="A3086" s="11">
        <v>9</v>
      </c>
      <c r="B3086" s="23" t="s">
        <v>1173</v>
      </c>
      <c r="C3086" s="23" t="s">
        <v>44</v>
      </c>
      <c r="D3086" s="24" t="s">
        <v>1174</v>
      </c>
      <c r="E3086" s="25">
        <v>2.11</v>
      </c>
      <c r="F3086" s="26">
        <f t="shared" si="1050"/>
        <v>727.95</v>
      </c>
      <c r="G3086" s="26">
        <f t="shared" si="1051"/>
        <v>61.19</v>
      </c>
      <c r="H3086" s="26">
        <f t="shared" si="1052"/>
        <v>8.4057971014492754</v>
      </c>
      <c r="I3086" s="26">
        <f t="shared" si="1053"/>
        <v>666.76</v>
      </c>
      <c r="J3086" s="27">
        <v>345</v>
      </c>
      <c r="K3086" s="27">
        <v>29</v>
      </c>
      <c r="L3086" s="28">
        <f t="shared" si="1054"/>
        <v>316</v>
      </c>
      <c r="M3086" s="27">
        <v>29</v>
      </c>
      <c r="N3086" s="26">
        <f t="shared" si="1055"/>
        <v>2.11</v>
      </c>
      <c r="O3086" s="26">
        <f t="shared" si="1056"/>
        <v>61.19</v>
      </c>
      <c r="P3086" s="28">
        <f t="shared" si="1057"/>
        <v>0</v>
      </c>
      <c r="Q3086" s="26">
        <f t="shared" si="1058"/>
        <v>2.11</v>
      </c>
      <c r="R3086" s="26">
        <f t="shared" si="1059"/>
        <v>0</v>
      </c>
    </row>
    <row r="3087" spans="1:18" ht="42" x14ac:dyDescent="0.35">
      <c r="A3087" s="11">
        <v>10</v>
      </c>
      <c r="B3087" s="23" t="s">
        <v>1175</v>
      </c>
      <c r="C3087" s="23" t="s">
        <v>44</v>
      </c>
      <c r="D3087" s="24" t="s">
        <v>1176</v>
      </c>
      <c r="E3087" s="25">
        <v>0.37</v>
      </c>
      <c r="F3087" s="26">
        <f t="shared" si="1050"/>
        <v>127.65</v>
      </c>
      <c r="G3087" s="26">
        <f t="shared" si="1051"/>
        <v>10.73</v>
      </c>
      <c r="H3087" s="26">
        <f t="shared" si="1052"/>
        <v>8.4057971014492754</v>
      </c>
      <c r="I3087" s="26">
        <f t="shared" si="1053"/>
        <v>116.92</v>
      </c>
      <c r="J3087" s="27">
        <v>345</v>
      </c>
      <c r="K3087" s="27">
        <v>29</v>
      </c>
      <c r="L3087" s="28">
        <f t="shared" si="1054"/>
        <v>316</v>
      </c>
      <c r="M3087" s="27">
        <v>29</v>
      </c>
      <c r="N3087" s="26">
        <f t="shared" si="1055"/>
        <v>0.37</v>
      </c>
      <c r="O3087" s="26">
        <f t="shared" si="1056"/>
        <v>10.73</v>
      </c>
      <c r="P3087" s="28">
        <f t="shared" si="1057"/>
        <v>0</v>
      </c>
      <c r="Q3087" s="26">
        <f t="shared" si="1058"/>
        <v>0.37</v>
      </c>
      <c r="R3087" s="26">
        <f t="shared" si="1059"/>
        <v>0</v>
      </c>
    </row>
    <row r="3088" spans="1:18" ht="21" x14ac:dyDescent="0.35">
      <c r="A3088" s="11">
        <v>11</v>
      </c>
      <c r="B3088" s="23" t="s">
        <v>1177</v>
      </c>
      <c r="C3088" s="23" t="s">
        <v>41</v>
      </c>
      <c r="D3088" s="24" t="s">
        <v>1178</v>
      </c>
      <c r="E3088" s="25">
        <v>442.85</v>
      </c>
      <c r="F3088" s="26">
        <f t="shared" si="1050"/>
        <v>3099.95</v>
      </c>
      <c r="G3088" s="26">
        <f t="shared" si="1051"/>
        <v>3099.95</v>
      </c>
      <c r="H3088" s="26">
        <f t="shared" si="1052"/>
        <v>100</v>
      </c>
      <c r="I3088" s="26">
        <f t="shared" si="1053"/>
        <v>0</v>
      </c>
      <c r="J3088" s="27">
        <v>7</v>
      </c>
      <c r="K3088" s="27">
        <v>7</v>
      </c>
      <c r="L3088" s="28">
        <f t="shared" si="1054"/>
        <v>0</v>
      </c>
      <c r="M3088" s="27">
        <v>7</v>
      </c>
      <c r="N3088" s="26">
        <f t="shared" si="1055"/>
        <v>442.85</v>
      </c>
      <c r="O3088" s="26">
        <f t="shared" si="1056"/>
        <v>3099.95</v>
      </c>
      <c r="P3088" s="28">
        <f t="shared" si="1057"/>
        <v>0</v>
      </c>
      <c r="Q3088" s="26">
        <f t="shared" si="1058"/>
        <v>442.85</v>
      </c>
      <c r="R3088" s="26">
        <f t="shared" si="1059"/>
        <v>0</v>
      </c>
    </row>
    <row r="3089" spans="1:18" ht="21" x14ac:dyDescent="0.35">
      <c r="A3089" s="11">
        <v>12</v>
      </c>
      <c r="B3089" s="23" t="s">
        <v>1179</v>
      </c>
      <c r="C3089" s="23" t="s">
        <v>41</v>
      </c>
      <c r="D3089" s="24" t="s">
        <v>1180</v>
      </c>
      <c r="E3089" s="25">
        <v>473.77</v>
      </c>
      <c r="F3089" s="26">
        <f t="shared" si="1050"/>
        <v>473.77</v>
      </c>
      <c r="G3089" s="26">
        <f t="shared" si="1051"/>
        <v>473.77</v>
      </c>
      <c r="H3089" s="26">
        <f t="shared" si="1052"/>
        <v>100</v>
      </c>
      <c r="I3089" s="26">
        <f t="shared" si="1053"/>
        <v>0</v>
      </c>
      <c r="J3089" s="27">
        <v>1</v>
      </c>
      <c r="K3089" s="27">
        <v>1</v>
      </c>
      <c r="L3089" s="28">
        <f t="shared" si="1054"/>
        <v>0</v>
      </c>
      <c r="M3089" s="27">
        <v>1</v>
      </c>
      <c r="N3089" s="26">
        <f t="shared" si="1055"/>
        <v>473.77</v>
      </c>
      <c r="O3089" s="26">
        <f t="shared" si="1056"/>
        <v>473.77</v>
      </c>
      <c r="P3089" s="28">
        <f t="shared" si="1057"/>
        <v>0</v>
      </c>
      <c r="Q3089" s="26">
        <f t="shared" si="1058"/>
        <v>473.77</v>
      </c>
      <c r="R3089" s="26">
        <f t="shared" si="1059"/>
        <v>0</v>
      </c>
    </row>
    <row r="3090" spans="1:18" x14ac:dyDescent="0.35">
      <c r="A3090" s="11">
        <v>13</v>
      </c>
      <c r="B3090" s="23" t="s">
        <v>1181</v>
      </c>
      <c r="C3090" s="23" t="s">
        <v>41</v>
      </c>
      <c r="D3090" s="24" t="s">
        <v>1182</v>
      </c>
      <c r="E3090" s="25">
        <v>280.41000000000003</v>
      </c>
      <c r="F3090" s="26">
        <f t="shared" si="1050"/>
        <v>280.41000000000003</v>
      </c>
      <c r="G3090" s="26">
        <f t="shared" si="1051"/>
        <v>280.41000000000003</v>
      </c>
      <c r="H3090" s="26">
        <f t="shared" si="1052"/>
        <v>100</v>
      </c>
      <c r="I3090" s="26">
        <f t="shared" si="1053"/>
        <v>0</v>
      </c>
      <c r="J3090" s="27">
        <v>1</v>
      </c>
      <c r="K3090" s="27">
        <v>1</v>
      </c>
      <c r="L3090" s="28">
        <f t="shared" si="1054"/>
        <v>0</v>
      </c>
      <c r="M3090" s="27">
        <v>1</v>
      </c>
      <c r="N3090" s="26">
        <f t="shared" si="1055"/>
        <v>280.41000000000003</v>
      </c>
      <c r="O3090" s="26">
        <f t="shared" si="1056"/>
        <v>280.41000000000003</v>
      </c>
      <c r="P3090" s="28">
        <f t="shared" si="1057"/>
        <v>0</v>
      </c>
      <c r="Q3090" s="26">
        <f t="shared" si="1058"/>
        <v>280.41000000000003</v>
      </c>
      <c r="R3090" s="26">
        <f t="shared" si="1059"/>
        <v>0</v>
      </c>
    </row>
    <row r="3091" spans="1:18" ht="31.5" x14ac:dyDescent="0.35">
      <c r="A3091" s="11">
        <v>14</v>
      </c>
      <c r="B3091" s="23" t="s">
        <v>907</v>
      </c>
      <c r="C3091" s="23" t="s">
        <v>41</v>
      </c>
      <c r="D3091" s="24" t="s">
        <v>908</v>
      </c>
      <c r="E3091" s="25">
        <v>877.38</v>
      </c>
      <c r="F3091" s="26">
        <f t="shared" si="1050"/>
        <v>877.38</v>
      </c>
      <c r="G3091" s="26">
        <f t="shared" si="1051"/>
        <v>877.38</v>
      </c>
      <c r="H3091" s="26">
        <f t="shared" si="1052"/>
        <v>100</v>
      </c>
      <c r="I3091" s="26">
        <f t="shared" si="1053"/>
        <v>0</v>
      </c>
      <c r="J3091" s="27">
        <v>1</v>
      </c>
      <c r="K3091" s="27">
        <v>1</v>
      </c>
      <c r="L3091" s="28">
        <f t="shared" si="1054"/>
        <v>0</v>
      </c>
      <c r="M3091" s="27">
        <v>1</v>
      </c>
      <c r="N3091" s="26">
        <f t="shared" si="1055"/>
        <v>877.38</v>
      </c>
      <c r="O3091" s="26">
        <f t="shared" si="1056"/>
        <v>877.38</v>
      </c>
      <c r="P3091" s="28">
        <f t="shared" si="1057"/>
        <v>0</v>
      </c>
      <c r="Q3091" s="26">
        <f t="shared" si="1058"/>
        <v>877.38</v>
      </c>
      <c r="R3091" s="26">
        <f t="shared" si="1059"/>
        <v>0</v>
      </c>
    </row>
    <row r="3092" spans="1:18" ht="52.5" x14ac:dyDescent="0.35">
      <c r="A3092" s="11">
        <v>15</v>
      </c>
      <c r="B3092" s="23" t="s">
        <v>1149</v>
      </c>
      <c r="C3092" s="23" t="s">
        <v>92</v>
      </c>
      <c r="D3092" s="24" t="s">
        <v>1150</v>
      </c>
      <c r="E3092" s="25">
        <v>22.66</v>
      </c>
      <c r="F3092" s="26">
        <f t="shared" si="1050"/>
        <v>2605.9</v>
      </c>
      <c r="G3092" s="26">
        <f t="shared" si="1051"/>
        <v>344.43</v>
      </c>
      <c r="H3092" s="26">
        <f t="shared" si="1052"/>
        <v>13.217391304347824</v>
      </c>
      <c r="I3092" s="26">
        <f t="shared" si="1053"/>
        <v>2261.4699999999998</v>
      </c>
      <c r="J3092" s="27">
        <v>115</v>
      </c>
      <c r="K3092" s="27">
        <v>15.2</v>
      </c>
      <c r="L3092" s="28">
        <f t="shared" si="1054"/>
        <v>99.8</v>
      </c>
      <c r="M3092" s="27">
        <v>15.2</v>
      </c>
      <c r="N3092" s="26">
        <f t="shared" si="1055"/>
        <v>22.66</v>
      </c>
      <c r="O3092" s="26">
        <f t="shared" si="1056"/>
        <v>344.43</v>
      </c>
      <c r="P3092" s="28">
        <f t="shared" si="1057"/>
        <v>0</v>
      </c>
      <c r="Q3092" s="26">
        <f t="shared" si="1058"/>
        <v>22.66</v>
      </c>
      <c r="R3092" s="26">
        <f t="shared" si="1059"/>
        <v>0</v>
      </c>
    </row>
    <row r="3093" spans="1:18" ht="52.5" x14ac:dyDescent="0.35">
      <c r="A3093" s="11">
        <v>16</v>
      </c>
      <c r="B3093" s="23" t="s">
        <v>811</v>
      </c>
      <c r="C3093" s="23" t="s">
        <v>65</v>
      </c>
      <c r="D3093" s="24" t="s">
        <v>812</v>
      </c>
      <c r="E3093" s="25">
        <v>80.599999999999994</v>
      </c>
      <c r="F3093" s="26">
        <f t="shared" si="1050"/>
        <v>1390.35</v>
      </c>
      <c r="G3093" s="26">
        <f t="shared" si="1051"/>
        <v>9548.84</v>
      </c>
      <c r="H3093" s="26">
        <f t="shared" si="1052"/>
        <v>686.79420289855068</v>
      </c>
      <c r="I3093" s="26">
        <f t="shared" si="1053"/>
        <v>-8158.49</v>
      </c>
      <c r="J3093" s="27">
        <v>17.25</v>
      </c>
      <c r="K3093" s="27">
        <v>118.47199999999999</v>
      </c>
      <c r="L3093" s="28">
        <f t="shared" si="1054"/>
        <v>-101.22199999999999</v>
      </c>
      <c r="M3093" s="27">
        <v>118.47199999999999</v>
      </c>
      <c r="N3093" s="26">
        <f t="shared" si="1055"/>
        <v>80.599999999999994</v>
      </c>
      <c r="O3093" s="26">
        <f t="shared" si="1056"/>
        <v>9548.84</v>
      </c>
      <c r="P3093" s="28">
        <f t="shared" si="1057"/>
        <v>0</v>
      </c>
      <c r="Q3093" s="26">
        <f t="shared" si="1058"/>
        <v>80.599999999999994</v>
      </c>
      <c r="R3093" s="26">
        <f t="shared" si="1059"/>
        <v>0</v>
      </c>
    </row>
    <row r="3094" spans="1:18" ht="21" x14ac:dyDescent="0.35">
      <c r="A3094" s="11">
        <v>17</v>
      </c>
      <c r="B3094" s="23" t="s">
        <v>822</v>
      </c>
      <c r="C3094" s="23" t="s">
        <v>65</v>
      </c>
      <c r="D3094" s="24" t="s">
        <v>823</v>
      </c>
      <c r="E3094" s="25">
        <v>28.7</v>
      </c>
      <c r="F3094" s="26">
        <f t="shared" si="1050"/>
        <v>660.1</v>
      </c>
      <c r="G3094" s="26">
        <f t="shared" si="1051"/>
        <v>0</v>
      </c>
      <c r="H3094" s="26">
        <f t="shared" si="1052"/>
        <v>0</v>
      </c>
      <c r="I3094" s="26">
        <f t="shared" si="1053"/>
        <v>660.1</v>
      </c>
      <c r="J3094" s="27">
        <v>23</v>
      </c>
      <c r="K3094" s="27">
        <v>0</v>
      </c>
      <c r="L3094" s="28">
        <f t="shared" si="1054"/>
        <v>23</v>
      </c>
      <c r="M3094" s="27">
        <v>0</v>
      </c>
      <c r="N3094" s="26">
        <f t="shared" si="1055"/>
        <v>28.7</v>
      </c>
      <c r="O3094" s="26">
        <f t="shared" si="1056"/>
        <v>0</v>
      </c>
      <c r="P3094" s="28">
        <f t="shared" si="1057"/>
        <v>0</v>
      </c>
      <c r="Q3094" s="26">
        <f t="shared" si="1058"/>
        <v>28.7</v>
      </c>
      <c r="R3094" s="26">
        <f t="shared" si="1059"/>
        <v>0</v>
      </c>
    </row>
    <row r="3095" spans="1:18" ht="42" x14ac:dyDescent="0.35">
      <c r="A3095" s="11">
        <v>18</v>
      </c>
      <c r="B3095" s="23" t="s">
        <v>1183</v>
      </c>
      <c r="C3095" s="23" t="s">
        <v>224</v>
      </c>
      <c r="D3095" s="24" t="s">
        <v>1184</v>
      </c>
      <c r="E3095" s="25">
        <v>4184.66</v>
      </c>
      <c r="F3095" s="26">
        <f t="shared" si="1050"/>
        <v>4184.66</v>
      </c>
      <c r="G3095" s="26">
        <f t="shared" si="1051"/>
        <v>0</v>
      </c>
      <c r="H3095" s="26">
        <f t="shared" si="1052"/>
        <v>0</v>
      </c>
      <c r="I3095" s="26">
        <f t="shared" si="1053"/>
        <v>4184.66</v>
      </c>
      <c r="J3095" s="27">
        <v>1</v>
      </c>
      <c r="K3095" s="27">
        <v>0</v>
      </c>
      <c r="L3095" s="28">
        <f t="shared" si="1054"/>
        <v>1</v>
      </c>
      <c r="M3095" s="27">
        <v>0</v>
      </c>
      <c r="N3095" s="26">
        <f t="shared" si="1055"/>
        <v>4184.66</v>
      </c>
      <c r="O3095" s="26">
        <f t="shared" si="1056"/>
        <v>0</v>
      </c>
      <c r="P3095" s="28">
        <f t="shared" si="1057"/>
        <v>0</v>
      </c>
      <c r="Q3095" s="26">
        <f t="shared" si="1058"/>
        <v>4184.66</v>
      </c>
      <c r="R3095" s="26">
        <f t="shared" si="1059"/>
        <v>0</v>
      </c>
    </row>
    <row r="3096" spans="1:18" ht="31.5" x14ac:dyDescent="0.35">
      <c r="A3096" s="11">
        <v>19</v>
      </c>
      <c r="B3096" s="23" t="s">
        <v>269</v>
      </c>
      <c r="C3096" s="23" t="s">
        <v>65</v>
      </c>
      <c r="D3096" s="24" t="s">
        <v>270</v>
      </c>
      <c r="E3096" s="25">
        <v>152.22</v>
      </c>
      <c r="F3096" s="26">
        <f t="shared" si="1050"/>
        <v>8726.77</v>
      </c>
      <c r="G3096" s="26">
        <f t="shared" si="1051"/>
        <v>17511.240000000002</v>
      </c>
      <c r="H3096" s="26">
        <f t="shared" si="1052"/>
        <v>200.66108494679926</v>
      </c>
      <c r="I3096" s="26">
        <f t="shared" si="1053"/>
        <v>-8784.4599999999991</v>
      </c>
      <c r="J3096" s="27">
        <v>57.33</v>
      </c>
      <c r="K3096" s="27">
        <v>115.039</v>
      </c>
      <c r="L3096" s="28">
        <f t="shared" si="1054"/>
        <v>-57.709000000000003</v>
      </c>
      <c r="M3096" s="27">
        <v>115.039</v>
      </c>
      <c r="N3096" s="26">
        <f t="shared" si="1055"/>
        <v>152.22</v>
      </c>
      <c r="O3096" s="26">
        <f t="shared" si="1056"/>
        <v>17511.240000000002</v>
      </c>
      <c r="P3096" s="28">
        <f t="shared" si="1057"/>
        <v>0</v>
      </c>
      <c r="Q3096" s="26">
        <f t="shared" si="1058"/>
        <v>152.22</v>
      </c>
      <c r="R3096" s="26">
        <f t="shared" si="1059"/>
        <v>0</v>
      </c>
    </row>
    <row r="3097" spans="1:18" ht="21" x14ac:dyDescent="0.35">
      <c r="A3097" s="11">
        <v>20</v>
      </c>
      <c r="B3097" s="23" t="s">
        <v>1153</v>
      </c>
      <c r="C3097" s="23" t="s">
        <v>92</v>
      </c>
      <c r="D3097" s="24" t="s">
        <v>1154</v>
      </c>
      <c r="E3097" s="25">
        <v>25.69</v>
      </c>
      <c r="F3097" s="26">
        <f t="shared" si="1050"/>
        <v>0</v>
      </c>
      <c r="G3097" s="26">
        <f t="shared" si="1051"/>
        <v>5754.56</v>
      </c>
      <c r="H3097" s="26">
        <f t="shared" si="1052"/>
        <v>0</v>
      </c>
      <c r="I3097" s="26">
        <f t="shared" si="1053"/>
        <v>-5754.56</v>
      </c>
      <c r="J3097" s="27">
        <v>0</v>
      </c>
      <c r="K3097" s="27">
        <v>224</v>
      </c>
      <c r="L3097" s="28">
        <f t="shared" si="1054"/>
        <v>-224</v>
      </c>
      <c r="M3097" s="27">
        <v>224</v>
      </c>
      <c r="N3097" s="26">
        <f t="shared" si="1055"/>
        <v>25.69</v>
      </c>
      <c r="O3097" s="26">
        <f t="shared" si="1056"/>
        <v>5754.56</v>
      </c>
      <c r="P3097" s="28">
        <f t="shared" si="1057"/>
        <v>0</v>
      </c>
      <c r="Q3097" s="26">
        <f t="shared" si="1058"/>
        <v>25.69</v>
      </c>
      <c r="R3097" s="26">
        <f t="shared" si="1059"/>
        <v>0</v>
      </c>
    </row>
    <row r="3098" spans="1:18" x14ac:dyDescent="0.35">
      <c r="A3098" s="3" t="s">
        <v>1185</v>
      </c>
      <c r="B3098" s="3" t="s">
        <v>1185</v>
      </c>
      <c r="C3098" s="3" t="s">
        <v>1185</v>
      </c>
      <c r="D3098" s="3" t="s">
        <v>1185</v>
      </c>
      <c r="E3098" s="3" t="s">
        <v>1185</v>
      </c>
      <c r="F3098" s="29"/>
      <c r="G3098" s="30">
        <f>SUM(G3078:G3097)</f>
        <v>94864.39</v>
      </c>
      <c r="H3098" s="17"/>
      <c r="I3098" s="17"/>
      <c r="J3098" s="17"/>
      <c r="K3098" s="17"/>
      <c r="L3098" s="17"/>
      <c r="M3098" s="17"/>
      <c r="N3098" s="17"/>
      <c r="O3098" s="17"/>
      <c r="P3098" s="17"/>
      <c r="Q3098" s="17"/>
      <c r="R3098" s="17"/>
    </row>
    <row r="3100" spans="1:18" x14ac:dyDescent="0.35">
      <c r="B3100" s="21" t="s">
        <v>23</v>
      </c>
      <c r="C3100" s="22" t="s">
        <v>24</v>
      </c>
      <c r="D3100" s="22" t="s">
        <v>25</v>
      </c>
    </row>
    <row r="3101" spans="1:18" x14ac:dyDescent="0.35">
      <c r="B3101" s="21" t="s">
        <v>26</v>
      </c>
      <c r="C3101" s="22" t="s">
        <v>27</v>
      </c>
      <c r="D3101" s="22" t="s">
        <v>28</v>
      </c>
    </row>
    <row r="3102" spans="1:18" x14ac:dyDescent="0.35">
      <c r="B3102" s="21" t="s">
        <v>29</v>
      </c>
      <c r="C3102" s="22" t="s">
        <v>24</v>
      </c>
      <c r="D3102" s="22" t="s">
        <v>30</v>
      </c>
    </row>
    <row r="3103" spans="1:18" x14ac:dyDescent="0.35">
      <c r="B3103" s="21" t="s">
        <v>31</v>
      </c>
      <c r="C3103" s="22" t="s">
        <v>116</v>
      </c>
      <c r="D3103" s="22" t="s">
        <v>1129</v>
      </c>
    </row>
    <row r="3104" spans="1:18" x14ac:dyDescent="0.35">
      <c r="B3104" s="21" t="s">
        <v>33</v>
      </c>
      <c r="C3104" s="22" t="s">
        <v>24</v>
      </c>
      <c r="D3104" s="22" t="s">
        <v>178</v>
      </c>
    </row>
    <row r="3105" spans="1:18" x14ac:dyDescent="0.35">
      <c r="B3105" s="21" t="s">
        <v>35</v>
      </c>
      <c r="C3105" s="22" t="s">
        <v>27</v>
      </c>
      <c r="D3105" s="22" t="s">
        <v>1166</v>
      </c>
    </row>
    <row r="3106" spans="1:18" x14ac:dyDescent="0.35">
      <c r="B3106" s="21" t="s">
        <v>36</v>
      </c>
      <c r="C3106" s="22" t="s">
        <v>27</v>
      </c>
      <c r="D3106" s="22" t="s">
        <v>1186</v>
      </c>
    </row>
    <row r="3107" spans="1:18" x14ac:dyDescent="0.35">
      <c r="B3107" s="21" t="s">
        <v>38</v>
      </c>
      <c r="C3107" s="22" t="s">
        <v>24</v>
      </c>
      <c r="D3107" s="22" t="s">
        <v>1187</v>
      </c>
    </row>
    <row r="3109" spans="1:18" ht="42" x14ac:dyDescent="0.35">
      <c r="A3109" s="11">
        <v>1</v>
      </c>
      <c r="B3109" s="23" t="s">
        <v>183</v>
      </c>
      <c r="C3109" s="23" t="s">
        <v>92</v>
      </c>
      <c r="D3109" s="24" t="s">
        <v>184</v>
      </c>
      <c r="E3109" s="25">
        <v>7.89</v>
      </c>
      <c r="F3109" s="26">
        <f t="shared" ref="F3109:F3121" si="1060">ROUND(ROUND(N3109,2)*ROUND(J3109,3),2)</f>
        <v>18.940000000000001</v>
      </c>
      <c r="G3109" s="26">
        <f t="shared" ref="G3109:G3121" si="1061">ROUND(ROUND(N3109,2)*ROUND(K3109,3),2)</f>
        <v>0</v>
      </c>
      <c r="H3109" s="26">
        <f t="shared" ref="H3109:H3121" si="1062">IF(EXACT(J3109,0),0,100*(K3109/J3109))</f>
        <v>0</v>
      </c>
      <c r="I3109" s="26">
        <f t="shared" ref="I3109:I3121" si="1063">ROUND((ROUND(J3109,3)-ROUND(K3109,3))*N3109,2)</f>
        <v>18.940000000000001</v>
      </c>
      <c r="J3109" s="27">
        <v>2.4</v>
      </c>
      <c r="K3109" s="27">
        <v>0</v>
      </c>
      <c r="L3109" s="28">
        <f t="shared" ref="L3109:L3121" si="1064">ROUND(ROUND(J3109,3)-ROUND(K3109,3),3)</f>
        <v>2.4</v>
      </c>
      <c r="M3109" s="27">
        <v>0</v>
      </c>
      <c r="N3109" s="26">
        <f t="shared" ref="N3109:N3121" si="1065">ROUND(E3109,2)</f>
        <v>7.89</v>
      </c>
      <c r="O3109" s="26">
        <f t="shared" ref="O3109:O3121" si="1066">ROUND(ROUND(M3109,3)*ROUND(N3109,2),2)</f>
        <v>0</v>
      </c>
      <c r="P3109" s="28">
        <f t="shared" ref="P3109:P3121" si="1067">ROUND(ROUND(K3109,3)-ROUND(M3109,3),2)</f>
        <v>0</v>
      </c>
      <c r="Q3109" s="26">
        <f t="shared" ref="Q3109:Q3121" si="1068">ROUND(E3109,2)</f>
        <v>7.89</v>
      </c>
      <c r="R3109" s="26">
        <f t="shared" ref="R3109:R3121" si="1069">ROUND((ROUND(K3109,3)-ROUND(M3109,3))* Q3109,2)</f>
        <v>0</v>
      </c>
    </row>
    <row r="3110" spans="1:18" ht="42" x14ac:dyDescent="0.35">
      <c r="A3110" s="11">
        <v>2</v>
      </c>
      <c r="B3110" s="23" t="s">
        <v>166</v>
      </c>
      <c r="C3110" s="23" t="s">
        <v>65</v>
      </c>
      <c r="D3110" s="24" t="s">
        <v>167</v>
      </c>
      <c r="E3110" s="25">
        <v>24.21</v>
      </c>
      <c r="F3110" s="26">
        <f t="shared" si="1060"/>
        <v>40.67</v>
      </c>
      <c r="G3110" s="26">
        <f t="shared" si="1061"/>
        <v>0</v>
      </c>
      <c r="H3110" s="26">
        <f t="shared" si="1062"/>
        <v>0</v>
      </c>
      <c r="I3110" s="26">
        <f t="shared" si="1063"/>
        <v>40.67</v>
      </c>
      <c r="J3110" s="27">
        <v>1.68</v>
      </c>
      <c r="K3110" s="27">
        <v>0</v>
      </c>
      <c r="L3110" s="28">
        <f t="shared" si="1064"/>
        <v>1.68</v>
      </c>
      <c r="M3110" s="27">
        <v>0</v>
      </c>
      <c r="N3110" s="26">
        <f t="shared" si="1065"/>
        <v>24.21</v>
      </c>
      <c r="O3110" s="26">
        <f t="shared" si="1066"/>
        <v>0</v>
      </c>
      <c r="P3110" s="28">
        <f t="shared" si="1067"/>
        <v>0</v>
      </c>
      <c r="Q3110" s="26">
        <f t="shared" si="1068"/>
        <v>24.21</v>
      </c>
      <c r="R3110" s="26">
        <f t="shared" si="1069"/>
        <v>0</v>
      </c>
    </row>
    <row r="3111" spans="1:18" ht="31.5" x14ac:dyDescent="0.35">
      <c r="A3111" s="11">
        <v>3</v>
      </c>
      <c r="B3111" s="23" t="s">
        <v>168</v>
      </c>
      <c r="C3111" s="23" t="s">
        <v>65</v>
      </c>
      <c r="D3111" s="24" t="s">
        <v>169</v>
      </c>
      <c r="E3111" s="25">
        <v>5.38</v>
      </c>
      <c r="F3111" s="26">
        <f t="shared" si="1060"/>
        <v>9.0399999999999991</v>
      </c>
      <c r="G3111" s="26">
        <f t="shared" si="1061"/>
        <v>0</v>
      </c>
      <c r="H3111" s="26">
        <f t="shared" si="1062"/>
        <v>0</v>
      </c>
      <c r="I3111" s="26">
        <f t="shared" si="1063"/>
        <v>9.0399999999999991</v>
      </c>
      <c r="J3111" s="27">
        <v>1.68</v>
      </c>
      <c r="K3111" s="27">
        <v>0</v>
      </c>
      <c r="L3111" s="28">
        <f t="shared" si="1064"/>
        <v>1.68</v>
      </c>
      <c r="M3111" s="27">
        <v>0</v>
      </c>
      <c r="N3111" s="26">
        <f t="shared" si="1065"/>
        <v>5.38</v>
      </c>
      <c r="O3111" s="26">
        <f t="shared" si="1066"/>
        <v>0</v>
      </c>
      <c r="P3111" s="28">
        <f t="shared" si="1067"/>
        <v>0</v>
      </c>
      <c r="Q3111" s="26">
        <f t="shared" si="1068"/>
        <v>5.38</v>
      </c>
      <c r="R3111" s="26">
        <f t="shared" si="1069"/>
        <v>0</v>
      </c>
    </row>
    <row r="3112" spans="1:18" ht="31.5" x14ac:dyDescent="0.35">
      <c r="A3112" s="11">
        <v>4</v>
      </c>
      <c r="B3112" s="23" t="s">
        <v>813</v>
      </c>
      <c r="C3112" s="23" t="s">
        <v>65</v>
      </c>
      <c r="D3112" s="24" t="s">
        <v>814</v>
      </c>
      <c r="E3112" s="25">
        <v>26.01</v>
      </c>
      <c r="F3112" s="26">
        <f t="shared" si="1060"/>
        <v>12.48</v>
      </c>
      <c r="G3112" s="26">
        <f t="shared" si="1061"/>
        <v>0</v>
      </c>
      <c r="H3112" s="26">
        <f t="shared" si="1062"/>
        <v>0</v>
      </c>
      <c r="I3112" s="26">
        <f t="shared" si="1063"/>
        <v>12.48</v>
      </c>
      <c r="J3112" s="27">
        <v>0.48</v>
      </c>
      <c r="K3112" s="27">
        <v>0</v>
      </c>
      <c r="L3112" s="28">
        <f t="shared" si="1064"/>
        <v>0.48</v>
      </c>
      <c r="M3112" s="27">
        <v>0</v>
      </c>
      <c r="N3112" s="26">
        <f t="shared" si="1065"/>
        <v>26.01</v>
      </c>
      <c r="O3112" s="26">
        <f t="shared" si="1066"/>
        <v>0</v>
      </c>
      <c r="P3112" s="28">
        <f t="shared" si="1067"/>
        <v>0</v>
      </c>
      <c r="Q3112" s="26">
        <f t="shared" si="1068"/>
        <v>26.01</v>
      </c>
      <c r="R3112" s="26">
        <f t="shared" si="1069"/>
        <v>0</v>
      </c>
    </row>
    <row r="3113" spans="1:18" ht="52.5" x14ac:dyDescent="0.35">
      <c r="A3113" s="11">
        <v>5</v>
      </c>
      <c r="B3113" s="23" t="s">
        <v>1132</v>
      </c>
      <c r="C3113" s="23" t="s">
        <v>65</v>
      </c>
      <c r="D3113" s="24" t="s">
        <v>1133</v>
      </c>
      <c r="E3113" s="25">
        <v>5.82</v>
      </c>
      <c r="F3113" s="26">
        <f t="shared" si="1060"/>
        <v>6.98</v>
      </c>
      <c r="G3113" s="26">
        <f t="shared" si="1061"/>
        <v>0</v>
      </c>
      <c r="H3113" s="26">
        <f t="shared" si="1062"/>
        <v>0</v>
      </c>
      <c r="I3113" s="26">
        <f t="shared" si="1063"/>
        <v>6.98</v>
      </c>
      <c r="J3113" s="27">
        <v>1.2</v>
      </c>
      <c r="K3113" s="27">
        <v>0</v>
      </c>
      <c r="L3113" s="28">
        <f t="shared" si="1064"/>
        <v>1.2</v>
      </c>
      <c r="M3113" s="27">
        <v>0</v>
      </c>
      <c r="N3113" s="26">
        <f t="shared" si="1065"/>
        <v>5.82</v>
      </c>
      <c r="O3113" s="26">
        <f t="shared" si="1066"/>
        <v>0</v>
      </c>
      <c r="P3113" s="28">
        <f t="shared" si="1067"/>
        <v>0</v>
      </c>
      <c r="Q3113" s="26">
        <f t="shared" si="1068"/>
        <v>5.82</v>
      </c>
      <c r="R3113" s="26">
        <f t="shared" si="1069"/>
        <v>0</v>
      </c>
    </row>
    <row r="3114" spans="1:18" ht="42" x14ac:dyDescent="0.35">
      <c r="A3114" s="11">
        <v>6</v>
      </c>
      <c r="B3114" s="23" t="s">
        <v>1188</v>
      </c>
      <c r="C3114" s="23" t="s">
        <v>44</v>
      </c>
      <c r="D3114" s="24" t="s">
        <v>1189</v>
      </c>
      <c r="E3114" s="25">
        <v>10.14</v>
      </c>
      <c r="F3114" s="26">
        <f t="shared" si="1060"/>
        <v>60.84</v>
      </c>
      <c r="G3114" s="26">
        <f t="shared" si="1061"/>
        <v>0</v>
      </c>
      <c r="H3114" s="26">
        <f t="shared" si="1062"/>
        <v>0</v>
      </c>
      <c r="I3114" s="26">
        <f t="shared" si="1063"/>
        <v>60.84</v>
      </c>
      <c r="J3114" s="27">
        <v>6</v>
      </c>
      <c r="K3114" s="27">
        <v>0</v>
      </c>
      <c r="L3114" s="28">
        <f t="shared" si="1064"/>
        <v>6</v>
      </c>
      <c r="M3114" s="27">
        <v>0</v>
      </c>
      <c r="N3114" s="26">
        <f t="shared" si="1065"/>
        <v>10.14</v>
      </c>
      <c r="O3114" s="26">
        <f t="shared" si="1066"/>
        <v>0</v>
      </c>
      <c r="P3114" s="28">
        <f t="shared" si="1067"/>
        <v>0</v>
      </c>
      <c r="Q3114" s="26">
        <f t="shared" si="1068"/>
        <v>10.14</v>
      </c>
      <c r="R3114" s="26">
        <f t="shared" si="1069"/>
        <v>0</v>
      </c>
    </row>
    <row r="3115" spans="1:18" ht="31.5" x14ac:dyDescent="0.35">
      <c r="A3115" s="11">
        <v>7</v>
      </c>
      <c r="B3115" s="23" t="s">
        <v>1173</v>
      </c>
      <c r="C3115" s="23" t="s">
        <v>44</v>
      </c>
      <c r="D3115" s="24" t="s">
        <v>1174</v>
      </c>
      <c r="E3115" s="25">
        <v>2.11</v>
      </c>
      <c r="F3115" s="26">
        <f t="shared" si="1060"/>
        <v>12.66</v>
      </c>
      <c r="G3115" s="26">
        <f t="shared" si="1061"/>
        <v>0</v>
      </c>
      <c r="H3115" s="26">
        <f t="shared" si="1062"/>
        <v>0</v>
      </c>
      <c r="I3115" s="26">
        <f t="shared" si="1063"/>
        <v>12.66</v>
      </c>
      <c r="J3115" s="27">
        <v>6</v>
      </c>
      <c r="K3115" s="27">
        <v>0</v>
      </c>
      <c r="L3115" s="28">
        <f t="shared" si="1064"/>
        <v>6</v>
      </c>
      <c r="M3115" s="27">
        <v>0</v>
      </c>
      <c r="N3115" s="26">
        <f t="shared" si="1065"/>
        <v>2.11</v>
      </c>
      <c r="O3115" s="26">
        <f t="shared" si="1066"/>
        <v>0</v>
      </c>
      <c r="P3115" s="28">
        <f t="shared" si="1067"/>
        <v>0</v>
      </c>
      <c r="Q3115" s="26">
        <f t="shared" si="1068"/>
        <v>2.11</v>
      </c>
      <c r="R3115" s="26">
        <f t="shared" si="1069"/>
        <v>0</v>
      </c>
    </row>
    <row r="3116" spans="1:18" ht="42" x14ac:dyDescent="0.35">
      <c r="A3116" s="11">
        <v>8</v>
      </c>
      <c r="B3116" s="23" t="s">
        <v>1175</v>
      </c>
      <c r="C3116" s="23" t="s">
        <v>44</v>
      </c>
      <c r="D3116" s="24" t="s">
        <v>1176</v>
      </c>
      <c r="E3116" s="25">
        <v>0.37</v>
      </c>
      <c r="F3116" s="26">
        <f t="shared" si="1060"/>
        <v>2.2200000000000002</v>
      </c>
      <c r="G3116" s="26">
        <f t="shared" si="1061"/>
        <v>0</v>
      </c>
      <c r="H3116" s="26">
        <f t="shared" si="1062"/>
        <v>0</v>
      </c>
      <c r="I3116" s="26">
        <f t="shared" si="1063"/>
        <v>2.2200000000000002</v>
      </c>
      <c r="J3116" s="27">
        <v>6</v>
      </c>
      <c r="K3116" s="27">
        <v>0</v>
      </c>
      <c r="L3116" s="28">
        <f t="shared" si="1064"/>
        <v>6</v>
      </c>
      <c r="M3116" s="27">
        <v>0</v>
      </c>
      <c r="N3116" s="26">
        <f t="shared" si="1065"/>
        <v>0.37</v>
      </c>
      <c r="O3116" s="26">
        <f t="shared" si="1066"/>
        <v>0</v>
      </c>
      <c r="P3116" s="28">
        <f t="shared" si="1067"/>
        <v>0</v>
      </c>
      <c r="Q3116" s="26">
        <f t="shared" si="1068"/>
        <v>0.37</v>
      </c>
      <c r="R3116" s="26">
        <f t="shared" si="1069"/>
        <v>0</v>
      </c>
    </row>
    <row r="3117" spans="1:18" ht="52.5" x14ac:dyDescent="0.35">
      <c r="A3117" s="11">
        <v>9</v>
      </c>
      <c r="B3117" s="23" t="s">
        <v>1149</v>
      </c>
      <c r="C3117" s="23" t="s">
        <v>92</v>
      </c>
      <c r="D3117" s="24" t="s">
        <v>1150</v>
      </c>
      <c r="E3117" s="25">
        <v>22.66</v>
      </c>
      <c r="F3117" s="26">
        <f t="shared" si="1060"/>
        <v>54.38</v>
      </c>
      <c r="G3117" s="26">
        <f t="shared" si="1061"/>
        <v>0</v>
      </c>
      <c r="H3117" s="26">
        <f t="shared" si="1062"/>
        <v>0</v>
      </c>
      <c r="I3117" s="26">
        <f t="shared" si="1063"/>
        <v>54.38</v>
      </c>
      <c r="J3117" s="27">
        <v>2.4</v>
      </c>
      <c r="K3117" s="27">
        <v>0</v>
      </c>
      <c r="L3117" s="28">
        <f t="shared" si="1064"/>
        <v>2.4</v>
      </c>
      <c r="M3117" s="27">
        <v>0</v>
      </c>
      <c r="N3117" s="26">
        <f t="shared" si="1065"/>
        <v>22.66</v>
      </c>
      <c r="O3117" s="26">
        <f t="shared" si="1066"/>
        <v>0</v>
      </c>
      <c r="P3117" s="28">
        <f t="shared" si="1067"/>
        <v>0</v>
      </c>
      <c r="Q3117" s="26">
        <f t="shared" si="1068"/>
        <v>22.66</v>
      </c>
      <c r="R3117" s="26">
        <f t="shared" si="1069"/>
        <v>0</v>
      </c>
    </row>
    <row r="3118" spans="1:18" ht="52.5" x14ac:dyDescent="0.35">
      <c r="A3118" s="11">
        <v>10</v>
      </c>
      <c r="B3118" s="23" t="s">
        <v>811</v>
      </c>
      <c r="C3118" s="23" t="s">
        <v>65</v>
      </c>
      <c r="D3118" s="24" t="s">
        <v>812</v>
      </c>
      <c r="E3118" s="25">
        <v>80.599999999999994</v>
      </c>
      <c r="F3118" s="26">
        <f t="shared" si="1060"/>
        <v>72.540000000000006</v>
      </c>
      <c r="G3118" s="26">
        <f t="shared" si="1061"/>
        <v>0</v>
      </c>
      <c r="H3118" s="26">
        <f t="shared" si="1062"/>
        <v>0</v>
      </c>
      <c r="I3118" s="26">
        <f t="shared" si="1063"/>
        <v>72.540000000000006</v>
      </c>
      <c r="J3118" s="27">
        <v>0.9</v>
      </c>
      <c r="K3118" s="27">
        <v>0</v>
      </c>
      <c r="L3118" s="28">
        <f t="shared" si="1064"/>
        <v>0.9</v>
      </c>
      <c r="M3118" s="27">
        <v>0</v>
      </c>
      <c r="N3118" s="26">
        <f t="shared" si="1065"/>
        <v>80.599999999999994</v>
      </c>
      <c r="O3118" s="26">
        <f t="shared" si="1066"/>
        <v>0</v>
      </c>
      <c r="P3118" s="28">
        <f t="shared" si="1067"/>
        <v>0</v>
      </c>
      <c r="Q3118" s="26">
        <f t="shared" si="1068"/>
        <v>80.599999999999994</v>
      </c>
      <c r="R3118" s="26">
        <f t="shared" si="1069"/>
        <v>0</v>
      </c>
    </row>
    <row r="3119" spans="1:18" ht="21" x14ac:dyDescent="0.35">
      <c r="A3119" s="11">
        <v>11</v>
      </c>
      <c r="B3119" s="23" t="s">
        <v>822</v>
      </c>
      <c r="C3119" s="23" t="s">
        <v>65</v>
      </c>
      <c r="D3119" s="24" t="s">
        <v>823</v>
      </c>
      <c r="E3119" s="25">
        <v>28.7</v>
      </c>
      <c r="F3119" s="26">
        <f t="shared" si="1060"/>
        <v>34.44</v>
      </c>
      <c r="G3119" s="26">
        <f t="shared" si="1061"/>
        <v>0</v>
      </c>
      <c r="H3119" s="26">
        <f t="shared" si="1062"/>
        <v>0</v>
      </c>
      <c r="I3119" s="26">
        <f t="shared" si="1063"/>
        <v>34.44</v>
      </c>
      <c r="J3119" s="27">
        <v>1.2</v>
      </c>
      <c r="K3119" s="27">
        <v>0</v>
      </c>
      <c r="L3119" s="28">
        <f t="shared" si="1064"/>
        <v>1.2</v>
      </c>
      <c r="M3119" s="27">
        <v>0</v>
      </c>
      <c r="N3119" s="26">
        <f t="shared" si="1065"/>
        <v>28.7</v>
      </c>
      <c r="O3119" s="26">
        <f t="shared" si="1066"/>
        <v>0</v>
      </c>
      <c r="P3119" s="28">
        <f t="shared" si="1067"/>
        <v>0</v>
      </c>
      <c r="Q3119" s="26">
        <f t="shared" si="1068"/>
        <v>28.7</v>
      </c>
      <c r="R3119" s="26">
        <f t="shared" si="1069"/>
        <v>0</v>
      </c>
    </row>
    <row r="3120" spans="1:18" ht="31.5" x14ac:dyDescent="0.35">
      <c r="A3120" s="11">
        <v>12</v>
      </c>
      <c r="B3120" s="23" t="s">
        <v>1190</v>
      </c>
      <c r="C3120" s="23" t="s">
        <v>224</v>
      </c>
      <c r="D3120" s="24" t="s">
        <v>1191</v>
      </c>
      <c r="E3120" s="25">
        <v>160</v>
      </c>
      <c r="F3120" s="26">
        <f t="shared" si="1060"/>
        <v>160</v>
      </c>
      <c r="G3120" s="26">
        <f t="shared" si="1061"/>
        <v>0</v>
      </c>
      <c r="H3120" s="26">
        <f t="shared" si="1062"/>
        <v>0</v>
      </c>
      <c r="I3120" s="26">
        <f t="shared" si="1063"/>
        <v>160</v>
      </c>
      <c r="J3120" s="27">
        <v>1</v>
      </c>
      <c r="K3120" s="27">
        <v>0</v>
      </c>
      <c r="L3120" s="28">
        <f t="shared" si="1064"/>
        <v>1</v>
      </c>
      <c r="M3120" s="27">
        <v>0</v>
      </c>
      <c r="N3120" s="26">
        <f t="shared" si="1065"/>
        <v>160</v>
      </c>
      <c r="O3120" s="26">
        <f t="shared" si="1066"/>
        <v>0</v>
      </c>
      <c r="P3120" s="28">
        <f t="shared" si="1067"/>
        <v>0</v>
      </c>
      <c r="Q3120" s="26">
        <f t="shared" si="1068"/>
        <v>160</v>
      </c>
      <c r="R3120" s="26">
        <f t="shared" si="1069"/>
        <v>0</v>
      </c>
    </row>
    <row r="3121" spans="1:18" ht="31.5" x14ac:dyDescent="0.35">
      <c r="A3121" s="11">
        <v>13</v>
      </c>
      <c r="B3121" s="23" t="s">
        <v>907</v>
      </c>
      <c r="C3121" s="23" t="s">
        <v>41</v>
      </c>
      <c r="D3121" s="24" t="s">
        <v>908</v>
      </c>
      <c r="E3121" s="25">
        <v>877.38</v>
      </c>
      <c r="F3121" s="26">
        <f t="shared" si="1060"/>
        <v>0</v>
      </c>
      <c r="G3121" s="26">
        <f t="shared" si="1061"/>
        <v>877.38</v>
      </c>
      <c r="H3121" s="26">
        <f t="shared" si="1062"/>
        <v>0</v>
      </c>
      <c r="I3121" s="26">
        <f t="shared" si="1063"/>
        <v>-877.38</v>
      </c>
      <c r="J3121" s="27">
        <v>0</v>
      </c>
      <c r="K3121" s="27">
        <v>1</v>
      </c>
      <c r="L3121" s="28">
        <f t="shared" si="1064"/>
        <v>-1</v>
      </c>
      <c r="M3121" s="27">
        <v>1</v>
      </c>
      <c r="N3121" s="26">
        <f t="shared" si="1065"/>
        <v>877.38</v>
      </c>
      <c r="O3121" s="26">
        <f t="shared" si="1066"/>
        <v>877.38</v>
      </c>
      <c r="P3121" s="28">
        <f t="shared" si="1067"/>
        <v>0</v>
      </c>
      <c r="Q3121" s="26">
        <f t="shared" si="1068"/>
        <v>877.38</v>
      </c>
      <c r="R3121" s="26">
        <f t="shared" si="1069"/>
        <v>0</v>
      </c>
    </row>
    <row r="3122" spans="1:18" x14ac:dyDescent="0.35">
      <c r="A3122" s="3" t="s">
        <v>1192</v>
      </c>
      <c r="B3122" s="3" t="s">
        <v>1192</v>
      </c>
      <c r="C3122" s="3" t="s">
        <v>1192</v>
      </c>
      <c r="D3122" s="3" t="s">
        <v>1192</v>
      </c>
      <c r="E3122" s="3" t="s">
        <v>1192</v>
      </c>
      <c r="F3122" s="29"/>
      <c r="G3122" s="30">
        <f>SUM(G3109:G3121)</f>
        <v>877.38</v>
      </c>
      <c r="H3122" s="17"/>
      <c r="I3122" s="17"/>
      <c r="J3122" s="17"/>
      <c r="K3122" s="17"/>
      <c r="L3122" s="17"/>
      <c r="M3122" s="17"/>
      <c r="N3122" s="17"/>
      <c r="O3122" s="17"/>
      <c r="P3122" s="17"/>
      <c r="Q3122" s="17"/>
      <c r="R3122" s="17"/>
    </row>
    <row r="3124" spans="1:18" x14ac:dyDescent="0.35">
      <c r="B3124" s="21" t="s">
        <v>23</v>
      </c>
      <c r="C3124" s="22" t="s">
        <v>24</v>
      </c>
      <c r="D3124" s="22" t="s">
        <v>25</v>
      </c>
    </row>
    <row r="3125" spans="1:18" x14ac:dyDescent="0.35">
      <c r="B3125" s="21" t="s">
        <v>26</v>
      </c>
      <c r="C3125" s="22" t="s">
        <v>27</v>
      </c>
      <c r="D3125" s="22" t="s">
        <v>28</v>
      </c>
    </row>
    <row r="3126" spans="1:18" x14ac:dyDescent="0.35">
      <c r="B3126" s="21" t="s">
        <v>29</v>
      </c>
      <c r="C3126" s="22" t="s">
        <v>24</v>
      </c>
      <c r="D3126" s="22" t="s">
        <v>30</v>
      </c>
    </row>
    <row r="3127" spans="1:18" x14ac:dyDescent="0.35">
      <c r="B3127" s="21" t="s">
        <v>31</v>
      </c>
      <c r="C3127" s="22" t="s">
        <v>116</v>
      </c>
      <c r="D3127" s="22" t="s">
        <v>1129</v>
      </c>
    </row>
    <row r="3128" spans="1:18" x14ac:dyDescent="0.35">
      <c r="B3128" s="21" t="s">
        <v>33</v>
      </c>
      <c r="C3128" s="22" t="s">
        <v>24</v>
      </c>
      <c r="D3128" s="22" t="s">
        <v>178</v>
      </c>
    </row>
    <row r="3129" spans="1:18" x14ac:dyDescent="0.35">
      <c r="B3129" s="21" t="s">
        <v>35</v>
      </c>
      <c r="C3129" s="22" t="s">
        <v>27</v>
      </c>
      <c r="D3129" s="22" t="s">
        <v>1166</v>
      </c>
    </row>
    <row r="3130" spans="1:18" x14ac:dyDescent="0.35">
      <c r="B3130" s="21" t="s">
        <v>36</v>
      </c>
      <c r="C3130" s="22" t="s">
        <v>27</v>
      </c>
      <c r="D3130" s="22" t="s">
        <v>1186</v>
      </c>
    </row>
    <row r="3131" spans="1:18" x14ac:dyDescent="0.35">
      <c r="B3131" s="21" t="s">
        <v>38</v>
      </c>
      <c r="C3131" s="22" t="s">
        <v>27</v>
      </c>
      <c r="D3131" s="22" t="s">
        <v>1193</v>
      </c>
    </row>
    <row r="3133" spans="1:18" ht="42" x14ac:dyDescent="0.35">
      <c r="A3133" s="11">
        <v>1</v>
      </c>
      <c r="B3133" s="23" t="s">
        <v>183</v>
      </c>
      <c r="C3133" s="23" t="s">
        <v>92</v>
      </c>
      <c r="D3133" s="24" t="s">
        <v>184</v>
      </c>
      <c r="E3133" s="25">
        <v>7.89</v>
      </c>
      <c r="F3133" s="26">
        <f t="shared" ref="F3133:F3148" si="1070">ROUND(ROUND(N3133,2)*ROUND(J3133,3),2)</f>
        <v>424.09</v>
      </c>
      <c r="G3133" s="26">
        <f t="shared" ref="G3133:G3148" si="1071">ROUND(ROUND(N3133,2)*ROUND(K3133,3),2)</f>
        <v>287.2</v>
      </c>
      <c r="H3133" s="26">
        <f t="shared" ref="H3133:H3148" si="1072">IF(EXACT(J3133,0),0,100*(K3133/J3133))</f>
        <v>67.720930232558146</v>
      </c>
      <c r="I3133" s="26">
        <f t="shared" ref="I3133:I3148" si="1073">ROUND((ROUND(J3133,3)-ROUND(K3133,3))*N3133,2)</f>
        <v>136.88999999999999</v>
      </c>
      <c r="J3133" s="27">
        <v>53.75</v>
      </c>
      <c r="K3133" s="27">
        <v>36.4</v>
      </c>
      <c r="L3133" s="28">
        <f t="shared" ref="L3133:L3148" si="1074">ROUND(ROUND(J3133,3)-ROUND(K3133,3),3)</f>
        <v>17.350000000000001</v>
      </c>
      <c r="M3133" s="27">
        <v>36.4</v>
      </c>
      <c r="N3133" s="26">
        <f t="shared" ref="N3133:N3148" si="1075">ROUND(E3133,2)</f>
        <v>7.89</v>
      </c>
      <c r="O3133" s="26">
        <f t="shared" ref="O3133:O3148" si="1076">ROUND(ROUND(M3133,3)*ROUND(N3133,2),2)</f>
        <v>287.2</v>
      </c>
      <c r="P3133" s="28">
        <f t="shared" ref="P3133:P3148" si="1077">ROUND(ROUND(K3133,3)-ROUND(M3133,3),2)</f>
        <v>0</v>
      </c>
      <c r="Q3133" s="26">
        <f t="shared" ref="Q3133:Q3148" si="1078">ROUND(E3133,2)</f>
        <v>7.89</v>
      </c>
      <c r="R3133" s="26">
        <f t="shared" ref="R3133:R3148" si="1079">ROUND((ROUND(K3133,3)-ROUND(M3133,3))* Q3133,2)</f>
        <v>0</v>
      </c>
    </row>
    <row r="3134" spans="1:18" ht="42" x14ac:dyDescent="0.35">
      <c r="A3134" s="11">
        <v>2</v>
      </c>
      <c r="B3134" s="23" t="s">
        <v>166</v>
      </c>
      <c r="C3134" s="23" t="s">
        <v>65</v>
      </c>
      <c r="D3134" s="24" t="s">
        <v>167</v>
      </c>
      <c r="E3134" s="25">
        <v>24.21</v>
      </c>
      <c r="F3134" s="26">
        <f t="shared" si="1070"/>
        <v>910.9</v>
      </c>
      <c r="G3134" s="26">
        <f t="shared" si="1071"/>
        <v>69.02</v>
      </c>
      <c r="H3134" s="26">
        <f t="shared" si="1072"/>
        <v>7.5774086378737548</v>
      </c>
      <c r="I3134" s="26">
        <f t="shared" si="1073"/>
        <v>841.88</v>
      </c>
      <c r="J3134" s="27">
        <v>37.625</v>
      </c>
      <c r="K3134" s="27">
        <v>2.851</v>
      </c>
      <c r="L3134" s="28">
        <f t="shared" si="1074"/>
        <v>34.774000000000001</v>
      </c>
      <c r="M3134" s="27">
        <v>2.851</v>
      </c>
      <c r="N3134" s="26">
        <f t="shared" si="1075"/>
        <v>24.21</v>
      </c>
      <c r="O3134" s="26">
        <f t="shared" si="1076"/>
        <v>69.02</v>
      </c>
      <c r="P3134" s="28">
        <f t="shared" si="1077"/>
        <v>0</v>
      </c>
      <c r="Q3134" s="26">
        <f t="shared" si="1078"/>
        <v>24.21</v>
      </c>
      <c r="R3134" s="26">
        <f t="shared" si="1079"/>
        <v>0</v>
      </c>
    </row>
    <row r="3135" spans="1:18" ht="31.5" x14ac:dyDescent="0.35">
      <c r="A3135" s="11">
        <v>3</v>
      </c>
      <c r="B3135" s="23" t="s">
        <v>168</v>
      </c>
      <c r="C3135" s="23" t="s">
        <v>65</v>
      </c>
      <c r="D3135" s="24" t="s">
        <v>169</v>
      </c>
      <c r="E3135" s="25">
        <v>5.38</v>
      </c>
      <c r="F3135" s="26">
        <f t="shared" si="1070"/>
        <v>202.42</v>
      </c>
      <c r="G3135" s="26">
        <f t="shared" si="1071"/>
        <v>170.44</v>
      </c>
      <c r="H3135" s="26">
        <f t="shared" si="1072"/>
        <v>84.199335548172755</v>
      </c>
      <c r="I3135" s="26">
        <f t="shared" si="1073"/>
        <v>31.98</v>
      </c>
      <c r="J3135" s="27">
        <v>37.625</v>
      </c>
      <c r="K3135" s="27">
        <v>31.68</v>
      </c>
      <c r="L3135" s="28">
        <f t="shared" si="1074"/>
        <v>5.9450000000000003</v>
      </c>
      <c r="M3135" s="27">
        <v>31.68</v>
      </c>
      <c r="N3135" s="26">
        <f t="shared" si="1075"/>
        <v>5.38</v>
      </c>
      <c r="O3135" s="26">
        <f t="shared" si="1076"/>
        <v>170.44</v>
      </c>
      <c r="P3135" s="28">
        <f t="shared" si="1077"/>
        <v>0</v>
      </c>
      <c r="Q3135" s="26">
        <f t="shared" si="1078"/>
        <v>5.38</v>
      </c>
      <c r="R3135" s="26">
        <f t="shared" si="1079"/>
        <v>0</v>
      </c>
    </row>
    <row r="3136" spans="1:18" ht="31.5" x14ac:dyDescent="0.35">
      <c r="A3136" s="11">
        <v>4</v>
      </c>
      <c r="B3136" s="23" t="s">
        <v>813</v>
      </c>
      <c r="C3136" s="23" t="s">
        <v>65</v>
      </c>
      <c r="D3136" s="24" t="s">
        <v>814</v>
      </c>
      <c r="E3136" s="25">
        <v>26.01</v>
      </c>
      <c r="F3136" s="26">
        <f t="shared" si="1070"/>
        <v>279.61</v>
      </c>
      <c r="G3136" s="26">
        <f t="shared" si="1071"/>
        <v>1234.43</v>
      </c>
      <c r="H3136" s="26">
        <f t="shared" si="1072"/>
        <v>441.48837209302326</v>
      </c>
      <c r="I3136" s="26">
        <f t="shared" si="1073"/>
        <v>-954.83</v>
      </c>
      <c r="J3136" s="27">
        <v>10.75</v>
      </c>
      <c r="K3136" s="27">
        <v>47.46</v>
      </c>
      <c r="L3136" s="28">
        <f t="shared" si="1074"/>
        <v>-36.71</v>
      </c>
      <c r="M3136" s="27">
        <v>47.46</v>
      </c>
      <c r="N3136" s="26">
        <f t="shared" si="1075"/>
        <v>26.01</v>
      </c>
      <c r="O3136" s="26">
        <f t="shared" si="1076"/>
        <v>1234.43</v>
      </c>
      <c r="P3136" s="28">
        <f t="shared" si="1077"/>
        <v>0</v>
      </c>
      <c r="Q3136" s="26">
        <f t="shared" si="1078"/>
        <v>26.01</v>
      </c>
      <c r="R3136" s="26">
        <f t="shared" si="1079"/>
        <v>0</v>
      </c>
    </row>
    <row r="3137" spans="1:18" ht="52.5" x14ac:dyDescent="0.35">
      <c r="A3137" s="11">
        <v>5</v>
      </c>
      <c r="B3137" s="23" t="s">
        <v>1132</v>
      </c>
      <c r="C3137" s="23" t="s">
        <v>65</v>
      </c>
      <c r="D3137" s="24" t="s">
        <v>1133</v>
      </c>
      <c r="E3137" s="25">
        <v>5.82</v>
      </c>
      <c r="F3137" s="26">
        <f t="shared" si="1070"/>
        <v>156.41</v>
      </c>
      <c r="G3137" s="26">
        <f t="shared" si="1071"/>
        <v>215.46</v>
      </c>
      <c r="H3137" s="26">
        <f t="shared" si="1072"/>
        <v>137.74883720930234</v>
      </c>
      <c r="I3137" s="26">
        <f t="shared" si="1073"/>
        <v>-59.04</v>
      </c>
      <c r="J3137" s="27">
        <v>26.875</v>
      </c>
      <c r="K3137" s="27">
        <v>37.020000000000003</v>
      </c>
      <c r="L3137" s="28">
        <f t="shared" si="1074"/>
        <v>-10.145</v>
      </c>
      <c r="M3137" s="27">
        <v>37.020000000000003</v>
      </c>
      <c r="N3137" s="26">
        <f t="shared" si="1075"/>
        <v>5.82</v>
      </c>
      <c r="O3137" s="26">
        <f t="shared" si="1076"/>
        <v>215.46</v>
      </c>
      <c r="P3137" s="28">
        <f t="shared" si="1077"/>
        <v>0</v>
      </c>
      <c r="Q3137" s="26">
        <f t="shared" si="1078"/>
        <v>5.82</v>
      </c>
      <c r="R3137" s="26">
        <f t="shared" si="1079"/>
        <v>0</v>
      </c>
    </row>
    <row r="3138" spans="1:18" ht="42" x14ac:dyDescent="0.35">
      <c r="A3138" s="11">
        <v>6</v>
      </c>
      <c r="B3138" s="23" t="s">
        <v>1188</v>
      </c>
      <c r="C3138" s="23" t="s">
        <v>44</v>
      </c>
      <c r="D3138" s="24" t="s">
        <v>1189</v>
      </c>
      <c r="E3138" s="25">
        <v>10.14</v>
      </c>
      <c r="F3138" s="26">
        <f t="shared" si="1070"/>
        <v>2646.54</v>
      </c>
      <c r="G3138" s="26">
        <f t="shared" si="1071"/>
        <v>4056</v>
      </c>
      <c r="H3138" s="26">
        <f t="shared" si="1072"/>
        <v>153.25670498084293</v>
      </c>
      <c r="I3138" s="26">
        <f t="shared" si="1073"/>
        <v>-1409.46</v>
      </c>
      <c r="J3138" s="27">
        <v>261</v>
      </c>
      <c r="K3138" s="27">
        <v>400</v>
      </c>
      <c r="L3138" s="28">
        <f t="shared" si="1074"/>
        <v>-139</v>
      </c>
      <c r="M3138" s="27">
        <v>400</v>
      </c>
      <c r="N3138" s="26">
        <f t="shared" si="1075"/>
        <v>10.14</v>
      </c>
      <c r="O3138" s="26">
        <f t="shared" si="1076"/>
        <v>4056</v>
      </c>
      <c r="P3138" s="28">
        <f t="shared" si="1077"/>
        <v>0</v>
      </c>
      <c r="Q3138" s="26">
        <f t="shared" si="1078"/>
        <v>10.14</v>
      </c>
      <c r="R3138" s="26">
        <f t="shared" si="1079"/>
        <v>0</v>
      </c>
    </row>
    <row r="3139" spans="1:18" ht="31.5" x14ac:dyDescent="0.35">
      <c r="A3139" s="11">
        <v>7</v>
      </c>
      <c r="B3139" s="23" t="s">
        <v>1173</v>
      </c>
      <c r="C3139" s="23" t="s">
        <v>44</v>
      </c>
      <c r="D3139" s="24" t="s">
        <v>1174</v>
      </c>
      <c r="E3139" s="25">
        <v>2.11</v>
      </c>
      <c r="F3139" s="26">
        <f t="shared" si="1070"/>
        <v>308.06</v>
      </c>
      <c r="G3139" s="26">
        <f t="shared" si="1071"/>
        <v>227.88</v>
      </c>
      <c r="H3139" s="26">
        <f t="shared" si="1072"/>
        <v>73.972602739726028</v>
      </c>
      <c r="I3139" s="26">
        <f t="shared" si="1073"/>
        <v>80.180000000000007</v>
      </c>
      <c r="J3139" s="27">
        <v>146</v>
      </c>
      <c r="K3139" s="27">
        <v>108</v>
      </c>
      <c r="L3139" s="28">
        <f t="shared" si="1074"/>
        <v>38</v>
      </c>
      <c r="M3139" s="27">
        <v>108</v>
      </c>
      <c r="N3139" s="26">
        <f t="shared" si="1075"/>
        <v>2.11</v>
      </c>
      <c r="O3139" s="26">
        <f t="shared" si="1076"/>
        <v>227.88</v>
      </c>
      <c r="P3139" s="28">
        <f t="shared" si="1077"/>
        <v>0</v>
      </c>
      <c r="Q3139" s="26">
        <f t="shared" si="1078"/>
        <v>2.11</v>
      </c>
      <c r="R3139" s="26">
        <f t="shared" si="1079"/>
        <v>0</v>
      </c>
    </row>
    <row r="3140" spans="1:18" ht="42" x14ac:dyDescent="0.35">
      <c r="A3140" s="11">
        <v>8</v>
      </c>
      <c r="B3140" s="23" t="s">
        <v>1175</v>
      </c>
      <c r="C3140" s="23" t="s">
        <v>44</v>
      </c>
      <c r="D3140" s="24" t="s">
        <v>1176</v>
      </c>
      <c r="E3140" s="25">
        <v>0.37</v>
      </c>
      <c r="F3140" s="26">
        <f t="shared" si="1070"/>
        <v>54.02</v>
      </c>
      <c r="G3140" s="26">
        <f t="shared" si="1071"/>
        <v>39.96</v>
      </c>
      <c r="H3140" s="26">
        <f t="shared" si="1072"/>
        <v>73.972602739726028</v>
      </c>
      <c r="I3140" s="26">
        <f t="shared" si="1073"/>
        <v>14.06</v>
      </c>
      <c r="J3140" s="27">
        <v>146</v>
      </c>
      <c r="K3140" s="27">
        <v>108</v>
      </c>
      <c r="L3140" s="28">
        <f t="shared" si="1074"/>
        <v>38</v>
      </c>
      <c r="M3140" s="27">
        <v>108</v>
      </c>
      <c r="N3140" s="26">
        <f t="shared" si="1075"/>
        <v>0.37</v>
      </c>
      <c r="O3140" s="26">
        <f t="shared" si="1076"/>
        <v>39.96</v>
      </c>
      <c r="P3140" s="28">
        <f t="shared" si="1077"/>
        <v>0</v>
      </c>
      <c r="Q3140" s="26">
        <f t="shared" si="1078"/>
        <v>0.37</v>
      </c>
      <c r="R3140" s="26">
        <f t="shared" si="1079"/>
        <v>0</v>
      </c>
    </row>
    <row r="3141" spans="1:18" ht="52.5" x14ac:dyDescent="0.35">
      <c r="A3141" s="11">
        <v>9</v>
      </c>
      <c r="B3141" s="23" t="s">
        <v>1149</v>
      </c>
      <c r="C3141" s="23" t="s">
        <v>92</v>
      </c>
      <c r="D3141" s="24" t="s">
        <v>1150</v>
      </c>
      <c r="E3141" s="25">
        <v>22.66</v>
      </c>
      <c r="F3141" s="26">
        <f t="shared" si="1070"/>
        <v>1217.98</v>
      </c>
      <c r="G3141" s="26">
        <f t="shared" si="1071"/>
        <v>2918.61</v>
      </c>
      <c r="H3141" s="26">
        <f t="shared" si="1072"/>
        <v>239.62790697674419</v>
      </c>
      <c r="I3141" s="26">
        <f t="shared" si="1073"/>
        <v>-1700.63</v>
      </c>
      <c r="J3141" s="27">
        <v>53.75</v>
      </c>
      <c r="K3141" s="27">
        <v>128.80000000000001</v>
      </c>
      <c r="L3141" s="28">
        <f t="shared" si="1074"/>
        <v>-75.05</v>
      </c>
      <c r="M3141" s="27">
        <v>128.80000000000001</v>
      </c>
      <c r="N3141" s="26">
        <f t="shared" si="1075"/>
        <v>22.66</v>
      </c>
      <c r="O3141" s="26">
        <f t="shared" si="1076"/>
        <v>2918.61</v>
      </c>
      <c r="P3141" s="28">
        <f t="shared" si="1077"/>
        <v>0</v>
      </c>
      <c r="Q3141" s="26">
        <f t="shared" si="1078"/>
        <v>22.66</v>
      </c>
      <c r="R3141" s="26">
        <f t="shared" si="1079"/>
        <v>0</v>
      </c>
    </row>
    <row r="3142" spans="1:18" ht="52.5" x14ac:dyDescent="0.35">
      <c r="A3142" s="11">
        <v>10</v>
      </c>
      <c r="B3142" s="23" t="s">
        <v>811</v>
      </c>
      <c r="C3142" s="23" t="s">
        <v>65</v>
      </c>
      <c r="D3142" s="24" t="s">
        <v>812</v>
      </c>
      <c r="E3142" s="25">
        <v>80.599999999999994</v>
      </c>
      <c r="F3142" s="26">
        <f t="shared" si="1070"/>
        <v>649.88</v>
      </c>
      <c r="G3142" s="26">
        <f t="shared" si="1071"/>
        <v>2463.14</v>
      </c>
      <c r="H3142" s="26">
        <f t="shared" si="1072"/>
        <v>379.01525486791513</v>
      </c>
      <c r="I3142" s="26">
        <f t="shared" si="1073"/>
        <v>-1813.26</v>
      </c>
      <c r="J3142" s="27">
        <v>8.0630000000000006</v>
      </c>
      <c r="K3142" s="27">
        <v>30.56</v>
      </c>
      <c r="L3142" s="28">
        <f t="shared" si="1074"/>
        <v>-22.497</v>
      </c>
      <c r="M3142" s="27">
        <v>30.56</v>
      </c>
      <c r="N3142" s="26">
        <f t="shared" si="1075"/>
        <v>80.599999999999994</v>
      </c>
      <c r="O3142" s="26">
        <f t="shared" si="1076"/>
        <v>2463.14</v>
      </c>
      <c r="P3142" s="28">
        <f t="shared" si="1077"/>
        <v>0</v>
      </c>
      <c r="Q3142" s="26">
        <f t="shared" si="1078"/>
        <v>80.599999999999994</v>
      </c>
      <c r="R3142" s="26">
        <f t="shared" si="1079"/>
        <v>0</v>
      </c>
    </row>
    <row r="3143" spans="1:18" ht="21" x14ac:dyDescent="0.35">
      <c r="A3143" s="11">
        <v>11</v>
      </c>
      <c r="B3143" s="23" t="s">
        <v>822</v>
      </c>
      <c r="C3143" s="23" t="s">
        <v>65</v>
      </c>
      <c r="D3143" s="24" t="s">
        <v>823</v>
      </c>
      <c r="E3143" s="25">
        <v>28.7</v>
      </c>
      <c r="F3143" s="26">
        <f t="shared" si="1070"/>
        <v>308.52999999999997</v>
      </c>
      <c r="G3143" s="26">
        <f t="shared" si="1071"/>
        <v>1181.29</v>
      </c>
      <c r="H3143" s="26">
        <f t="shared" si="1072"/>
        <v>382.88372093023253</v>
      </c>
      <c r="I3143" s="26">
        <f t="shared" si="1073"/>
        <v>-872.77</v>
      </c>
      <c r="J3143" s="27">
        <v>10.75</v>
      </c>
      <c r="K3143" s="27">
        <v>41.16</v>
      </c>
      <c r="L3143" s="28">
        <f t="shared" si="1074"/>
        <v>-30.41</v>
      </c>
      <c r="M3143" s="27">
        <v>41.16</v>
      </c>
      <c r="N3143" s="26">
        <f t="shared" si="1075"/>
        <v>28.7</v>
      </c>
      <c r="O3143" s="26">
        <f t="shared" si="1076"/>
        <v>1181.29</v>
      </c>
      <c r="P3143" s="28">
        <f t="shared" si="1077"/>
        <v>0</v>
      </c>
      <c r="Q3143" s="26">
        <f t="shared" si="1078"/>
        <v>28.7</v>
      </c>
      <c r="R3143" s="26">
        <f t="shared" si="1079"/>
        <v>0</v>
      </c>
    </row>
    <row r="3144" spans="1:18" ht="42" x14ac:dyDescent="0.35">
      <c r="A3144" s="11">
        <v>12</v>
      </c>
      <c r="B3144" s="23" t="s">
        <v>1194</v>
      </c>
      <c r="C3144" s="23" t="s">
        <v>224</v>
      </c>
      <c r="D3144" s="24" t="s">
        <v>1195</v>
      </c>
      <c r="E3144" s="25">
        <v>3100.54</v>
      </c>
      <c r="F3144" s="26">
        <f t="shared" si="1070"/>
        <v>3100.54</v>
      </c>
      <c r="G3144" s="26">
        <f t="shared" si="1071"/>
        <v>0</v>
      </c>
      <c r="H3144" s="26">
        <f t="shared" si="1072"/>
        <v>0</v>
      </c>
      <c r="I3144" s="26">
        <f t="shared" si="1073"/>
        <v>3100.54</v>
      </c>
      <c r="J3144" s="27">
        <v>1</v>
      </c>
      <c r="K3144" s="27">
        <v>0</v>
      </c>
      <c r="L3144" s="28">
        <f t="shared" si="1074"/>
        <v>1</v>
      </c>
      <c r="M3144" s="27">
        <v>0</v>
      </c>
      <c r="N3144" s="26">
        <f t="shared" si="1075"/>
        <v>3100.54</v>
      </c>
      <c r="O3144" s="26">
        <f t="shared" si="1076"/>
        <v>0</v>
      </c>
      <c r="P3144" s="28">
        <f t="shared" si="1077"/>
        <v>0</v>
      </c>
      <c r="Q3144" s="26">
        <f t="shared" si="1078"/>
        <v>3100.54</v>
      </c>
      <c r="R3144" s="26">
        <f t="shared" si="1079"/>
        <v>0</v>
      </c>
    </row>
    <row r="3145" spans="1:18" ht="31.5" x14ac:dyDescent="0.35">
      <c r="A3145" s="11">
        <v>13</v>
      </c>
      <c r="B3145" s="23" t="s">
        <v>269</v>
      </c>
      <c r="C3145" s="23" t="s">
        <v>65</v>
      </c>
      <c r="D3145" s="24" t="s">
        <v>270</v>
      </c>
      <c r="E3145" s="25">
        <v>152.22</v>
      </c>
      <c r="F3145" s="26">
        <f t="shared" si="1070"/>
        <v>5172.8900000000003</v>
      </c>
      <c r="G3145" s="26">
        <f t="shared" si="1071"/>
        <v>5172.8900000000003</v>
      </c>
      <c r="H3145" s="26">
        <f t="shared" si="1072"/>
        <v>100</v>
      </c>
      <c r="I3145" s="26">
        <f t="shared" si="1073"/>
        <v>0</v>
      </c>
      <c r="J3145" s="27">
        <v>33.982999999999997</v>
      </c>
      <c r="K3145" s="27">
        <v>33.982999999999997</v>
      </c>
      <c r="L3145" s="28">
        <f t="shared" si="1074"/>
        <v>0</v>
      </c>
      <c r="M3145" s="27">
        <v>33.982999999999997</v>
      </c>
      <c r="N3145" s="26">
        <f t="shared" si="1075"/>
        <v>152.22</v>
      </c>
      <c r="O3145" s="26">
        <f t="shared" si="1076"/>
        <v>5172.8900000000003</v>
      </c>
      <c r="P3145" s="28">
        <f t="shared" si="1077"/>
        <v>0</v>
      </c>
      <c r="Q3145" s="26">
        <f t="shared" si="1078"/>
        <v>152.22</v>
      </c>
      <c r="R3145" s="26">
        <f t="shared" si="1079"/>
        <v>0</v>
      </c>
    </row>
    <row r="3146" spans="1:18" ht="73.5" x14ac:dyDescent="0.35">
      <c r="A3146" s="11">
        <v>14</v>
      </c>
      <c r="B3146" s="23" t="s">
        <v>265</v>
      </c>
      <c r="C3146" s="23" t="s">
        <v>65</v>
      </c>
      <c r="D3146" s="24" t="s">
        <v>266</v>
      </c>
      <c r="E3146" s="25">
        <v>19.52</v>
      </c>
      <c r="F3146" s="26">
        <f t="shared" si="1070"/>
        <v>0</v>
      </c>
      <c r="G3146" s="26">
        <f t="shared" si="1071"/>
        <v>852.63</v>
      </c>
      <c r="H3146" s="26">
        <f t="shared" si="1072"/>
        <v>0</v>
      </c>
      <c r="I3146" s="26">
        <f t="shared" si="1073"/>
        <v>-852.63</v>
      </c>
      <c r="J3146" s="27">
        <v>0</v>
      </c>
      <c r="K3146" s="27">
        <v>43.68</v>
      </c>
      <c r="L3146" s="28">
        <f t="shared" si="1074"/>
        <v>-43.68</v>
      </c>
      <c r="M3146" s="27">
        <v>43.68</v>
      </c>
      <c r="N3146" s="26">
        <f t="shared" si="1075"/>
        <v>19.52</v>
      </c>
      <c r="O3146" s="26">
        <f t="shared" si="1076"/>
        <v>852.63</v>
      </c>
      <c r="P3146" s="28">
        <f t="shared" si="1077"/>
        <v>0</v>
      </c>
      <c r="Q3146" s="26">
        <f t="shared" si="1078"/>
        <v>19.52</v>
      </c>
      <c r="R3146" s="26">
        <f t="shared" si="1079"/>
        <v>0</v>
      </c>
    </row>
    <row r="3147" spans="1:18" ht="31.5" x14ac:dyDescent="0.35">
      <c r="A3147" s="11">
        <v>15</v>
      </c>
      <c r="B3147" s="23" t="s">
        <v>907</v>
      </c>
      <c r="C3147" s="23" t="s">
        <v>41</v>
      </c>
      <c r="D3147" s="24" t="s">
        <v>908</v>
      </c>
      <c r="E3147" s="25">
        <v>877.38</v>
      </c>
      <c r="F3147" s="26">
        <f t="shared" si="1070"/>
        <v>0</v>
      </c>
      <c r="G3147" s="26">
        <f t="shared" si="1071"/>
        <v>877.38</v>
      </c>
      <c r="H3147" s="26">
        <f t="shared" si="1072"/>
        <v>0</v>
      </c>
      <c r="I3147" s="26">
        <f t="shared" si="1073"/>
        <v>-877.38</v>
      </c>
      <c r="J3147" s="27">
        <v>0</v>
      </c>
      <c r="K3147" s="27">
        <v>1</v>
      </c>
      <c r="L3147" s="28">
        <f t="shared" si="1074"/>
        <v>-1</v>
      </c>
      <c r="M3147" s="27">
        <v>1</v>
      </c>
      <c r="N3147" s="26">
        <f t="shared" si="1075"/>
        <v>877.38</v>
      </c>
      <c r="O3147" s="26">
        <f t="shared" si="1076"/>
        <v>877.38</v>
      </c>
      <c r="P3147" s="28">
        <f t="shared" si="1077"/>
        <v>0</v>
      </c>
      <c r="Q3147" s="26">
        <f t="shared" si="1078"/>
        <v>877.38</v>
      </c>
      <c r="R3147" s="26">
        <f t="shared" si="1079"/>
        <v>0</v>
      </c>
    </row>
    <row r="3148" spans="1:18" ht="63" x14ac:dyDescent="0.35">
      <c r="A3148" s="11">
        <v>16</v>
      </c>
      <c r="B3148" s="23" t="s">
        <v>515</v>
      </c>
      <c r="C3148" s="23" t="s">
        <v>44</v>
      </c>
      <c r="D3148" s="24" t="s">
        <v>516</v>
      </c>
      <c r="E3148" s="25">
        <v>2.83</v>
      </c>
      <c r="F3148" s="26">
        <f t="shared" si="1070"/>
        <v>0</v>
      </c>
      <c r="G3148" s="26">
        <f t="shared" si="1071"/>
        <v>305.64</v>
      </c>
      <c r="H3148" s="26">
        <f t="shared" si="1072"/>
        <v>0</v>
      </c>
      <c r="I3148" s="26">
        <f t="shared" si="1073"/>
        <v>-305.64</v>
      </c>
      <c r="J3148" s="27">
        <v>0</v>
      </c>
      <c r="K3148" s="27">
        <v>108</v>
      </c>
      <c r="L3148" s="28">
        <f t="shared" si="1074"/>
        <v>-108</v>
      </c>
      <c r="M3148" s="27">
        <v>108</v>
      </c>
      <c r="N3148" s="26">
        <f t="shared" si="1075"/>
        <v>2.83</v>
      </c>
      <c r="O3148" s="26">
        <f t="shared" si="1076"/>
        <v>305.64</v>
      </c>
      <c r="P3148" s="28">
        <f t="shared" si="1077"/>
        <v>0</v>
      </c>
      <c r="Q3148" s="26">
        <f t="shared" si="1078"/>
        <v>2.83</v>
      </c>
      <c r="R3148" s="26">
        <f t="shared" si="1079"/>
        <v>0</v>
      </c>
    </row>
    <row r="3149" spans="1:18" x14ac:dyDescent="0.35">
      <c r="A3149" s="3" t="s">
        <v>1196</v>
      </c>
      <c r="B3149" s="3" t="s">
        <v>1196</v>
      </c>
      <c r="C3149" s="3" t="s">
        <v>1196</v>
      </c>
      <c r="D3149" s="3" t="s">
        <v>1196</v>
      </c>
      <c r="E3149" s="3" t="s">
        <v>1196</v>
      </c>
      <c r="F3149" s="29"/>
      <c r="G3149" s="30">
        <f>SUM(G3133:G3148)</f>
        <v>20071.97</v>
      </c>
      <c r="H3149" s="17"/>
      <c r="I3149" s="17"/>
      <c r="J3149" s="17"/>
      <c r="K3149" s="17"/>
      <c r="L3149" s="17"/>
      <c r="M3149" s="17"/>
      <c r="N3149" s="17"/>
      <c r="O3149" s="17"/>
      <c r="P3149" s="17"/>
      <c r="Q3149" s="17"/>
      <c r="R3149" s="17"/>
    </row>
    <row r="3151" spans="1:18" x14ac:dyDescent="0.35">
      <c r="B3151" s="21" t="s">
        <v>23</v>
      </c>
      <c r="C3151" s="22" t="s">
        <v>24</v>
      </c>
      <c r="D3151" s="22" t="s">
        <v>25</v>
      </c>
    </row>
    <row r="3152" spans="1:18" x14ac:dyDescent="0.35">
      <c r="B3152" s="21" t="s">
        <v>26</v>
      </c>
      <c r="C3152" s="22" t="s">
        <v>27</v>
      </c>
      <c r="D3152" s="22" t="s">
        <v>28</v>
      </c>
    </row>
    <row r="3153" spans="1:18" x14ac:dyDescent="0.35">
      <c r="B3153" s="21" t="s">
        <v>29</v>
      </c>
      <c r="C3153" s="22" t="s">
        <v>24</v>
      </c>
      <c r="D3153" s="22" t="s">
        <v>30</v>
      </c>
    </row>
    <row r="3154" spans="1:18" x14ac:dyDescent="0.35">
      <c r="B3154" s="21" t="s">
        <v>31</v>
      </c>
      <c r="C3154" s="22" t="s">
        <v>116</v>
      </c>
      <c r="D3154" s="22" t="s">
        <v>1129</v>
      </c>
    </row>
    <row r="3155" spans="1:18" x14ac:dyDescent="0.35">
      <c r="B3155" s="21" t="s">
        <v>33</v>
      </c>
      <c r="C3155" s="22" t="s">
        <v>24</v>
      </c>
      <c r="D3155" s="22" t="s">
        <v>178</v>
      </c>
    </row>
    <row r="3156" spans="1:18" x14ac:dyDescent="0.35">
      <c r="B3156" s="21" t="s">
        <v>35</v>
      </c>
      <c r="C3156" s="22" t="s">
        <v>27</v>
      </c>
      <c r="D3156" s="22" t="s">
        <v>1166</v>
      </c>
    </row>
    <row r="3157" spans="1:18" x14ac:dyDescent="0.35">
      <c r="B3157" s="21" t="s">
        <v>36</v>
      </c>
      <c r="C3157" s="22" t="s">
        <v>27</v>
      </c>
      <c r="D3157" s="22" t="s">
        <v>1186</v>
      </c>
    </row>
    <row r="3158" spans="1:18" x14ac:dyDescent="0.35">
      <c r="B3158" s="21" t="s">
        <v>38</v>
      </c>
      <c r="C3158" s="22" t="s">
        <v>105</v>
      </c>
      <c r="D3158" s="22" t="s">
        <v>1197</v>
      </c>
    </row>
    <row r="3160" spans="1:18" ht="42" x14ac:dyDescent="0.35">
      <c r="A3160" s="11">
        <v>1</v>
      </c>
      <c r="B3160" s="23" t="s">
        <v>183</v>
      </c>
      <c r="C3160" s="23" t="s">
        <v>92</v>
      </c>
      <c r="D3160" s="24" t="s">
        <v>184</v>
      </c>
      <c r="E3160" s="25">
        <v>7.89</v>
      </c>
      <c r="F3160" s="26">
        <f t="shared" ref="F3160:F3176" si="1080">ROUND(ROUND(N3160,2)*ROUND(J3160,3),2)</f>
        <v>18.940000000000001</v>
      </c>
      <c r="G3160" s="26">
        <f t="shared" ref="G3160:G3176" si="1081">ROUND(ROUND(N3160,2)*ROUND(K3160,3),2)</f>
        <v>110.46</v>
      </c>
      <c r="H3160" s="26">
        <f t="shared" ref="H3160:H3176" si="1082">IF(EXACT(J3160,0),0,100*(K3160/J3160))</f>
        <v>583.33333333333337</v>
      </c>
      <c r="I3160" s="26">
        <f t="shared" ref="I3160:I3176" si="1083">ROUND((ROUND(J3160,3)-ROUND(K3160,3))*N3160,2)</f>
        <v>-91.52</v>
      </c>
      <c r="J3160" s="27">
        <v>2.4</v>
      </c>
      <c r="K3160" s="27">
        <v>14</v>
      </c>
      <c r="L3160" s="28">
        <f t="shared" ref="L3160:L3176" si="1084">ROUND(ROUND(J3160,3)-ROUND(K3160,3),3)</f>
        <v>-11.6</v>
      </c>
      <c r="M3160" s="27">
        <v>14</v>
      </c>
      <c r="N3160" s="26">
        <f t="shared" ref="N3160:N3176" si="1085">ROUND(E3160,2)</f>
        <v>7.89</v>
      </c>
      <c r="O3160" s="26">
        <f t="shared" ref="O3160:O3176" si="1086">ROUND(ROUND(M3160,3)*ROUND(N3160,2),2)</f>
        <v>110.46</v>
      </c>
      <c r="P3160" s="28">
        <f t="shared" ref="P3160:P3176" si="1087">ROUND(ROUND(K3160,3)-ROUND(M3160,3),2)</f>
        <v>0</v>
      </c>
      <c r="Q3160" s="26">
        <f t="shared" ref="Q3160:Q3176" si="1088">ROUND(E3160,2)</f>
        <v>7.89</v>
      </c>
      <c r="R3160" s="26">
        <f t="shared" ref="R3160:R3176" si="1089">ROUND((ROUND(K3160,3)-ROUND(M3160,3))* Q3160,2)</f>
        <v>0</v>
      </c>
    </row>
    <row r="3161" spans="1:18" ht="42" x14ac:dyDescent="0.35">
      <c r="A3161" s="11">
        <v>2</v>
      </c>
      <c r="B3161" s="23" t="s">
        <v>166</v>
      </c>
      <c r="C3161" s="23" t="s">
        <v>65</v>
      </c>
      <c r="D3161" s="24" t="s">
        <v>167</v>
      </c>
      <c r="E3161" s="25">
        <v>24.21</v>
      </c>
      <c r="F3161" s="26">
        <f t="shared" si="1080"/>
        <v>40.67</v>
      </c>
      <c r="G3161" s="26">
        <f t="shared" si="1081"/>
        <v>0</v>
      </c>
      <c r="H3161" s="26">
        <f t="shared" si="1082"/>
        <v>0</v>
      </c>
      <c r="I3161" s="26">
        <f t="shared" si="1083"/>
        <v>40.67</v>
      </c>
      <c r="J3161" s="27">
        <v>1.68</v>
      </c>
      <c r="K3161" s="27">
        <v>0</v>
      </c>
      <c r="L3161" s="28">
        <f t="shared" si="1084"/>
        <v>1.68</v>
      </c>
      <c r="M3161" s="27">
        <v>0</v>
      </c>
      <c r="N3161" s="26">
        <f t="shared" si="1085"/>
        <v>24.21</v>
      </c>
      <c r="O3161" s="26">
        <f t="shared" si="1086"/>
        <v>0</v>
      </c>
      <c r="P3161" s="28">
        <f t="shared" si="1087"/>
        <v>0</v>
      </c>
      <c r="Q3161" s="26">
        <f t="shared" si="1088"/>
        <v>24.21</v>
      </c>
      <c r="R3161" s="26">
        <f t="shared" si="1089"/>
        <v>0</v>
      </c>
    </row>
    <row r="3162" spans="1:18" ht="31.5" x14ac:dyDescent="0.35">
      <c r="A3162" s="11">
        <v>3</v>
      </c>
      <c r="B3162" s="23" t="s">
        <v>168</v>
      </c>
      <c r="C3162" s="23" t="s">
        <v>65</v>
      </c>
      <c r="D3162" s="24" t="s">
        <v>169</v>
      </c>
      <c r="E3162" s="25">
        <v>5.38</v>
      </c>
      <c r="F3162" s="26">
        <f t="shared" si="1080"/>
        <v>9.0399999999999991</v>
      </c>
      <c r="G3162" s="26">
        <f t="shared" si="1081"/>
        <v>0</v>
      </c>
      <c r="H3162" s="26">
        <f t="shared" si="1082"/>
        <v>0</v>
      </c>
      <c r="I3162" s="26">
        <f t="shared" si="1083"/>
        <v>9.0399999999999991</v>
      </c>
      <c r="J3162" s="27">
        <v>1.68</v>
      </c>
      <c r="K3162" s="27">
        <v>0</v>
      </c>
      <c r="L3162" s="28">
        <f t="shared" si="1084"/>
        <v>1.68</v>
      </c>
      <c r="M3162" s="27">
        <v>0</v>
      </c>
      <c r="N3162" s="26">
        <f t="shared" si="1085"/>
        <v>5.38</v>
      </c>
      <c r="O3162" s="26">
        <f t="shared" si="1086"/>
        <v>0</v>
      </c>
      <c r="P3162" s="28">
        <f t="shared" si="1087"/>
        <v>0</v>
      </c>
      <c r="Q3162" s="26">
        <f t="shared" si="1088"/>
        <v>5.38</v>
      </c>
      <c r="R3162" s="26">
        <f t="shared" si="1089"/>
        <v>0</v>
      </c>
    </row>
    <row r="3163" spans="1:18" ht="31.5" x14ac:dyDescent="0.35">
      <c r="A3163" s="11">
        <v>4</v>
      </c>
      <c r="B3163" s="23" t="s">
        <v>813</v>
      </c>
      <c r="C3163" s="23" t="s">
        <v>65</v>
      </c>
      <c r="D3163" s="24" t="s">
        <v>814</v>
      </c>
      <c r="E3163" s="25">
        <v>26.01</v>
      </c>
      <c r="F3163" s="26">
        <f t="shared" si="1080"/>
        <v>12.48</v>
      </c>
      <c r="G3163" s="26">
        <f t="shared" si="1081"/>
        <v>109.24</v>
      </c>
      <c r="H3163" s="26">
        <f t="shared" si="1082"/>
        <v>875</v>
      </c>
      <c r="I3163" s="26">
        <f t="shared" si="1083"/>
        <v>-96.76</v>
      </c>
      <c r="J3163" s="27">
        <v>0.48</v>
      </c>
      <c r="K3163" s="27">
        <v>4.2</v>
      </c>
      <c r="L3163" s="28">
        <f t="shared" si="1084"/>
        <v>-3.72</v>
      </c>
      <c r="M3163" s="27">
        <v>4.2</v>
      </c>
      <c r="N3163" s="26">
        <f t="shared" si="1085"/>
        <v>26.01</v>
      </c>
      <c r="O3163" s="26">
        <f t="shared" si="1086"/>
        <v>109.24</v>
      </c>
      <c r="P3163" s="28">
        <f t="shared" si="1087"/>
        <v>0</v>
      </c>
      <c r="Q3163" s="26">
        <f t="shared" si="1088"/>
        <v>26.01</v>
      </c>
      <c r="R3163" s="26">
        <f t="shared" si="1089"/>
        <v>0</v>
      </c>
    </row>
    <row r="3164" spans="1:18" ht="52.5" x14ac:dyDescent="0.35">
      <c r="A3164" s="11">
        <v>5</v>
      </c>
      <c r="B3164" s="23" t="s">
        <v>1132</v>
      </c>
      <c r="C3164" s="23" t="s">
        <v>65</v>
      </c>
      <c r="D3164" s="24" t="s">
        <v>1133</v>
      </c>
      <c r="E3164" s="25">
        <v>5.82</v>
      </c>
      <c r="F3164" s="26">
        <f t="shared" si="1080"/>
        <v>6.98</v>
      </c>
      <c r="G3164" s="26">
        <f t="shared" si="1081"/>
        <v>57.04</v>
      </c>
      <c r="H3164" s="26">
        <f t="shared" si="1082"/>
        <v>816.66666666666674</v>
      </c>
      <c r="I3164" s="26">
        <f t="shared" si="1083"/>
        <v>-50.05</v>
      </c>
      <c r="J3164" s="27">
        <v>1.2</v>
      </c>
      <c r="K3164" s="27">
        <v>9.8000000000000007</v>
      </c>
      <c r="L3164" s="28">
        <f t="shared" si="1084"/>
        <v>-8.6</v>
      </c>
      <c r="M3164" s="27">
        <v>9.8000000000000007</v>
      </c>
      <c r="N3164" s="26">
        <f t="shared" si="1085"/>
        <v>5.82</v>
      </c>
      <c r="O3164" s="26">
        <f t="shared" si="1086"/>
        <v>57.04</v>
      </c>
      <c r="P3164" s="28">
        <f t="shared" si="1087"/>
        <v>0</v>
      </c>
      <c r="Q3164" s="26">
        <f t="shared" si="1088"/>
        <v>5.82</v>
      </c>
      <c r="R3164" s="26">
        <f t="shared" si="1089"/>
        <v>0</v>
      </c>
    </row>
    <row r="3165" spans="1:18" ht="42" x14ac:dyDescent="0.35">
      <c r="A3165" s="11">
        <v>6</v>
      </c>
      <c r="B3165" s="23" t="s">
        <v>1188</v>
      </c>
      <c r="C3165" s="23" t="s">
        <v>44</v>
      </c>
      <c r="D3165" s="24" t="s">
        <v>1189</v>
      </c>
      <c r="E3165" s="25">
        <v>10.14</v>
      </c>
      <c r="F3165" s="26">
        <f t="shared" si="1080"/>
        <v>60.84</v>
      </c>
      <c r="G3165" s="26">
        <f t="shared" si="1081"/>
        <v>141.96</v>
      </c>
      <c r="H3165" s="26">
        <f t="shared" si="1082"/>
        <v>233.33333333333334</v>
      </c>
      <c r="I3165" s="26">
        <f t="shared" si="1083"/>
        <v>-81.12</v>
      </c>
      <c r="J3165" s="27">
        <v>6</v>
      </c>
      <c r="K3165" s="27">
        <v>14</v>
      </c>
      <c r="L3165" s="28">
        <f t="shared" si="1084"/>
        <v>-8</v>
      </c>
      <c r="M3165" s="27">
        <v>14</v>
      </c>
      <c r="N3165" s="26">
        <f t="shared" si="1085"/>
        <v>10.14</v>
      </c>
      <c r="O3165" s="26">
        <f t="shared" si="1086"/>
        <v>141.96</v>
      </c>
      <c r="P3165" s="28">
        <f t="shared" si="1087"/>
        <v>0</v>
      </c>
      <c r="Q3165" s="26">
        <f t="shared" si="1088"/>
        <v>10.14</v>
      </c>
      <c r="R3165" s="26">
        <f t="shared" si="1089"/>
        <v>0</v>
      </c>
    </row>
    <row r="3166" spans="1:18" ht="31.5" x14ac:dyDescent="0.35">
      <c r="A3166" s="11">
        <v>7</v>
      </c>
      <c r="B3166" s="23" t="s">
        <v>1173</v>
      </c>
      <c r="C3166" s="23" t="s">
        <v>44</v>
      </c>
      <c r="D3166" s="24" t="s">
        <v>1174</v>
      </c>
      <c r="E3166" s="25">
        <v>2.11</v>
      </c>
      <c r="F3166" s="26">
        <f t="shared" si="1080"/>
        <v>12.66</v>
      </c>
      <c r="G3166" s="26">
        <f t="shared" si="1081"/>
        <v>14.77</v>
      </c>
      <c r="H3166" s="26">
        <f t="shared" si="1082"/>
        <v>116.66666666666667</v>
      </c>
      <c r="I3166" s="26">
        <f t="shared" si="1083"/>
        <v>-2.11</v>
      </c>
      <c r="J3166" s="27">
        <v>6</v>
      </c>
      <c r="K3166" s="27">
        <v>7</v>
      </c>
      <c r="L3166" s="28">
        <f t="shared" si="1084"/>
        <v>-1</v>
      </c>
      <c r="M3166" s="27">
        <v>7</v>
      </c>
      <c r="N3166" s="26">
        <f t="shared" si="1085"/>
        <v>2.11</v>
      </c>
      <c r="O3166" s="26">
        <f t="shared" si="1086"/>
        <v>14.77</v>
      </c>
      <c r="P3166" s="28">
        <f t="shared" si="1087"/>
        <v>0</v>
      </c>
      <c r="Q3166" s="26">
        <f t="shared" si="1088"/>
        <v>2.11</v>
      </c>
      <c r="R3166" s="26">
        <f t="shared" si="1089"/>
        <v>0</v>
      </c>
    </row>
    <row r="3167" spans="1:18" ht="42" x14ac:dyDescent="0.35">
      <c r="A3167" s="11">
        <v>8</v>
      </c>
      <c r="B3167" s="23" t="s">
        <v>1175</v>
      </c>
      <c r="C3167" s="23" t="s">
        <v>44</v>
      </c>
      <c r="D3167" s="24" t="s">
        <v>1176</v>
      </c>
      <c r="E3167" s="25">
        <v>0.37</v>
      </c>
      <c r="F3167" s="26">
        <f t="shared" si="1080"/>
        <v>2.2200000000000002</v>
      </c>
      <c r="G3167" s="26">
        <f t="shared" si="1081"/>
        <v>0</v>
      </c>
      <c r="H3167" s="26">
        <f t="shared" si="1082"/>
        <v>0</v>
      </c>
      <c r="I3167" s="26">
        <f t="shared" si="1083"/>
        <v>2.2200000000000002</v>
      </c>
      <c r="J3167" s="27">
        <v>6</v>
      </c>
      <c r="K3167" s="27">
        <v>0</v>
      </c>
      <c r="L3167" s="28">
        <f t="shared" si="1084"/>
        <v>6</v>
      </c>
      <c r="M3167" s="27">
        <v>0</v>
      </c>
      <c r="N3167" s="26">
        <f t="shared" si="1085"/>
        <v>0.37</v>
      </c>
      <c r="O3167" s="26">
        <f t="shared" si="1086"/>
        <v>0</v>
      </c>
      <c r="P3167" s="28">
        <f t="shared" si="1087"/>
        <v>0</v>
      </c>
      <c r="Q3167" s="26">
        <f t="shared" si="1088"/>
        <v>0.37</v>
      </c>
      <c r="R3167" s="26">
        <f t="shared" si="1089"/>
        <v>0</v>
      </c>
    </row>
    <row r="3168" spans="1:18" ht="52.5" x14ac:dyDescent="0.35">
      <c r="A3168" s="11">
        <v>9</v>
      </c>
      <c r="B3168" s="23" t="s">
        <v>1149</v>
      </c>
      <c r="C3168" s="23" t="s">
        <v>92</v>
      </c>
      <c r="D3168" s="24" t="s">
        <v>1150</v>
      </c>
      <c r="E3168" s="25">
        <v>22.66</v>
      </c>
      <c r="F3168" s="26">
        <f t="shared" si="1080"/>
        <v>54.38</v>
      </c>
      <c r="G3168" s="26">
        <f t="shared" si="1081"/>
        <v>317.24</v>
      </c>
      <c r="H3168" s="26">
        <f t="shared" si="1082"/>
        <v>583.33333333333337</v>
      </c>
      <c r="I3168" s="26">
        <f t="shared" si="1083"/>
        <v>-262.86</v>
      </c>
      <c r="J3168" s="27">
        <v>2.4</v>
      </c>
      <c r="K3168" s="27">
        <v>14</v>
      </c>
      <c r="L3168" s="28">
        <f t="shared" si="1084"/>
        <v>-11.6</v>
      </c>
      <c r="M3168" s="27">
        <v>14</v>
      </c>
      <c r="N3168" s="26">
        <f t="shared" si="1085"/>
        <v>22.66</v>
      </c>
      <c r="O3168" s="26">
        <f t="shared" si="1086"/>
        <v>317.24</v>
      </c>
      <c r="P3168" s="28">
        <f t="shared" si="1087"/>
        <v>0</v>
      </c>
      <c r="Q3168" s="26">
        <f t="shared" si="1088"/>
        <v>22.66</v>
      </c>
      <c r="R3168" s="26">
        <f t="shared" si="1089"/>
        <v>0</v>
      </c>
    </row>
    <row r="3169" spans="1:18" ht="52.5" x14ac:dyDescent="0.35">
      <c r="A3169" s="11">
        <v>10</v>
      </c>
      <c r="B3169" s="23" t="s">
        <v>811</v>
      </c>
      <c r="C3169" s="23" t="s">
        <v>65</v>
      </c>
      <c r="D3169" s="24" t="s">
        <v>812</v>
      </c>
      <c r="E3169" s="25">
        <v>80.599999999999994</v>
      </c>
      <c r="F3169" s="26">
        <f t="shared" si="1080"/>
        <v>72.540000000000006</v>
      </c>
      <c r="G3169" s="26">
        <f t="shared" si="1081"/>
        <v>338.52</v>
      </c>
      <c r="H3169" s="26">
        <f t="shared" si="1082"/>
        <v>466.66666666666669</v>
      </c>
      <c r="I3169" s="26">
        <f t="shared" si="1083"/>
        <v>-265.98</v>
      </c>
      <c r="J3169" s="27">
        <v>0.9</v>
      </c>
      <c r="K3169" s="27">
        <v>4.2</v>
      </c>
      <c r="L3169" s="28">
        <f t="shared" si="1084"/>
        <v>-3.3</v>
      </c>
      <c r="M3169" s="27">
        <v>4.2</v>
      </c>
      <c r="N3169" s="26">
        <f t="shared" si="1085"/>
        <v>80.599999999999994</v>
      </c>
      <c r="O3169" s="26">
        <f t="shared" si="1086"/>
        <v>338.52</v>
      </c>
      <c r="P3169" s="28">
        <f t="shared" si="1087"/>
        <v>0</v>
      </c>
      <c r="Q3169" s="26">
        <f t="shared" si="1088"/>
        <v>80.599999999999994</v>
      </c>
      <c r="R3169" s="26">
        <f t="shared" si="1089"/>
        <v>0</v>
      </c>
    </row>
    <row r="3170" spans="1:18" ht="21" x14ac:dyDescent="0.35">
      <c r="A3170" s="11">
        <v>11</v>
      </c>
      <c r="B3170" s="23" t="s">
        <v>822</v>
      </c>
      <c r="C3170" s="23" t="s">
        <v>65</v>
      </c>
      <c r="D3170" s="24" t="s">
        <v>823</v>
      </c>
      <c r="E3170" s="25">
        <v>28.7</v>
      </c>
      <c r="F3170" s="26">
        <f t="shared" si="1080"/>
        <v>34.44</v>
      </c>
      <c r="G3170" s="26">
        <f t="shared" si="1081"/>
        <v>0</v>
      </c>
      <c r="H3170" s="26">
        <f t="shared" si="1082"/>
        <v>0</v>
      </c>
      <c r="I3170" s="26">
        <f t="shared" si="1083"/>
        <v>34.44</v>
      </c>
      <c r="J3170" s="27">
        <v>1.2</v>
      </c>
      <c r="K3170" s="27">
        <v>0</v>
      </c>
      <c r="L3170" s="28">
        <f t="shared" si="1084"/>
        <v>1.2</v>
      </c>
      <c r="M3170" s="27">
        <v>0</v>
      </c>
      <c r="N3170" s="26">
        <f t="shared" si="1085"/>
        <v>28.7</v>
      </c>
      <c r="O3170" s="26">
        <f t="shared" si="1086"/>
        <v>0</v>
      </c>
      <c r="P3170" s="28">
        <f t="shared" si="1087"/>
        <v>0</v>
      </c>
      <c r="Q3170" s="26">
        <f t="shared" si="1088"/>
        <v>28.7</v>
      </c>
      <c r="R3170" s="26">
        <f t="shared" si="1089"/>
        <v>0</v>
      </c>
    </row>
    <row r="3171" spans="1:18" ht="21" x14ac:dyDescent="0.35">
      <c r="A3171" s="11">
        <v>12</v>
      </c>
      <c r="B3171" s="23" t="s">
        <v>1198</v>
      </c>
      <c r="C3171" s="23" t="s">
        <v>224</v>
      </c>
      <c r="D3171" s="24" t="s">
        <v>1199</v>
      </c>
      <c r="E3171" s="25">
        <v>2700</v>
      </c>
      <c r="F3171" s="26">
        <f t="shared" si="1080"/>
        <v>2700</v>
      </c>
      <c r="G3171" s="26">
        <f t="shared" si="1081"/>
        <v>0</v>
      </c>
      <c r="H3171" s="26">
        <f t="shared" si="1082"/>
        <v>0</v>
      </c>
      <c r="I3171" s="26">
        <f t="shared" si="1083"/>
        <v>2700</v>
      </c>
      <c r="J3171" s="27">
        <v>1</v>
      </c>
      <c r="K3171" s="27">
        <v>0</v>
      </c>
      <c r="L3171" s="28">
        <f t="shared" si="1084"/>
        <v>1</v>
      </c>
      <c r="M3171" s="27">
        <v>0</v>
      </c>
      <c r="N3171" s="26">
        <f t="shared" si="1085"/>
        <v>2700</v>
      </c>
      <c r="O3171" s="26">
        <f t="shared" si="1086"/>
        <v>0</v>
      </c>
      <c r="P3171" s="28">
        <f t="shared" si="1087"/>
        <v>0</v>
      </c>
      <c r="Q3171" s="26">
        <f t="shared" si="1088"/>
        <v>2700</v>
      </c>
      <c r="R3171" s="26">
        <f t="shared" si="1089"/>
        <v>0</v>
      </c>
    </row>
    <row r="3172" spans="1:18" ht="73.5" x14ac:dyDescent="0.35">
      <c r="A3172" s="11">
        <v>13</v>
      </c>
      <c r="B3172" s="23" t="s">
        <v>901</v>
      </c>
      <c r="C3172" s="23" t="s">
        <v>41</v>
      </c>
      <c r="D3172" s="24" t="s">
        <v>902</v>
      </c>
      <c r="E3172" s="25">
        <v>1499.98</v>
      </c>
      <c r="F3172" s="26">
        <f t="shared" si="1080"/>
        <v>0</v>
      </c>
      <c r="G3172" s="26">
        <f t="shared" si="1081"/>
        <v>1499.98</v>
      </c>
      <c r="H3172" s="26">
        <f t="shared" si="1082"/>
        <v>0</v>
      </c>
      <c r="I3172" s="26">
        <f t="shared" si="1083"/>
        <v>-1499.98</v>
      </c>
      <c r="J3172" s="27">
        <v>0</v>
      </c>
      <c r="K3172" s="27">
        <v>1</v>
      </c>
      <c r="L3172" s="28">
        <f t="shared" si="1084"/>
        <v>-1</v>
      </c>
      <c r="M3172" s="27">
        <v>1</v>
      </c>
      <c r="N3172" s="26">
        <f t="shared" si="1085"/>
        <v>1499.98</v>
      </c>
      <c r="O3172" s="26">
        <f t="shared" si="1086"/>
        <v>1499.98</v>
      </c>
      <c r="P3172" s="28">
        <f t="shared" si="1087"/>
        <v>0</v>
      </c>
      <c r="Q3172" s="26">
        <f t="shared" si="1088"/>
        <v>1499.98</v>
      </c>
      <c r="R3172" s="26">
        <f t="shared" si="1089"/>
        <v>0</v>
      </c>
    </row>
    <row r="3173" spans="1:18" ht="31.5" x14ac:dyDescent="0.35">
      <c r="A3173" s="11">
        <v>14</v>
      </c>
      <c r="B3173" s="23" t="s">
        <v>907</v>
      </c>
      <c r="C3173" s="23" t="s">
        <v>41</v>
      </c>
      <c r="D3173" s="24" t="s">
        <v>908</v>
      </c>
      <c r="E3173" s="25">
        <v>877.38</v>
      </c>
      <c r="F3173" s="26">
        <f t="shared" si="1080"/>
        <v>0</v>
      </c>
      <c r="G3173" s="26">
        <f t="shared" si="1081"/>
        <v>877.38</v>
      </c>
      <c r="H3173" s="26">
        <f t="shared" si="1082"/>
        <v>0</v>
      </c>
      <c r="I3173" s="26">
        <f t="shared" si="1083"/>
        <v>-877.38</v>
      </c>
      <c r="J3173" s="27">
        <v>0</v>
      </c>
      <c r="K3173" s="27">
        <v>1</v>
      </c>
      <c r="L3173" s="28">
        <f t="shared" si="1084"/>
        <v>-1</v>
      </c>
      <c r="M3173" s="27">
        <v>1</v>
      </c>
      <c r="N3173" s="26">
        <f t="shared" si="1085"/>
        <v>877.38</v>
      </c>
      <c r="O3173" s="26">
        <f t="shared" si="1086"/>
        <v>877.38</v>
      </c>
      <c r="P3173" s="28">
        <f t="shared" si="1087"/>
        <v>0</v>
      </c>
      <c r="Q3173" s="26">
        <f t="shared" si="1088"/>
        <v>877.38</v>
      </c>
      <c r="R3173" s="26">
        <f t="shared" si="1089"/>
        <v>0</v>
      </c>
    </row>
    <row r="3174" spans="1:18" x14ac:dyDescent="0.35">
      <c r="A3174" s="11">
        <v>15</v>
      </c>
      <c r="B3174" s="23" t="s">
        <v>1181</v>
      </c>
      <c r="C3174" s="23" t="s">
        <v>41</v>
      </c>
      <c r="D3174" s="24" t="s">
        <v>1182</v>
      </c>
      <c r="E3174" s="25">
        <v>280.41000000000003</v>
      </c>
      <c r="F3174" s="26">
        <f t="shared" si="1080"/>
        <v>0</v>
      </c>
      <c r="G3174" s="26">
        <f t="shared" si="1081"/>
        <v>280.41000000000003</v>
      </c>
      <c r="H3174" s="26">
        <f t="shared" si="1082"/>
        <v>0</v>
      </c>
      <c r="I3174" s="26">
        <f t="shared" si="1083"/>
        <v>-280.41000000000003</v>
      </c>
      <c r="J3174" s="27">
        <v>0</v>
      </c>
      <c r="K3174" s="27">
        <v>1</v>
      </c>
      <c r="L3174" s="28">
        <f t="shared" si="1084"/>
        <v>-1</v>
      </c>
      <c r="M3174" s="27">
        <v>1</v>
      </c>
      <c r="N3174" s="26">
        <f t="shared" si="1085"/>
        <v>280.41000000000003</v>
      </c>
      <c r="O3174" s="26">
        <f t="shared" si="1086"/>
        <v>280.41000000000003</v>
      </c>
      <c r="P3174" s="28">
        <f t="shared" si="1087"/>
        <v>0</v>
      </c>
      <c r="Q3174" s="26">
        <f t="shared" si="1088"/>
        <v>280.41000000000003</v>
      </c>
      <c r="R3174" s="26">
        <f t="shared" si="1089"/>
        <v>0</v>
      </c>
    </row>
    <row r="3175" spans="1:18" ht="31.5" x14ac:dyDescent="0.35">
      <c r="A3175" s="11">
        <v>16</v>
      </c>
      <c r="B3175" s="23" t="s">
        <v>269</v>
      </c>
      <c r="C3175" s="23" t="s">
        <v>65</v>
      </c>
      <c r="D3175" s="24" t="s">
        <v>270</v>
      </c>
      <c r="E3175" s="25">
        <v>152.22</v>
      </c>
      <c r="F3175" s="26">
        <f t="shared" si="1080"/>
        <v>0</v>
      </c>
      <c r="G3175" s="26">
        <f t="shared" si="1081"/>
        <v>2908.92</v>
      </c>
      <c r="H3175" s="26">
        <f t="shared" si="1082"/>
        <v>0</v>
      </c>
      <c r="I3175" s="26">
        <f t="shared" si="1083"/>
        <v>-2908.92</v>
      </c>
      <c r="J3175" s="27">
        <v>0</v>
      </c>
      <c r="K3175" s="27">
        <v>19.11</v>
      </c>
      <c r="L3175" s="28">
        <f t="shared" si="1084"/>
        <v>-19.11</v>
      </c>
      <c r="M3175" s="27">
        <v>19.11</v>
      </c>
      <c r="N3175" s="26">
        <f t="shared" si="1085"/>
        <v>152.22</v>
      </c>
      <c r="O3175" s="26">
        <f t="shared" si="1086"/>
        <v>2908.92</v>
      </c>
      <c r="P3175" s="28">
        <f t="shared" si="1087"/>
        <v>0</v>
      </c>
      <c r="Q3175" s="26">
        <f t="shared" si="1088"/>
        <v>152.22</v>
      </c>
      <c r="R3175" s="26">
        <f t="shared" si="1089"/>
        <v>0</v>
      </c>
    </row>
    <row r="3176" spans="1:18" ht="21" x14ac:dyDescent="0.35">
      <c r="A3176" s="11">
        <v>17</v>
      </c>
      <c r="B3176" s="23" t="s">
        <v>191</v>
      </c>
      <c r="C3176" s="23" t="s">
        <v>44</v>
      </c>
      <c r="D3176" s="24" t="s">
        <v>192</v>
      </c>
      <c r="E3176" s="25">
        <v>3.46</v>
      </c>
      <c r="F3176" s="26">
        <f t="shared" si="1080"/>
        <v>0</v>
      </c>
      <c r="G3176" s="26">
        <f t="shared" si="1081"/>
        <v>48.44</v>
      </c>
      <c r="H3176" s="26">
        <f t="shared" si="1082"/>
        <v>0</v>
      </c>
      <c r="I3176" s="26">
        <f t="shared" si="1083"/>
        <v>-48.44</v>
      </c>
      <c r="J3176" s="27">
        <v>0</v>
      </c>
      <c r="K3176" s="27">
        <v>14</v>
      </c>
      <c r="L3176" s="28">
        <f t="shared" si="1084"/>
        <v>-14</v>
      </c>
      <c r="M3176" s="27">
        <v>14</v>
      </c>
      <c r="N3176" s="26">
        <f t="shared" si="1085"/>
        <v>3.46</v>
      </c>
      <c r="O3176" s="26">
        <f t="shared" si="1086"/>
        <v>48.44</v>
      </c>
      <c r="P3176" s="28">
        <f t="shared" si="1087"/>
        <v>0</v>
      </c>
      <c r="Q3176" s="26">
        <f t="shared" si="1088"/>
        <v>3.46</v>
      </c>
      <c r="R3176" s="26">
        <f t="shared" si="1089"/>
        <v>0</v>
      </c>
    </row>
    <row r="3177" spans="1:18" x14ac:dyDescent="0.35">
      <c r="A3177" s="3" t="s">
        <v>1200</v>
      </c>
      <c r="B3177" s="3" t="s">
        <v>1200</v>
      </c>
      <c r="C3177" s="3" t="s">
        <v>1200</v>
      </c>
      <c r="D3177" s="3" t="s">
        <v>1200</v>
      </c>
      <c r="E3177" s="3" t="s">
        <v>1200</v>
      </c>
      <c r="F3177" s="29"/>
      <c r="G3177" s="30">
        <f>SUM(G3160:G3176)</f>
        <v>6704.36</v>
      </c>
      <c r="H3177" s="17"/>
      <c r="I3177" s="17"/>
      <c r="J3177" s="17"/>
      <c r="K3177" s="17"/>
      <c r="L3177" s="17"/>
      <c r="M3177" s="17"/>
      <c r="N3177" s="17"/>
      <c r="O3177" s="17"/>
      <c r="P3177" s="17"/>
      <c r="Q3177" s="17"/>
      <c r="R3177" s="17"/>
    </row>
    <row r="3179" spans="1:18" x14ac:dyDescent="0.35">
      <c r="B3179" s="21" t="s">
        <v>23</v>
      </c>
      <c r="C3179" s="22" t="s">
        <v>24</v>
      </c>
      <c r="D3179" s="22" t="s">
        <v>25</v>
      </c>
    </row>
    <row r="3180" spans="1:18" x14ac:dyDescent="0.35">
      <c r="B3180" s="21" t="s">
        <v>26</v>
      </c>
      <c r="C3180" s="22" t="s">
        <v>27</v>
      </c>
      <c r="D3180" s="22" t="s">
        <v>28</v>
      </c>
    </row>
    <row r="3181" spans="1:18" x14ac:dyDescent="0.35">
      <c r="B3181" s="21" t="s">
        <v>29</v>
      </c>
      <c r="C3181" s="22" t="s">
        <v>24</v>
      </c>
      <c r="D3181" s="22" t="s">
        <v>30</v>
      </c>
    </row>
    <row r="3182" spans="1:18" x14ac:dyDescent="0.35">
      <c r="B3182" s="21" t="s">
        <v>31</v>
      </c>
      <c r="C3182" s="22" t="s">
        <v>116</v>
      </c>
      <c r="D3182" s="22" t="s">
        <v>1129</v>
      </c>
    </row>
    <row r="3183" spans="1:18" x14ac:dyDescent="0.35">
      <c r="B3183" s="21" t="s">
        <v>33</v>
      </c>
      <c r="C3183" s="22" t="s">
        <v>24</v>
      </c>
      <c r="D3183" s="22" t="s">
        <v>178</v>
      </c>
    </row>
    <row r="3184" spans="1:18" x14ac:dyDescent="0.35">
      <c r="B3184" s="21" t="s">
        <v>35</v>
      </c>
      <c r="C3184" s="22" t="s">
        <v>105</v>
      </c>
      <c r="D3184" s="22" t="s">
        <v>1201</v>
      </c>
    </row>
    <row r="3185" spans="1:18" x14ac:dyDescent="0.35">
      <c r="B3185" s="21" t="s">
        <v>36</v>
      </c>
      <c r="C3185" s="22" t="s">
        <v>24</v>
      </c>
      <c r="D3185" s="22" t="s">
        <v>729</v>
      </c>
    </row>
    <row r="3186" spans="1:18" x14ac:dyDescent="0.35">
      <c r="B3186" s="21" t="s">
        <v>38</v>
      </c>
      <c r="C3186" s="22" t="s">
        <v>24</v>
      </c>
      <c r="D3186" s="22" t="s">
        <v>1202</v>
      </c>
    </row>
    <row r="3188" spans="1:18" ht="21" x14ac:dyDescent="0.35">
      <c r="A3188" s="11">
        <v>1</v>
      </c>
      <c r="B3188" s="23" t="s">
        <v>191</v>
      </c>
      <c r="C3188" s="23" t="s">
        <v>44</v>
      </c>
      <c r="D3188" s="24" t="s">
        <v>192</v>
      </c>
      <c r="E3188" s="25">
        <v>3.46</v>
      </c>
      <c r="F3188" s="26">
        <f t="shared" ref="F3188:F3213" si="1090">ROUND(ROUND(N3188,2)*ROUND(J3188,3),2)</f>
        <v>481.63</v>
      </c>
      <c r="G3188" s="26">
        <f t="shared" ref="G3188:G3213" si="1091">ROUND(ROUND(N3188,2)*ROUND(K3188,3),2)</f>
        <v>1306.77</v>
      </c>
      <c r="H3188" s="26">
        <f t="shared" ref="H3188:H3213" si="1092">IF(EXACT(J3188,0),0,100*(K3188/J3188))</f>
        <v>271.32183908045977</v>
      </c>
      <c r="I3188" s="26">
        <f t="shared" ref="I3188:I3213" si="1093">ROUND((ROUND(J3188,3)-ROUND(K3188,3))*N3188,2)</f>
        <v>-825.14</v>
      </c>
      <c r="J3188" s="27">
        <v>139.19999999999999</v>
      </c>
      <c r="K3188" s="27">
        <v>377.68</v>
      </c>
      <c r="L3188" s="28">
        <f t="shared" ref="L3188:L3213" si="1094">ROUND(ROUND(J3188,3)-ROUND(K3188,3),3)</f>
        <v>-238.48</v>
      </c>
      <c r="M3188" s="27">
        <v>377.68</v>
      </c>
      <c r="N3188" s="26">
        <f t="shared" ref="N3188:N3213" si="1095">ROUND(E3188,2)</f>
        <v>3.46</v>
      </c>
      <c r="O3188" s="26">
        <f t="shared" ref="O3188:O3213" si="1096">ROUND(ROUND(M3188,3)*ROUND(N3188,2),2)</f>
        <v>1306.77</v>
      </c>
      <c r="P3188" s="28">
        <f t="shared" ref="P3188:P3213" si="1097">ROUND(ROUND(K3188,3)-ROUND(M3188,3),2)</f>
        <v>0</v>
      </c>
      <c r="Q3188" s="26">
        <f t="shared" ref="Q3188:Q3213" si="1098">ROUND(E3188,2)</f>
        <v>3.46</v>
      </c>
      <c r="R3188" s="26">
        <f t="shared" ref="R3188:R3213" si="1099">ROUND((ROUND(K3188,3)-ROUND(M3188,3))* Q3188,2)</f>
        <v>0</v>
      </c>
    </row>
    <row r="3189" spans="1:18" ht="31.5" x14ac:dyDescent="0.35">
      <c r="A3189" s="11">
        <v>2</v>
      </c>
      <c r="B3189" s="23" t="s">
        <v>158</v>
      </c>
      <c r="C3189" s="23" t="s">
        <v>92</v>
      </c>
      <c r="D3189" s="24" t="s">
        <v>159</v>
      </c>
      <c r="E3189" s="25">
        <v>8.43</v>
      </c>
      <c r="F3189" s="26">
        <f t="shared" si="1090"/>
        <v>938.76</v>
      </c>
      <c r="G3189" s="26">
        <f t="shared" si="1091"/>
        <v>445.1</v>
      </c>
      <c r="H3189" s="26">
        <f t="shared" si="1092"/>
        <v>47.413793103448278</v>
      </c>
      <c r="I3189" s="26">
        <f t="shared" si="1093"/>
        <v>493.66</v>
      </c>
      <c r="J3189" s="27">
        <v>111.36</v>
      </c>
      <c r="K3189" s="27">
        <v>52.8</v>
      </c>
      <c r="L3189" s="28">
        <f t="shared" si="1094"/>
        <v>58.56</v>
      </c>
      <c r="M3189" s="27">
        <v>52.8</v>
      </c>
      <c r="N3189" s="26">
        <f t="shared" si="1095"/>
        <v>8.43</v>
      </c>
      <c r="O3189" s="26">
        <f t="shared" si="1096"/>
        <v>445.1</v>
      </c>
      <c r="P3189" s="28">
        <f t="shared" si="1097"/>
        <v>0</v>
      </c>
      <c r="Q3189" s="26">
        <f t="shared" si="1098"/>
        <v>8.43</v>
      </c>
      <c r="R3189" s="26">
        <f t="shared" si="1099"/>
        <v>0</v>
      </c>
    </row>
    <row r="3190" spans="1:18" ht="42" x14ac:dyDescent="0.35">
      <c r="A3190" s="11">
        <v>3</v>
      </c>
      <c r="B3190" s="23" t="s">
        <v>183</v>
      </c>
      <c r="C3190" s="23" t="s">
        <v>92</v>
      </c>
      <c r="D3190" s="24" t="s">
        <v>184</v>
      </c>
      <c r="E3190" s="25">
        <v>7.89</v>
      </c>
      <c r="F3190" s="26">
        <f t="shared" si="1090"/>
        <v>478.13</v>
      </c>
      <c r="G3190" s="26">
        <f t="shared" si="1091"/>
        <v>1124.51</v>
      </c>
      <c r="H3190" s="26">
        <f t="shared" si="1092"/>
        <v>235.18811881188117</v>
      </c>
      <c r="I3190" s="26">
        <f t="shared" si="1093"/>
        <v>-646.38</v>
      </c>
      <c r="J3190" s="27">
        <v>60.6</v>
      </c>
      <c r="K3190" s="27">
        <v>142.524</v>
      </c>
      <c r="L3190" s="28">
        <f t="shared" si="1094"/>
        <v>-81.924000000000007</v>
      </c>
      <c r="M3190" s="27">
        <v>142.524</v>
      </c>
      <c r="N3190" s="26">
        <f t="shared" si="1095"/>
        <v>7.89</v>
      </c>
      <c r="O3190" s="26">
        <f t="shared" si="1096"/>
        <v>1124.51</v>
      </c>
      <c r="P3190" s="28">
        <f t="shared" si="1097"/>
        <v>0</v>
      </c>
      <c r="Q3190" s="26">
        <f t="shared" si="1098"/>
        <v>7.89</v>
      </c>
      <c r="R3190" s="26">
        <f t="shared" si="1099"/>
        <v>0</v>
      </c>
    </row>
    <row r="3191" spans="1:18" ht="42" x14ac:dyDescent="0.35">
      <c r="A3191" s="11">
        <v>4</v>
      </c>
      <c r="B3191" s="23" t="s">
        <v>166</v>
      </c>
      <c r="C3191" s="23" t="s">
        <v>65</v>
      </c>
      <c r="D3191" s="24" t="s">
        <v>167</v>
      </c>
      <c r="E3191" s="25">
        <v>24.21</v>
      </c>
      <c r="F3191" s="26">
        <f t="shared" si="1090"/>
        <v>8569.61</v>
      </c>
      <c r="G3191" s="26">
        <f t="shared" si="1091"/>
        <v>3595.67</v>
      </c>
      <c r="H3191" s="26">
        <f t="shared" si="1092"/>
        <v>41.958358052942337</v>
      </c>
      <c r="I3191" s="26">
        <f t="shared" si="1093"/>
        <v>4973.9399999999996</v>
      </c>
      <c r="J3191" s="27">
        <v>353.97</v>
      </c>
      <c r="K3191" s="27">
        <v>148.52000000000001</v>
      </c>
      <c r="L3191" s="28">
        <f t="shared" si="1094"/>
        <v>205.45</v>
      </c>
      <c r="M3191" s="27">
        <v>148.52000000000001</v>
      </c>
      <c r="N3191" s="26">
        <f t="shared" si="1095"/>
        <v>24.21</v>
      </c>
      <c r="O3191" s="26">
        <f t="shared" si="1096"/>
        <v>3595.67</v>
      </c>
      <c r="P3191" s="28">
        <f t="shared" si="1097"/>
        <v>0</v>
      </c>
      <c r="Q3191" s="26">
        <f t="shared" si="1098"/>
        <v>24.21</v>
      </c>
      <c r="R3191" s="26">
        <f t="shared" si="1099"/>
        <v>0</v>
      </c>
    </row>
    <row r="3192" spans="1:18" ht="31.5" x14ac:dyDescent="0.35">
      <c r="A3192" s="11">
        <v>5</v>
      </c>
      <c r="B3192" s="23" t="s">
        <v>168</v>
      </c>
      <c r="C3192" s="23" t="s">
        <v>65</v>
      </c>
      <c r="D3192" s="24" t="s">
        <v>169</v>
      </c>
      <c r="E3192" s="25">
        <v>5.38</v>
      </c>
      <c r="F3192" s="26">
        <f t="shared" si="1090"/>
        <v>1904.36</v>
      </c>
      <c r="G3192" s="26">
        <f t="shared" si="1091"/>
        <v>1775.64</v>
      </c>
      <c r="H3192" s="26">
        <f t="shared" si="1092"/>
        <v>93.240952623103652</v>
      </c>
      <c r="I3192" s="26">
        <f t="shared" si="1093"/>
        <v>128.72</v>
      </c>
      <c r="J3192" s="27">
        <v>353.97</v>
      </c>
      <c r="K3192" s="27">
        <v>330.04500000000002</v>
      </c>
      <c r="L3192" s="28">
        <f t="shared" si="1094"/>
        <v>23.925000000000001</v>
      </c>
      <c r="M3192" s="27">
        <v>330.04500000000002</v>
      </c>
      <c r="N3192" s="26">
        <f t="shared" si="1095"/>
        <v>5.38</v>
      </c>
      <c r="O3192" s="26">
        <f t="shared" si="1096"/>
        <v>1775.64</v>
      </c>
      <c r="P3192" s="28">
        <f t="shared" si="1097"/>
        <v>0</v>
      </c>
      <c r="Q3192" s="26">
        <f t="shared" si="1098"/>
        <v>5.38</v>
      </c>
      <c r="R3192" s="26">
        <f t="shared" si="1099"/>
        <v>0</v>
      </c>
    </row>
    <row r="3193" spans="1:18" ht="21" x14ac:dyDescent="0.35">
      <c r="A3193" s="11">
        <v>6</v>
      </c>
      <c r="B3193" s="23" t="s">
        <v>509</v>
      </c>
      <c r="C3193" s="23" t="s">
        <v>65</v>
      </c>
      <c r="D3193" s="24" t="s">
        <v>510</v>
      </c>
      <c r="E3193" s="25">
        <v>95.84</v>
      </c>
      <c r="F3193" s="26">
        <f t="shared" si="1090"/>
        <v>4517.42</v>
      </c>
      <c r="G3193" s="26">
        <f t="shared" si="1091"/>
        <v>7820.06</v>
      </c>
      <c r="H3193" s="26">
        <f t="shared" si="1092"/>
        <v>173.10915455606238</v>
      </c>
      <c r="I3193" s="26">
        <f t="shared" si="1093"/>
        <v>-3302.65</v>
      </c>
      <c r="J3193" s="27">
        <v>47.134999999999998</v>
      </c>
      <c r="K3193" s="27">
        <v>81.594999999999999</v>
      </c>
      <c r="L3193" s="28">
        <f t="shared" si="1094"/>
        <v>-34.46</v>
      </c>
      <c r="M3193" s="27">
        <v>81.594999999999999</v>
      </c>
      <c r="N3193" s="26">
        <f t="shared" si="1095"/>
        <v>95.84</v>
      </c>
      <c r="O3193" s="26">
        <f t="shared" si="1096"/>
        <v>7820.06</v>
      </c>
      <c r="P3193" s="28">
        <f t="shared" si="1097"/>
        <v>0</v>
      </c>
      <c r="Q3193" s="26">
        <f t="shared" si="1098"/>
        <v>95.84</v>
      </c>
      <c r="R3193" s="26">
        <f t="shared" si="1099"/>
        <v>0</v>
      </c>
    </row>
    <row r="3194" spans="1:18" ht="52.5" x14ac:dyDescent="0.35">
      <c r="A3194" s="11">
        <v>7</v>
      </c>
      <c r="B3194" s="23" t="s">
        <v>1132</v>
      </c>
      <c r="C3194" s="23" t="s">
        <v>65</v>
      </c>
      <c r="D3194" s="24" t="s">
        <v>1133</v>
      </c>
      <c r="E3194" s="25">
        <v>5.82</v>
      </c>
      <c r="F3194" s="26">
        <f t="shared" si="1090"/>
        <v>1372.96</v>
      </c>
      <c r="G3194" s="26">
        <f t="shared" si="1091"/>
        <v>1053.83</v>
      </c>
      <c r="H3194" s="26">
        <f t="shared" si="1092"/>
        <v>76.756124339241126</v>
      </c>
      <c r="I3194" s="26">
        <f t="shared" si="1093"/>
        <v>319.13</v>
      </c>
      <c r="J3194" s="27">
        <v>235.90299999999999</v>
      </c>
      <c r="K3194" s="27">
        <v>181.07</v>
      </c>
      <c r="L3194" s="28">
        <f t="shared" si="1094"/>
        <v>54.832999999999998</v>
      </c>
      <c r="M3194" s="27">
        <v>181.07</v>
      </c>
      <c r="N3194" s="26">
        <f t="shared" si="1095"/>
        <v>5.82</v>
      </c>
      <c r="O3194" s="26">
        <f t="shared" si="1096"/>
        <v>1053.83</v>
      </c>
      <c r="P3194" s="28">
        <f t="shared" si="1097"/>
        <v>0</v>
      </c>
      <c r="Q3194" s="26">
        <f t="shared" si="1098"/>
        <v>5.82</v>
      </c>
      <c r="R3194" s="26">
        <f t="shared" si="1099"/>
        <v>0</v>
      </c>
    </row>
    <row r="3195" spans="1:18" ht="21" x14ac:dyDescent="0.35">
      <c r="A3195" s="11">
        <v>8</v>
      </c>
      <c r="B3195" s="23" t="s">
        <v>1153</v>
      </c>
      <c r="C3195" s="23" t="s">
        <v>92</v>
      </c>
      <c r="D3195" s="24" t="s">
        <v>1154</v>
      </c>
      <c r="E3195" s="25">
        <v>25.69</v>
      </c>
      <c r="F3195" s="26">
        <f t="shared" si="1090"/>
        <v>19722.21</v>
      </c>
      <c r="G3195" s="26">
        <f t="shared" si="1091"/>
        <v>14553.9</v>
      </c>
      <c r="H3195" s="26">
        <f t="shared" si="1092"/>
        <v>73.794450957405232</v>
      </c>
      <c r="I3195" s="26">
        <f t="shared" si="1093"/>
        <v>5168.3100000000004</v>
      </c>
      <c r="J3195" s="27">
        <v>767.7</v>
      </c>
      <c r="K3195" s="27">
        <v>566.52</v>
      </c>
      <c r="L3195" s="28">
        <f t="shared" si="1094"/>
        <v>201.18</v>
      </c>
      <c r="M3195" s="27">
        <v>566.52</v>
      </c>
      <c r="N3195" s="26">
        <f t="shared" si="1095"/>
        <v>25.69</v>
      </c>
      <c r="O3195" s="26">
        <f t="shared" si="1096"/>
        <v>14553.9</v>
      </c>
      <c r="P3195" s="28">
        <f t="shared" si="1097"/>
        <v>0</v>
      </c>
      <c r="Q3195" s="26">
        <f t="shared" si="1098"/>
        <v>25.69</v>
      </c>
      <c r="R3195" s="26">
        <f t="shared" si="1099"/>
        <v>0</v>
      </c>
    </row>
    <row r="3196" spans="1:18" ht="63" x14ac:dyDescent="0.35">
      <c r="A3196" s="11">
        <v>9</v>
      </c>
      <c r="B3196" s="23" t="s">
        <v>1203</v>
      </c>
      <c r="C3196" s="23" t="s">
        <v>44</v>
      </c>
      <c r="D3196" s="24" t="s">
        <v>1204</v>
      </c>
      <c r="E3196" s="25">
        <v>3.26</v>
      </c>
      <c r="F3196" s="26">
        <f t="shared" si="1090"/>
        <v>6673.87</v>
      </c>
      <c r="G3196" s="26">
        <f t="shared" si="1091"/>
        <v>7674.3</v>
      </c>
      <c r="H3196" s="26">
        <f t="shared" si="1092"/>
        <v>114.99023055881203</v>
      </c>
      <c r="I3196" s="26">
        <f t="shared" si="1093"/>
        <v>-1000.43</v>
      </c>
      <c r="J3196" s="27">
        <v>2047.2</v>
      </c>
      <c r="K3196" s="27">
        <v>2354.08</v>
      </c>
      <c r="L3196" s="28">
        <f t="shared" si="1094"/>
        <v>-306.88</v>
      </c>
      <c r="M3196" s="27">
        <v>2354.08</v>
      </c>
      <c r="N3196" s="26">
        <f t="shared" si="1095"/>
        <v>3.26</v>
      </c>
      <c r="O3196" s="26">
        <f t="shared" si="1096"/>
        <v>7674.3</v>
      </c>
      <c r="P3196" s="28">
        <f t="shared" si="1097"/>
        <v>0</v>
      </c>
      <c r="Q3196" s="26">
        <f t="shared" si="1098"/>
        <v>3.26</v>
      </c>
      <c r="R3196" s="26">
        <f t="shared" si="1099"/>
        <v>0</v>
      </c>
    </row>
    <row r="3197" spans="1:18" ht="21" x14ac:dyDescent="0.35">
      <c r="A3197" s="11">
        <v>10</v>
      </c>
      <c r="B3197" s="23" t="s">
        <v>1205</v>
      </c>
      <c r="C3197" s="23" t="s">
        <v>44</v>
      </c>
      <c r="D3197" s="24" t="s">
        <v>1206</v>
      </c>
      <c r="E3197" s="25">
        <v>1.73</v>
      </c>
      <c r="F3197" s="26">
        <f t="shared" si="1090"/>
        <v>3541.66</v>
      </c>
      <c r="G3197" s="26">
        <f t="shared" si="1091"/>
        <v>3609.96</v>
      </c>
      <c r="H3197" s="26">
        <f t="shared" si="1092"/>
        <v>101.92848769050408</v>
      </c>
      <c r="I3197" s="26">
        <f t="shared" si="1093"/>
        <v>-68.3</v>
      </c>
      <c r="J3197" s="27">
        <v>2047.2</v>
      </c>
      <c r="K3197" s="27">
        <v>2086.6799999999998</v>
      </c>
      <c r="L3197" s="28">
        <f t="shared" si="1094"/>
        <v>-39.479999999999997</v>
      </c>
      <c r="M3197" s="27">
        <v>2086.6799999999998</v>
      </c>
      <c r="N3197" s="26">
        <f t="shared" si="1095"/>
        <v>1.73</v>
      </c>
      <c r="O3197" s="26">
        <f t="shared" si="1096"/>
        <v>3609.96</v>
      </c>
      <c r="P3197" s="28">
        <f t="shared" si="1097"/>
        <v>0</v>
      </c>
      <c r="Q3197" s="26">
        <f t="shared" si="1098"/>
        <v>1.73</v>
      </c>
      <c r="R3197" s="26">
        <f t="shared" si="1099"/>
        <v>0</v>
      </c>
    </row>
    <row r="3198" spans="1:18" ht="31.5" x14ac:dyDescent="0.35">
      <c r="A3198" s="11">
        <v>11</v>
      </c>
      <c r="B3198" s="23" t="s">
        <v>1207</v>
      </c>
      <c r="C3198" s="23" t="s">
        <v>41</v>
      </c>
      <c r="D3198" s="24" t="s">
        <v>1208</v>
      </c>
      <c r="E3198" s="25">
        <v>5996.88</v>
      </c>
      <c r="F3198" s="26">
        <f t="shared" si="1090"/>
        <v>11993.76</v>
      </c>
      <c r="G3198" s="26">
        <f t="shared" si="1091"/>
        <v>14992.2</v>
      </c>
      <c r="H3198" s="26">
        <f t="shared" si="1092"/>
        <v>125</v>
      </c>
      <c r="I3198" s="26">
        <f t="shared" si="1093"/>
        <v>-2998.44</v>
      </c>
      <c r="J3198" s="27">
        <v>2</v>
      </c>
      <c r="K3198" s="27">
        <v>2.5</v>
      </c>
      <c r="L3198" s="28">
        <f t="shared" si="1094"/>
        <v>-0.5</v>
      </c>
      <c r="M3198" s="27">
        <v>2.5</v>
      </c>
      <c r="N3198" s="26">
        <f t="shared" si="1095"/>
        <v>5996.88</v>
      </c>
      <c r="O3198" s="26">
        <f t="shared" si="1096"/>
        <v>14992.2</v>
      </c>
      <c r="P3198" s="28">
        <f t="shared" si="1097"/>
        <v>0</v>
      </c>
      <c r="Q3198" s="26">
        <f t="shared" si="1098"/>
        <v>5996.88</v>
      </c>
      <c r="R3198" s="26">
        <f t="shared" si="1099"/>
        <v>0</v>
      </c>
    </row>
    <row r="3199" spans="1:18" ht="42" x14ac:dyDescent="0.35">
      <c r="A3199" s="11">
        <v>12</v>
      </c>
      <c r="B3199" s="23" t="s">
        <v>1209</v>
      </c>
      <c r="C3199" s="23" t="s">
        <v>41</v>
      </c>
      <c r="D3199" s="24" t="s">
        <v>1210</v>
      </c>
      <c r="E3199" s="25">
        <v>3416.77</v>
      </c>
      <c r="F3199" s="26">
        <f t="shared" si="1090"/>
        <v>3416.77</v>
      </c>
      <c r="G3199" s="26">
        <f t="shared" si="1091"/>
        <v>5125.16</v>
      </c>
      <c r="H3199" s="26">
        <f t="shared" si="1092"/>
        <v>150</v>
      </c>
      <c r="I3199" s="26">
        <f t="shared" si="1093"/>
        <v>-1708.39</v>
      </c>
      <c r="J3199" s="27">
        <v>1</v>
      </c>
      <c r="K3199" s="27">
        <v>1.5</v>
      </c>
      <c r="L3199" s="28">
        <f t="shared" si="1094"/>
        <v>-0.5</v>
      </c>
      <c r="M3199" s="27">
        <v>1.5</v>
      </c>
      <c r="N3199" s="26">
        <f t="shared" si="1095"/>
        <v>3416.77</v>
      </c>
      <c r="O3199" s="26">
        <f t="shared" si="1096"/>
        <v>5125.16</v>
      </c>
      <c r="P3199" s="28">
        <f t="shared" si="1097"/>
        <v>0</v>
      </c>
      <c r="Q3199" s="26">
        <f t="shared" si="1098"/>
        <v>3416.77</v>
      </c>
      <c r="R3199" s="26">
        <f t="shared" si="1099"/>
        <v>0</v>
      </c>
    </row>
    <row r="3200" spans="1:18" x14ac:dyDescent="0.35">
      <c r="A3200" s="11">
        <v>13</v>
      </c>
      <c r="B3200" s="23" t="s">
        <v>1211</v>
      </c>
      <c r="C3200" s="23" t="s">
        <v>44</v>
      </c>
      <c r="D3200" s="24" t="s">
        <v>1212</v>
      </c>
      <c r="E3200" s="25">
        <v>4.79</v>
      </c>
      <c r="F3200" s="26">
        <f t="shared" si="1090"/>
        <v>574.79999999999995</v>
      </c>
      <c r="G3200" s="26">
        <f t="shared" si="1091"/>
        <v>574.79999999999995</v>
      </c>
      <c r="H3200" s="26">
        <f t="shared" si="1092"/>
        <v>100</v>
      </c>
      <c r="I3200" s="26">
        <f t="shared" si="1093"/>
        <v>0</v>
      </c>
      <c r="J3200" s="27">
        <v>120</v>
      </c>
      <c r="K3200" s="27">
        <v>120</v>
      </c>
      <c r="L3200" s="28">
        <f t="shared" si="1094"/>
        <v>0</v>
      </c>
      <c r="M3200" s="27">
        <v>120</v>
      </c>
      <c r="N3200" s="26">
        <f t="shared" si="1095"/>
        <v>4.79</v>
      </c>
      <c r="O3200" s="26">
        <f t="shared" si="1096"/>
        <v>574.79999999999995</v>
      </c>
      <c r="P3200" s="28">
        <f t="shared" si="1097"/>
        <v>0</v>
      </c>
      <c r="Q3200" s="26">
        <f t="shared" si="1098"/>
        <v>4.79</v>
      </c>
      <c r="R3200" s="26">
        <f t="shared" si="1099"/>
        <v>0</v>
      </c>
    </row>
    <row r="3201" spans="1:18" ht="21" x14ac:dyDescent="0.35">
      <c r="A3201" s="11">
        <v>14</v>
      </c>
      <c r="B3201" s="23" t="s">
        <v>1213</v>
      </c>
      <c r="C3201" s="23" t="s">
        <v>41</v>
      </c>
      <c r="D3201" s="24" t="s">
        <v>1214</v>
      </c>
      <c r="E3201" s="25">
        <v>50.88</v>
      </c>
      <c r="F3201" s="26">
        <f t="shared" si="1090"/>
        <v>1221.1199999999999</v>
      </c>
      <c r="G3201" s="26">
        <f t="shared" si="1091"/>
        <v>1221.1199999999999</v>
      </c>
      <c r="H3201" s="26">
        <f t="shared" si="1092"/>
        <v>100</v>
      </c>
      <c r="I3201" s="26">
        <f t="shared" si="1093"/>
        <v>0</v>
      </c>
      <c r="J3201" s="27">
        <v>24</v>
      </c>
      <c r="K3201" s="27">
        <v>24</v>
      </c>
      <c r="L3201" s="28">
        <f t="shared" si="1094"/>
        <v>0</v>
      </c>
      <c r="M3201" s="27">
        <v>24</v>
      </c>
      <c r="N3201" s="26">
        <f t="shared" si="1095"/>
        <v>50.88</v>
      </c>
      <c r="O3201" s="26">
        <f t="shared" si="1096"/>
        <v>1221.1199999999999</v>
      </c>
      <c r="P3201" s="28">
        <f t="shared" si="1097"/>
        <v>0</v>
      </c>
      <c r="Q3201" s="26">
        <f t="shared" si="1098"/>
        <v>50.88</v>
      </c>
      <c r="R3201" s="26">
        <f t="shared" si="1099"/>
        <v>0</v>
      </c>
    </row>
    <row r="3202" spans="1:18" ht="31.5" x14ac:dyDescent="0.35">
      <c r="A3202" s="11">
        <v>15</v>
      </c>
      <c r="B3202" s="23" t="s">
        <v>1134</v>
      </c>
      <c r="C3202" s="23" t="s">
        <v>92</v>
      </c>
      <c r="D3202" s="24" t="s">
        <v>1135</v>
      </c>
      <c r="E3202" s="25">
        <v>3.09</v>
      </c>
      <c r="F3202" s="26">
        <f t="shared" si="1090"/>
        <v>344.1</v>
      </c>
      <c r="G3202" s="26">
        <f t="shared" si="1091"/>
        <v>0</v>
      </c>
      <c r="H3202" s="26">
        <f t="shared" si="1092"/>
        <v>0</v>
      </c>
      <c r="I3202" s="26">
        <f t="shared" si="1093"/>
        <v>344.1</v>
      </c>
      <c r="J3202" s="27">
        <v>111.36</v>
      </c>
      <c r="K3202" s="27">
        <v>0</v>
      </c>
      <c r="L3202" s="28">
        <f t="shared" si="1094"/>
        <v>111.36</v>
      </c>
      <c r="M3202" s="27">
        <v>0</v>
      </c>
      <c r="N3202" s="26">
        <f t="shared" si="1095"/>
        <v>3.09</v>
      </c>
      <c r="O3202" s="26">
        <f t="shared" si="1096"/>
        <v>0</v>
      </c>
      <c r="P3202" s="28">
        <f t="shared" si="1097"/>
        <v>0</v>
      </c>
      <c r="Q3202" s="26">
        <f t="shared" si="1098"/>
        <v>3.09</v>
      </c>
      <c r="R3202" s="26">
        <f t="shared" si="1099"/>
        <v>0</v>
      </c>
    </row>
    <row r="3203" spans="1:18" ht="21" x14ac:dyDescent="0.35">
      <c r="A3203" s="11">
        <v>16</v>
      </c>
      <c r="B3203" s="23" t="s">
        <v>1136</v>
      </c>
      <c r="C3203" s="23" t="s">
        <v>1137</v>
      </c>
      <c r="D3203" s="24" t="s">
        <v>1138</v>
      </c>
      <c r="E3203" s="25">
        <v>42.4</v>
      </c>
      <c r="F3203" s="26">
        <f t="shared" si="1090"/>
        <v>760.19</v>
      </c>
      <c r="G3203" s="26">
        <f t="shared" si="1091"/>
        <v>0</v>
      </c>
      <c r="H3203" s="26">
        <f t="shared" si="1092"/>
        <v>0</v>
      </c>
      <c r="I3203" s="26">
        <f t="shared" si="1093"/>
        <v>760.19</v>
      </c>
      <c r="J3203" s="27">
        <v>17.928999999999998</v>
      </c>
      <c r="K3203" s="27">
        <v>0</v>
      </c>
      <c r="L3203" s="28">
        <f t="shared" si="1094"/>
        <v>17.928999999999998</v>
      </c>
      <c r="M3203" s="27">
        <v>0</v>
      </c>
      <c r="N3203" s="26">
        <f t="shared" si="1095"/>
        <v>42.4</v>
      </c>
      <c r="O3203" s="26">
        <f t="shared" si="1096"/>
        <v>0</v>
      </c>
      <c r="P3203" s="28">
        <f t="shared" si="1097"/>
        <v>0</v>
      </c>
      <c r="Q3203" s="26">
        <f t="shared" si="1098"/>
        <v>42.4</v>
      </c>
      <c r="R3203" s="26">
        <f t="shared" si="1099"/>
        <v>0</v>
      </c>
    </row>
    <row r="3204" spans="1:18" ht="21" x14ac:dyDescent="0.35">
      <c r="A3204" s="11">
        <v>17</v>
      </c>
      <c r="B3204" s="23" t="s">
        <v>1139</v>
      </c>
      <c r="C3204" s="23" t="s">
        <v>1137</v>
      </c>
      <c r="D3204" s="24" t="s">
        <v>1140</v>
      </c>
      <c r="E3204" s="25">
        <v>40.94</v>
      </c>
      <c r="F3204" s="26">
        <f t="shared" si="1090"/>
        <v>838.86</v>
      </c>
      <c r="G3204" s="26">
        <f t="shared" si="1091"/>
        <v>0</v>
      </c>
      <c r="H3204" s="26">
        <f t="shared" si="1092"/>
        <v>0</v>
      </c>
      <c r="I3204" s="26">
        <f t="shared" si="1093"/>
        <v>838.86</v>
      </c>
      <c r="J3204" s="27">
        <v>20.49</v>
      </c>
      <c r="K3204" s="27">
        <v>0</v>
      </c>
      <c r="L3204" s="28">
        <f t="shared" si="1094"/>
        <v>20.49</v>
      </c>
      <c r="M3204" s="27">
        <v>0</v>
      </c>
      <c r="N3204" s="26">
        <f t="shared" si="1095"/>
        <v>40.94</v>
      </c>
      <c r="O3204" s="26">
        <f t="shared" si="1096"/>
        <v>0</v>
      </c>
      <c r="P3204" s="28">
        <f t="shared" si="1097"/>
        <v>0</v>
      </c>
      <c r="Q3204" s="26">
        <f t="shared" si="1098"/>
        <v>40.94</v>
      </c>
      <c r="R3204" s="26">
        <f t="shared" si="1099"/>
        <v>0</v>
      </c>
    </row>
    <row r="3205" spans="1:18" ht="21" x14ac:dyDescent="0.35">
      <c r="A3205" s="11">
        <v>18</v>
      </c>
      <c r="B3205" s="23" t="s">
        <v>1141</v>
      </c>
      <c r="C3205" s="23" t="s">
        <v>1137</v>
      </c>
      <c r="D3205" s="24" t="s">
        <v>1142</v>
      </c>
      <c r="E3205" s="25">
        <v>725.24</v>
      </c>
      <c r="F3205" s="26">
        <f t="shared" si="1090"/>
        <v>314.75</v>
      </c>
      <c r="G3205" s="26">
        <f t="shared" si="1091"/>
        <v>0</v>
      </c>
      <c r="H3205" s="26">
        <f t="shared" si="1092"/>
        <v>0</v>
      </c>
      <c r="I3205" s="26">
        <f t="shared" si="1093"/>
        <v>314.75</v>
      </c>
      <c r="J3205" s="27">
        <v>0.434</v>
      </c>
      <c r="K3205" s="27">
        <v>0</v>
      </c>
      <c r="L3205" s="28">
        <f t="shared" si="1094"/>
        <v>0.434</v>
      </c>
      <c r="M3205" s="27">
        <v>0</v>
      </c>
      <c r="N3205" s="26">
        <f t="shared" si="1095"/>
        <v>725.24</v>
      </c>
      <c r="O3205" s="26">
        <f t="shared" si="1096"/>
        <v>0</v>
      </c>
      <c r="P3205" s="28">
        <f t="shared" si="1097"/>
        <v>0</v>
      </c>
      <c r="Q3205" s="26">
        <f t="shared" si="1098"/>
        <v>725.24</v>
      </c>
      <c r="R3205" s="26">
        <f t="shared" si="1099"/>
        <v>0</v>
      </c>
    </row>
    <row r="3206" spans="1:18" x14ac:dyDescent="0.35">
      <c r="A3206" s="11">
        <v>19</v>
      </c>
      <c r="B3206" s="23" t="s">
        <v>1143</v>
      </c>
      <c r="C3206" s="23" t="s">
        <v>1137</v>
      </c>
      <c r="D3206" s="24" t="s">
        <v>1144</v>
      </c>
      <c r="E3206" s="25">
        <v>608.70000000000005</v>
      </c>
      <c r="F3206" s="26">
        <f t="shared" si="1090"/>
        <v>977.57</v>
      </c>
      <c r="G3206" s="26">
        <f t="shared" si="1091"/>
        <v>0</v>
      </c>
      <c r="H3206" s="26">
        <f t="shared" si="1092"/>
        <v>0</v>
      </c>
      <c r="I3206" s="26">
        <f t="shared" si="1093"/>
        <v>977.57</v>
      </c>
      <c r="J3206" s="27">
        <v>1.6060000000000001</v>
      </c>
      <c r="K3206" s="27">
        <v>0</v>
      </c>
      <c r="L3206" s="28">
        <f t="shared" si="1094"/>
        <v>1.6060000000000001</v>
      </c>
      <c r="M3206" s="27">
        <v>0</v>
      </c>
      <c r="N3206" s="26">
        <f t="shared" si="1095"/>
        <v>608.70000000000005</v>
      </c>
      <c r="O3206" s="26">
        <f t="shared" si="1096"/>
        <v>0</v>
      </c>
      <c r="P3206" s="28">
        <f t="shared" si="1097"/>
        <v>0</v>
      </c>
      <c r="Q3206" s="26">
        <f t="shared" si="1098"/>
        <v>608.70000000000005</v>
      </c>
      <c r="R3206" s="26">
        <f t="shared" si="1099"/>
        <v>0</v>
      </c>
    </row>
    <row r="3207" spans="1:18" ht="21" x14ac:dyDescent="0.35">
      <c r="A3207" s="11">
        <v>20</v>
      </c>
      <c r="B3207" s="23" t="s">
        <v>1145</v>
      </c>
      <c r="C3207" s="23" t="s">
        <v>92</v>
      </c>
      <c r="D3207" s="24" t="s">
        <v>1146</v>
      </c>
      <c r="E3207" s="25">
        <v>0.72</v>
      </c>
      <c r="F3207" s="26">
        <f t="shared" si="1090"/>
        <v>160.36000000000001</v>
      </c>
      <c r="G3207" s="26">
        <f t="shared" si="1091"/>
        <v>0</v>
      </c>
      <c r="H3207" s="26">
        <f t="shared" si="1092"/>
        <v>0</v>
      </c>
      <c r="I3207" s="26">
        <f t="shared" si="1093"/>
        <v>160.36000000000001</v>
      </c>
      <c r="J3207" s="27">
        <v>222.72</v>
      </c>
      <c r="K3207" s="27">
        <v>0</v>
      </c>
      <c r="L3207" s="28">
        <f t="shared" si="1094"/>
        <v>222.72</v>
      </c>
      <c r="M3207" s="27">
        <v>0</v>
      </c>
      <c r="N3207" s="26">
        <f t="shared" si="1095"/>
        <v>0.72</v>
      </c>
      <c r="O3207" s="26">
        <f t="shared" si="1096"/>
        <v>0</v>
      </c>
      <c r="P3207" s="28">
        <f t="shared" si="1097"/>
        <v>0</v>
      </c>
      <c r="Q3207" s="26">
        <f t="shared" si="1098"/>
        <v>0.72</v>
      </c>
      <c r="R3207" s="26">
        <f t="shared" si="1099"/>
        <v>0</v>
      </c>
    </row>
    <row r="3208" spans="1:18" ht="21" x14ac:dyDescent="0.35">
      <c r="A3208" s="11">
        <v>21</v>
      </c>
      <c r="B3208" s="23" t="s">
        <v>1147</v>
      </c>
      <c r="C3208" s="23" t="s">
        <v>92</v>
      </c>
      <c r="D3208" s="24" t="s">
        <v>1148</v>
      </c>
      <c r="E3208" s="25">
        <v>0.72</v>
      </c>
      <c r="F3208" s="26">
        <f t="shared" si="1090"/>
        <v>80.180000000000007</v>
      </c>
      <c r="G3208" s="26">
        <f t="shared" si="1091"/>
        <v>0</v>
      </c>
      <c r="H3208" s="26">
        <f t="shared" si="1092"/>
        <v>0</v>
      </c>
      <c r="I3208" s="26">
        <f t="shared" si="1093"/>
        <v>80.180000000000007</v>
      </c>
      <c r="J3208" s="27">
        <v>111.36</v>
      </c>
      <c r="K3208" s="27">
        <v>0</v>
      </c>
      <c r="L3208" s="28">
        <f t="shared" si="1094"/>
        <v>111.36</v>
      </c>
      <c r="M3208" s="27">
        <v>0</v>
      </c>
      <c r="N3208" s="26">
        <f t="shared" si="1095"/>
        <v>0.72</v>
      </c>
      <c r="O3208" s="26">
        <f t="shared" si="1096"/>
        <v>0</v>
      </c>
      <c r="P3208" s="28">
        <f t="shared" si="1097"/>
        <v>0</v>
      </c>
      <c r="Q3208" s="26">
        <f t="shared" si="1098"/>
        <v>0.72</v>
      </c>
      <c r="R3208" s="26">
        <f t="shared" si="1099"/>
        <v>0</v>
      </c>
    </row>
    <row r="3209" spans="1:18" ht="52.5" x14ac:dyDescent="0.35">
      <c r="A3209" s="11">
        <v>22</v>
      </c>
      <c r="B3209" s="23" t="s">
        <v>1149</v>
      </c>
      <c r="C3209" s="23" t="s">
        <v>92</v>
      </c>
      <c r="D3209" s="24" t="s">
        <v>1150</v>
      </c>
      <c r="E3209" s="25">
        <v>22.66</v>
      </c>
      <c r="F3209" s="26">
        <f t="shared" si="1090"/>
        <v>1373.2</v>
      </c>
      <c r="G3209" s="26">
        <f t="shared" si="1091"/>
        <v>326.3</v>
      </c>
      <c r="H3209" s="26">
        <f t="shared" si="1092"/>
        <v>23.762376237623762</v>
      </c>
      <c r="I3209" s="26">
        <f t="shared" si="1093"/>
        <v>1046.8900000000001</v>
      </c>
      <c r="J3209" s="27">
        <v>60.6</v>
      </c>
      <c r="K3209" s="27">
        <v>14.4</v>
      </c>
      <c r="L3209" s="28">
        <f t="shared" si="1094"/>
        <v>46.2</v>
      </c>
      <c r="M3209" s="27">
        <v>14.4</v>
      </c>
      <c r="N3209" s="26">
        <f t="shared" si="1095"/>
        <v>22.66</v>
      </c>
      <c r="O3209" s="26">
        <f t="shared" si="1096"/>
        <v>326.3</v>
      </c>
      <c r="P3209" s="28">
        <f t="shared" si="1097"/>
        <v>0</v>
      </c>
      <c r="Q3209" s="26">
        <f t="shared" si="1098"/>
        <v>22.66</v>
      </c>
      <c r="R3209" s="26">
        <f t="shared" si="1099"/>
        <v>0</v>
      </c>
    </row>
    <row r="3210" spans="1:18" ht="52.5" x14ac:dyDescent="0.35">
      <c r="A3210" s="11">
        <v>23</v>
      </c>
      <c r="B3210" s="23" t="s">
        <v>811</v>
      </c>
      <c r="C3210" s="23" t="s">
        <v>65</v>
      </c>
      <c r="D3210" s="24" t="s">
        <v>812</v>
      </c>
      <c r="E3210" s="25">
        <v>80.599999999999994</v>
      </c>
      <c r="F3210" s="26">
        <f t="shared" si="1090"/>
        <v>2707.27</v>
      </c>
      <c r="G3210" s="26">
        <f t="shared" si="1091"/>
        <v>5687.62</v>
      </c>
      <c r="H3210" s="26">
        <f t="shared" si="1092"/>
        <v>210.0866355056715</v>
      </c>
      <c r="I3210" s="26">
        <f t="shared" si="1093"/>
        <v>-2980.35</v>
      </c>
      <c r="J3210" s="27">
        <v>33.588999999999999</v>
      </c>
      <c r="K3210" s="27">
        <v>70.566000000000003</v>
      </c>
      <c r="L3210" s="28">
        <f t="shared" si="1094"/>
        <v>-36.976999999999997</v>
      </c>
      <c r="M3210" s="27">
        <v>70.566000000000003</v>
      </c>
      <c r="N3210" s="26">
        <f t="shared" si="1095"/>
        <v>80.599999999999994</v>
      </c>
      <c r="O3210" s="26">
        <f t="shared" si="1096"/>
        <v>5687.62</v>
      </c>
      <c r="P3210" s="28">
        <f t="shared" si="1097"/>
        <v>0</v>
      </c>
      <c r="Q3210" s="26">
        <f t="shared" si="1098"/>
        <v>80.599999999999994</v>
      </c>
      <c r="R3210" s="26">
        <f t="shared" si="1099"/>
        <v>0</v>
      </c>
    </row>
    <row r="3211" spans="1:18" ht="21" x14ac:dyDescent="0.35">
      <c r="A3211" s="11">
        <v>24</v>
      </c>
      <c r="B3211" s="23" t="s">
        <v>822</v>
      </c>
      <c r="C3211" s="23" t="s">
        <v>65</v>
      </c>
      <c r="D3211" s="24" t="s">
        <v>823</v>
      </c>
      <c r="E3211" s="25">
        <v>28.7</v>
      </c>
      <c r="F3211" s="26">
        <f t="shared" si="1090"/>
        <v>347.84</v>
      </c>
      <c r="G3211" s="26">
        <f t="shared" si="1091"/>
        <v>0</v>
      </c>
      <c r="H3211" s="26">
        <f t="shared" si="1092"/>
        <v>0</v>
      </c>
      <c r="I3211" s="26">
        <f t="shared" si="1093"/>
        <v>347.84</v>
      </c>
      <c r="J3211" s="27">
        <v>12.12</v>
      </c>
      <c r="K3211" s="27">
        <v>0</v>
      </c>
      <c r="L3211" s="28">
        <f t="shared" si="1094"/>
        <v>12.12</v>
      </c>
      <c r="M3211" s="27">
        <v>0</v>
      </c>
      <c r="N3211" s="26">
        <f t="shared" si="1095"/>
        <v>28.7</v>
      </c>
      <c r="O3211" s="26">
        <f t="shared" si="1096"/>
        <v>0</v>
      </c>
      <c r="P3211" s="28">
        <f t="shared" si="1097"/>
        <v>0</v>
      </c>
      <c r="Q3211" s="26">
        <f t="shared" si="1098"/>
        <v>28.7</v>
      </c>
      <c r="R3211" s="26">
        <f t="shared" si="1099"/>
        <v>0</v>
      </c>
    </row>
    <row r="3212" spans="1:18" ht="31.5" x14ac:dyDescent="0.35">
      <c r="A3212" s="11">
        <v>25</v>
      </c>
      <c r="B3212" s="23" t="s">
        <v>513</v>
      </c>
      <c r="C3212" s="23" t="s">
        <v>41</v>
      </c>
      <c r="D3212" s="24" t="s">
        <v>514</v>
      </c>
      <c r="E3212" s="25">
        <v>5846.97</v>
      </c>
      <c r="F3212" s="26">
        <f t="shared" si="1090"/>
        <v>877.05</v>
      </c>
      <c r="G3212" s="26">
        <f t="shared" si="1091"/>
        <v>877.05</v>
      </c>
      <c r="H3212" s="26">
        <f t="shared" si="1092"/>
        <v>100</v>
      </c>
      <c r="I3212" s="26">
        <f t="shared" si="1093"/>
        <v>0</v>
      </c>
      <c r="J3212" s="27">
        <v>0.15</v>
      </c>
      <c r="K3212" s="27">
        <v>0.15</v>
      </c>
      <c r="L3212" s="28">
        <f t="shared" si="1094"/>
        <v>0</v>
      </c>
      <c r="M3212" s="27">
        <v>0.15</v>
      </c>
      <c r="N3212" s="26">
        <f t="shared" si="1095"/>
        <v>5846.97</v>
      </c>
      <c r="O3212" s="26">
        <f t="shared" si="1096"/>
        <v>877.05</v>
      </c>
      <c r="P3212" s="28">
        <f t="shared" si="1097"/>
        <v>0</v>
      </c>
      <c r="Q3212" s="26">
        <f t="shared" si="1098"/>
        <v>5846.97</v>
      </c>
      <c r="R3212" s="26">
        <f t="shared" si="1099"/>
        <v>0</v>
      </c>
    </row>
    <row r="3213" spans="1:18" ht="31.5" x14ac:dyDescent="0.35">
      <c r="A3213" s="11">
        <v>26</v>
      </c>
      <c r="B3213" s="23" t="s">
        <v>269</v>
      </c>
      <c r="C3213" s="23" t="s">
        <v>65</v>
      </c>
      <c r="D3213" s="24" t="s">
        <v>270</v>
      </c>
      <c r="E3213" s="25">
        <v>152.22</v>
      </c>
      <c r="F3213" s="26">
        <f t="shared" si="1090"/>
        <v>0</v>
      </c>
      <c r="G3213" s="26">
        <f t="shared" si="1091"/>
        <v>1662.24</v>
      </c>
      <c r="H3213" s="26">
        <f t="shared" si="1092"/>
        <v>0</v>
      </c>
      <c r="I3213" s="26">
        <f t="shared" si="1093"/>
        <v>-1662.24</v>
      </c>
      <c r="J3213" s="27">
        <v>0</v>
      </c>
      <c r="K3213" s="27">
        <v>10.92</v>
      </c>
      <c r="L3213" s="28">
        <f t="shared" si="1094"/>
        <v>-10.92</v>
      </c>
      <c r="M3213" s="27">
        <v>10.92</v>
      </c>
      <c r="N3213" s="26">
        <f t="shared" si="1095"/>
        <v>152.22</v>
      </c>
      <c r="O3213" s="26">
        <f t="shared" si="1096"/>
        <v>1662.24</v>
      </c>
      <c r="P3213" s="28">
        <f t="shared" si="1097"/>
        <v>0</v>
      </c>
      <c r="Q3213" s="26">
        <f t="shared" si="1098"/>
        <v>152.22</v>
      </c>
      <c r="R3213" s="26">
        <f t="shared" si="1099"/>
        <v>0</v>
      </c>
    </row>
    <row r="3214" spans="1:18" x14ac:dyDescent="0.35">
      <c r="A3214" s="3" t="s">
        <v>1215</v>
      </c>
      <c r="B3214" s="3" t="s">
        <v>1215</v>
      </c>
      <c r="C3214" s="3" t="s">
        <v>1215</v>
      </c>
      <c r="D3214" s="3" t="s">
        <v>1215</v>
      </c>
      <c r="E3214" s="3" t="s">
        <v>1215</v>
      </c>
      <c r="F3214" s="29"/>
      <c r="G3214" s="30">
        <f>SUM(G3188:G3213)</f>
        <v>73426.230000000025</v>
      </c>
      <c r="H3214" s="17"/>
      <c r="I3214" s="17"/>
      <c r="J3214" s="17"/>
      <c r="K3214" s="17"/>
      <c r="L3214" s="17"/>
      <c r="M3214" s="17"/>
      <c r="N3214" s="17"/>
      <c r="O3214" s="17"/>
      <c r="P3214" s="17"/>
      <c r="Q3214" s="17"/>
      <c r="R3214" s="17"/>
    </row>
    <row r="3216" spans="1:18" x14ac:dyDescent="0.35">
      <c r="B3216" s="21" t="s">
        <v>23</v>
      </c>
      <c r="C3216" s="22" t="s">
        <v>24</v>
      </c>
      <c r="D3216" s="22" t="s">
        <v>25</v>
      </c>
    </row>
    <row r="3217" spans="1:18" x14ac:dyDescent="0.35">
      <c r="B3217" s="21" t="s">
        <v>26</v>
      </c>
      <c r="C3217" s="22" t="s">
        <v>27</v>
      </c>
      <c r="D3217" s="22" t="s">
        <v>28</v>
      </c>
    </row>
    <row r="3218" spans="1:18" x14ac:dyDescent="0.35">
      <c r="B3218" s="21" t="s">
        <v>29</v>
      </c>
      <c r="C3218" s="22" t="s">
        <v>24</v>
      </c>
      <c r="D3218" s="22" t="s">
        <v>30</v>
      </c>
    </row>
    <row r="3219" spans="1:18" x14ac:dyDescent="0.35">
      <c r="B3219" s="21" t="s">
        <v>31</v>
      </c>
      <c r="C3219" s="22" t="s">
        <v>116</v>
      </c>
      <c r="D3219" s="22" t="s">
        <v>1129</v>
      </c>
    </row>
    <row r="3220" spans="1:18" x14ac:dyDescent="0.35">
      <c r="B3220" s="21" t="s">
        <v>33</v>
      </c>
      <c r="C3220" s="22" t="s">
        <v>24</v>
      </c>
      <c r="D3220" s="22" t="s">
        <v>178</v>
      </c>
    </row>
    <row r="3221" spans="1:18" x14ac:dyDescent="0.35">
      <c r="B3221" s="21" t="s">
        <v>35</v>
      </c>
      <c r="C3221" s="22" t="s">
        <v>105</v>
      </c>
      <c r="D3221" s="22" t="s">
        <v>1201</v>
      </c>
    </row>
    <row r="3222" spans="1:18" x14ac:dyDescent="0.35">
      <c r="B3222" s="21" t="s">
        <v>36</v>
      </c>
      <c r="C3222" s="22" t="s">
        <v>24</v>
      </c>
      <c r="D3222" s="22" t="s">
        <v>729</v>
      </c>
    </row>
    <row r="3223" spans="1:18" x14ac:dyDescent="0.35">
      <c r="B3223" s="21" t="s">
        <v>38</v>
      </c>
      <c r="C3223" s="22" t="s">
        <v>27</v>
      </c>
      <c r="D3223" s="22" t="s">
        <v>1216</v>
      </c>
    </row>
    <row r="3225" spans="1:18" ht="21" x14ac:dyDescent="0.35">
      <c r="A3225" s="11">
        <v>1</v>
      </c>
      <c r="B3225" s="23" t="s">
        <v>191</v>
      </c>
      <c r="C3225" s="23" t="s">
        <v>44</v>
      </c>
      <c r="D3225" s="24" t="s">
        <v>192</v>
      </c>
      <c r="E3225" s="25">
        <v>3.46</v>
      </c>
      <c r="F3225" s="26">
        <f t="shared" ref="F3225:F3250" si="1100">ROUND(ROUND(N3225,2)*ROUND(J3225,3),2)</f>
        <v>83.04</v>
      </c>
      <c r="G3225" s="26">
        <f t="shared" ref="G3225:G3250" si="1101">ROUND(ROUND(N3225,2)*ROUND(K3225,3),2)</f>
        <v>650.48</v>
      </c>
      <c r="H3225" s="26">
        <f t="shared" ref="H3225:H3250" si="1102">IF(EXACT(J3225,0),0,100*(K3225/J3225))</f>
        <v>783.33333333333326</v>
      </c>
      <c r="I3225" s="26">
        <f t="shared" ref="I3225:I3250" si="1103">ROUND((ROUND(J3225,3)-ROUND(K3225,3))*N3225,2)</f>
        <v>-567.44000000000005</v>
      </c>
      <c r="J3225" s="27">
        <v>24</v>
      </c>
      <c r="K3225" s="27">
        <v>188</v>
      </c>
      <c r="L3225" s="28">
        <f t="shared" ref="L3225:L3250" si="1104">ROUND(ROUND(J3225,3)-ROUND(K3225,3),3)</f>
        <v>-164</v>
      </c>
      <c r="M3225" s="27">
        <v>188</v>
      </c>
      <c r="N3225" s="26">
        <f t="shared" ref="N3225:N3250" si="1105">ROUND(E3225,2)</f>
        <v>3.46</v>
      </c>
      <c r="O3225" s="26">
        <f t="shared" ref="O3225:O3250" si="1106">ROUND(ROUND(M3225,3)*ROUND(N3225,2),2)</f>
        <v>650.48</v>
      </c>
      <c r="P3225" s="28">
        <f t="shared" ref="P3225:P3250" si="1107">ROUND(ROUND(K3225,3)-ROUND(M3225,3),2)</f>
        <v>0</v>
      </c>
      <c r="Q3225" s="26">
        <f t="shared" ref="Q3225:Q3250" si="1108">ROUND(E3225,2)</f>
        <v>3.46</v>
      </c>
      <c r="R3225" s="26">
        <f t="shared" ref="R3225:R3250" si="1109">ROUND((ROUND(K3225,3)-ROUND(M3225,3))* Q3225,2)</f>
        <v>0</v>
      </c>
    </row>
    <row r="3226" spans="1:18" ht="31.5" x14ac:dyDescent="0.35">
      <c r="A3226" s="11">
        <v>2</v>
      </c>
      <c r="B3226" s="23" t="s">
        <v>158</v>
      </c>
      <c r="C3226" s="23" t="s">
        <v>92</v>
      </c>
      <c r="D3226" s="24" t="s">
        <v>159</v>
      </c>
      <c r="E3226" s="25">
        <v>8.43</v>
      </c>
      <c r="F3226" s="26">
        <f t="shared" si="1100"/>
        <v>131.51</v>
      </c>
      <c r="G3226" s="26">
        <f t="shared" si="1101"/>
        <v>0</v>
      </c>
      <c r="H3226" s="26">
        <f t="shared" si="1102"/>
        <v>0</v>
      </c>
      <c r="I3226" s="26">
        <f t="shared" si="1103"/>
        <v>131.51</v>
      </c>
      <c r="J3226" s="27">
        <v>15.6</v>
      </c>
      <c r="K3226" s="27">
        <v>0</v>
      </c>
      <c r="L3226" s="28">
        <f t="shared" si="1104"/>
        <v>15.6</v>
      </c>
      <c r="M3226" s="27">
        <v>0</v>
      </c>
      <c r="N3226" s="26">
        <f t="shared" si="1105"/>
        <v>8.43</v>
      </c>
      <c r="O3226" s="26">
        <f t="shared" si="1106"/>
        <v>0</v>
      </c>
      <c r="P3226" s="28">
        <f t="shared" si="1107"/>
        <v>0</v>
      </c>
      <c r="Q3226" s="26">
        <f t="shared" si="1108"/>
        <v>8.43</v>
      </c>
      <c r="R3226" s="26">
        <f t="shared" si="1109"/>
        <v>0</v>
      </c>
    </row>
    <row r="3227" spans="1:18" ht="42" x14ac:dyDescent="0.35">
      <c r="A3227" s="11">
        <v>3</v>
      </c>
      <c r="B3227" s="23" t="s">
        <v>183</v>
      </c>
      <c r="C3227" s="23" t="s">
        <v>92</v>
      </c>
      <c r="D3227" s="24" t="s">
        <v>184</v>
      </c>
      <c r="E3227" s="25">
        <v>7.89</v>
      </c>
      <c r="F3227" s="26">
        <f t="shared" si="1100"/>
        <v>194.09</v>
      </c>
      <c r="G3227" s="26">
        <f t="shared" si="1101"/>
        <v>445</v>
      </c>
      <c r="H3227" s="26">
        <f t="shared" si="1102"/>
        <v>229.26829268292681</v>
      </c>
      <c r="I3227" s="26">
        <f t="shared" si="1103"/>
        <v>-250.9</v>
      </c>
      <c r="J3227" s="27">
        <v>24.6</v>
      </c>
      <c r="K3227" s="27">
        <v>56.4</v>
      </c>
      <c r="L3227" s="28">
        <f t="shared" si="1104"/>
        <v>-31.8</v>
      </c>
      <c r="M3227" s="27">
        <v>56.4</v>
      </c>
      <c r="N3227" s="26">
        <f t="shared" si="1105"/>
        <v>7.89</v>
      </c>
      <c r="O3227" s="26">
        <f t="shared" si="1106"/>
        <v>445</v>
      </c>
      <c r="P3227" s="28">
        <f t="shared" si="1107"/>
        <v>0</v>
      </c>
      <c r="Q3227" s="26">
        <f t="shared" si="1108"/>
        <v>7.89</v>
      </c>
      <c r="R3227" s="26">
        <f t="shared" si="1109"/>
        <v>0</v>
      </c>
    </row>
    <row r="3228" spans="1:18" ht="42" x14ac:dyDescent="0.35">
      <c r="A3228" s="11">
        <v>4</v>
      </c>
      <c r="B3228" s="23" t="s">
        <v>166</v>
      </c>
      <c r="C3228" s="23" t="s">
        <v>65</v>
      </c>
      <c r="D3228" s="24" t="s">
        <v>167</v>
      </c>
      <c r="E3228" s="25">
        <v>24.21</v>
      </c>
      <c r="F3228" s="26">
        <f t="shared" si="1100"/>
        <v>1488.24</v>
      </c>
      <c r="G3228" s="26">
        <f t="shared" si="1101"/>
        <v>921.65</v>
      </c>
      <c r="H3228" s="26">
        <f t="shared" si="1102"/>
        <v>61.929008328995316</v>
      </c>
      <c r="I3228" s="26">
        <f t="shared" si="1103"/>
        <v>566.59</v>
      </c>
      <c r="J3228" s="27">
        <v>61.472000000000001</v>
      </c>
      <c r="K3228" s="27">
        <v>38.069000000000003</v>
      </c>
      <c r="L3228" s="28">
        <f t="shared" si="1104"/>
        <v>23.402999999999999</v>
      </c>
      <c r="M3228" s="27">
        <v>38.069000000000003</v>
      </c>
      <c r="N3228" s="26">
        <f t="shared" si="1105"/>
        <v>24.21</v>
      </c>
      <c r="O3228" s="26">
        <f t="shared" si="1106"/>
        <v>921.65</v>
      </c>
      <c r="P3228" s="28">
        <f t="shared" si="1107"/>
        <v>0</v>
      </c>
      <c r="Q3228" s="26">
        <f t="shared" si="1108"/>
        <v>24.21</v>
      </c>
      <c r="R3228" s="26">
        <f t="shared" si="1109"/>
        <v>0</v>
      </c>
    </row>
    <row r="3229" spans="1:18" ht="31.5" x14ac:dyDescent="0.35">
      <c r="A3229" s="11">
        <v>5</v>
      </c>
      <c r="B3229" s="23" t="s">
        <v>168</v>
      </c>
      <c r="C3229" s="23" t="s">
        <v>65</v>
      </c>
      <c r="D3229" s="24" t="s">
        <v>169</v>
      </c>
      <c r="E3229" s="25">
        <v>5.38</v>
      </c>
      <c r="F3229" s="26">
        <f t="shared" si="1100"/>
        <v>330.72</v>
      </c>
      <c r="G3229" s="26">
        <f t="shared" si="1101"/>
        <v>455.15</v>
      </c>
      <c r="H3229" s="26">
        <f t="shared" si="1102"/>
        <v>137.62363352420613</v>
      </c>
      <c r="I3229" s="26">
        <f t="shared" si="1103"/>
        <v>-124.43</v>
      </c>
      <c r="J3229" s="27">
        <v>61.472000000000001</v>
      </c>
      <c r="K3229" s="27">
        <v>84.6</v>
      </c>
      <c r="L3229" s="28">
        <f t="shared" si="1104"/>
        <v>-23.128</v>
      </c>
      <c r="M3229" s="27">
        <v>84.6</v>
      </c>
      <c r="N3229" s="26">
        <f t="shared" si="1105"/>
        <v>5.38</v>
      </c>
      <c r="O3229" s="26">
        <f t="shared" si="1106"/>
        <v>455.15</v>
      </c>
      <c r="P3229" s="28">
        <f t="shared" si="1107"/>
        <v>0</v>
      </c>
      <c r="Q3229" s="26">
        <f t="shared" si="1108"/>
        <v>5.38</v>
      </c>
      <c r="R3229" s="26">
        <f t="shared" si="1109"/>
        <v>0</v>
      </c>
    </row>
    <row r="3230" spans="1:18" ht="21" x14ac:dyDescent="0.35">
      <c r="A3230" s="11">
        <v>6</v>
      </c>
      <c r="B3230" s="23" t="s">
        <v>509</v>
      </c>
      <c r="C3230" s="23" t="s">
        <v>65</v>
      </c>
      <c r="D3230" s="24" t="s">
        <v>510</v>
      </c>
      <c r="E3230" s="25">
        <v>95.84</v>
      </c>
      <c r="F3230" s="26">
        <f t="shared" si="1100"/>
        <v>608.39</v>
      </c>
      <c r="G3230" s="26">
        <f t="shared" si="1101"/>
        <v>541.78</v>
      </c>
      <c r="H3230" s="26">
        <f t="shared" si="1102"/>
        <v>89.051669817265278</v>
      </c>
      <c r="I3230" s="26">
        <f t="shared" si="1103"/>
        <v>66.61</v>
      </c>
      <c r="J3230" s="27">
        <v>6.3479999999999999</v>
      </c>
      <c r="K3230" s="27">
        <v>5.6529999999999996</v>
      </c>
      <c r="L3230" s="28">
        <f t="shared" si="1104"/>
        <v>0.69499999999999995</v>
      </c>
      <c r="M3230" s="27">
        <v>5.6529999999999996</v>
      </c>
      <c r="N3230" s="26">
        <f t="shared" si="1105"/>
        <v>95.84</v>
      </c>
      <c r="O3230" s="26">
        <f t="shared" si="1106"/>
        <v>541.78</v>
      </c>
      <c r="P3230" s="28">
        <f t="shared" si="1107"/>
        <v>0</v>
      </c>
      <c r="Q3230" s="26">
        <f t="shared" si="1108"/>
        <v>95.84</v>
      </c>
      <c r="R3230" s="26">
        <f t="shared" si="1109"/>
        <v>0</v>
      </c>
    </row>
    <row r="3231" spans="1:18" ht="52.5" x14ac:dyDescent="0.35">
      <c r="A3231" s="11">
        <v>7</v>
      </c>
      <c r="B3231" s="23" t="s">
        <v>1132</v>
      </c>
      <c r="C3231" s="23" t="s">
        <v>65</v>
      </c>
      <c r="D3231" s="24" t="s">
        <v>1133</v>
      </c>
      <c r="E3231" s="25">
        <v>5.82</v>
      </c>
      <c r="F3231" s="26">
        <f t="shared" si="1100"/>
        <v>310.04000000000002</v>
      </c>
      <c r="G3231" s="26">
        <f t="shared" si="1101"/>
        <v>280.41000000000003</v>
      </c>
      <c r="H3231" s="26">
        <f t="shared" si="1102"/>
        <v>90.441507733893971</v>
      </c>
      <c r="I3231" s="26">
        <f t="shared" si="1103"/>
        <v>29.64</v>
      </c>
      <c r="J3231" s="27">
        <v>53.271999999999998</v>
      </c>
      <c r="K3231" s="27">
        <v>48.18</v>
      </c>
      <c r="L3231" s="28">
        <f t="shared" si="1104"/>
        <v>5.0919999999999996</v>
      </c>
      <c r="M3231" s="27">
        <v>48.18</v>
      </c>
      <c r="N3231" s="26">
        <f t="shared" si="1105"/>
        <v>5.82</v>
      </c>
      <c r="O3231" s="26">
        <f t="shared" si="1106"/>
        <v>280.41000000000003</v>
      </c>
      <c r="P3231" s="28">
        <f t="shared" si="1107"/>
        <v>0</v>
      </c>
      <c r="Q3231" s="26">
        <f t="shared" si="1108"/>
        <v>5.82</v>
      </c>
      <c r="R3231" s="26">
        <f t="shared" si="1109"/>
        <v>0</v>
      </c>
    </row>
    <row r="3232" spans="1:18" ht="21" x14ac:dyDescent="0.35">
      <c r="A3232" s="11">
        <v>8</v>
      </c>
      <c r="B3232" s="23" t="s">
        <v>1153</v>
      </c>
      <c r="C3232" s="23" t="s">
        <v>92</v>
      </c>
      <c r="D3232" s="24" t="s">
        <v>1154</v>
      </c>
      <c r="E3232" s="25">
        <v>25.69</v>
      </c>
      <c r="F3232" s="26">
        <f t="shared" si="1100"/>
        <v>9659.44</v>
      </c>
      <c r="G3232" s="26">
        <f t="shared" si="1101"/>
        <v>7244.58</v>
      </c>
      <c r="H3232" s="26">
        <f t="shared" si="1102"/>
        <v>75</v>
      </c>
      <c r="I3232" s="26">
        <f t="shared" si="1103"/>
        <v>2414.86</v>
      </c>
      <c r="J3232" s="27">
        <v>376</v>
      </c>
      <c r="K3232" s="27">
        <v>282</v>
      </c>
      <c r="L3232" s="28">
        <f t="shared" si="1104"/>
        <v>94</v>
      </c>
      <c r="M3232" s="27">
        <v>282</v>
      </c>
      <c r="N3232" s="26">
        <f t="shared" si="1105"/>
        <v>25.69</v>
      </c>
      <c r="O3232" s="26">
        <f t="shared" si="1106"/>
        <v>7244.58</v>
      </c>
      <c r="P3232" s="28">
        <f t="shared" si="1107"/>
        <v>0</v>
      </c>
      <c r="Q3232" s="26">
        <f t="shared" si="1108"/>
        <v>25.69</v>
      </c>
      <c r="R3232" s="26">
        <f t="shared" si="1109"/>
        <v>0</v>
      </c>
    </row>
    <row r="3233" spans="1:18" ht="63" x14ac:dyDescent="0.35">
      <c r="A3233" s="11">
        <v>9</v>
      </c>
      <c r="B3233" s="23" t="s">
        <v>1217</v>
      </c>
      <c r="C3233" s="23" t="s">
        <v>44</v>
      </c>
      <c r="D3233" s="24" t="s">
        <v>1218</v>
      </c>
      <c r="E3233" s="25">
        <v>2.09</v>
      </c>
      <c r="F3233" s="26">
        <f t="shared" si="1100"/>
        <v>785.84</v>
      </c>
      <c r="G3233" s="26">
        <f t="shared" si="1101"/>
        <v>610.28</v>
      </c>
      <c r="H3233" s="26">
        <f t="shared" si="1102"/>
        <v>77.659574468085097</v>
      </c>
      <c r="I3233" s="26">
        <f t="shared" si="1103"/>
        <v>175.56</v>
      </c>
      <c r="J3233" s="27">
        <v>376</v>
      </c>
      <c r="K3233" s="27">
        <v>292</v>
      </c>
      <c r="L3233" s="28">
        <f t="shared" si="1104"/>
        <v>84</v>
      </c>
      <c r="M3233" s="27">
        <v>292</v>
      </c>
      <c r="N3233" s="26">
        <f t="shared" si="1105"/>
        <v>2.09</v>
      </c>
      <c r="O3233" s="26">
        <f t="shared" si="1106"/>
        <v>610.28</v>
      </c>
      <c r="P3233" s="28">
        <f t="shared" si="1107"/>
        <v>0</v>
      </c>
      <c r="Q3233" s="26">
        <f t="shared" si="1108"/>
        <v>2.09</v>
      </c>
      <c r="R3233" s="26">
        <f t="shared" si="1109"/>
        <v>0</v>
      </c>
    </row>
    <row r="3234" spans="1:18" ht="21" x14ac:dyDescent="0.35">
      <c r="A3234" s="11">
        <v>10</v>
      </c>
      <c r="B3234" s="23" t="s">
        <v>1205</v>
      </c>
      <c r="C3234" s="23" t="s">
        <v>44</v>
      </c>
      <c r="D3234" s="24" t="s">
        <v>1206</v>
      </c>
      <c r="E3234" s="25">
        <v>1.73</v>
      </c>
      <c r="F3234" s="26">
        <f t="shared" si="1100"/>
        <v>650.48</v>
      </c>
      <c r="G3234" s="26">
        <f t="shared" si="1101"/>
        <v>505.16</v>
      </c>
      <c r="H3234" s="26">
        <f t="shared" si="1102"/>
        <v>77.659574468085097</v>
      </c>
      <c r="I3234" s="26">
        <f t="shared" si="1103"/>
        <v>145.32</v>
      </c>
      <c r="J3234" s="27">
        <v>376</v>
      </c>
      <c r="K3234" s="27">
        <v>292</v>
      </c>
      <c r="L3234" s="28">
        <f t="shared" si="1104"/>
        <v>84</v>
      </c>
      <c r="M3234" s="27">
        <v>292</v>
      </c>
      <c r="N3234" s="26">
        <f t="shared" si="1105"/>
        <v>1.73</v>
      </c>
      <c r="O3234" s="26">
        <f t="shared" si="1106"/>
        <v>505.16</v>
      </c>
      <c r="P3234" s="28">
        <f t="shared" si="1107"/>
        <v>0</v>
      </c>
      <c r="Q3234" s="26">
        <f t="shared" si="1108"/>
        <v>1.73</v>
      </c>
      <c r="R3234" s="26">
        <f t="shared" si="1109"/>
        <v>0</v>
      </c>
    </row>
    <row r="3235" spans="1:18" ht="31.5" x14ac:dyDescent="0.35">
      <c r="A3235" s="11">
        <v>11</v>
      </c>
      <c r="B3235" s="23" t="s">
        <v>1219</v>
      </c>
      <c r="C3235" s="23" t="s">
        <v>41</v>
      </c>
      <c r="D3235" s="24" t="s">
        <v>1220</v>
      </c>
      <c r="E3235" s="25">
        <v>531.87</v>
      </c>
      <c r="F3235" s="26">
        <f t="shared" si="1100"/>
        <v>531.87</v>
      </c>
      <c r="G3235" s="26">
        <f t="shared" si="1101"/>
        <v>531.87</v>
      </c>
      <c r="H3235" s="26">
        <f t="shared" si="1102"/>
        <v>100</v>
      </c>
      <c r="I3235" s="26">
        <f t="shared" si="1103"/>
        <v>0</v>
      </c>
      <c r="J3235" s="27">
        <v>1</v>
      </c>
      <c r="K3235" s="27">
        <v>1</v>
      </c>
      <c r="L3235" s="28">
        <f t="shared" si="1104"/>
        <v>0</v>
      </c>
      <c r="M3235" s="27">
        <v>1</v>
      </c>
      <c r="N3235" s="26">
        <f t="shared" si="1105"/>
        <v>531.87</v>
      </c>
      <c r="O3235" s="26">
        <f t="shared" si="1106"/>
        <v>531.87</v>
      </c>
      <c r="P3235" s="28">
        <f t="shared" si="1107"/>
        <v>0</v>
      </c>
      <c r="Q3235" s="26">
        <f t="shared" si="1108"/>
        <v>531.87</v>
      </c>
      <c r="R3235" s="26">
        <f t="shared" si="1109"/>
        <v>0</v>
      </c>
    </row>
    <row r="3236" spans="1:18" ht="31.5" x14ac:dyDescent="0.35">
      <c r="A3236" s="11">
        <v>12</v>
      </c>
      <c r="B3236" s="23" t="s">
        <v>1221</v>
      </c>
      <c r="C3236" s="23" t="s">
        <v>41</v>
      </c>
      <c r="D3236" s="24" t="s">
        <v>1222</v>
      </c>
      <c r="E3236" s="25">
        <v>219.85</v>
      </c>
      <c r="F3236" s="26">
        <f t="shared" si="1100"/>
        <v>439.7</v>
      </c>
      <c r="G3236" s="26">
        <f t="shared" si="1101"/>
        <v>439.7</v>
      </c>
      <c r="H3236" s="26">
        <f t="shared" si="1102"/>
        <v>100</v>
      </c>
      <c r="I3236" s="26">
        <f t="shared" si="1103"/>
        <v>0</v>
      </c>
      <c r="J3236" s="27">
        <v>2</v>
      </c>
      <c r="K3236" s="27">
        <v>2</v>
      </c>
      <c r="L3236" s="28">
        <f t="shared" si="1104"/>
        <v>0</v>
      </c>
      <c r="M3236" s="27">
        <v>2</v>
      </c>
      <c r="N3236" s="26">
        <f t="shared" si="1105"/>
        <v>219.85</v>
      </c>
      <c r="O3236" s="26">
        <f t="shared" si="1106"/>
        <v>439.7</v>
      </c>
      <c r="P3236" s="28">
        <f t="shared" si="1107"/>
        <v>0</v>
      </c>
      <c r="Q3236" s="26">
        <f t="shared" si="1108"/>
        <v>219.85</v>
      </c>
      <c r="R3236" s="26">
        <f t="shared" si="1109"/>
        <v>0</v>
      </c>
    </row>
    <row r="3237" spans="1:18" ht="31.5" x14ac:dyDescent="0.35">
      <c r="A3237" s="11">
        <v>13</v>
      </c>
      <c r="B3237" s="23" t="s">
        <v>1223</v>
      </c>
      <c r="C3237" s="23" t="s">
        <v>41</v>
      </c>
      <c r="D3237" s="24" t="s">
        <v>1224</v>
      </c>
      <c r="E3237" s="25">
        <v>289.16000000000003</v>
      </c>
      <c r="F3237" s="26">
        <f t="shared" si="1100"/>
        <v>578.32000000000005</v>
      </c>
      <c r="G3237" s="26">
        <f t="shared" si="1101"/>
        <v>0</v>
      </c>
      <c r="H3237" s="26">
        <f t="shared" si="1102"/>
        <v>0</v>
      </c>
      <c r="I3237" s="26">
        <f t="shared" si="1103"/>
        <v>578.32000000000005</v>
      </c>
      <c r="J3237" s="27">
        <v>2</v>
      </c>
      <c r="K3237" s="27">
        <v>0</v>
      </c>
      <c r="L3237" s="28">
        <f t="shared" si="1104"/>
        <v>2</v>
      </c>
      <c r="M3237" s="27">
        <v>0</v>
      </c>
      <c r="N3237" s="26">
        <f t="shared" si="1105"/>
        <v>289.16000000000003</v>
      </c>
      <c r="O3237" s="26">
        <f t="shared" si="1106"/>
        <v>0</v>
      </c>
      <c r="P3237" s="28">
        <f t="shared" si="1107"/>
        <v>0</v>
      </c>
      <c r="Q3237" s="26">
        <f t="shared" si="1108"/>
        <v>289.16000000000003</v>
      </c>
      <c r="R3237" s="26">
        <f t="shared" si="1109"/>
        <v>0</v>
      </c>
    </row>
    <row r="3238" spans="1:18" x14ac:dyDescent="0.35">
      <c r="A3238" s="11">
        <v>14</v>
      </c>
      <c r="B3238" s="23" t="s">
        <v>1211</v>
      </c>
      <c r="C3238" s="23" t="s">
        <v>44</v>
      </c>
      <c r="D3238" s="24" t="s">
        <v>1212</v>
      </c>
      <c r="E3238" s="25">
        <v>4.79</v>
      </c>
      <c r="F3238" s="26">
        <f t="shared" si="1100"/>
        <v>95.8</v>
      </c>
      <c r="G3238" s="26">
        <f t="shared" si="1101"/>
        <v>95.8</v>
      </c>
      <c r="H3238" s="26">
        <f t="shared" si="1102"/>
        <v>100</v>
      </c>
      <c r="I3238" s="26">
        <f t="shared" si="1103"/>
        <v>0</v>
      </c>
      <c r="J3238" s="27">
        <v>20</v>
      </c>
      <c r="K3238" s="27">
        <v>20</v>
      </c>
      <c r="L3238" s="28">
        <f t="shared" si="1104"/>
        <v>0</v>
      </c>
      <c r="M3238" s="27">
        <v>20</v>
      </c>
      <c r="N3238" s="26">
        <f t="shared" si="1105"/>
        <v>4.79</v>
      </c>
      <c r="O3238" s="26">
        <f t="shared" si="1106"/>
        <v>95.8</v>
      </c>
      <c r="P3238" s="28">
        <f t="shared" si="1107"/>
        <v>0</v>
      </c>
      <c r="Q3238" s="26">
        <f t="shared" si="1108"/>
        <v>4.79</v>
      </c>
      <c r="R3238" s="26">
        <f t="shared" si="1109"/>
        <v>0</v>
      </c>
    </row>
    <row r="3239" spans="1:18" ht="21" x14ac:dyDescent="0.35">
      <c r="A3239" s="11">
        <v>15</v>
      </c>
      <c r="B3239" s="23" t="s">
        <v>1213</v>
      </c>
      <c r="C3239" s="23" t="s">
        <v>41</v>
      </c>
      <c r="D3239" s="24" t="s">
        <v>1214</v>
      </c>
      <c r="E3239" s="25">
        <v>50.88</v>
      </c>
      <c r="F3239" s="26">
        <f t="shared" si="1100"/>
        <v>203.52</v>
      </c>
      <c r="G3239" s="26">
        <f t="shared" si="1101"/>
        <v>610.55999999999995</v>
      </c>
      <c r="H3239" s="26">
        <f t="shared" si="1102"/>
        <v>300</v>
      </c>
      <c r="I3239" s="26">
        <f t="shared" si="1103"/>
        <v>-407.04</v>
      </c>
      <c r="J3239" s="27">
        <v>4</v>
      </c>
      <c r="K3239" s="27">
        <v>12</v>
      </c>
      <c r="L3239" s="28">
        <f t="shared" si="1104"/>
        <v>-8</v>
      </c>
      <c r="M3239" s="27">
        <v>12</v>
      </c>
      <c r="N3239" s="26">
        <f t="shared" si="1105"/>
        <v>50.88</v>
      </c>
      <c r="O3239" s="26">
        <f t="shared" si="1106"/>
        <v>610.55999999999995</v>
      </c>
      <c r="P3239" s="28">
        <f t="shared" si="1107"/>
        <v>0</v>
      </c>
      <c r="Q3239" s="26">
        <f t="shared" si="1108"/>
        <v>50.88</v>
      </c>
      <c r="R3239" s="26">
        <f t="shared" si="1109"/>
        <v>0</v>
      </c>
    </row>
    <row r="3240" spans="1:18" ht="31.5" x14ac:dyDescent="0.35">
      <c r="A3240" s="11">
        <v>16</v>
      </c>
      <c r="B3240" s="23" t="s">
        <v>1134</v>
      </c>
      <c r="C3240" s="23" t="s">
        <v>92</v>
      </c>
      <c r="D3240" s="24" t="s">
        <v>1135</v>
      </c>
      <c r="E3240" s="25">
        <v>3.09</v>
      </c>
      <c r="F3240" s="26">
        <f t="shared" si="1100"/>
        <v>48.2</v>
      </c>
      <c r="G3240" s="26">
        <f t="shared" si="1101"/>
        <v>0</v>
      </c>
      <c r="H3240" s="26">
        <f t="shared" si="1102"/>
        <v>0</v>
      </c>
      <c r="I3240" s="26">
        <f t="shared" si="1103"/>
        <v>48.2</v>
      </c>
      <c r="J3240" s="27">
        <v>15.6</v>
      </c>
      <c r="K3240" s="27">
        <v>0</v>
      </c>
      <c r="L3240" s="28">
        <f t="shared" si="1104"/>
        <v>15.6</v>
      </c>
      <c r="M3240" s="27">
        <v>0</v>
      </c>
      <c r="N3240" s="26">
        <f t="shared" si="1105"/>
        <v>3.09</v>
      </c>
      <c r="O3240" s="26">
        <f t="shared" si="1106"/>
        <v>0</v>
      </c>
      <c r="P3240" s="28">
        <f t="shared" si="1107"/>
        <v>0</v>
      </c>
      <c r="Q3240" s="26">
        <f t="shared" si="1108"/>
        <v>3.09</v>
      </c>
      <c r="R3240" s="26">
        <f t="shared" si="1109"/>
        <v>0</v>
      </c>
    </row>
    <row r="3241" spans="1:18" ht="21" x14ac:dyDescent="0.35">
      <c r="A3241" s="11">
        <v>17</v>
      </c>
      <c r="B3241" s="23" t="s">
        <v>1136</v>
      </c>
      <c r="C3241" s="23" t="s">
        <v>1137</v>
      </c>
      <c r="D3241" s="24" t="s">
        <v>1138</v>
      </c>
      <c r="E3241" s="25">
        <v>42.4</v>
      </c>
      <c r="F3241" s="26">
        <f t="shared" si="1100"/>
        <v>106.51</v>
      </c>
      <c r="G3241" s="26">
        <f t="shared" si="1101"/>
        <v>0</v>
      </c>
      <c r="H3241" s="26">
        <f t="shared" si="1102"/>
        <v>0</v>
      </c>
      <c r="I3241" s="26">
        <f t="shared" si="1103"/>
        <v>106.51</v>
      </c>
      <c r="J3241" s="27">
        <v>2.512</v>
      </c>
      <c r="K3241" s="27">
        <v>0</v>
      </c>
      <c r="L3241" s="28">
        <f t="shared" si="1104"/>
        <v>2.512</v>
      </c>
      <c r="M3241" s="27">
        <v>0</v>
      </c>
      <c r="N3241" s="26">
        <f t="shared" si="1105"/>
        <v>42.4</v>
      </c>
      <c r="O3241" s="26">
        <f t="shared" si="1106"/>
        <v>0</v>
      </c>
      <c r="P3241" s="28">
        <f t="shared" si="1107"/>
        <v>0</v>
      </c>
      <c r="Q3241" s="26">
        <f t="shared" si="1108"/>
        <v>42.4</v>
      </c>
      <c r="R3241" s="26">
        <f t="shared" si="1109"/>
        <v>0</v>
      </c>
    </row>
    <row r="3242" spans="1:18" ht="21" x14ac:dyDescent="0.35">
      <c r="A3242" s="11">
        <v>18</v>
      </c>
      <c r="B3242" s="23" t="s">
        <v>1139</v>
      </c>
      <c r="C3242" s="23" t="s">
        <v>1137</v>
      </c>
      <c r="D3242" s="24" t="s">
        <v>1140</v>
      </c>
      <c r="E3242" s="25">
        <v>40.94</v>
      </c>
      <c r="F3242" s="26">
        <f t="shared" si="1100"/>
        <v>117.5</v>
      </c>
      <c r="G3242" s="26">
        <f t="shared" si="1101"/>
        <v>0</v>
      </c>
      <c r="H3242" s="26">
        <f t="shared" si="1102"/>
        <v>0</v>
      </c>
      <c r="I3242" s="26">
        <f t="shared" si="1103"/>
        <v>117.5</v>
      </c>
      <c r="J3242" s="27">
        <v>2.87</v>
      </c>
      <c r="K3242" s="27">
        <v>0</v>
      </c>
      <c r="L3242" s="28">
        <f t="shared" si="1104"/>
        <v>2.87</v>
      </c>
      <c r="M3242" s="27">
        <v>0</v>
      </c>
      <c r="N3242" s="26">
        <f t="shared" si="1105"/>
        <v>40.94</v>
      </c>
      <c r="O3242" s="26">
        <f t="shared" si="1106"/>
        <v>0</v>
      </c>
      <c r="P3242" s="28">
        <f t="shared" si="1107"/>
        <v>0</v>
      </c>
      <c r="Q3242" s="26">
        <f t="shared" si="1108"/>
        <v>40.94</v>
      </c>
      <c r="R3242" s="26">
        <f t="shared" si="1109"/>
        <v>0</v>
      </c>
    </row>
    <row r="3243" spans="1:18" ht="21" x14ac:dyDescent="0.35">
      <c r="A3243" s="11">
        <v>19</v>
      </c>
      <c r="B3243" s="23" t="s">
        <v>1141</v>
      </c>
      <c r="C3243" s="23" t="s">
        <v>1137</v>
      </c>
      <c r="D3243" s="24" t="s">
        <v>1142</v>
      </c>
      <c r="E3243" s="25">
        <v>725.24</v>
      </c>
      <c r="F3243" s="26">
        <f t="shared" si="1100"/>
        <v>44.24</v>
      </c>
      <c r="G3243" s="26">
        <f t="shared" si="1101"/>
        <v>0</v>
      </c>
      <c r="H3243" s="26">
        <f t="shared" si="1102"/>
        <v>0</v>
      </c>
      <c r="I3243" s="26">
        <f t="shared" si="1103"/>
        <v>44.24</v>
      </c>
      <c r="J3243" s="27">
        <v>6.0999999999999999E-2</v>
      </c>
      <c r="K3243" s="27">
        <v>0</v>
      </c>
      <c r="L3243" s="28">
        <f t="shared" si="1104"/>
        <v>6.0999999999999999E-2</v>
      </c>
      <c r="M3243" s="27">
        <v>0</v>
      </c>
      <c r="N3243" s="26">
        <f t="shared" si="1105"/>
        <v>725.24</v>
      </c>
      <c r="O3243" s="26">
        <f t="shared" si="1106"/>
        <v>0</v>
      </c>
      <c r="P3243" s="28">
        <f t="shared" si="1107"/>
        <v>0</v>
      </c>
      <c r="Q3243" s="26">
        <f t="shared" si="1108"/>
        <v>725.24</v>
      </c>
      <c r="R3243" s="26">
        <f t="shared" si="1109"/>
        <v>0</v>
      </c>
    </row>
    <row r="3244" spans="1:18" x14ac:dyDescent="0.35">
      <c r="A3244" s="11">
        <v>20</v>
      </c>
      <c r="B3244" s="23" t="s">
        <v>1143</v>
      </c>
      <c r="C3244" s="23" t="s">
        <v>1137</v>
      </c>
      <c r="D3244" s="24" t="s">
        <v>1144</v>
      </c>
      <c r="E3244" s="25">
        <v>608.70000000000005</v>
      </c>
      <c r="F3244" s="26">
        <f t="shared" si="1100"/>
        <v>136.96</v>
      </c>
      <c r="G3244" s="26">
        <f t="shared" si="1101"/>
        <v>0</v>
      </c>
      <c r="H3244" s="26">
        <f t="shared" si="1102"/>
        <v>0</v>
      </c>
      <c r="I3244" s="26">
        <f t="shared" si="1103"/>
        <v>136.96</v>
      </c>
      <c r="J3244" s="27">
        <v>0.22500000000000001</v>
      </c>
      <c r="K3244" s="27">
        <v>0</v>
      </c>
      <c r="L3244" s="28">
        <f t="shared" si="1104"/>
        <v>0.22500000000000001</v>
      </c>
      <c r="M3244" s="27">
        <v>0</v>
      </c>
      <c r="N3244" s="26">
        <f t="shared" si="1105"/>
        <v>608.70000000000005</v>
      </c>
      <c r="O3244" s="26">
        <f t="shared" si="1106"/>
        <v>0</v>
      </c>
      <c r="P3244" s="28">
        <f t="shared" si="1107"/>
        <v>0</v>
      </c>
      <c r="Q3244" s="26">
        <f t="shared" si="1108"/>
        <v>608.70000000000005</v>
      </c>
      <c r="R3244" s="26">
        <f t="shared" si="1109"/>
        <v>0</v>
      </c>
    </row>
    <row r="3245" spans="1:18" ht="21" x14ac:dyDescent="0.35">
      <c r="A3245" s="11">
        <v>21</v>
      </c>
      <c r="B3245" s="23" t="s">
        <v>1145</v>
      </c>
      <c r="C3245" s="23" t="s">
        <v>92</v>
      </c>
      <c r="D3245" s="24" t="s">
        <v>1146</v>
      </c>
      <c r="E3245" s="25">
        <v>0.72</v>
      </c>
      <c r="F3245" s="26">
        <f t="shared" si="1100"/>
        <v>22.46</v>
      </c>
      <c r="G3245" s="26">
        <f t="shared" si="1101"/>
        <v>0</v>
      </c>
      <c r="H3245" s="26">
        <f t="shared" si="1102"/>
        <v>0</v>
      </c>
      <c r="I3245" s="26">
        <f t="shared" si="1103"/>
        <v>22.46</v>
      </c>
      <c r="J3245" s="27">
        <v>31.2</v>
      </c>
      <c r="K3245" s="27">
        <v>0</v>
      </c>
      <c r="L3245" s="28">
        <f t="shared" si="1104"/>
        <v>31.2</v>
      </c>
      <c r="M3245" s="27">
        <v>0</v>
      </c>
      <c r="N3245" s="26">
        <f t="shared" si="1105"/>
        <v>0.72</v>
      </c>
      <c r="O3245" s="26">
        <f t="shared" si="1106"/>
        <v>0</v>
      </c>
      <c r="P3245" s="28">
        <f t="shared" si="1107"/>
        <v>0</v>
      </c>
      <c r="Q3245" s="26">
        <f t="shared" si="1108"/>
        <v>0.72</v>
      </c>
      <c r="R3245" s="26">
        <f t="shared" si="1109"/>
        <v>0</v>
      </c>
    </row>
    <row r="3246" spans="1:18" ht="21" x14ac:dyDescent="0.35">
      <c r="A3246" s="11">
        <v>22</v>
      </c>
      <c r="B3246" s="23" t="s">
        <v>1147</v>
      </c>
      <c r="C3246" s="23" t="s">
        <v>92</v>
      </c>
      <c r="D3246" s="24" t="s">
        <v>1148</v>
      </c>
      <c r="E3246" s="25">
        <v>0.72</v>
      </c>
      <c r="F3246" s="26">
        <f t="shared" si="1100"/>
        <v>11.23</v>
      </c>
      <c r="G3246" s="26">
        <f t="shared" si="1101"/>
        <v>0</v>
      </c>
      <c r="H3246" s="26">
        <f t="shared" si="1102"/>
        <v>0</v>
      </c>
      <c r="I3246" s="26">
        <f t="shared" si="1103"/>
        <v>11.23</v>
      </c>
      <c r="J3246" s="27">
        <v>15.6</v>
      </c>
      <c r="K3246" s="27">
        <v>0</v>
      </c>
      <c r="L3246" s="28">
        <f t="shared" si="1104"/>
        <v>15.6</v>
      </c>
      <c r="M3246" s="27">
        <v>0</v>
      </c>
      <c r="N3246" s="26">
        <f t="shared" si="1105"/>
        <v>0.72</v>
      </c>
      <c r="O3246" s="26">
        <f t="shared" si="1106"/>
        <v>0</v>
      </c>
      <c r="P3246" s="28">
        <f t="shared" si="1107"/>
        <v>0</v>
      </c>
      <c r="Q3246" s="26">
        <f t="shared" si="1108"/>
        <v>0.72</v>
      </c>
      <c r="R3246" s="26">
        <f t="shared" si="1109"/>
        <v>0</v>
      </c>
    </row>
    <row r="3247" spans="1:18" ht="52.5" x14ac:dyDescent="0.35">
      <c r="A3247" s="11">
        <v>23</v>
      </c>
      <c r="B3247" s="23" t="s">
        <v>1149</v>
      </c>
      <c r="C3247" s="23" t="s">
        <v>92</v>
      </c>
      <c r="D3247" s="24" t="s">
        <v>1150</v>
      </c>
      <c r="E3247" s="25">
        <v>22.66</v>
      </c>
      <c r="F3247" s="26">
        <f t="shared" si="1100"/>
        <v>557.44000000000005</v>
      </c>
      <c r="G3247" s="26">
        <f t="shared" si="1101"/>
        <v>1654.18</v>
      </c>
      <c r="H3247" s="26">
        <f t="shared" si="1102"/>
        <v>296.7479674796748</v>
      </c>
      <c r="I3247" s="26">
        <f t="shared" si="1103"/>
        <v>-1096.74</v>
      </c>
      <c r="J3247" s="27">
        <v>24.6</v>
      </c>
      <c r="K3247" s="27">
        <v>73</v>
      </c>
      <c r="L3247" s="28">
        <f t="shared" si="1104"/>
        <v>-48.4</v>
      </c>
      <c r="M3247" s="27">
        <v>73</v>
      </c>
      <c r="N3247" s="26">
        <f t="shared" si="1105"/>
        <v>22.66</v>
      </c>
      <c r="O3247" s="26">
        <f t="shared" si="1106"/>
        <v>1654.18</v>
      </c>
      <c r="P3247" s="28">
        <f t="shared" si="1107"/>
        <v>0</v>
      </c>
      <c r="Q3247" s="26">
        <f t="shared" si="1108"/>
        <v>22.66</v>
      </c>
      <c r="R3247" s="26">
        <f t="shared" si="1109"/>
        <v>0</v>
      </c>
    </row>
    <row r="3248" spans="1:18" ht="52.5" x14ac:dyDescent="0.35">
      <c r="A3248" s="11">
        <v>24</v>
      </c>
      <c r="B3248" s="23" t="s">
        <v>811</v>
      </c>
      <c r="C3248" s="23" t="s">
        <v>65</v>
      </c>
      <c r="D3248" s="24" t="s">
        <v>812</v>
      </c>
      <c r="E3248" s="25">
        <v>80.599999999999994</v>
      </c>
      <c r="F3248" s="26">
        <f t="shared" si="1100"/>
        <v>574.03</v>
      </c>
      <c r="G3248" s="26">
        <f t="shared" si="1101"/>
        <v>1882.82</v>
      </c>
      <c r="H3248" s="26">
        <f t="shared" si="1102"/>
        <v>327.99775344004496</v>
      </c>
      <c r="I3248" s="26">
        <f t="shared" si="1103"/>
        <v>-1308.78</v>
      </c>
      <c r="J3248" s="27">
        <v>7.1219999999999999</v>
      </c>
      <c r="K3248" s="27">
        <v>23.36</v>
      </c>
      <c r="L3248" s="28">
        <f t="shared" si="1104"/>
        <v>-16.238</v>
      </c>
      <c r="M3248" s="27">
        <v>23.36</v>
      </c>
      <c r="N3248" s="26">
        <f t="shared" si="1105"/>
        <v>80.599999999999994</v>
      </c>
      <c r="O3248" s="26">
        <f t="shared" si="1106"/>
        <v>1882.82</v>
      </c>
      <c r="P3248" s="28">
        <f t="shared" si="1107"/>
        <v>0</v>
      </c>
      <c r="Q3248" s="26">
        <f t="shared" si="1108"/>
        <v>80.599999999999994</v>
      </c>
      <c r="R3248" s="26">
        <f t="shared" si="1109"/>
        <v>0</v>
      </c>
    </row>
    <row r="3249" spans="1:18" ht="21" x14ac:dyDescent="0.35">
      <c r="A3249" s="11">
        <v>25</v>
      </c>
      <c r="B3249" s="23" t="s">
        <v>822</v>
      </c>
      <c r="C3249" s="23" t="s">
        <v>65</v>
      </c>
      <c r="D3249" s="24" t="s">
        <v>823</v>
      </c>
      <c r="E3249" s="25">
        <v>28.7</v>
      </c>
      <c r="F3249" s="26">
        <f t="shared" si="1100"/>
        <v>141.19999999999999</v>
      </c>
      <c r="G3249" s="26">
        <f t="shared" si="1101"/>
        <v>0</v>
      </c>
      <c r="H3249" s="26">
        <f t="shared" si="1102"/>
        <v>0</v>
      </c>
      <c r="I3249" s="26">
        <f t="shared" si="1103"/>
        <v>141.19999999999999</v>
      </c>
      <c r="J3249" s="27">
        <v>4.92</v>
      </c>
      <c r="K3249" s="27">
        <v>0</v>
      </c>
      <c r="L3249" s="28">
        <f t="shared" si="1104"/>
        <v>4.92</v>
      </c>
      <c r="M3249" s="27">
        <v>0</v>
      </c>
      <c r="N3249" s="26">
        <f t="shared" si="1105"/>
        <v>28.7</v>
      </c>
      <c r="O3249" s="26">
        <f t="shared" si="1106"/>
        <v>0</v>
      </c>
      <c r="P3249" s="28">
        <f t="shared" si="1107"/>
        <v>0</v>
      </c>
      <c r="Q3249" s="26">
        <f t="shared" si="1108"/>
        <v>28.7</v>
      </c>
      <c r="R3249" s="26">
        <f t="shared" si="1109"/>
        <v>0</v>
      </c>
    </row>
    <row r="3250" spans="1:18" ht="73.5" x14ac:dyDescent="0.35">
      <c r="A3250" s="11">
        <v>26</v>
      </c>
      <c r="B3250" s="23" t="s">
        <v>265</v>
      </c>
      <c r="C3250" s="23" t="s">
        <v>65</v>
      </c>
      <c r="D3250" s="24" t="s">
        <v>266</v>
      </c>
      <c r="E3250" s="25">
        <v>19.52</v>
      </c>
      <c r="F3250" s="26">
        <f t="shared" si="1100"/>
        <v>0</v>
      </c>
      <c r="G3250" s="26">
        <f t="shared" si="1101"/>
        <v>1854.4</v>
      </c>
      <c r="H3250" s="26">
        <f t="shared" si="1102"/>
        <v>0</v>
      </c>
      <c r="I3250" s="26">
        <f t="shared" si="1103"/>
        <v>-1854.4</v>
      </c>
      <c r="J3250" s="27">
        <v>0</v>
      </c>
      <c r="K3250" s="27">
        <v>95</v>
      </c>
      <c r="L3250" s="28">
        <f t="shared" si="1104"/>
        <v>-95</v>
      </c>
      <c r="M3250" s="27">
        <v>95</v>
      </c>
      <c r="N3250" s="26">
        <f t="shared" si="1105"/>
        <v>19.52</v>
      </c>
      <c r="O3250" s="26">
        <f t="shared" si="1106"/>
        <v>1854.4</v>
      </c>
      <c r="P3250" s="28">
        <f t="shared" si="1107"/>
        <v>0</v>
      </c>
      <c r="Q3250" s="26">
        <f t="shared" si="1108"/>
        <v>19.52</v>
      </c>
      <c r="R3250" s="26">
        <f t="shared" si="1109"/>
        <v>0</v>
      </c>
    </row>
    <row r="3251" spans="1:18" x14ac:dyDescent="0.35">
      <c r="A3251" s="3" t="s">
        <v>1225</v>
      </c>
      <c r="B3251" s="3" t="s">
        <v>1225</v>
      </c>
      <c r="C3251" s="3" t="s">
        <v>1225</v>
      </c>
      <c r="D3251" s="3" t="s">
        <v>1225</v>
      </c>
      <c r="E3251" s="3" t="s">
        <v>1225</v>
      </c>
      <c r="F3251" s="29"/>
      <c r="G3251" s="30">
        <f>SUM(G3225:G3250)</f>
        <v>18723.820000000003</v>
      </c>
      <c r="H3251" s="17"/>
      <c r="I3251" s="17"/>
      <c r="J3251" s="17"/>
      <c r="K3251" s="17"/>
      <c r="L3251" s="17"/>
      <c r="M3251" s="17"/>
      <c r="N3251" s="17"/>
      <c r="O3251" s="17"/>
      <c r="P3251" s="17"/>
      <c r="Q3251" s="17"/>
      <c r="R3251" s="17"/>
    </row>
    <row r="3253" spans="1:18" x14ac:dyDescent="0.35">
      <c r="B3253" s="21" t="s">
        <v>23</v>
      </c>
      <c r="C3253" s="22" t="s">
        <v>24</v>
      </c>
      <c r="D3253" s="22" t="s">
        <v>25</v>
      </c>
    </row>
    <row r="3254" spans="1:18" x14ac:dyDescent="0.35">
      <c r="B3254" s="21" t="s">
        <v>26</v>
      </c>
      <c r="C3254" s="22" t="s">
        <v>27</v>
      </c>
      <c r="D3254" s="22" t="s">
        <v>28</v>
      </c>
    </row>
    <row r="3255" spans="1:18" x14ac:dyDescent="0.35">
      <c r="B3255" s="21" t="s">
        <v>29</v>
      </c>
      <c r="C3255" s="22" t="s">
        <v>24</v>
      </c>
      <c r="D3255" s="22" t="s">
        <v>30</v>
      </c>
    </row>
    <row r="3256" spans="1:18" x14ac:dyDescent="0.35">
      <c r="B3256" s="21" t="s">
        <v>31</v>
      </c>
      <c r="C3256" s="22" t="s">
        <v>116</v>
      </c>
      <c r="D3256" s="22" t="s">
        <v>1129</v>
      </c>
    </row>
    <row r="3257" spans="1:18" x14ac:dyDescent="0.35">
      <c r="B3257" s="21" t="s">
        <v>33</v>
      </c>
      <c r="C3257" s="22" t="s">
        <v>24</v>
      </c>
      <c r="D3257" s="22" t="s">
        <v>178</v>
      </c>
    </row>
    <row r="3258" spans="1:18" x14ac:dyDescent="0.35">
      <c r="B3258" s="21" t="s">
        <v>35</v>
      </c>
      <c r="C3258" s="22" t="s">
        <v>105</v>
      </c>
      <c r="D3258" s="22" t="s">
        <v>1201</v>
      </c>
    </row>
    <row r="3259" spans="1:18" x14ac:dyDescent="0.35">
      <c r="B3259" s="21" t="s">
        <v>36</v>
      </c>
      <c r="C3259" s="22" t="s">
        <v>24</v>
      </c>
      <c r="D3259" s="22" t="s">
        <v>729</v>
      </c>
    </row>
    <row r="3260" spans="1:18" x14ac:dyDescent="0.35">
      <c r="B3260" s="21" t="s">
        <v>38</v>
      </c>
      <c r="C3260" s="22" t="s">
        <v>105</v>
      </c>
      <c r="D3260" s="22" t="s">
        <v>1226</v>
      </c>
    </row>
    <row r="3262" spans="1:18" ht="42" x14ac:dyDescent="0.35">
      <c r="A3262" s="11">
        <v>1</v>
      </c>
      <c r="B3262" s="23" t="s">
        <v>183</v>
      </c>
      <c r="C3262" s="23" t="s">
        <v>92</v>
      </c>
      <c r="D3262" s="24" t="s">
        <v>184</v>
      </c>
      <c r="E3262" s="25">
        <v>7.89</v>
      </c>
      <c r="F3262" s="26">
        <f t="shared" ref="F3262:F3274" si="1110">ROUND(ROUND(N3262,2)*ROUND(J3262,3),2)</f>
        <v>142.02000000000001</v>
      </c>
      <c r="G3262" s="26">
        <f t="shared" ref="G3262:G3274" si="1111">ROUND(ROUND(N3262,2)*ROUND(K3262,3),2)</f>
        <v>33.14</v>
      </c>
      <c r="H3262" s="26">
        <f t="shared" ref="H3262:H3274" si="1112">IF(EXACT(J3262,0),0,100*(K3262/J3262))</f>
        <v>23.333333333333332</v>
      </c>
      <c r="I3262" s="26">
        <f t="shared" ref="I3262:I3274" si="1113">ROUND((ROUND(J3262,3)-ROUND(K3262,3))*N3262,2)</f>
        <v>108.88</v>
      </c>
      <c r="J3262" s="27">
        <v>18</v>
      </c>
      <c r="K3262" s="27">
        <v>4.2</v>
      </c>
      <c r="L3262" s="28">
        <f t="shared" ref="L3262:L3274" si="1114">ROUND(ROUND(J3262,3)-ROUND(K3262,3),3)</f>
        <v>13.8</v>
      </c>
      <c r="M3262" s="27">
        <v>4.2</v>
      </c>
      <c r="N3262" s="26">
        <f t="shared" ref="N3262:N3274" si="1115">ROUND(E3262,2)</f>
        <v>7.89</v>
      </c>
      <c r="O3262" s="26">
        <f t="shared" ref="O3262:O3274" si="1116">ROUND(ROUND(M3262,3)*ROUND(N3262,2),2)</f>
        <v>33.14</v>
      </c>
      <c r="P3262" s="28">
        <f t="shared" ref="P3262:P3274" si="1117">ROUND(ROUND(K3262,3)-ROUND(M3262,3),2)</f>
        <v>0</v>
      </c>
      <c r="Q3262" s="26">
        <f t="shared" ref="Q3262:Q3274" si="1118">ROUND(E3262,2)</f>
        <v>7.89</v>
      </c>
      <c r="R3262" s="26">
        <f t="shared" ref="R3262:R3274" si="1119">ROUND((ROUND(K3262,3)-ROUND(M3262,3))* Q3262,2)</f>
        <v>0</v>
      </c>
    </row>
    <row r="3263" spans="1:18" ht="42" x14ac:dyDescent="0.35">
      <c r="A3263" s="11">
        <v>2</v>
      </c>
      <c r="B3263" s="23" t="s">
        <v>166</v>
      </c>
      <c r="C3263" s="23" t="s">
        <v>65</v>
      </c>
      <c r="D3263" s="24" t="s">
        <v>167</v>
      </c>
      <c r="E3263" s="25">
        <v>24.21</v>
      </c>
      <c r="F3263" s="26">
        <f t="shared" si="1110"/>
        <v>653.66999999999996</v>
      </c>
      <c r="G3263" s="26">
        <f t="shared" si="1111"/>
        <v>50.33</v>
      </c>
      <c r="H3263" s="26">
        <f t="shared" si="1112"/>
        <v>7.7000000000000011</v>
      </c>
      <c r="I3263" s="26">
        <f t="shared" si="1113"/>
        <v>603.34</v>
      </c>
      <c r="J3263" s="27">
        <v>27</v>
      </c>
      <c r="K3263" s="27">
        <v>2.0790000000000002</v>
      </c>
      <c r="L3263" s="28">
        <f t="shared" si="1114"/>
        <v>24.920999999999999</v>
      </c>
      <c r="M3263" s="27">
        <v>2.0790000000000002</v>
      </c>
      <c r="N3263" s="26">
        <f t="shared" si="1115"/>
        <v>24.21</v>
      </c>
      <c r="O3263" s="26">
        <f t="shared" si="1116"/>
        <v>50.33</v>
      </c>
      <c r="P3263" s="28">
        <f t="shared" si="1117"/>
        <v>0</v>
      </c>
      <c r="Q3263" s="26">
        <f t="shared" si="1118"/>
        <v>24.21</v>
      </c>
      <c r="R3263" s="26">
        <f t="shared" si="1119"/>
        <v>0</v>
      </c>
    </row>
    <row r="3264" spans="1:18" ht="31.5" x14ac:dyDescent="0.35">
      <c r="A3264" s="11">
        <v>3</v>
      </c>
      <c r="B3264" s="23" t="s">
        <v>168</v>
      </c>
      <c r="C3264" s="23" t="s">
        <v>65</v>
      </c>
      <c r="D3264" s="24" t="s">
        <v>169</v>
      </c>
      <c r="E3264" s="25">
        <v>5.38</v>
      </c>
      <c r="F3264" s="26">
        <f t="shared" si="1110"/>
        <v>145.26</v>
      </c>
      <c r="G3264" s="26">
        <f t="shared" si="1111"/>
        <v>24.86</v>
      </c>
      <c r="H3264" s="26">
        <f t="shared" si="1112"/>
        <v>17.111111111111111</v>
      </c>
      <c r="I3264" s="26">
        <f t="shared" si="1113"/>
        <v>120.4</v>
      </c>
      <c r="J3264" s="27">
        <v>27</v>
      </c>
      <c r="K3264" s="27">
        <v>4.62</v>
      </c>
      <c r="L3264" s="28">
        <f t="shared" si="1114"/>
        <v>22.38</v>
      </c>
      <c r="M3264" s="27">
        <v>4.62</v>
      </c>
      <c r="N3264" s="26">
        <f t="shared" si="1115"/>
        <v>5.38</v>
      </c>
      <c r="O3264" s="26">
        <f t="shared" si="1116"/>
        <v>24.86</v>
      </c>
      <c r="P3264" s="28">
        <f t="shared" si="1117"/>
        <v>0</v>
      </c>
      <c r="Q3264" s="26">
        <f t="shared" si="1118"/>
        <v>5.38</v>
      </c>
      <c r="R3264" s="26">
        <f t="shared" si="1119"/>
        <v>0</v>
      </c>
    </row>
    <row r="3265" spans="1:18" ht="21" x14ac:dyDescent="0.35">
      <c r="A3265" s="11">
        <v>4</v>
      </c>
      <c r="B3265" s="23" t="s">
        <v>509</v>
      </c>
      <c r="C3265" s="23" t="s">
        <v>65</v>
      </c>
      <c r="D3265" s="24" t="s">
        <v>510</v>
      </c>
      <c r="E3265" s="25">
        <v>95.84</v>
      </c>
      <c r="F3265" s="26">
        <f t="shared" si="1110"/>
        <v>280.43</v>
      </c>
      <c r="G3265" s="26">
        <f t="shared" si="1111"/>
        <v>112.32</v>
      </c>
      <c r="H3265" s="26">
        <f t="shared" si="1112"/>
        <v>40.054682159945315</v>
      </c>
      <c r="I3265" s="26">
        <f t="shared" si="1113"/>
        <v>168.1</v>
      </c>
      <c r="J3265" s="27">
        <v>2.9260000000000002</v>
      </c>
      <c r="K3265" s="27">
        <v>1.1719999999999999</v>
      </c>
      <c r="L3265" s="28">
        <f t="shared" si="1114"/>
        <v>1.754</v>
      </c>
      <c r="M3265" s="27">
        <v>1.1719999999999999</v>
      </c>
      <c r="N3265" s="26">
        <f t="shared" si="1115"/>
        <v>95.84</v>
      </c>
      <c r="O3265" s="26">
        <f t="shared" si="1116"/>
        <v>112.32</v>
      </c>
      <c r="P3265" s="28">
        <f t="shared" si="1117"/>
        <v>0</v>
      </c>
      <c r="Q3265" s="26">
        <f t="shared" si="1118"/>
        <v>95.84</v>
      </c>
      <c r="R3265" s="26">
        <f t="shared" si="1119"/>
        <v>0</v>
      </c>
    </row>
    <row r="3266" spans="1:18" ht="52.5" x14ac:dyDescent="0.35">
      <c r="A3266" s="11">
        <v>5</v>
      </c>
      <c r="B3266" s="23" t="s">
        <v>1132</v>
      </c>
      <c r="C3266" s="23" t="s">
        <v>65</v>
      </c>
      <c r="D3266" s="24" t="s">
        <v>1133</v>
      </c>
      <c r="E3266" s="25">
        <v>5.82</v>
      </c>
      <c r="F3266" s="26">
        <f t="shared" si="1110"/>
        <v>453.3</v>
      </c>
      <c r="G3266" s="26">
        <f t="shared" si="1111"/>
        <v>14.67</v>
      </c>
      <c r="H3266" s="26">
        <f t="shared" si="1112"/>
        <v>3.2354980355904783</v>
      </c>
      <c r="I3266" s="26">
        <f t="shared" si="1113"/>
        <v>438.63</v>
      </c>
      <c r="J3266" s="27">
        <v>77.885999999999996</v>
      </c>
      <c r="K3266" s="27">
        <v>2.52</v>
      </c>
      <c r="L3266" s="28">
        <f t="shared" si="1114"/>
        <v>75.366</v>
      </c>
      <c r="M3266" s="27">
        <v>2.52</v>
      </c>
      <c r="N3266" s="26">
        <f t="shared" si="1115"/>
        <v>5.82</v>
      </c>
      <c r="O3266" s="26">
        <f t="shared" si="1116"/>
        <v>14.67</v>
      </c>
      <c r="P3266" s="28">
        <f t="shared" si="1117"/>
        <v>0</v>
      </c>
      <c r="Q3266" s="26">
        <f t="shared" si="1118"/>
        <v>5.82</v>
      </c>
      <c r="R3266" s="26">
        <f t="shared" si="1119"/>
        <v>0</v>
      </c>
    </row>
    <row r="3267" spans="1:18" ht="21" x14ac:dyDescent="0.35">
      <c r="A3267" s="11">
        <v>6</v>
      </c>
      <c r="B3267" s="23" t="s">
        <v>1153</v>
      </c>
      <c r="C3267" s="23" t="s">
        <v>92</v>
      </c>
      <c r="D3267" s="24" t="s">
        <v>1154</v>
      </c>
      <c r="E3267" s="25">
        <v>25.69</v>
      </c>
      <c r="F3267" s="26">
        <f t="shared" si="1110"/>
        <v>4624.2</v>
      </c>
      <c r="G3267" s="26">
        <f t="shared" si="1111"/>
        <v>791.25</v>
      </c>
      <c r="H3267" s="26">
        <f t="shared" si="1112"/>
        <v>17.111111111111111</v>
      </c>
      <c r="I3267" s="26">
        <f t="shared" si="1113"/>
        <v>3832.95</v>
      </c>
      <c r="J3267" s="27">
        <v>180</v>
      </c>
      <c r="K3267" s="27">
        <v>30.8</v>
      </c>
      <c r="L3267" s="28">
        <f t="shared" si="1114"/>
        <v>149.19999999999999</v>
      </c>
      <c r="M3267" s="27">
        <v>30.8</v>
      </c>
      <c r="N3267" s="26">
        <f t="shared" si="1115"/>
        <v>25.69</v>
      </c>
      <c r="O3267" s="26">
        <f t="shared" si="1116"/>
        <v>791.25</v>
      </c>
      <c r="P3267" s="28">
        <f t="shared" si="1117"/>
        <v>0</v>
      </c>
      <c r="Q3267" s="26">
        <f t="shared" si="1118"/>
        <v>25.69</v>
      </c>
      <c r="R3267" s="26">
        <f t="shared" si="1119"/>
        <v>0</v>
      </c>
    </row>
    <row r="3268" spans="1:18" ht="63" x14ac:dyDescent="0.35">
      <c r="A3268" s="11">
        <v>7</v>
      </c>
      <c r="B3268" s="23" t="s">
        <v>1217</v>
      </c>
      <c r="C3268" s="23" t="s">
        <v>44</v>
      </c>
      <c r="D3268" s="24" t="s">
        <v>1218</v>
      </c>
      <c r="E3268" s="25">
        <v>2.09</v>
      </c>
      <c r="F3268" s="26">
        <f t="shared" si="1110"/>
        <v>125.4</v>
      </c>
      <c r="G3268" s="26">
        <f t="shared" si="1111"/>
        <v>29.26</v>
      </c>
      <c r="H3268" s="26">
        <f t="shared" si="1112"/>
        <v>23.333333333333332</v>
      </c>
      <c r="I3268" s="26">
        <f t="shared" si="1113"/>
        <v>96.14</v>
      </c>
      <c r="J3268" s="27">
        <v>60</v>
      </c>
      <c r="K3268" s="27">
        <v>14</v>
      </c>
      <c r="L3268" s="28">
        <f t="shared" si="1114"/>
        <v>46</v>
      </c>
      <c r="M3268" s="27">
        <v>14</v>
      </c>
      <c r="N3268" s="26">
        <f t="shared" si="1115"/>
        <v>2.09</v>
      </c>
      <c r="O3268" s="26">
        <f t="shared" si="1116"/>
        <v>29.26</v>
      </c>
      <c r="P3268" s="28">
        <f t="shared" si="1117"/>
        <v>0</v>
      </c>
      <c r="Q3268" s="26">
        <f t="shared" si="1118"/>
        <v>2.09</v>
      </c>
      <c r="R3268" s="26">
        <f t="shared" si="1119"/>
        <v>0</v>
      </c>
    </row>
    <row r="3269" spans="1:18" ht="21" x14ac:dyDescent="0.35">
      <c r="A3269" s="11">
        <v>8</v>
      </c>
      <c r="B3269" s="23" t="s">
        <v>1205</v>
      </c>
      <c r="C3269" s="23" t="s">
        <v>44</v>
      </c>
      <c r="D3269" s="24" t="s">
        <v>1206</v>
      </c>
      <c r="E3269" s="25">
        <v>1.73</v>
      </c>
      <c r="F3269" s="26">
        <f t="shared" si="1110"/>
        <v>103.8</v>
      </c>
      <c r="G3269" s="26">
        <f t="shared" si="1111"/>
        <v>24.22</v>
      </c>
      <c r="H3269" s="26">
        <f t="shared" si="1112"/>
        <v>23.333333333333332</v>
      </c>
      <c r="I3269" s="26">
        <f t="shared" si="1113"/>
        <v>79.58</v>
      </c>
      <c r="J3269" s="27">
        <v>60</v>
      </c>
      <c r="K3269" s="27">
        <v>14</v>
      </c>
      <c r="L3269" s="28">
        <f t="shared" si="1114"/>
        <v>46</v>
      </c>
      <c r="M3269" s="27">
        <v>14</v>
      </c>
      <c r="N3269" s="26">
        <f t="shared" si="1115"/>
        <v>1.73</v>
      </c>
      <c r="O3269" s="26">
        <f t="shared" si="1116"/>
        <v>24.22</v>
      </c>
      <c r="P3269" s="28">
        <f t="shared" si="1117"/>
        <v>0</v>
      </c>
      <c r="Q3269" s="26">
        <f t="shared" si="1118"/>
        <v>1.73</v>
      </c>
      <c r="R3269" s="26">
        <f t="shared" si="1119"/>
        <v>0</v>
      </c>
    </row>
    <row r="3270" spans="1:18" ht="31.5" x14ac:dyDescent="0.35">
      <c r="A3270" s="11">
        <v>9</v>
      </c>
      <c r="B3270" s="23" t="s">
        <v>1221</v>
      </c>
      <c r="C3270" s="23" t="s">
        <v>41</v>
      </c>
      <c r="D3270" s="24" t="s">
        <v>1222</v>
      </c>
      <c r="E3270" s="25">
        <v>219.85</v>
      </c>
      <c r="F3270" s="26">
        <f t="shared" si="1110"/>
        <v>219.85</v>
      </c>
      <c r="G3270" s="26">
        <f t="shared" si="1111"/>
        <v>219.85</v>
      </c>
      <c r="H3270" s="26">
        <f t="shared" si="1112"/>
        <v>100</v>
      </c>
      <c r="I3270" s="26">
        <f t="shared" si="1113"/>
        <v>0</v>
      </c>
      <c r="J3270" s="27">
        <v>1</v>
      </c>
      <c r="K3270" s="27">
        <v>1</v>
      </c>
      <c r="L3270" s="28">
        <f t="shared" si="1114"/>
        <v>0</v>
      </c>
      <c r="M3270" s="27">
        <v>1</v>
      </c>
      <c r="N3270" s="26">
        <f t="shared" si="1115"/>
        <v>219.85</v>
      </c>
      <c r="O3270" s="26">
        <f t="shared" si="1116"/>
        <v>219.85</v>
      </c>
      <c r="P3270" s="28">
        <f t="shared" si="1117"/>
        <v>0</v>
      </c>
      <c r="Q3270" s="26">
        <f t="shared" si="1118"/>
        <v>219.85</v>
      </c>
      <c r="R3270" s="26">
        <f t="shared" si="1119"/>
        <v>0</v>
      </c>
    </row>
    <row r="3271" spans="1:18" x14ac:dyDescent="0.35">
      <c r="A3271" s="11">
        <v>10</v>
      </c>
      <c r="B3271" s="23" t="s">
        <v>1211</v>
      </c>
      <c r="C3271" s="23" t="s">
        <v>44</v>
      </c>
      <c r="D3271" s="24" t="s">
        <v>1212</v>
      </c>
      <c r="E3271" s="25">
        <v>4.79</v>
      </c>
      <c r="F3271" s="26">
        <f t="shared" si="1110"/>
        <v>47.9</v>
      </c>
      <c r="G3271" s="26">
        <f t="shared" si="1111"/>
        <v>47.9</v>
      </c>
      <c r="H3271" s="26">
        <f t="shared" si="1112"/>
        <v>100</v>
      </c>
      <c r="I3271" s="26">
        <f t="shared" si="1113"/>
        <v>0</v>
      </c>
      <c r="J3271" s="27">
        <v>10</v>
      </c>
      <c r="K3271" s="27">
        <v>10</v>
      </c>
      <c r="L3271" s="28">
        <f t="shared" si="1114"/>
        <v>0</v>
      </c>
      <c r="M3271" s="27">
        <v>10</v>
      </c>
      <c r="N3271" s="26">
        <f t="shared" si="1115"/>
        <v>4.79</v>
      </c>
      <c r="O3271" s="26">
        <f t="shared" si="1116"/>
        <v>47.9</v>
      </c>
      <c r="P3271" s="28">
        <f t="shared" si="1117"/>
        <v>0</v>
      </c>
      <c r="Q3271" s="26">
        <f t="shared" si="1118"/>
        <v>4.79</v>
      </c>
      <c r="R3271" s="26">
        <f t="shared" si="1119"/>
        <v>0</v>
      </c>
    </row>
    <row r="3272" spans="1:18" ht="52.5" x14ac:dyDescent="0.35">
      <c r="A3272" s="11">
        <v>11</v>
      </c>
      <c r="B3272" s="23" t="s">
        <v>1149</v>
      </c>
      <c r="C3272" s="23" t="s">
        <v>92</v>
      </c>
      <c r="D3272" s="24" t="s">
        <v>1150</v>
      </c>
      <c r="E3272" s="25">
        <v>22.66</v>
      </c>
      <c r="F3272" s="26">
        <f t="shared" si="1110"/>
        <v>407.88</v>
      </c>
      <c r="G3272" s="26">
        <f t="shared" si="1111"/>
        <v>317.24</v>
      </c>
      <c r="H3272" s="26">
        <f t="shared" si="1112"/>
        <v>77.777777777777786</v>
      </c>
      <c r="I3272" s="26">
        <f t="shared" si="1113"/>
        <v>90.64</v>
      </c>
      <c r="J3272" s="27">
        <v>18</v>
      </c>
      <c r="K3272" s="27">
        <v>14</v>
      </c>
      <c r="L3272" s="28">
        <f t="shared" si="1114"/>
        <v>4</v>
      </c>
      <c r="M3272" s="27">
        <v>14</v>
      </c>
      <c r="N3272" s="26">
        <f t="shared" si="1115"/>
        <v>22.66</v>
      </c>
      <c r="O3272" s="26">
        <f t="shared" si="1116"/>
        <v>317.24</v>
      </c>
      <c r="P3272" s="28">
        <f t="shared" si="1117"/>
        <v>0</v>
      </c>
      <c r="Q3272" s="26">
        <f t="shared" si="1118"/>
        <v>22.66</v>
      </c>
      <c r="R3272" s="26">
        <f t="shared" si="1119"/>
        <v>0</v>
      </c>
    </row>
    <row r="3273" spans="1:18" ht="52.5" x14ac:dyDescent="0.35">
      <c r="A3273" s="11">
        <v>12</v>
      </c>
      <c r="B3273" s="23" t="s">
        <v>811</v>
      </c>
      <c r="C3273" s="23" t="s">
        <v>65</v>
      </c>
      <c r="D3273" s="24" t="s">
        <v>812</v>
      </c>
      <c r="E3273" s="25">
        <v>80.599999999999994</v>
      </c>
      <c r="F3273" s="26">
        <f t="shared" si="1110"/>
        <v>217.62</v>
      </c>
      <c r="G3273" s="26">
        <f t="shared" si="1111"/>
        <v>293.38</v>
      </c>
      <c r="H3273" s="26">
        <f t="shared" si="1112"/>
        <v>134.81481481481481</v>
      </c>
      <c r="I3273" s="26">
        <f t="shared" si="1113"/>
        <v>-75.760000000000005</v>
      </c>
      <c r="J3273" s="27">
        <v>2.7</v>
      </c>
      <c r="K3273" s="27">
        <v>3.64</v>
      </c>
      <c r="L3273" s="28">
        <f t="shared" si="1114"/>
        <v>-0.94</v>
      </c>
      <c r="M3273" s="27">
        <v>3.64</v>
      </c>
      <c r="N3273" s="26">
        <f t="shared" si="1115"/>
        <v>80.599999999999994</v>
      </c>
      <c r="O3273" s="26">
        <f t="shared" si="1116"/>
        <v>293.38</v>
      </c>
      <c r="P3273" s="28">
        <f t="shared" si="1117"/>
        <v>0</v>
      </c>
      <c r="Q3273" s="26">
        <f t="shared" si="1118"/>
        <v>80.599999999999994</v>
      </c>
      <c r="R3273" s="26">
        <f t="shared" si="1119"/>
        <v>0</v>
      </c>
    </row>
    <row r="3274" spans="1:18" ht="21" x14ac:dyDescent="0.35">
      <c r="A3274" s="11">
        <v>13</v>
      </c>
      <c r="B3274" s="23" t="s">
        <v>822</v>
      </c>
      <c r="C3274" s="23" t="s">
        <v>65</v>
      </c>
      <c r="D3274" s="24" t="s">
        <v>823</v>
      </c>
      <c r="E3274" s="25">
        <v>28.7</v>
      </c>
      <c r="F3274" s="26">
        <f t="shared" si="1110"/>
        <v>103.32</v>
      </c>
      <c r="G3274" s="26">
        <f t="shared" si="1111"/>
        <v>0</v>
      </c>
      <c r="H3274" s="26">
        <f t="shared" si="1112"/>
        <v>0</v>
      </c>
      <c r="I3274" s="26">
        <f t="shared" si="1113"/>
        <v>103.32</v>
      </c>
      <c r="J3274" s="27">
        <v>3.6</v>
      </c>
      <c r="K3274" s="27">
        <v>0</v>
      </c>
      <c r="L3274" s="28">
        <f t="shared" si="1114"/>
        <v>3.6</v>
      </c>
      <c r="M3274" s="27">
        <v>0</v>
      </c>
      <c r="N3274" s="26">
        <f t="shared" si="1115"/>
        <v>28.7</v>
      </c>
      <c r="O3274" s="26">
        <f t="shared" si="1116"/>
        <v>0</v>
      </c>
      <c r="P3274" s="28">
        <f t="shared" si="1117"/>
        <v>0</v>
      </c>
      <c r="Q3274" s="26">
        <f t="shared" si="1118"/>
        <v>28.7</v>
      </c>
      <c r="R3274" s="26">
        <f t="shared" si="1119"/>
        <v>0</v>
      </c>
    </row>
    <row r="3275" spans="1:18" x14ac:dyDescent="0.35">
      <c r="A3275" s="3" t="s">
        <v>1227</v>
      </c>
      <c r="B3275" s="3" t="s">
        <v>1227</v>
      </c>
      <c r="C3275" s="3" t="s">
        <v>1227</v>
      </c>
      <c r="D3275" s="3" t="s">
        <v>1227</v>
      </c>
      <c r="E3275" s="3" t="s">
        <v>1227</v>
      </c>
      <c r="F3275" s="29"/>
      <c r="G3275" s="30">
        <f>SUM(G3262:G3274)</f>
        <v>1958.42</v>
      </c>
      <c r="H3275" s="17"/>
      <c r="I3275" s="17"/>
      <c r="J3275" s="17"/>
      <c r="K3275" s="17"/>
      <c r="L3275" s="17"/>
      <c r="M3275" s="17"/>
      <c r="N3275" s="17"/>
      <c r="O3275" s="17"/>
      <c r="P3275" s="17"/>
      <c r="Q3275" s="17"/>
      <c r="R3275" s="17"/>
    </row>
    <row r="3277" spans="1:18" x14ac:dyDescent="0.35">
      <c r="B3277" s="21" t="s">
        <v>23</v>
      </c>
      <c r="C3277" s="22" t="s">
        <v>24</v>
      </c>
      <c r="D3277" s="22" t="s">
        <v>25</v>
      </c>
    </row>
    <row r="3278" spans="1:18" x14ac:dyDescent="0.35">
      <c r="B3278" s="21" t="s">
        <v>26</v>
      </c>
      <c r="C3278" s="22" t="s">
        <v>27</v>
      </c>
      <c r="D3278" s="22" t="s">
        <v>28</v>
      </c>
    </row>
    <row r="3279" spans="1:18" x14ac:dyDescent="0.35">
      <c r="B3279" s="21" t="s">
        <v>29</v>
      </c>
      <c r="C3279" s="22" t="s">
        <v>24</v>
      </c>
      <c r="D3279" s="22" t="s">
        <v>30</v>
      </c>
    </row>
    <row r="3280" spans="1:18" x14ac:dyDescent="0.35">
      <c r="B3280" s="21" t="s">
        <v>31</v>
      </c>
      <c r="C3280" s="22" t="s">
        <v>116</v>
      </c>
      <c r="D3280" s="22" t="s">
        <v>1129</v>
      </c>
    </row>
    <row r="3281" spans="1:18" x14ac:dyDescent="0.35">
      <c r="B3281" s="21" t="s">
        <v>33</v>
      </c>
      <c r="C3281" s="22" t="s">
        <v>24</v>
      </c>
      <c r="D3281" s="22" t="s">
        <v>178</v>
      </c>
    </row>
    <row r="3282" spans="1:18" x14ac:dyDescent="0.35">
      <c r="B3282" s="21" t="s">
        <v>35</v>
      </c>
      <c r="C3282" s="22" t="s">
        <v>105</v>
      </c>
      <c r="D3282" s="22" t="s">
        <v>1201</v>
      </c>
    </row>
    <row r="3283" spans="1:18" x14ac:dyDescent="0.35">
      <c r="B3283" s="21" t="s">
        <v>36</v>
      </c>
      <c r="C3283" s="22" t="s">
        <v>24</v>
      </c>
      <c r="D3283" s="22" t="s">
        <v>729</v>
      </c>
    </row>
    <row r="3284" spans="1:18" x14ac:dyDescent="0.35">
      <c r="B3284" s="21" t="s">
        <v>38</v>
      </c>
      <c r="C3284" s="22" t="s">
        <v>116</v>
      </c>
      <c r="D3284" s="22" t="s">
        <v>1228</v>
      </c>
    </row>
    <row r="3286" spans="1:18" ht="21" x14ac:dyDescent="0.35">
      <c r="A3286" s="11">
        <v>1</v>
      </c>
      <c r="B3286" s="23" t="s">
        <v>191</v>
      </c>
      <c r="C3286" s="23" t="s">
        <v>44</v>
      </c>
      <c r="D3286" s="24" t="s">
        <v>192</v>
      </c>
      <c r="E3286" s="25">
        <v>3.46</v>
      </c>
      <c r="F3286" s="26">
        <f t="shared" ref="F3286:F3311" si="1120">ROUND(ROUND(N3286,2)*ROUND(J3286,3),2)</f>
        <v>202.06</v>
      </c>
      <c r="G3286" s="26">
        <f t="shared" ref="G3286:G3311" si="1121">ROUND(ROUND(N3286,2)*ROUND(K3286,3),2)</f>
        <v>339.08</v>
      </c>
      <c r="H3286" s="26">
        <f t="shared" ref="H3286:H3311" si="1122">IF(EXACT(J3286,0),0,100*(K3286/J3286))</f>
        <v>167.8082191780822</v>
      </c>
      <c r="I3286" s="26">
        <f t="shared" ref="I3286:I3311" si="1123">ROUND((ROUND(J3286,3)-ROUND(K3286,3))*N3286,2)</f>
        <v>-137.02000000000001</v>
      </c>
      <c r="J3286" s="27">
        <v>58.4</v>
      </c>
      <c r="K3286" s="27">
        <v>98</v>
      </c>
      <c r="L3286" s="28">
        <f t="shared" ref="L3286:L3311" si="1124">ROUND(ROUND(J3286,3)-ROUND(K3286,3),3)</f>
        <v>-39.6</v>
      </c>
      <c r="M3286" s="27">
        <v>98</v>
      </c>
      <c r="N3286" s="26">
        <f t="shared" ref="N3286:N3311" si="1125">ROUND(E3286,2)</f>
        <v>3.46</v>
      </c>
      <c r="O3286" s="26">
        <f t="shared" ref="O3286:O3311" si="1126">ROUND(ROUND(M3286,3)*ROUND(N3286,2),2)</f>
        <v>339.08</v>
      </c>
      <c r="P3286" s="28">
        <f t="shared" ref="P3286:P3311" si="1127">ROUND(ROUND(K3286,3)-ROUND(M3286,3),2)</f>
        <v>0</v>
      </c>
      <c r="Q3286" s="26">
        <f t="shared" ref="Q3286:Q3311" si="1128">ROUND(E3286,2)</f>
        <v>3.46</v>
      </c>
      <c r="R3286" s="26">
        <f t="shared" ref="R3286:R3311" si="1129">ROUND((ROUND(K3286,3)-ROUND(M3286,3))* Q3286,2)</f>
        <v>0</v>
      </c>
    </row>
    <row r="3287" spans="1:18" ht="31.5" x14ac:dyDescent="0.35">
      <c r="A3287" s="11">
        <v>2</v>
      </c>
      <c r="B3287" s="23" t="s">
        <v>158</v>
      </c>
      <c r="C3287" s="23" t="s">
        <v>92</v>
      </c>
      <c r="D3287" s="24" t="s">
        <v>159</v>
      </c>
      <c r="E3287" s="25">
        <v>8.43</v>
      </c>
      <c r="F3287" s="26">
        <f t="shared" si="1120"/>
        <v>320</v>
      </c>
      <c r="G3287" s="26">
        <f t="shared" si="1121"/>
        <v>354.06</v>
      </c>
      <c r="H3287" s="26">
        <f t="shared" si="1122"/>
        <v>110.64278187565859</v>
      </c>
      <c r="I3287" s="26">
        <f t="shared" si="1123"/>
        <v>-34.06</v>
      </c>
      <c r="J3287" s="27">
        <v>37.96</v>
      </c>
      <c r="K3287" s="27">
        <v>42</v>
      </c>
      <c r="L3287" s="28">
        <f t="shared" si="1124"/>
        <v>-4.04</v>
      </c>
      <c r="M3287" s="27">
        <v>42</v>
      </c>
      <c r="N3287" s="26">
        <f t="shared" si="1125"/>
        <v>8.43</v>
      </c>
      <c r="O3287" s="26">
        <f t="shared" si="1126"/>
        <v>354.06</v>
      </c>
      <c r="P3287" s="28">
        <f t="shared" si="1127"/>
        <v>0</v>
      </c>
      <c r="Q3287" s="26">
        <f t="shared" si="1128"/>
        <v>8.43</v>
      </c>
      <c r="R3287" s="26">
        <f t="shared" si="1129"/>
        <v>0</v>
      </c>
    </row>
    <row r="3288" spans="1:18" ht="42" x14ac:dyDescent="0.35">
      <c r="A3288" s="11">
        <v>3</v>
      </c>
      <c r="B3288" s="23" t="s">
        <v>183</v>
      </c>
      <c r="C3288" s="23" t="s">
        <v>92</v>
      </c>
      <c r="D3288" s="24" t="s">
        <v>184</v>
      </c>
      <c r="E3288" s="25">
        <v>7.89</v>
      </c>
      <c r="F3288" s="26">
        <f t="shared" si="1120"/>
        <v>18.7</v>
      </c>
      <c r="G3288" s="26">
        <f t="shared" si="1121"/>
        <v>165.69</v>
      </c>
      <c r="H3288" s="26">
        <f t="shared" si="1122"/>
        <v>886.07594936708858</v>
      </c>
      <c r="I3288" s="26">
        <f t="shared" si="1123"/>
        <v>-146.99</v>
      </c>
      <c r="J3288" s="27">
        <v>2.37</v>
      </c>
      <c r="K3288" s="27">
        <v>21</v>
      </c>
      <c r="L3288" s="28">
        <f t="shared" si="1124"/>
        <v>-18.63</v>
      </c>
      <c r="M3288" s="27">
        <v>21</v>
      </c>
      <c r="N3288" s="26">
        <f t="shared" si="1125"/>
        <v>7.89</v>
      </c>
      <c r="O3288" s="26">
        <f t="shared" si="1126"/>
        <v>165.69</v>
      </c>
      <c r="P3288" s="28">
        <f t="shared" si="1127"/>
        <v>0</v>
      </c>
      <c r="Q3288" s="26">
        <f t="shared" si="1128"/>
        <v>7.89</v>
      </c>
      <c r="R3288" s="26">
        <f t="shared" si="1129"/>
        <v>0</v>
      </c>
    </row>
    <row r="3289" spans="1:18" ht="42" x14ac:dyDescent="0.35">
      <c r="A3289" s="11">
        <v>4</v>
      </c>
      <c r="B3289" s="23" t="s">
        <v>166</v>
      </c>
      <c r="C3289" s="23" t="s">
        <v>65</v>
      </c>
      <c r="D3289" s="24" t="s">
        <v>167</v>
      </c>
      <c r="E3289" s="25">
        <v>24.21</v>
      </c>
      <c r="F3289" s="26">
        <f t="shared" si="1120"/>
        <v>661.71</v>
      </c>
      <c r="G3289" s="26">
        <f t="shared" si="1121"/>
        <v>823.62</v>
      </c>
      <c r="H3289" s="26">
        <f t="shared" si="1122"/>
        <v>124.46948631640569</v>
      </c>
      <c r="I3289" s="26">
        <f t="shared" si="1123"/>
        <v>-161.91999999999999</v>
      </c>
      <c r="J3289" s="27">
        <v>27.332000000000001</v>
      </c>
      <c r="K3289" s="27">
        <v>34.020000000000003</v>
      </c>
      <c r="L3289" s="28">
        <f t="shared" si="1124"/>
        <v>-6.6879999999999997</v>
      </c>
      <c r="M3289" s="27">
        <v>34.020000000000003</v>
      </c>
      <c r="N3289" s="26">
        <f t="shared" si="1125"/>
        <v>24.21</v>
      </c>
      <c r="O3289" s="26">
        <f t="shared" si="1126"/>
        <v>823.62</v>
      </c>
      <c r="P3289" s="28">
        <f t="shared" si="1127"/>
        <v>0</v>
      </c>
      <c r="Q3289" s="26">
        <f t="shared" si="1128"/>
        <v>24.21</v>
      </c>
      <c r="R3289" s="26">
        <f t="shared" si="1129"/>
        <v>0</v>
      </c>
    </row>
    <row r="3290" spans="1:18" ht="31.5" x14ac:dyDescent="0.35">
      <c r="A3290" s="11">
        <v>5</v>
      </c>
      <c r="B3290" s="23" t="s">
        <v>168</v>
      </c>
      <c r="C3290" s="23" t="s">
        <v>65</v>
      </c>
      <c r="D3290" s="24" t="s">
        <v>169</v>
      </c>
      <c r="E3290" s="25">
        <v>5.38</v>
      </c>
      <c r="F3290" s="26">
        <f t="shared" si="1120"/>
        <v>147.05000000000001</v>
      </c>
      <c r="G3290" s="26">
        <f t="shared" si="1121"/>
        <v>406.73</v>
      </c>
      <c r="H3290" s="26">
        <f t="shared" si="1122"/>
        <v>276.59885848090147</v>
      </c>
      <c r="I3290" s="26">
        <f t="shared" si="1123"/>
        <v>-259.68</v>
      </c>
      <c r="J3290" s="27">
        <v>27.332000000000001</v>
      </c>
      <c r="K3290" s="27">
        <v>75.599999999999994</v>
      </c>
      <c r="L3290" s="28">
        <f t="shared" si="1124"/>
        <v>-48.268000000000001</v>
      </c>
      <c r="M3290" s="27">
        <v>75.599999999999994</v>
      </c>
      <c r="N3290" s="26">
        <f t="shared" si="1125"/>
        <v>5.38</v>
      </c>
      <c r="O3290" s="26">
        <f t="shared" si="1126"/>
        <v>406.73</v>
      </c>
      <c r="P3290" s="28">
        <f t="shared" si="1127"/>
        <v>0</v>
      </c>
      <c r="Q3290" s="26">
        <f t="shared" si="1128"/>
        <v>5.38</v>
      </c>
      <c r="R3290" s="26">
        <f t="shared" si="1129"/>
        <v>0</v>
      </c>
    </row>
    <row r="3291" spans="1:18" ht="21" x14ac:dyDescent="0.35">
      <c r="A3291" s="11">
        <v>6</v>
      </c>
      <c r="B3291" s="23" t="s">
        <v>509</v>
      </c>
      <c r="C3291" s="23" t="s">
        <v>65</v>
      </c>
      <c r="D3291" s="24" t="s">
        <v>510</v>
      </c>
      <c r="E3291" s="25">
        <v>95.84</v>
      </c>
      <c r="F3291" s="26">
        <f t="shared" si="1120"/>
        <v>162.16</v>
      </c>
      <c r="G3291" s="26">
        <f t="shared" si="1121"/>
        <v>7711.67</v>
      </c>
      <c r="H3291" s="26">
        <f t="shared" si="1122"/>
        <v>4755.5555555555557</v>
      </c>
      <c r="I3291" s="26">
        <f t="shared" si="1123"/>
        <v>-7549.51</v>
      </c>
      <c r="J3291" s="27">
        <v>1.6919999999999999</v>
      </c>
      <c r="K3291" s="27">
        <v>80.463999999999999</v>
      </c>
      <c r="L3291" s="28">
        <f t="shared" si="1124"/>
        <v>-78.772000000000006</v>
      </c>
      <c r="M3291" s="27">
        <v>80.463999999999999</v>
      </c>
      <c r="N3291" s="26">
        <f t="shared" si="1125"/>
        <v>95.84</v>
      </c>
      <c r="O3291" s="26">
        <f t="shared" si="1126"/>
        <v>7711.67</v>
      </c>
      <c r="P3291" s="28">
        <f t="shared" si="1127"/>
        <v>0</v>
      </c>
      <c r="Q3291" s="26">
        <f t="shared" si="1128"/>
        <v>95.84</v>
      </c>
      <c r="R3291" s="26">
        <f t="shared" si="1129"/>
        <v>0</v>
      </c>
    </row>
    <row r="3292" spans="1:18" ht="52.5" x14ac:dyDescent="0.35">
      <c r="A3292" s="11">
        <v>7</v>
      </c>
      <c r="B3292" s="23" t="s">
        <v>1132</v>
      </c>
      <c r="C3292" s="23" t="s">
        <v>65</v>
      </c>
      <c r="D3292" s="24" t="s">
        <v>1133</v>
      </c>
      <c r="E3292" s="25">
        <v>5.82</v>
      </c>
      <c r="F3292" s="26">
        <f t="shared" si="1120"/>
        <v>143.96</v>
      </c>
      <c r="G3292" s="26">
        <f t="shared" si="1121"/>
        <v>97.78</v>
      </c>
      <c r="H3292" s="26">
        <f t="shared" si="1122"/>
        <v>67.917205692108666</v>
      </c>
      <c r="I3292" s="26">
        <f t="shared" si="1123"/>
        <v>46.19</v>
      </c>
      <c r="J3292" s="27">
        <v>24.736000000000001</v>
      </c>
      <c r="K3292" s="27">
        <v>16.8</v>
      </c>
      <c r="L3292" s="28">
        <f t="shared" si="1124"/>
        <v>7.9359999999999999</v>
      </c>
      <c r="M3292" s="27">
        <v>16.8</v>
      </c>
      <c r="N3292" s="26">
        <f t="shared" si="1125"/>
        <v>5.82</v>
      </c>
      <c r="O3292" s="26">
        <f t="shared" si="1126"/>
        <v>97.78</v>
      </c>
      <c r="P3292" s="28">
        <f t="shared" si="1127"/>
        <v>0</v>
      </c>
      <c r="Q3292" s="26">
        <f t="shared" si="1128"/>
        <v>5.82</v>
      </c>
      <c r="R3292" s="26">
        <f t="shared" si="1129"/>
        <v>0</v>
      </c>
    </row>
    <row r="3293" spans="1:18" ht="21" x14ac:dyDescent="0.35">
      <c r="A3293" s="11">
        <v>8</v>
      </c>
      <c r="B3293" s="23" t="s">
        <v>1153</v>
      </c>
      <c r="C3293" s="23" t="s">
        <v>92</v>
      </c>
      <c r="D3293" s="24" t="s">
        <v>1154</v>
      </c>
      <c r="E3293" s="25">
        <v>25.69</v>
      </c>
      <c r="F3293" s="26">
        <f t="shared" si="1120"/>
        <v>3812.4</v>
      </c>
      <c r="G3293" s="26">
        <f t="shared" si="1121"/>
        <v>3956.26</v>
      </c>
      <c r="H3293" s="26">
        <f t="shared" si="1122"/>
        <v>103.77358490566037</v>
      </c>
      <c r="I3293" s="26">
        <f t="shared" si="1123"/>
        <v>-143.86000000000001</v>
      </c>
      <c r="J3293" s="27">
        <v>148.4</v>
      </c>
      <c r="K3293" s="27">
        <v>154</v>
      </c>
      <c r="L3293" s="28">
        <f t="shared" si="1124"/>
        <v>-5.6</v>
      </c>
      <c r="M3293" s="27">
        <v>154</v>
      </c>
      <c r="N3293" s="26">
        <f t="shared" si="1125"/>
        <v>25.69</v>
      </c>
      <c r="O3293" s="26">
        <f t="shared" si="1126"/>
        <v>3956.26</v>
      </c>
      <c r="P3293" s="28">
        <f t="shared" si="1127"/>
        <v>0</v>
      </c>
      <c r="Q3293" s="26">
        <f t="shared" si="1128"/>
        <v>25.69</v>
      </c>
      <c r="R3293" s="26">
        <f t="shared" si="1129"/>
        <v>0</v>
      </c>
    </row>
    <row r="3294" spans="1:18" ht="63" x14ac:dyDescent="0.35">
      <c r="A3294" s="11">
        <v>9</v>
      </c>
      <c r="B3294" s="23" t="s">
        <v>1217</v>
      </c>
      <c r="C3294" s="23" t="s">
        <v>44</v>
      </c>
      <c r="D3294" s="24" t="s">
        <v>1218</v>
      </c>
      <c r="E3294" s="25">
        <v>2.09</v>
      </c>
      <c r="F3294" s="26">
        <f t="shared" si="1120"/>
        <v>155.08000000000001</v>
      </c>
      <c r="G3294" s="26">
        <f t="shared" si="1121"/>
        <v>0</v>
      </c>
      <c r="H3294" s="26">
        <f t="shared" si="1122"/>
        <v>0</v>
      </c>
      <c r="I3294" s="26">
        <f t="shared" si="1123"/>
        <v>155.08000000000001</v>
      </c>
      <c r="J3294" s="27">
        <v>74.2</v>
      </c>
      <c r="K3294" s="27">
        <v>0</v>
      </c>
      <c r="L3294" s="28">
        <f t="shared" si="1124"/>
        <v>74.2</v>
      </c>
      <c r="M3294" s="27">
        <v>0</v>
      </c>
      <c r="N3294" s="26">
        <f t="shared" si="1125"/>
        <v>2.09</v>
      </c>
      <c r="O3294" s="26">
        <f t="shared" si="1126"/>
        <v>0</v>
      </c>
      <c r="P3294" s="28">
        <f t="shared" si="1127"/>
        <v>0</v>
      </c>
      <c r="Q3294" s="26">
        <f t="shared" si="1128"/>
        <v>2.09</v>
      </c>
      <c r="R3294" s="26">
        <f t="shared" si="1129"/>
        <v>0</v>
      </c>
    </row>
    <row r="3295" spans="1:18" ht="21" x14ac:dyDescent="0.35">
      <c r="A3295" s="11">
        <v>10</v>
      </c>
      <c r="B3295" s="23" t="s">
        <v>1205</v>
      </c>
      <c r="C3295" s="23" t="s">
        <v>44</v>
      </c>
      <c r="D3295" s="24" t="s">
        <v>1206</v>
      </c>
      <c r="E3295" s="25">
        <v>1.73</v>
      </c>
      <c r="F3295" s="26">
        <f t="shared" si="1120"/>
        <v>128.37</v>
      </c>
      <c r="G3295" s="26">
        <f t="shared" si="1121"/>
        <v>716.22</v>
      </c>
      <c r="H3295" s="26">
        <f t="shared" si="1122"/>
        <v>557.95148247978443</v>
      </c>
      <c r="I3295" s="26">
        <f t="shared" si="1123"/>
        <v>-587.85</v>
      </c>
      <c r="J3295" s="27">
        <v>74.2</v>
      </c>
      <c r="K3295" s="27">
        <v>414</v>
      </c>
      <c r="L3295" s="28">
        <f t="shared" si="1124"/>
        <v>-339.8</v>
      </c>
      <c r="M3295" s="27">
        <v>414</v>
      </c>
      <c r="N3295" s="26">
        <f t="shared" si="1125"/>
        <v>1.73</v>
      </c>
      <c r="O3295" s="26">
        <f t="shared" si="1126"/>
        <v>716.22</v>
      </c>
      <c r="P3295" s="28">
        <f t="shared" si="1127"/>
        <v>0</v>
      </c>
      <c r="Q3295" s="26">
        <f t="shared" si="1128"/>
        <v>1.73</v>
      </c>
      <c r="R3295" s="26">
        <f t="shared" si="1129"/>
        <v>0</v>
      </c>
    </row>
    <row r="3296" spans="1:18" ht="42" x14ac:dyDescent="0.35">
      <c r="A3296" s="11">
        <v>11</v>
      </c>
      <c r="B3296" s="23" t="s">
        <v>1229</v>
      </c>
      <c r="C3296" s="23" t="s">
        <v>41</v>
      </c>
      <c r="D3296" s="24" t="s">
        <v>1230</v>
      </c>
      <c r="E3296" s="25">
        <v>919.22</v>
      </c>
      <c r="F3296" s="26">
        <f t="shared" si="1120"/>
        <v>919.22</v>
      </c>
      <c r="G3296" s="26">
        <f t="shared" si="1121"/>
        <v>919.22</v>
      </c>
      <c r="H3296" s="26">
        <f t="shared" si="1122"/>
        <v>100</v>
      </c>
      <c r="I3296" s="26">
        <f t="shared" si="1123"/>
        <v>0</v>
      </c>
      <c r="J3296" s="27">
        <v>1</v>
      </c>
      <c r="K3296" s="27">
        <v>1</v>
      </c>
      <c r="L3296" s="28">
        <f t="shared" si="1124"/>
        <v>0</v>
      </c>
      <c r="M3296" s="27">
        <v>1</v>
      </c>
      <c r="N3296" s="26">
        <f t="shared" si="1125"/>
        <v>919.22</v>
      </c>
      <c r="O3296" s="26">
        <f t="shared" si="1126"/>
        <v>919.22</v>
      </c>
      <c r="P3296" s="28">
        <f t="shared" si="1127"/>
        <v>0</v>
      </c>
      <c r="Q3296" s="26">
        <f t="shared" si="1128"/>
        <v>919.22</v>
      </c>
      <c r="R3296" s="26">
        <f t="shared" si="1129"/>
        <v>0</v>
      </c>
    </row>
    <row r="3297" spans="1:18" x14ac:dyDescent="0.35">
      <c r="A3297" s="11">
        <v>12</v>
      </c>
      <c r="B3297" s="23" t="s">
        <v>1211</v>
      </c>
      <c r="C3297" s="23" t="s">
        <v>44</v>
      </c>
      <c r="D3297" s="24" t="s">
        <v>1212</v>
      </c>
      <c r="E3297" s="25">
        <v>4.79</v>
      </c>
      <c r="F3297" s="26">
        <f t="shared" si="1120"/>
        <v>95.8</v>
      </c>
      <c r="G3297" s="26">
        <f t="shared" si="1121"/>
        <v>95.8</v>
      </c>
      <c r="H3297" s="26">
        <f t="shared" si="1122"/>
        <v>100</v>
      </c>
      <c r="I3297" s="26">
        <f t="shared" si="1123"/>
        <v>0</v>
      </c>
      <c r="J3297" s="27">
        <v>20</v>
      </c>
      <c r="K3297" s="27">
        <v>20</v>
      </c>
      <c r="L3297" s="28">
        <f t="shared" si="1124"/>
        <v>0</v>
      </c>
      <c r="M3297" s="27">
        <v>20</v>
      </c>
      <c r="N3297" s="26">
        <f t="shared" si="1125"/>
        <v>4.79</v>
      </c>
      <c r="O3297" s="26">
        <f t="shared" si="1126"/>
        <v>95.8</v>
      </c>
      <c r="P3297" s="28">
        <f t="shared" si="1127"/>
        <v>0</v>
      </c>
      <c r="Q3297" s="26">
        <f t="shared" si="1128"/>
        <v>4.79</v>
      </c>
      <c r="R3297" s="26">
        <f t="shared" si="1129"/>
        <v>0</v>
      </c>
    </row>
    <row r="3298" spans="1:18" ht="21" x14ac:dyDescent="0.35">
      <c r="A3298" s="11">
        <v>13</v>
      </c>
      <c r="B3298" s="23" t="s">
        <v>1213</v>
      </c>
      <c r="C3298" s="23" t="s">
        <v>41</v>
      </c>
      <c r="D3298" s="24" t="s">
        <v>1214</v>
      </c>
      <c r="E3298" s="25">
        <v>50.88</v>
      </c>
      <c r="F3298" s="26">
        <f t="shared" si="1120"/>
        <v>101.76</v>
      </c>
      <c r="G3298" s="26">
        <f t="shared" si="1121"/>
        <v>0</v>
      </c>
      <c r="H3298" s="26">
        <f t="shared" si="1122"/>
        <v>0</v>
      </c>
      <c r="I3298" s="26">
        <f t="shared" si="1123"/>
        <v>101.76</v>
      </c>
      <c r="J3298" s="27">
        <v>2</v>
      </c>
      <c r="K3298" s="27">
        <v>0</v>
      </c>
      <c r="L3298" s="28">
        <f t="shared" si="1124"/>
        <v>2</v>
      </c>
      <c r="M3298" s="27">
        <v>0</v>
      </c>
      <c r="N3298" s="26">
        <f t="shared" si="1125"/>
        <v>50.88</v>
      </c>
      <c r="O3298" s="26">
        <f t="shared" si="1126"/>
        <v>0</v>
      </c>
      <c r="P3298" s="28">
        <f t="shared" si="1127"/>
        <v>0</v>
      </c>
      <c r="Q3298" s="26">
        <f t="shared" si="1128"/>
        <v>50.88</v>
      </c>
      <c r="R3298" s="26">
        <f t="shared" si="1129"/>
        <v>0</v>
      </c>
    </row>
    <row r="3299" spans="1:18" ht="31.5" x14ac:dyDescent="0.35">
      <c r="A3299" s="11">
        <v>14</v>
      </c>
      <c r="B3299" s="23" t="s">
        <v>1134</v>
      </c>
      <c r="C3299" s="23" t="s">
        <v>92</v>
      </c>
      <c r="D3299" s="24" t="s">
        <v>1135</v>
      </c>
      <c r="E3299" s="25">
        <v>3.09</v>
      </c>
      <c r="F3299" s="26">
        <f t="shared" si="1120"/>
        <v>117.3</v>
      </c>
      <c r="G3299" s="26">
        <f t="shared" si="1121"/>
        <v>0</v>
      </c>
      <c r="H3299" s="26">
        <f t="shared" si="1122"/>
        <v>0</v>
      </c>
      <c r="I3299" s="26">
        <f t="shared" si="1123"/>
        <v>117.3</v>
      </c>
      <c r="J3299" s="27">
        <v>37.96</v>
      </c>
      <c r="K3299" s="27">
        <v>0</v>
      </c>
      <c r="L3299" s="28">
        <f t="shared" si="1124"/>
        <v>37.96</v>
      </c>
      <c r="M3299" s="27">
        <v>0</v>
      </c>
      <c r="N3299" s="26">
        <f t="shared" si="1125"/>
        <v>3.09</v>
      </c>
      <c r="O3299" s="26">
        <f t="shared" si="1126"/>
        <v>0</v>
      </c>
      <c r="P3299" s="28">
        <f t="shared" si="1127"/>
        <v>0</v>
      </c>
      <c r="Q3299" s="26">
        <f t="shared" si="1128"/>
        <v>3.09</v>
      </c>
      <c r="R3299" s="26">
        <f t="shared" si="1129"/>
        <v>0</v>
      </c>
    </row>
    <row r="3300" spans="1:18" ht="21" x14ac:dyDescent="0.35">
      <c r="A3300" s="11">
        <v>15</v>
      </c>
      <c r="B3300" s="23" t="s">
        <v>1136</v>
      </c>
      <c r="C3300" s="23" t="s">
        <v>1137</v>
      </c>
      <c r="D3300" s="24" t="s">
        <v>1138</v>
      </c>
      <c r="E3300" s="25">
        <v>42.4</v>
      </c>
      <c r="F3300" s="26">
        <f t="shared" si="1120"/>
        <v>259.14999999999998</v>
      </c>
      <c r="G3300" s="26">
        <f t="shared" si="1121"/>
        <v>0</v>
      </c>
      <c r="H3300" s="26">
        <f t="shared" si="1122"/>
        <v>0</v>
      </c>
      <c r="I3300" s="26">
        <f t="shared" si="1123"/>
        <v>259.14999999999998</v>
      </c>
      <c r="J3300" s="27">
        <v>6.1120000000000001</v>
      </c>
      <c r="K3300" s="27">
        <v>0</v>
      </c>
      <c r="L3300" s="28">
        <f t="shared" si="1124"/>
        <v>6.1120000000000001</v>
      </c>
      <c r="M3300" s="27">
        <v>0</v>
      </c>
      <c r="N3300" s="26">
        <f t="shared" si="1125"/>
        <v>42.4</v>
      </c>
      <c r="O3300" s="26">
        <f t="shared" si="1126"/>
        <v>0</v>
      </c>
      <c r="P3300" s="28">
        <f t="shared" si="1127"/>
        <v>0</v>
      </c>
      <c r="Q3300" s="26">
        <f t="shared" si="1128"/>
        <v>42.4</v>
      </c>
      <c r="R3300" s="26">
        <f t="shared" si="1129"/>
        <v>0</v>
      </c>
    </row>
    <row r="3301" spans="1:18" ht="21" x14ac:dyDescent="0.35">
      <c r="A3301" s="11">
        <v>16</v>
      </c>
      <c r="B3301" s="23" t="s">
        <v>1139</v>
      </c>
      <c r="C3301" s="23" t="s">
        <v>1137</v>
      </c>
      <c r="D3301" s="24" t="s">
        <v>1140</v>
      </c>
      <c r="E3301" s="25">
        <v>40.94</v>
      </c>
      <c r="F3301" s="26">
        <f t="shared" si="1120"/>
        <v>285.97000000000003</v>
      </c>
      <c r="G3301" s="26">
        <f t="shared" si="1121"/>
        <v>0</v>
      </c>
      <c r="H3301" s="26">
        <f t="shared" si="1122"/>
        <v>0</v>
      </c>
      <c r="I3301" s="26">
        <f t="shared" si="1123"/>
        <v>285.97000000000003</v>
      </c>
      <c r="J3301" s="27">
        <v>6.9850000000000003</v>
      </c>
      <c r="K3301" s="27">
        <v>0</v>
      </c>
      <c r="L3301" s="28">
        <f t="shared" si="1124"/>
        <v>6.9850000000000003</v>
      </c>
      <c r="M3301" s="27">
        <v>0</v>
      </c>
      <c r="N3301" s="26">
        <f t="shared" si="1125"/>
        <v>40.94</v>
      </c>
      <c r="O3301" s="26">
        <f t="shared" si="1126"/>
        <v>0</v>
      </c>
      <c r="P3301" s="28">
        <f t="shared" si="1127"/>
        <v>0</v>
      </c>
      <c r="Q3301" s="26">
        <f t="shared" si="1128"/>
        <v>40.94</v>
      </c>
      <c r="R3301" s="26">
        <f t="shared" si="1129"/>
        <v>0</v>
      </c>
    </row>
    <row r="3302" spans="1:18" ht="21" x14ac:dyDescent="0.35">
      <c r="A3302" s="11">
        <v>17</v>
      </c>
      <c r="B3302" s="23" t="s">
        <v>1141</v>
      </c>
      <c r="C3302" s="23" t="s">
        <v>1137</v>
      </c>
      <c r="D3302" s="24" t="s">
        <v>1142</v>
      </c>
      <c r="E3302" s="25">
        <v>725.24</v>
      </c>
      <c r="F3302" s="26">
        <f t="shared" si="1120"/>
        <v>107.34</v>
      </c>
      <c r="G3302" s="26">
        <f t="shared" si="1121"/>
        <v>0</v>
      </c>
      <c r="H3302" s="26">
        <f t="shared" si="1122"/>
        <v>0</v>
      </c>
      <c r="I3302" s="26">
        <f t="shared" si="1123"/>
        <v>107.34</v>
      </c>
      <c r="J3302" s="27">
        <v>0.14799999999999999</v>
      </c>
      <c r="K3302" s="27">
        <v>0</v>
      </c>
      <c r="L3302" s="28">
        <f t="shared" si="1124"/>
        <v>0.14799999999999999</v>
      </c>
      <c r="M3302" s="27">
        <v>0</v>
      </c>
      <c r="N3302" s="26">
        <f t="shared" si="1125"/>
        <v>725.24</v>
      </c>
      <c r="O3302" s="26">
        <f t="shared" si="1126"/>
        <v>0</v>
      </c>
      <c r="P3302" s="28">
        <f t="shared" si="1127"/>
        <v>0</v>
      </c>
      <c r="Q3302" s="26">
        <f t="shared" si="1128"/>
        <v>725.24</v>
      </c>
      <c r="R3302" s="26">
        <f t="shared" si="1129"/>
        <v>0</v>
      </c>
    </row>
    <row r="3303" spans="1:18" x14ac:dyDescent="0.35">
      <c r="A3303" s="11">
        <v>18</v>
      </c>
      <c r="B3303" s="23" t="s">
        <v>1143</v>
      </c>
      <c r="C3303" s="23" t="s">
        <v>1137</v>
      </c>
      <c r="D3303" s="24" t="s">
        <v>1144</v>
      </c>
      <c r="E3303" s="25">
        <v>608.70000000000005</v>
      </c>
      <c r="F3303" s="26">
        <f t="shared" si="1120"/>
        <v>332.96</v>
      </c>
      <c r="G3303" s="26">
        <f t="shared" si="1121"/>
        <v>0</v>
      </c>
      <c r="H3303" s="26">
        <f t="shared" si="1122"/>
        <v>0</v>
      </c>
      <c r="I3303" s="26">
        <f t="shared" si="1123"/>
        <v>332.96</v>
      </c>
      <c r="J3303" s="27">
        <v>0.54700000000000004</v>
      </c>
      <c r="K3303" s="27">
        <v>0</v>
      </c>
      <c r="L3303" s="28">
        <f t="shared" si="1124"/>
        <v>0.54700000000000004</v>
      </c>
      <c r="M3303" s="27">
        <v>0</v>
      </c>
      <c r="N3303" s="26">
        <f t="shared" si="1125"/>
        <v>608.70000000000005</v>
      </c>
      <c r="O3303" s="26">
        <f t="shared" si="1126"/>
        <v>0</v>
      </c>
      <c r="P3303" s="28">
        <f t="shared" si="1127"/>
        <v>0</v>
      </c>
      <c r="Q3303" s="26">
        <f t="shared" si="1128"/>
        <v>608.70000000000005</v>
      </c>
      <c r="R3303" s="26">
        <f t="shared" si="1129"/>
        <v>0</v>
      </c>
    </row>
    <row r="3304" spans="1:18" ht="21" x14ac:dyDescent="0.35">
      <c r="A3304" s="11">
        <v>19</v>
      </c>
      <c r="B3304" s="23" t="s">
        <v>1145</v>
      </c>
      <c r="C3304" s="23" t="s">
        <v>92</v>
      </c>
      <c r="D3304" s="24" t="s">
        <v>1146</v>
      </c>
      <c r="E3304" s="25">
        <v>0.72</v>
      </c>
      <c r="F3304" s="26">
        <f t="shared" si="1120"/>
        <v>54.66</v>
      </c>
      <c r="G3304" s="26">
        <f t="shared" si="1121"/>
        <v>0</v>
      </c>
      <c r="H3304" s="26">
        <f t="shared" si="1122"/>
        <v>0</v>
      </c>
      <c r="I3304" s="26">
        <f t="shared" si="1123"/>
        <v>54.66</v>
      </c>
      <c r="J3304" s="27">
        <v>75.92</v>
      </c>
      <c r="K3304" s="27">
        <v>0</v>
      </c>
      <c r="L3304" s="28">
        <f t="shared" si="1124"/>
        <v>75.92</v>
      </c>
      <c r="M3304" s="27">
        <v>0</v>
      </c>
      <c r="N3304" s="26">
        <f t="shared" si="1125"/>
        <v>0.72</v>
      </c>
      <c r="O3304" s="26">
        <f t="shared" si="1126"/>
        <v>0</v>
      </c>
      <c r="P3304" s="28">
        <f t="shared" si="1127"/>
        <v>0</v>
      </c>
      <c r="Q3304" s="26">
        <f t="shared" si="1128"/>
        <v>0.72</v>
      </c>
      <c r="R3304" s="26">
        <f t="shared" si="1129"/>
        <v>0</v>
      </c>
    </row>
    <row r="3305" spans="1:18" ht="21" x14ac:dyDescent="0.35">
      <c r="A3305" s="11">
        <v>20</v>
      </c>
      <c r="B3305" s="23" t="s">
        <v>1147</v>
      </c>
      <c r="C3305" s="23" t="s">
        <v>92</v>
      </c>
      <c r="D3305" s="24" t="s">
        <v>1148</v>
      </c>
      <c r="E3305" s="25">
        <v>0.72</v>
      </c>
      <c r="F3305" s="26">
        <f t="shared" si="1120"/>
        <v>27.33</v>
      </c>
      <c r="G3305" s="26">
        <f t="shared" si="1121"/>
        <v>0</v>
      </c>
      <c r="H3305" s="26">
        <f t="shared" si="1122"/>
        <v>0</v>
      </c>
      <c r="I3305" s="26">
        <f t="shared" si="1123"/>
        <v>27.33</v>
      </c>
      <c r="J3305" s="27">
        <v>37.96</v>
      </c>
      <c r="K3305" s="27">
        <v>0</v>
      </c>
      <c r="L3305" s="28">
        <f t="shared" si="1124"/>
        <v>37.96</v>
      </c>
      <c r="M3305" s="27">
        <v>0</v>
      </c>
      <c r="N3305" s="26">
        <f t="shared" si="1125"/>
        <v>0.72</v>
      </c>
      <c r="O3305" s="26">
        <f t="shared" si="1126"/>
        <v>0</v>
      </c>
      <c r="P3305" s="28">
        <f t="shared" si="1127"/>
        <v>0</v>
      </c>
      <c r="Q3305" s="26">
        <f t="shared" si="1128"/>
        <v>0.72</v>
      </c>
      <c r="R3305" s="26">
        <f t="shared" si="1129"/>
        <v>0</v>
      </c>
    </row>
    <row r="3306" spans="1:18" ht="52.5" x14ac:dyDescent="0.35">
      <c r="A3306" s="11">
        <v>21</v>
      </c>
      <c r="B3306" s="23" t="s">
        <v>1149</v>
      </c>
      <c r="C3306" s="23" t="s">
        <v>92</v>
      </c>
      <c r="D3306" s="24" t="s">
        <v>1150</v>
      </c>
      <c r="E3306" s="25">
        <v>22.66</v>
      </c>
      <c r="F3306" s="26">
        <f t="shared" si="1120"/>
        <v>53.7</v>
      </c>
      <c r="G3306" s="26">
        <f t="shared" si="1121"/>
        <v>543.84</v>
      </c>
      <c r="H3306" s="26">
        <f t="shared" si="1122"/>
        <v>1012.6582278481012</v>
      </c>
      <c r="I3306" s="26">
        <f t="shared" si="1123"/>
        <v>-490.14</v>
      </c>
      <c r="J3306" s="27">
        <v>2.37</v>
      </c>
      <c r="K3306" s="27">
        <v>24</v>
      </c>
      <c r="L3306" s="28">
        <f t="shared" si="1124"/>
        <v>-21.63</v>
      </c>
      <c r="M3306" s="27">
        <v>24</v>
      </c>
      <c r="N3306" s="26">
        <f t="shared" si="1125"/>
        <v>22.66</v>
      </c>
      <c r="O3306" s="26">
        <f t="shared" si="1126"/>
        <v>543.84</v>
      </c>
      <c r="P3306" s="28">
        <f t="shared" si="1127"/>
        <v>0</v>
      </c>
      <c r="Q3306" s="26">
        <f t="shared" si="1128"/>
        <v>22.66</v>
      </c>
      <c r="R3306" s="26">
        <f t="shared" si="1129"/>
        <v>0</v>
      </c>
    </row>
    <row r="3307" spans="1:18" ht="52.5" x14ac:dyDescent="0.35">
      <c r="A3307" s="11">
        <v>22</v>
      </c>
      <c r="B3307" s="23" t="s">
        <v>811</v>
      </c>
      <c r="C3307" s="23" t="s">
        <v>65</v>
      </c>
      <c r="D3307" s="24" t="s">
        <v>812</v>
      </c>
      <c r="E3307" s="25">
        <v>80.599999999999994</v>
      </c>
      <c r="F3307" s="26">
        <f t="shared" si="1120"/>
        <v>701.78</v>
      </c>
      <c r="G3307" s="26">
        <f t="shared" si="1121"/>
        <v>1088.0999999999999</v>
      </c>
      <c r="H3307" s="26">
        <f t="shared" si="1122"/>
        <v>155.04766280004594</v>
      </c>
      <c r="I3307" s="26">
        <f t="shared" si="1123"/>
        <v>-386.32</v>
      </c>
      <c r="J3307" s="27">
        <v>8.7070000000000007</v>
      </c>
      <c r="K3307" s="27">
        <v>13.5</v>
      </c>
      <c r="L3307" s="28">
        <f t="shared" si="1124"/>
        <v>-4.7930000000000001</v>
      </c>
      <c r="M3307" s="27">
        <v>13.5</v>
      </c>
      <c r="N3307" s="26">
        <f t="shared" si="1125"/>
        <v>80.599999999999994</v>
      </c>
      <c r="O3307" s="26">
        <f t="shared" si="1126"/>
        <v>1088.0999999999999</v>
      </c>
      <c r="P3307" s="28">
        <f t="shared" si="1127"/>
        <v>0</v>
      </c>
      <c r="Q3307" s="26">
        <f t="shared" si="1128"/>
        <v>80.599999999999994</v>
      </c>
      <c r="R3307" s="26">
        <f t="shared" si="1129"/>
        <v>0</v>
      </c>
    </row>
    <row r="3308" spans="1:18" ht="21" x14ac:dyDescent="0.35">
      <c r="A3308" s="11">
        <v>23</v>
      </c>
      <c r="B3308" s="23" t="s">
        <v>822</v>
      </c>
      <c r="C3308" s="23" t="s">
        <v>65</v>
      </c>
      <c r="D3308" s="24" t="s">
        <v>823</v>
      </c>
      <c r="E3308" s="25">
        <v>28.7</v>
      </c>
      <c r="F3308" s="26">
        <f t="shared" si="1120"/>
        <v>13.6</v>
      </c>
      <c r="G3308" s="26">
        <f t="shared" si="1121"/>
        <v>0</v>
      </c>
      <c r="H3308" s="26">
        <f t="shared" si="1122"/>
        <v>0</v>
      </c>
      <c r="I3308" s="26">
        <f t="shared" si="1123"/>
        <v>13.6</v>
      </c>
      <c r="J3308" s="27">
        <v>0.47399999999999998</v>
      </c>
      <c r="K3308" s="27">
        <v>0</v>
      </c>
      <c r="L3308" s="28">
        <f t="shared" si="1124"/>
        <v>0.47399999999999998</v>
      </c>
      <c r="M3308" s="27">
        <v>0</v>
      </c>
      <c r="N3308" s="26">
        <f t="shared" si="1125"/>
        <v>28.7</v>
      </c>
      <c r="O3308" s="26">
        <f t="shared" si="1126"/>
        <v>0</v>
      </c>
      <c r="P3308" s="28">
        <f t="shared" si="1127"/>
        <v>0</v>
      </c>
      <c r="Q3308" s="26">
        <f t="shared" si="1128"/>
        <v>28.7</v>
      </c>
      <c r="R3308" s="26">
        <f t="shared" si="1129"/>
        <v>0</v>
      </c>
    </row>
    <row r="3309" spans="1:18" ht="31.5" x14ac:dyDescent="0.35">
      <c r="A3309" s="11">
        <v>24</v>
      </c>
      <c r="B3309" s="23" t="s">
        <v>513</v>
      </c>
      <c r="C3309" s="23" t="s">
        <v>41</v>
      </c>
      <c r="D3309" s="24" t="s">
        <v>514</v>
      </c>
      <c r="E3309" s="25">
        <v>5846.97</v>
      </c>
      <c r="F3309" s="26">
        <f t="shared" si="1120"/>
        <v>877.05</v>
      </c>
      <c r="G3309" s="26">
        <f t="shared" si="1121"/>
        <v>877.05</v>
      </c>
      <c r="H3309" s="26">
        <f t="shared" si="1122"/>
        <v>100</v>
      </c>
      <c r="I3309" s="26">
        <f t="shared" si="1123"/>
        <v>0</v>
      </c>
      <c r="J3309" s="27">
        <v>0.15</v>
      </c>
      <c r="K3309" s="27">
        <v>0.15</v>
      </c>
      <c r="L3309" s="28">
        <f t="shared" si="1124"/>
        <v>0</v>
      </c>
      <c r="M3309" s="27">
        <v>0.15</v>
      </c>
      <c r="N3309" s="26">
        <f t="shared" si="1125"/>
        <v>5846.97</v>
      </c>
      <c r="O3309" s="26">
        <f t="shared" si="1126"/>
        <v>877.05</v>
      </c>
      <c r="P3309" s="28">
        <f t="shared" si="1127"/>
        <v>0</v>
      </c>
      <c r="Q3309" s="26">
        <f t="shared" si="1128"/>
        <v>5846.97</v>
      </c>
      <c r="R3309" s="26">
        <f t="shared" si="1129"/>
        <v>0</v>
      </c>
    </row>
    <row r="3310" spans="1:18" ht="31.5" x14ac:dyDescent="0.35">
      <c r="A3310" s="11">
        <v>25</v>
      </c>
      <c r="B3310" s="23" t="s">
        <v>269</v>
      </c>
      <c r="C3310" s="23" t="s">
        <v>65</v>
      </c>
      <c r="D3310" s="24" t="s">
        <v>270</v>
      </c>
      <c r="E3310" s="25">
        <v>152.22</v>
      </c>
      <c r="F3310" s="26">
        <f t="shared" si="1120"/>
        <v>0</v>
      </c>
      <c r="G3310" s="26">
        <f t="shared" si="1121"/>
        <v>4363.3900000000003</v>
      </c>
      <c r="H3310" s="26">
        <f t="shared" si="1122"/>
        <v>0</v>
      </c>
      <c r="I3310" s="26">
        <f t="shared" si="1123"/>
        <v>-4363.3900000000003</v>
      </c>
      <c r="J3310" s="27">
        <v>0</v>
      </c>
      <c r="K3310" s="27">
        <v>28.664999999999999</v>
      </c>
      <c r="L3310" s="28">
        <f t="shared" si="1124"/>
        <v>-28.664999999999999</v>
      </c>
      <c r="M3310" s="27">
        <v>28.664999999999999</v>
      </c>
      <c r="N3310" s="26">
        <f t="shared" si="1125"/>
        <v>152.22</v>
      </c>
      <c r="O3310" s="26">
        <f t="shared" si="1126"/>
        <v>4363.3900000000003</v>
      </c>
      <c r="P3310" s="28">
        <f t="shared" si="1127"/>
        <v>0</v>
      </c>
      <c r="Q3310" s="26">
        <f t="shared" si="1128"/>
        <v>152.22</v>
      </c>
      <c r="R3310" s="26">
        <f t="shared" si="1129"/>
        <v>0</v>
      </c>
    </row>
    <row r="3311" spans="1:18" ht="63" x14ac:dyDescent="0.35">
      <c r="A3311" s="11">
        <v>26</v>
      </c>
      <c r="B3311" s="23" t="s">
        <v>1203</v>
      </c>
      <c r="C3311" s="23" t="s">
        <v>44</v>
      </c>
      <c r="D3311" s="24" t="s">
        <v>1204</v>
      </c>
      <c r="E3311" s="25">
        <v>3.26</v>
      </c>
      <c r="F3311" s="26">
        <f t="shared" si="1120"/>
        <v>0</v>
      </c>
      <c r="G3311" s="26">
        <f t="shared" si="1121"/>
        <v>1349.64</v>
      </c>
      <c r="H3311" s="26">
        <f t="shared" si="1122"/>
        <v>0</v>
      </c>
      <c r="I3311" s="26">
        <f t="shared" si="1123"/>
        <v>-1349.64</v>
      </c>
      <c r="J3311" s="27">
        <v>0</v>
      </c>
      <c r="K3311" s="27">
        <v>414</v>
      </c>
      <c r="L3311" s="28">
        <f t="shared" si="1124"/>
        <v>-414</v>
      </c>
      <c r="M3311" s="27">
        <v>414</v>
      </c>
      <c r="N3311" s="26">
        <f t="shared" si="1125"/>
        <v>3.26</v>
      </c>
      <c r="O3311" s="26">
        <f t="shared" si="1126"/>
        <v>1349.64</v>
      </c>
      <c r="P3311" s="28">
        <f t="shared" si="1127"/>
        <v>0</v>
      </c>
      <c r="Q3311" s="26">
        <f t="shared" si="1128"/>
        <v>3.26</v>
      </c>
      <c r="R3311" s="26">
        <f t="shared" si="1129"/>
        <v>0</v>
      </c>
    </row>
    <row r="3312" spans="1:18" x14ac:dyDescent="0.35">
      <c r="A3312" s="3" t="s">
        <v>1231</v>
      </c>
      <c r="B3312" s="3" t="s">
        <v>1231</v>
      </c>
      <c r="C3312" s="3" t="s">
        <v>1231</v>
      </c>
      <c r="D3312" s="3" t="s">
        <v>1231</v>
      </c>
      <c r="E3312" s="3" t="s">
        <v>1231</v>
      </c>
      <c r="F3312" s="29"/>
      <c r="G3312" s="30">
        <f>SUM(G3286:G3311)</f>
        <v>23808.149999999998</v>
      </c>
      <c r="H3312" s="17"/>
      <c r="I3312" s="17"/>
      <c r="J3312" s="17"/>
      <c r="K3312" s="17"/>
      <c r="L3312" s="17"/>
      <c r="M3312" s="17"/>
      <c r="N3312" s="17"/>
      <c r="O3312" s="17"/>
      <c r="P3312" s="17"/>
      <c r="Q3312" s="17"/>
      <c r="R3312" s="17"/>
    </row>
    <row r="3314" spans="1:18" x14ac:dyDescent="0.35">
      <c r="B3314" s="21" t="s">
        <v>23</v>
      </c>
      <c r="C3314" s="22" t="s">
        <v>24</v>
      </c>
      <c r="D3314" s="22" t="s">
        <v>25</v>
      </c>
    </row>
    <row r="3315" spans="1:18" x14ac:dyDescent="0.35">
      <c r="B3315" s="21" t="s">
        <v>26</v>
      </c>
      <c r="C3315" s="22" t="s">
        <v>27</v>
      </c>
      <c r="D3315" s="22" t="s">
        <v>28</v>
      </c>
    </row>
    <row r="3316" spans="1:18" x14ac:dyDescent="0.35">
      <c r="B3316" s="21" t="s">
        <v>29</v>
      </c>
      <c r="C3316" s="22" t="s">
        <v>24</v>
      </c>
      <c r="D3316" s="22" t="s">
        <v>30</v>
      </c>
    </row>
    <row r="3317" spans="1:18" x14ac:dyDescent="0.35">
      <c r="B3317" s="21" t="s">
        <v>31</v>
      </c>
      <c r="C3317" s="22" t="s">
        <v>116</v>
      </c>
      <c r="D3317" s="22" t="s">
        <v>1129</v>
      </c>
    </row>
    <row r="3318" spans="1:18" x14ac:dyDescent="0.35">
      <c r="B3318" s="21" t="s">
        <v>33</v>
      </c>
      <c r="C3318" s="22" t="s">
        <v>24</v>
      </c>
      <c r="D3318" s="22" t="s">
        <v>178</v>
      </c>
    </row>
    <row r="3319" spans="1:18" x14ac:dyDescent="0.35">
      <c r="B3319" s="21" t="s">
        <v>35</v>
      </c>
      <c r="C3319" s="22" t="s">
        <v>105</v>
      </c>
      <c r="D3319" s="22" t="s">
        <v>1201</v>
      </c>
    </row>
    <row r="3320" spans="1:18" x14ac:dyDescent="0.35">
      <c r="B3320" s="21" t="s">
        <v>36</v>
      </c>
      <c r="C3320" s="22" t="s">
        <v>27</v>
      </c>
      <c r="D3320" s="22" t="s">
        <v>1232</v>
      </c>
    </row>
    <row r="3322" spans="1:18" ht="52.5" x14ac:dyDescent="0.35">
      <c r="A3322" s="11">
        <v>1</v>
      </c>
      <c r="B3322" s="23" t="s">
        <v>1233</v>
      </c>
      <c r="C3322" s="23" t="s">
        <v>224</v>
      </c>
      <c r="D3322" s="24" t="s">
        <v>1234</v>
      </c>
      <c r="E3322" s="25">
        <v>66147.98</v>
      </c>
      <c r="F3322" s="26">
        <f>ROUND(ROUND(N3322,2)*ROUND(J3322,3),2)</f>
        <v>66147.98</v>
      </c>
      <c r="G3322" s="26">
        <f>ROUND(ROUND(N3322,2)*ROUND(K3322,3),2)</f>
        <v>0</v>
      </c>
      <c r="H3322" s="26">
        <f>IF(EXACT(J3322,0),0,100*(K3322/J3322))</f>
        <v>0</v>
      </c>
      <c r="I3322" s="26">
        <f>ROUND((ROUND(J3322,3)-ROUND(K3322,3))*N3322,2)</f>
        <v>66147.98</v>
      </c>
      <c r="J3322" s="27">
        <v>1</v>
      </c>
      <c r="K3322" s="27">
        <v>0</v>
      </c>
      <c r="L3322" s="28">
        <f>ROUND(ROUND(J3322,3)-ROUND(K3322,3),3)</f>
        <v>1</v>
      </c>
      <c r="M3322" s="27">
        <v>0</v>
      </c>
      <c r="N3322" s="26">
        <f>ROUND(E3322,2)</f>
        <v>66147.98</v>
      </c>
      <c r="O3322" s="26">
        <f>ROUND(ROUND(M3322,3)*ROUND(N3322,2),2)</f>
        <v>0</v>
      </c>
      <c r="P3322" s="28">
        <f>ROUND(ROUND(K3322,3)-ROUND(M3322,3),2)</f>
        <v>0</v>
      </c>
      <c r="Q3322" s="26">
        <f>ROUND(E3322,2)</f>
        <v>66147.98</v>
      </c>
      <c r="R3322" s="26">
        <f>ROUND((ROUND(K3322,3)-ROUND(M3322,3))* Q3322,2)</f>
        <v>0</v>
      </c>
    </row>
    <row r="3323" spans="1:18" x14ac:dyDescent="0.35">
      <c r="A3323" s="3" t="s">
        <v>1235</v>
      </c>
      <c r="B3323" s="3" t="s">
        <v>1235</v>
      </c>
      <c r="C3323" s="3" t="s">
        <v>1235</v>
      </c>
      <c r="D3323" s="3" t="s">
        <v>1235</v>
      </c>
      <c r="E3323" s="3" t="s">
        <v>1235</v>
      </c>
      <c r="F3323" s="29"/>
      <c r="G3323" s="30">
        <f>SUM(G3322:G3322)</f>
        <v>0</v>
      </c>
      <c r="H3323" s="17"/>
      <c r="I3323" s="17"/>
      <c r="J3323" s="17"/>
      <c r="K3323" s="17"/>
      <c r="L3323" s="17"/>
      <c r="M3323" s="17"/>
      <c r="N3323" s="17"/>
      <c r="O3323" s="17"/>
      <c r="P3323" s="17"/>
      <c r="Q3323" s="17"/>
      <c r="R3323" s="17"/>
    </row>
    <row r="3325" spans="1:18" x14ac:dyDescent="0.35">
      <c r="B3325" s="21" t="s">
        <v>23</v>
      </c>
      <c r="C3325" s="22" t="s">
        <v>24</v>
      </c>
      <c r="D3325" s="22" t="s">
        <v>25</v>
      </c>
    </row>
    <row r="3326" spans="1:18" x14ac:dyDescent="0.35">
      <c r="B3326" s="21" t="s">
        <v>26</v>
      </c>
      <c r="C3326" s="22" t="s">
        <v>27</v>
      </c>
      <c r="D3326" s="22" t="s">
        <v>28</v>
      </c>
    </row>
    <row r="3327" spans="1:18" x14ac:dyDescent="0.35">
      <c r="B3327" s="21" t="s">
        <v>29</v>
      </c>
      <c r="C3327" s="22" t="s">
        <v>24</v>
      </c>
      <c r="D3327" s="22" t="s">
        <v>30</v>
      </c>
    </row>
    <row r="3328" spans="1:18" x14ac:dyDescent="0.35">
      <c r="B3328" s="21" t="s">
        <v>31</v>
      </c>
      <c r="C3328" s="22" t="s">
        <v>116</v>
      </c>
      <c r="D3328" s="22" t="s">
        <v>1129</v>
      </c>
    </row>
    <row r="3329" spans="1:18" x14ac:dyDescent="0.35">
      <c r="B3329" s="21" t="s">
        <v>33</v>
      </c>
      <c r="C3329" s="22" t="s">
        <v>24</v>
      </c>
      <c r="D3329" s="22" t="s">
        <v>178</v>
      </c>
    </row>
    <row r="3330" spans="1:18" x14ac:dyDescent="0.35">
      <c r="B3330" s="21" t="s">
        <v>35</v>
      </c>
      <c r="C3330" s="22" t="s">
        <v>116</v>
      </c>
      <c r="D3330" s="22" t="s">
        <v>1236</v>
      </c>
    </row>
    <row r="3331" spans="1:18" x14ac:dyDescent="0.35">
      <c r="B3331" s="21" t="s">
        <v>36</v>
      </c>
      <c r="C3331" s="22" t="s">
        <v>24</v>
      </c>
      <c r="D3331" s="22" t="s">
        <v>729</v>
      </c>
    </row>
    <row r="3332" spans="1:18" x14ac:dyDescent="0.35">
      <c r="B3332" s="21" t="s">
        <v>38</v>
      </c>
      <c r="C3332" s="22" t="s">
        <v>24</v>
      </c>
      <c r="D3332" s="22" t="s">
        <v>1237</v>
      </c>
    </row>
    <row r="3334" spans="1:18" ht="42" x14ac:dyDescent="0.35">
      <c r="A3334" s="11">
        <v>1</v>
      </c>
      <c r="B3334" s="23" t="s">
        <v>183</v>
      </c>
      <c r="C3334" s="23" t="s">
        <v>92</v>
      </c>
      <c r="D3334" s="24" t="s">
        <v>184</v>
      </c>
      <c r="E3334" s="25">
        <v>7.89</v>
      </c>
      <c r="F3334" s="26">
        <f t="shared" ref="F3334:F3345" si="1130">ROUND(ROUND(N3334,2)*ROUND(J3334,3),2)</f>
        <v>61.54</v>
      </c>
      <c r="G3334" s="26">
        <f t="shared" ref="G3334:G3345" si="1131">ROUND(ROUND(N3334,2)*ROUND(K3334,3),2)</f>
        <v>804.78</v>
      </c>
      <c r="H3334" s="26">
        <f t="shared" ref="H3334:H3345" si="1132">IF(EXACT(J3334,0),0,100*(K3334/J3334))</f>
        <v>1307.6923076923076</v>
      </c>
      <c r="I3334" s="26">
        <f t="shared" ref="I3334:I3345" si="1133">ROUND((ROUND(J3334,3)-ROUND(K3334,3))*N3334,2)</f>
        <v>-743.24</v>
      </c>
      <c r="J3334" s="27">
        <v>7.8</v>
      </c>
      <c r="K3334" s="27">
        <v>102</v>
      </c>
      <c r="L3334" s="28">
        <f t="shared" ref="L3334:L3345" si="1134">ROUND(ROUND(J3334,3)-ROUND(K3334,3),3)</f>
        <v>-94.2</v>
      </c>
      <c r="M3334" s="27">
        <v>102</v>
      </c>
      <c r="N3334" s="26">
        <f t="shared" ref="N3334:N3345" si="1135">ROUND(E3334,2)</f>
        <v>7.89</v>
      </c>
      <c r="O3334" s="26">
        <f t="shared" ref="O3334:O3345" si="1136">ROUND(ROUND(M3334,3)*ROUND(N3334,2),2)</f>
        <v>804.78</v>
      </c>
      <c r="P3334" s="28">
        <f t="shared" ref="P3334:P3345" si="1137">ROUND(ROUND(K3334,3)-ROUND(M3334,3),2)</f>
        <v>0</v>
      </c>
      <c r="Q3334" s="26">
        <f t="shared" ref="Q3334:Q3345" si="1138">ROUND(E3334,2)</f>
        <v>7.89</v>
      </c>
      <c r="R3334" s="26">
        <f t="shared" ref="R3334:R3345" si="1139">ROUND((ROUND(K3334,3)-ROUND(M3334,3))* Q3334,2)</f>
        <v>0</v>
      </c>
    </row>
    <row r="3335" spans="1:18" ht="42" x14ac:dyDescent="0.35">
      <c r="A3335" s="11">
        <v>2</v>
      </c>
      <c r="B3335" s="23" t="s">
        <v>166</v>
      </c>
      <c r="C3335" s="23" t="s">
        <v>65</v>
      </c>
      <c r="D3335" s="24" t="s">
        <v>167</v>
      </c>
      <c r="E3335" s="25">
        <v>24.21</v>
      </c>
      <c r="F3335" s="26">
        <f t="shared" si="1130"/>
        <v>160.51</v>
      </c>
      <c r="G3335" s="26">
        <f t="shared" si="1131"/>
        <v>0</v>
      </c>
      <c r="H3335" s="26">
        <f t="shared" si="1132"/>
        <v>0</v>
      </c>
      <c r="I3335" s="26">
        <f t="shared" si="1133"/>
        <v>160.51</v>
      </c>
      <c r="J3335" s="27">
        <v>6.63</v>
      </c>
      <c r="K3335" s="27">
        <v>0</v>
      </c>
      <c r="L3335" s="28">
        <f t="shared" si="1134"/>
        <v>6.63</v>
      </c>
      <c r="M3335" s="27">
        <v>0</v>
      </c>
      <c r="N3335" s="26">
        <f t="shared" si="1135"/>
        <v>24.21</v>
      </c>
      <c r="O3335" s="26">
        <f t="shared" si="1136"/>
        <v>0</v>
      </c>
      <c r="P3335" s="28">
        <f t="shared" si="1137"/>
        <v>0</v>
      </c>
      <c r="Q3335" s="26">
        <f t="shared" si="1138"/>
        <v>24.21</v>
      </c>
      <c r="R3335" s="26">
        <f t="shared" si="1139"/>
        <v>0</v>
      </c>
    </row>
    <row r="3336" spans="1:18" ht="31.5" x14ac:dyDescent="0.35">
      <c r="A3336" s="11">
        <v>3</v>
      </c>
      <c r="B3336" s="23" t="s">
        <v>168</v>
      </c>
      <c r="C3336" s="23" t="s">
        <v>65</v>
      </c>
      <c r="D3336" s="24" t="s">
        <v>169</v>
      </c>
      <c r="E3336" s="25">
        <v>5.38</v>
      </c>
      <c r="F3336" s="26">
        <f t="shared" si="1130"/>
        <v>35.67</v>
      </c>
      <c r="G3336" s="26">
        <f t="shared" si="1131"/>
        <v>0</v>
      </c>
      <c r="H3336" s="26">
        <f t="shared" si="1132"/>
        <v>0</v>
      </c>
      <c r="I3336" s="26">
        <f t="shared" si="1133"/>
        <v>35.67</v>
      </c>
      <c r="J3336" s="27">
        <v>6.63</v>
      </c>
      <c r="K3336" s="27">
        <v>0</v>
      </c>
      <c r="L3336" s="28">
        <f t="shared" si="1134"/>
        <v>6.63</v>
      </c>
      <c r="M3336" s="27">
        <v>0</v>
      </c>
      <c r="N3336" s="26">
        <f t="shared" si="1135"/>
        <v>5.38</v>
      </c>
      <c r="O3336" s="26">
        <f t="shared" si="1136"/>
        <v>0</v>
      </c>
      <c r="P3336" s="28">
        <f t="shared" si="1137"/>
        <v>0</v>
      </c>
      <c r="Q3336" s="26">
        <f t="shared" si="1138"/>
        <v>5.38</v>
      </c>
      <c r="R3336" s="26">
        <f t="shared" si="1139"/>
        <v>0</v>
      </c>
    </row>
    <row r="3337" spans="1:18" ht="31.5" x14ac:dyDescent="0.35">
      <c r="A3337" s="11">
        <v>4</v>
      </c>
      <c r="B3337" s="23" t="s">
        <v>813</v>
      </c>
      <c r="C3337" s="23" t="s">
        <v>65</v>
      </c>
      <c r="D3337" s="24" t="s">
        <v>814</v>
      </c>
      <c r="E3337" s="25">
        <v>26.01</v>
      </c>
      <c r="F3337" s="26">
        <f t="shared" si="1130"/>
        <v>91.3</v>
      </c>
      <c r="G3337" s="26">
        <f t="shared" si="1131"/>
        <v>1591.81</v>
      </c>
      <c r="H3337" s="26">
        <f t="shared" si="1132"/>
        <v>1743.5897435897439</v>
      </c>
      <c r="I3337" s="26">
        <f t="shared" si="1133"/>
        <v>-1500.52</v>
      </c>
      <c r="J3337" s="27">
        <v>3.51</v>
      </c>
      <c r="K3337" s="27">
        <v>61.2</v>
      </c>
      <c r="L3337" s="28">
        <f t="shared" si="1134"/>
        <v>-57.69</v>
      </c>
      <c r="M3337" s="27">
        <v>61.2</v>
      </c>
      <c r="N3337" s="26">
        <f t="shared" si="1135"/>
        <v>26.01</v>
      </c>
      <c r="O3337" s="26">
        <f t="shared" si="1136"/>
        <v>1591.81</v>
      </c>
      <c r="P3337" s="28">
        <f t="shared" si="1137"/>
        <v>0</v>
      </c>
      <c r="Q3337" s="26">
        <f t="shared" si="1138"/>
        <v>26.01</v>
      </c>
      <c r="R3337" s="26">
        <f t="shared" si="1139"/>
        <v>0</v>
      </c>
    </row>
    <row r="3338" spans="1:18" ht="52.5" x14ac:dyDescent="0.35">
      <c r="A3338" s="11">
        <v>5</v>
      </c>
      <c r="B3338" s="23" t="s">
        <v>1132</v>
      </c>
      <c r="C3338" s="23" t="s">
        <v>65</v>
      </c>
      <c r="D3338" s="24" t="s">
        <v>1133</v>
      </c>
      <c r="E3338" s="25">
        <v>5.82</v>
      </c>
      <c r="F3338" s="26">
        <f t="shared" si="1130"/>
        <v>24.97</v>
      </c>
      <c r="G3338" s="26">
        <f t="shared" si="1131"/>
        <v>237.46</v>
      </c>
      <c r="H3338" s="26">
        <f t="shared" si="1132"/>
        <v>951.04895104895104</v>
      </c>
      <c r="I3338" s="26">
        <f t="shared" si="1133"/>
        <v>-212.49</v>
      </c>
      <c r="J3338" s="27">
        <v>4.29</v>
      </c>
      <c r="K3338" s="27">
        <v>40.799999999999997</v>
      </c>
      <c r="L3338" s="28">
        <f t="shared" si="1134"/>
        <v>-36.51</v>
      </c>
      <c r="M3338" s="27">
        <v>40.799999999999997</v>
      </c>
      <c r="N3338" s="26">
        <f t="shared" si="1135"/>
        <v>5.82</v>
      </c>
      <c r="O3338" s="26">
        <f t="shared" si="1136"/>
        <v>237.46</v>
      </c>
      <c r="P3338" s="28">
        <f t="shared" si="1137"/>
        <v>0</v>
      </c>
      <c r="Q3338" s="26">
        <f t="shared" si="1138"/>
        <v>5.82</v>
      </c>
      <c r="R3338" s="26">
        <f t="shared" si="1139"/>
        <v>0</v>
      </c>
    </row>
    <row r="3339" spans="1:18" ht="31.5" x14ac:dyDescent="0.35">
      <c r="A3339" s="11">
        <v>6</v>
      </c>
      <c r="B3339" s="23" t="s">
        <v>1238</v>
      </c>
      <c r="C3339" s="23" t="s">
        <v>44</v>
      </c>
      <c r="D3339" s="24" t="s">
        <v>1239</v>
      </c>
      <c r="E3339" s="25">
        <v>0.37</v>
      </c>
      <c r="F3339" s="26">
        <f t="shared" si="1130"/>
        <v>4.8099999999999996</v>
      </c>
      <c r="G3339" s="26">
        <f t="shared" si="1131"/>
        <v>12.58</v>
      </c>
      <c r="H3339" s="26">
        <f t="shared" si="1132"/>
        <v>261.53846153846155</v>
      </c>
      <c r="I3339" s="26">
        <f t="shared" si="1133"/>
        <v>-7.77</v>
      </c>
      <c r="J3339" s="27">
        <v>13</v>
      </c>
      <c r="K3339" s="27">
        <v>34</v>
      </c>
      <c r="L3339" s="28">
        <f t="shared" si="1134"/>
        <v>-21</v>
      </c>
      <c r="M3339" s="27">
        <v>34</v>
      </c>
      <c r="N3339" s="26">
        <f t="shared" si="1135"/>
        <v>0.37</v>
      </c>
      <c r="O3339" s="26">
        <f t="shared" si="1136"/>
        <v>12.58</v>
      </c>
      <c r="P3339" s="28">
        <f t="shared" si="1137"/>
        <v>0</v>
      </c>
      <c r="Q3339" s="26">
        <f t="shared" si="1138"/>
        <v>0.37</v>
      </c>
      <c r="R3339" s="26">
        <f t="shared" si="1139"/>
        <v>0</v>
      </c>
    </row>
    <row r="3340" spans="1:18" ht="52.5" x14ac:dyDescent="0.35">
      <c r="A3340" s="11">
        <v>7</v>
      </c>
      <c r="B3340" s="23" t="s">
        <v>1149</v>
      </c>
      <c r="C3340" s="23" t="s">
        <v>92</v>
      </c>
      <c r="D3340" s="24" t="s">
        <v>1150</v>
      </c>
      <c r="E3340" s="25">
        <v>22.66</v>
      </c>
      <c r="F3340" s="26">
        <f t="shared" si="1130"/>
        <v>176.75</v>
      </c>
      <c r="G3340" s="26">
        <f t="shared" si="1131"/>
        <v>2311.3200000000002</v>
      </c>
      <c r="H3340" s="26">
        <f t="shared" si="1132"/>
        <v>1307.6923076923076</v>
      </c>
      <c r="I3340" s="26">
        <f t="shared" si="1133"/>
        <v>-2134.5700000000002</v>
      </c>
      <c r="J3340" s="27">
        <v>7.8</v>
      </c>
      <c r="K3340" s="27">
        <v>102</v>
      </c>
      <c r="L3340" s="28">
        <f t="shared" si="1134"/>
        <v>-94.2</v>
      </c>
      <c r="M3340" s="27">
        <v>102</v>
      </c>
      <c r="N3340" s="26">
        <f t="shared" si="1135"/>
        <v>22.66</v>
      </c>
      <c r="O3340" s="26">
        <f t="shared" si="1136"/>
        <v>2311.3200000000002</v>
      </c>
      <c r="P3340" s="28">
        <f t="shared" si="1137"/>
        <v>0</v>
      </c>
      <c r="Q3340" s="26">
        <f t="shared" si="1138"/>
        <v>22.66</v>
      </c>
      <c r="R3340" s="26">
        <f t="shared" si="1139"/>
        <v>0</v>
      </c>
    </row>
    <row r="3341" spans="1:18" ht="52.5" x14ac:dyDescent="0.35">
      <c r="A3341" s="11">
        <v>8</v>
      </c>
      <c r="B3341" s="23" t="s">
        <v>811</v>
      </c>
      <c r="C3341" s="23" t="s">
        <v>65</v>
      </c>
      <c r="D3341" s="24" t="s">
        <v>812</v>
      </c>
      <c r="E3341" s="25">
        <v>80.599999999999994</v>
      </c>
      <c r="F3341" s="26">
        <f t="shared" si="1130"/>
        <v>94.3</v>
      </c>
      <c r="G3341" s="26">
        <f t="shared" si="1131"/>
        <v>1644.24</v>
      </c>
      <c r="H3341" s="26">
        <f t="shared" si="1132"/>
        <v>1743.5897435897434</v>
      </c>
      <c r="I3341" s="26">
        <f t="shared" si="1133"/>
        <v>-1549.94</v>
      </c>
      <c r="J3341" s="27">
        <v>1.17</v>
      </c>
      <c r="K3341" s="27">
        <v>20.399999999999999</v>
      </c>
      <c r="L3341" s="28">
        <f t="shared" si="1134"/>
        <v>-19.23</v>
      </c>
      <c r="M3341" s="27">
        <v>20.399999999999999</v>
      </c>
      <c r="N3341" s="26">
        <f t="shared" si="1135"/>
        <v>80.599999999999994</v>
      </c>
      <c r="O3341" s="26">
        <f t="shared" si="1136"/>
        <v>1644.24</v>
      </c>
      <c r="P3341" s="28">
        <f t="shared" si="1137"/>
        <v>0</v>
      </c>
      <c r="Q3341" s="26">
        <f t="shared" si="1138"/>
        <v>80.599999999999994</v>
      </c>
      <c r="R3341" s="26">
        <f t="shared" si="1139"/>
        <v>0</v>
      </c>
    </row>
    <row r="3342" spans="1:18" ht="21" x14ac:dyDescent="0.35">
      <c r="A3342" s="11">
        <v>9</v>
      </c>
      <c r="B3342" s="23" t="s">
        <v>822</v>
      </c>
      <c r="C3342" s="23" t="s">
        <v>65</v>
      </c>
      <c r="D3342" s="24" t="s">
        <v>823</v>
      </c>
      <c r="E3342" s="25">
        <v>28.7</v>
      </c>
      <c r="F3342" s="26">
        <f t="shared" si="1130"/>
        <v>44.77</v>
      </c>
      <c r="G3342" s="26">
        <f t="shared" si="1131"/>
        <v>878.22</v>
      </c>
      <c r="H3342" s="26">
        <f t="shared" si="1132"/>
        <v>1961.5384615384617</v>
      </c>
      <c r="I3342" s="26">
        <f t="shared" si="1133"/>
        <v>-833.45</v>
      </c>
      <c r="J3342" s="27">
        <v>1.56</v>
      </c>
      <c r="K3342" s="27">
        <v>30.6</v>
      </c>
      <c r="L3342" s="28">
        <f t="shared" si="1134"/>
        <v>-29.04</v>
      </c>
      <c r="M3342" s="27">
        <v>30.6</v>
      </c>
      <c r="N3342" s="26">
        <f t="shared" si="1135"/>
        <v>28.7</v>
      </c>
      <c r="O3342" s="26">
        <f t="shared" si="1136"/>
        <v>878.22</v>
      </c>
      <c r="P3342" s="28">
        <f t="shared" si="1137"/>
        <v>0</v>
      </c>
      <c r="Q3342" s="26">
        <f t="shared" si="1138"/>
        <v>28.7</v>
      </c>
      <c r="R3342" s="26">
        <f t="shared" si="1139"/>
        <v>0</v>
      </c>
    </row>
    <row r="3343" spans="1:18" ht="31.5" x14ac:dyDescent="0.35">
      <c r="A3343" s="11">
        <v>10</v>
      </c>
      <c r="B3343" s="23" t="s">
        <v>269</v>
      </c>
      <c r="C3343" s="23" t="s">
        <v>65</v>
      </c>
      <c r="D3343" s="24" t="s">
        <v>270</v>
      </c>
      <c r="E3343" s="25">
        <v>152.22</v>
      </c>
      <c r="F3343" s="26">
        <f t="shared" si="1130"/>
        <v>13014.81</v>
      </c>
      <c r="G3343" s="26">
        <f t="shared" si="1131"/>
        <v>18388.48</v>
      </c>
      <c r="H3343" s="26">
        <f t="shared" si="1132"/>
        <v>141.28888888888889</v>
      </c>
      <c r="I3343" s="26">
        <f t="shared" si="1133"/>
        <v>-5373.67</v>
      </c>
      <c r="J3343" s="27">
        <v>85.5</v>
      </c>
      <c r="K3343" s="27">
        <v>120.80200000000001</v>
      </c>
      <c r="L3343" s="28">
        <f t="shared" si="1134"/>
        <v>-35.302</v>
      </c>
      <c r="M3343" s="27">
        <v>120.80200000000001</v>
      </c>
      <c r="N3343" s="26">
        <f t="shared" si="1135"/>
        <v>152.22</v>
      </c>
      <c r="O3343" s="26">
        <f t="shared" si="1136"/>
        <v>18388.48</v>
      </c>
      <c r="P3343" s="28">
        <f t="shared" si="1137"/>
        <v>0</v>
      </c>
      <c r="Q3343" s="26">
        <f t="shared" si="1138"/>
        <v>152.22</v>
      </c>
      <c r="R3343" s="26">
        <f t="shared" si="1139"/>
        <v>0</v>
      </c>
    </row>
    <row r="3344" spans="1:18" ht="73.5" x14ac:dyDescent="0.35">
      <c r="A3344" s="11">
        <v>11</v>
      </c>
      <c r="B3344" s="23" t="s">
        <v>265</v>
      </c>
      <c r="C3344" s="23" t="s">
        <v>65</v>
      </c>
      <c r="D3344" s="24" t="s">
        <v>266</v>
      </c>
      <c r="E3344" s="25">
        <v>19.52</v>
      </c>
      <c r="F3344" s="26">
        <f t="shared" si="1130"/>
        <v>0</v>
      </c>
      <c r="G3344" s="26">
        <f t="shared" si="1131"/>
        <v>2986.56</v>
      </c>
      <c r="H3344" s="26">
        <f t="shared" si="1132"/>
        <v>0</v>
      </c>
      <c r="I3344" s="26">
        <f t="shared" si="1133"/>
        <v>-2986.56</v>
      </c>
      <c r="J3344" s="27">
        <v>0</v>
      </c>
      <c r="K3344" s="27">
        <v>153</v>
      </c>
      <c r="L3344" s="28">
        <f t="shared" si="1134"/>
        <v>-153</v>
      </c>
      <c r="M3344" s="27">
        <v>153</v>
      </c>
      <c r="N3344" s="26">
        <f t="shared" si="1135"/>
        <v>19.52</v>
      </c>
      <c r="O3344" s="26">
        <f t="shared" si="1136"/>
        <v>2986.56</v>
      </c>
      <c r="P3344" s="28">
        <f t="shared" si="1137"/>
        <v>0</v>
      </c>
      <c r="Q3344" s="26">
        <f t="shared" si="1138"/>
        <v>19.52</v>
      </c>
      <c r="R3344" s="26">
        <f t="shared" si="1139"/>
        <v>0</v>
      </c>
    </row>
    <row r="3345" spans="1:18" ht="21" x14ac:dyDescent="0.35">
      <c r="A3345" s="11">
        <v>12</v>
      </c>
      <c r="B3345" s="23" t="s">
        <v>1153</v>
      </c>
      <c r="C3345" s="23" t="s">
        <v>92</v>
      </c>
      <c r="D3345" s="24" t="s">
        <v>1154</v>
      </c>
      <c r="E3345" s="25">
        <v>25.69</v>
      </c>
      <c r="F3345" s="26">
        <f t="shared" si="1130"/>
        <v>0</v>
      </c>
      <c r="G3345" s="26">
        <f t="shared" si="1131"/>
        <v>1233.1199999999999</v>
      </c>
      <c r="H3345" s="26">
        <f t="shared" si="1132"/>
        <v>0</v>
      </c>
      <c r="I3345" s="26">
        <f t="shared" si="1133"/>
        <v>-1233.1199999999999</v>
      </c>
      <c r="J3345" s="27">
        <v>0</v>
      </c>
      <c r="K3345" s="27">
        <v>48</v>
      </c>
      <c r="L3345" s="28">
        <f t="shared" si="1134"/>
        <v>-48</v>
      </c>
      <c r="M3345" s="27">
        <v>48</v>
      </c>
      <c r="N3345" s="26">
        <f t="shared" si="1135"/>
        <v>25.69</v>
      </c>
      <c r="O3345" s="26">
        <f t="shared" si="1136"/>
        <v>1233.1199999999999</v>
      </c>
      <c r="P3345" s="28">
        <f t="shared" si="1137"/>
        <v>0</v>
      </c>
      <c r="Q3345" s="26">
        <f t="shared" si="1138"/>
        <v>25.69</v>
      </c>
      <c r="R3345" s="26">
        <f t="shared" si="1139"/>
        <v>0</v>
      </c>
    </row>
    <row r="3346" spans="1:18" x14ac:dyDescent="0.35">
      <c r="A3346" s="3" t="s">
        <v>1240</v>
      </c>
      <c r="B3346" s="3" t="s">
        <v>1240</v>
      </c>
      <c r="C3346" s="3" t="s">
        <v>1240</v>
      </c>
      <c r="D3346" s="3" t="s">
        <v>1240</v>
      </c>
      <c r="E3346" s="3" t="s">
        <v>1240</v>
      </c>
      <c r="F3346" s="29"/>
      <c r="G3346" s="30">
        <f>SUM(G3334:G3345)</f>
        <v>30088.57</v>
      </c>
      <c r="H3346" s="17"/>
      <c r="I3346" s="17"/>
      <c r="J3346" s="17"/>
      <c r="K3346" s="17"/>
      <c r="L3346" s="17"/>
      <c r="M3346" s="17"/>
      <c r="N3346" s="17"/>
      <c r="O3346" s="17"/>
      <c r="P3346" s="17"/>
      <c r="Q3346" s="17"/>
      <c r="R3346" s="17"/>
    </row>
    <row r="3348" spans="1:18" x14ac:dyDescent="0.35">
      <c r="B3348" s="21" t="s">
        <v>23</v>
      </c>
      <c r="C3348" s="22" t="s">
        <v>24</v>
      </c>
      <c r="D3348" s="22" t="s">
        <v>25</v>
      </c>
    </row>
    <row r="3349" spans="1:18" x14ac:dyDescent="0.35">
      <c r="B3349" s="21" t="s">
        <v>26</v>
      </c>
      <c r="C3349" s="22" t="s">
        <v>27</v>
      </c>
      <c r="D3349" s="22" t="s">
        <v>28</v>
      </c>
    </row>
    <row r="3350" spans="1:18" x14ac:dyDescent="0.35">
      <c r="B3350" s="21" t="s">
        <v>29</v>
      </c>
      <c r="C3350" s="22" t="s">
        <v>24</v>
      </c>
      <c r="D3350" s="22" t="s">
        <v>30</v>
      </c>
    </row>
    <row r="3351" spans="1:18" x14ac:dyDescent="0.35">
      <c r="B3351" s="21" t="s">
        <v>31</v>
      </c>
      <c r="C3351" s="22" t="s">
        <v>116</v>
      </c>
      <c r="D3351" s="22" t="s">
        <v>1129</v>
      </c>
    </row>
    <row r="3352" spans="1:18" x14ac:dyDescent="0.35">
      <c r="B3352" s="21" t="s">
        <v>33</v>
      </c>
      <c r="C3352" s="22" t="s">
        <v>24</v>
      </c>
      <c r="D3352" s="22" t="s">
        <v>178</v>
      </c>
    </row>
    <row r="3353" spans="1:18" x14ac:dyDescent="0.35">
      <c r="B3353" s="21" t="s">
        <v>35</v>
      </c>
      <c r="C3353" s="22" t="s">
        <v>116</v>
      </c>
      <c r="D3353" s="22" t="s">
        <v>1236</v>
      </c>
    </row>
    <row r="3354" spans="1:18" x14ac:dyDescent="0.35">
      <c r="B3354" s="21" t="s">
        <v>36</v>
      </c>
      <c r="C3354" s="22" t="s">
        <v>24</v>
      </c>
      <c r="D3354" s="22" t="s">
        <v>729</v>
      </c>
    </row>
    <row r="3355" spans="1:18" x14ac:dyDescent="0.35">
      <c r="B3355" s="21" t="s">
        <v>38</v>
      </c>
      <c r="C3355" s="22" t="s">
        <v>27</v>
      </c>
      <c r="D3355" s="22" t="s">
        <v>1241</v>
      </c>
    </row>
    <row r="3357" spans="1:18" ht="42" x14ac:dyDescent="0.35">
      <c r="A3357" s="11">
        <v>1</v>
      </c>
      <c r="B3357" s="23" t="s">
        <v>183</v>
      </c>
      <c r="C3357" s="23" t="s">
        <v>92</v>
      </c>
      <c r="D3357" s="24" t="s">
        <v>184</v>
      </c>
      <c r="E3357" s="25">
        <v>7.89</v>
      </c>
      <c r="F3357" s="26">
        <f t="shared" ref="F3357:F3368" si="1140">ROUND(ROUND(N3357,2)*ROUND(J3357,3),2)</f>
        <v>407.12</v>
      </c>
      <c r="G3357" s="26">
        <f t="shared" ref="G3357:G3368" si="1141">ROUND(ROUND(N3357,2)*ROUND(K3357,3),2)</f>
        <v>725.88</v>
      </c>
      <c r="H3357" s="26">
        <f t="shared" ref="H3357:H3368" si="1142">IF(EXACT(J3357,0),0,100*(K3357/J3357))</f>
        <v>178.29457364341087</v>
      </c>
      <c r="I3357" s="26">
        <f t="shared" ref="I3357:I3368" si="1143">ROUND((ROUND(J3357,3)-ROUND(K3357,3))*N3357,2)</f>
        <v>-318.76</v>
      </c>
      <c r="J3357" s="27">
        <v>51.6</v>
      </c>
      <c r="K3357" s="27">
        <v>92</v>
      </c>
      <c r="L3357" s="28">
        <f t="shared" ref="L3357:L3368" si="1144">ROUND(ROUND(J3357,3)-ROUND(K3357,3),3)</f>
        <v>-40.4</v>
      </c>
      <c r="M3357" s="27">
        <v>92</v>
      </c>
      <c r="N3357" s="26">
        <f t="shared" ref="N3357:N3368" si="1145">ROUND(E3357,2)</f>
        <v>7.89</v>
      </c>
      <c r="O3357" s="26">
        <f t="shared" ref="O3357:O3368" si="1146">ROUND(ROUND(M3357,3)*ROUND(N3357,2),2)</f>
        <v>725.88</v>
      </c>
      <c r="P3357" s="28">
        <f t="shared" ref="P3357:P3368" si="1147">ROUND(ROUND(K3357,3)-ROUND(M3357,3),2)</f>
        <v>0</v>
      </c>
      <c r="Q3357" s="26">
        <f t="shared" ref="Q3357:Q3368" si="1148">ROUND(E3357,2)</f>
        <v>7.89</v>
      </c>
      <c r="R3357" s="26">
        <f t="shared" ref="R3357:R3368" si="1149">ROUND((ROUND(K3357,3)-ROUND(M3357,3))* Q3357,2)</f>
        <v>0</v>
      </c>
    </row>
    <row r="3358" spans="1:18" ht="42" x14ac:dyDescent="0.35">
      <c r="A3358" s="11">
        <v>2</v>
      </c>
      <c r="B3358" s="23" t="s">
        <v>166</v>
      </c>
      <c r="C3358" s="23" t="s">
        <v>65</v>
      </c>
      <c r="D3358" s="24" t="s">
        <v>167</v>
      </c>
      <c r="E3358" s="25">
        <v>24.21</v>
      </c>
      <c r="F3358" s="26">
        <f t="shared" si="1140"/>
        <v>1061.8499999999999</v>
      </c>
      <c r="G3358" s="26">
        <f t="shared" si="1141"/>
        <v>0</v>
      </c>
      <c r="H3358" s="26">
        <f t="shared" si="1142"/>
        <v>0</v>
      </c>
      <c r="I3358" s="26">
        <f t="shared" si="1143"/>
        <v>1061.8499999999999</v>
      </c>
      <c r="J3358" s="27">
        <v>43.86</v>
      </c>
      <c r="K3358" s="27">
        <v>0</v>
      </c>
      <c r="L3358" s="28">
        <f t="shared" si="1144"/>
        <v>43.86</v>
      </c>
      <c r="M3358" s="27">
        <v>0</v>
      </c>
      <c r="N3358" s="26">
        <f t="shared" si="1145"/>
        <v>24.21</v>
      </c>
      <c r="O3358" s="26">
        <f t="shared" si="1146"/>
        <v>0</v>
      </c>
      <c r="P3358" s="28">
        <f t="shared" si="1147"/>
        <v>0</v>
      </c>
      <c r="Q3358" s="26">
        <f t="shared" si="1148"/>
        <v>24.21</v>
      </c>
      <c r="R3358" s="26">
        <f t="shared" si="1149"/>
        <v>0</v>
      </c>
    </row>
    <row r="3359" spans="1:18" ht="31.5" x14ac:dyDescent="0.35">
      <c r="A3359" s="11">
        <v>3</v>
      </c>
      <c r="B3359" s="23" t="s">
        <v>168</v>
      </c>
      <c r="C3359" s="23" t="s">
        <v>65</v>
      </c>
      <c r="D3359" s="24" t="s">
        <v>169</v>
      </c>
      <c r="E3359" s="25">
        <v>5.38</v>
      </c>
      <c r="F3359" s="26">
        <f t="shared" si="1140"/>
        <v>235.97</v>
      </c>
      <c r="G3359" s="26">
        <f t="shared" si="1141"/>
        <v>0</v>
      </c>
      <c r="H3359" s="26">
        <f t="shared" si="1142"/>
        <v>0</v>
      </c>
      <c r="I3359" s="26">
        <f t="shared" si="1143"/>
        <v>235.97</v>
      </c>
      <c r="J3359" s="27">
        <v>43.86</v>
      </c>
      <c r="K3359" s="27">
        <v>0</v>
      </c>
      <c r="L3359" s="28">
        <f t="shared" si="1144"/>
        <v>43.86</v>
      </c>
      <c r="M3359" s="27">
        <v>0</v>
      </c>
      <c r="N3359" s="26">
        <f t="shared" si="1145"/>
        <v>5.38</v>
      </c>
      <c r="O3359" s="26">
        <f t="shared" si="1146"/>
        <v>0</v>
      </c>
      <c r="P3359" s="28">
        <f t="shared" si="1147"/>
        <v>0</v>
      </c>
      <c r="Q3359" s="26">
        <f t="shared" si="1148"/>
        <v>5.38</v>
      </c>
      <c r="R3359" s="26">
        <f t="shared" si="1149"/>
        <v>0</v>
      </c>
    </row>
    <row r="3360" spans="1:18" ht="31.5" x14ac:dyDescent="0.35">
      <c r="A3360" s="11">
        <v>4</v>
      </c>
      <c r="B3360" s="23" t="s">
        <v>813</v>
      </c>
      <c r="C3360" s="23" t="s">
        <v>65</v>
      </c>
      <c r="D3360" s="24" t="s">
        <v>814</v>
      </c>
      <c r="E3360" s="25">
        <v>26.01</v>
      </c>
      <c r="F3360" s="26">
        <f t="shared" si="1140"/>
        <v>603.95000000000005</v>
      </c>
      <c r="G3360" s="26">
        <f t="shared" si="1141"/>
        <v>717.88</v>
      </c>
      <c r="H3360" s="26">
        <f t="shared" si="1142"/>
        <v>118.86304909560725</v>
      </c>
      <c r="I3360" s="26">
        <f t="shared" si="1143"/>
        <v>-113.92</v>
      </c>
      <c r="J3360" s="27">
        <v>23.22</v>
      </c>
      <c r="K3360" s="27">
        <v>27.6</v>
      </c>
      <c r="L3360" s="28">
        <f t="shared" si="1144"/>
        <v>-4.38</v>
      </c>
      <c r="M3360" s="27">
        <v>27.6</v>
      </c>
      <c r="N3360" s="26">
        <f t="shared" si="1145"/>
        <v>26.01</v>
      </c>
      <c r="O3360" s="26">
        <f t="shared" si="1146"/>
        <v>717.88</v>
      </c>
      <c r="P3360" s="28">
        <f t="shared" si="1147"/>
        <v>0</v>
      </c>
      <c r="Q3360" s="26">
        <f t="shared" si="1148"/>
        <v>26.01</v>
      </c>
      <c r="R3360" s="26">
        <f t="shared" si="1149"/>
        <v>0</v>
      </c>
    </row>
    <row r="3361" spans="1:18" ht="52.5" x14ac:dyDescent="0.35">
      <c r="A3361" s="11">
        <v>5</v>
      </c>
      <c r="B3361" s="23" t="s">
        <v>1132</v>
      </c>
      <c r="C3361" s="23" t="s">
        <v>65</v>
      </c>
      <c r="D3361" s="24" t="s">
        <v>1133</v>
      </c>
      <c r="E3361" s="25">
        <v>5.82</v>
      </c>
      <c r="F3361" s="26">
        <f t="shared" si="1140"/>
        <v>120.12</v>
      </c>
      <c r="G3361" s="26">
        <f t="shared" si="1141"/>
        <v>535.44000000000005</v>
      </c>
      <c r="H3361" s="26">
        <f t="shared" si="1142"/>
        <v>445.73643410852713</v>
      </c>
      <c r="I3361" s="26">
        <f t="shared" si="1143"/>
        <v>-415.32</v>
      </c>
      <c r="J3361" s="27">
        <v>20.64</v>
      </c>
      <c r="K3361" s="27">
        <v>92</v>
      </c>
      <c r="L3361" s="28">
        <f t="shared" si="1144"/>
        <v>-71.36</v>
      </c>
      <c r="M3361" s="27">
        <v>92</v>
      </c>
      <c r="N3361" s="26">
        <f t="shared" si="1145"/>
        <v>5.82</v>
      </c>
      <c r="O3361" s="26">
        <f t="shared" si="1146"/>
        <v>535.44000000000005</v>
      </c>
      <c r="P3361" s="28">
        <f t="shared" si="1147"/>
        <v>0</v>
      </c>
      <c r="Q3361" s="26">
        <f t="shared" si="1148"/>
        <v>5.82</v>
      </c>
      <c r="R3361" s="26">
        <f t="shared" si="1149"/>
        <v>0</v>
      </c>
    </row>
    <row r="3362" spans="1:18" ht="31.5" x14ac:dyDescent="0.35">
      <c r="A3362" s="11">
        <v>6</v>
      </c>
      <c r="B3362" s="23" t="s">
        <v>1238</v>
      </c>
      <c r="C3362" s="23" t="s">
        <v>44</v>
      </c>
      <c r="D3362" s="24" t="s">
        <v>1239</v>
      </c>
      <c r="E3362" s="25">
        <v>0.37</v>
      </c>
      <c r="F3362" s="26">
        <f t="shared" si="1140"/>
        <v>31.82</v>
      </c>
      <c r="G3362" s="26">
        <f t="shared" si="1141"/>
        <v>34.04</v>
      </c>
      <c r="H3362" s="26">
        <f t="shared" si="1142"/>
        <v>106.9767441860465</v>
      </c>
      <c r="I3362" s="26">
        <f t="shared" si="1143"/>
        <v>-2.2200000000000002</v>
      </c>
      <c r="J3362" s="27">
        <v>86</v>
      </c>
      <c r="K3362" s="27">
        <v>92</v>
      </c>
      <c r="L3362" s="28">
        <f t="shared" si="1144"/>
        <v>-6</v>
      </c>
      <c r="M3362" s="27">
        <v>92</v>
      </c>
      <c r="N3362" s="26">
        <f t="shared" si="1145"/>
        <v>0.37</v>
      </c>
      <c r="O3362" s="26">
        <f t="shared" si="1146"/>
        <v>34.04</v>
      </c>
      <c r="P3362" s="28">
        <f t="shared" si="1147"/>
        <v>0</v>
      </c>
      <c r="Q3362" s="26">
        <f t="shared" si="1148"/>
        <v>0.37</v>
      </c>
      <c r="R3362" s="26">
        <f t="shared" si="1149"/>
        <v>0</v>
      </c>
    </row>
    <row r="3363" spans="1:18" ht="52.5" x14ac:dyDescent="0.35">
      <c r="A3363" s="11">
        <v>7</v>
      </c>
      <c r="B3363" s="23" t="s">
        <v>1149</v>
      </c>
      <c r="C3363" s="23" t="s">
        <v>92</v>
      </c>
      <c r="D3363" s="24" t="s">
        <v>1150</v>
      </c>
      <c r="E3363" s="25">
        <v>22.66</v>
      </c>
      <c r="F3363" s="26">
        <f t="shared" si="1140"/>
        <v>1169.26</v>
      </c>
      <c r="G3363" s="26">
        <f t="shared" si="1141"/>
        <v>951.72</v>
      </c>
      <c r="H3363" s="26">
        <f t="shared" si="1142"/>
        <v>81.395348837209298</v>
      </c>
      <c r="I3363" s="26">
        <f t="shared" si="1143"/>
        <v>217.54</v>
      </c>
      <c r="J3363" s="27">
        <v>51.6</v>
      </c>
      <c r="K3363" s="27">
        <v>42</v>
      </c>
      <c r="L3363" s="28">
        <f t="shared" si="1144"/>
        <v>9.6</v>
      </c>
      <c r="M3363" s="27">
        <v>42</v>
      </c>
      <c r="N3363" s="26">
        <f t="shared" si="1145"/>
        <v>22.66</v>
      </c>
      <c r="O3363" s="26">
        <f t="shared" si="1146"/>
        <v>951.72</v>
      </c>
      <c r="P3363" s="28">
        <f t="shared" si="1147"/>
        <v>0</v>
      </c>
      <c r="Q3363" s="26">
        <f t="shared" si="1148"/>
        <v>22.66</v>
      </c>
      <c r="R3363" s="26">
        <f t="shared" si="1149"/>
        <v>0</v>
      </c>
    </row>
    <row r="3364" spans="1:18" ht="52.5" x14ac:dyDescent="0.35">
      <c r="A3364" s="11">
        <v>8</v>
      </c>
      <c r="B3364" s="23" t="s">
        <v>811</v>
      </c>
      <c r="C3364" s="23" t="s">
        <v>65</v>
      </c>
      <c r="D3364" s="24" t="s">
        <v>812</v>
      </c>
      <c r="E3364" s="25">
        <v>80.599999999999994</v>
      </c>
      <c r="F3364" s="26">
        <f t="shared" si="1140"/>
        <v>623.84</v>
      </c>
      <c r="G3364" s="26">
        <f t="shared" si="1141"/>
        <v>677.04</v>
      </c>
      <c r="H3364" s="26">
        <f t="shared" si="1142"/>
        <v>108.52713178294573</v>
      </c>
      <c r="I3364" s="26">
        <f t="shared" si="1143"/>
        <v>-53.2</v>
      </c>
      <c r="J3364" s="27">
        <v>7.74</v>
      </c>
      <c r="K3364" s="27">
        <v>8.4</v>
      </c>
      <c r="L3364" s="28">
        <f t="shared" si="1144"/>
        <v>-0.66</v>
      </c>
      <c r="M3364" s="27">
        <v>8.4</v>
      </c>
      <c r="N3364" s="26">
        <f t="shared" si="1145"/>
        <v>80.599999999999994</v>
      </c>
      <c r="O3364" s="26">
        <f t="shared" si="1146"/>
        <v>677.04</v>
      </c>
      <c r="P3364" s="28">
        <f t="shared" si="1147"/>
        <v>0</v>
      </c>
      <c r="Q3364" s="26">
        <f t="shared" si="1148"/>
        <v>80.599999999999994</v>
      </c>
      <c r="R3364" s="26">
        <f t="shared" si="1149"/>
        <v>0</v>
      </c>
    </row>
    <row r="3365" spans="1:18" ht="21" x14ac:dyDescent="0.35">
      <c r="A3365" s="11">
        <v>9</v>
      </c>
      <c r="B3365" s="23" t="s">
        <v>822</v>
      </c>
      <c r="C3365" s="23" t="s">
        <v>65</v>
      </c>
      <c r="D3365" s="24" t="s">
        <v>823</v>
      </c>
      <c r="E3365" s="25">
        <v>28.7</v>
      </c>
      <c r="F3365" s="26">
        <f t="shared" si="1140"/>
        <v>296.18</v>
      </c>
      <c r="G3365" s="26">
        <f t="shared" si="1141"/>
        <v>0</v>
      </c>
      <c r="H3365" s="26">
        <f t="shared" si="1142"/>
        <v>0</v>
      </c>
      <c r="I3365" s="26">
        <f t="shared" si="1143"/>
        <v>296.18</v>
      </c>
      <c r="J3365" s="27">
        <v>10.32</v>
      </c>
      <c r="K3365" s="27">
        <v>0</v>
      </c>
      <c r="L3365" s="28">
        <f t="shared" si="1144"/>
        <v>10.32</v>
      </c>
      <c r="M3365" s="27">
        <v>0</v>
      </c>
      <c r="N3365" s="26">
        <f t="shared" si="1145"/>
        <v>28.7</v>
      </c>
      <c r="O3365" s="26">
        <f t="shared" si="1146"/>
        <v>0</v>
      </c>
      <c r="P3365" s="28">
        <f t="shared" si="1147"/>
        <v>0</v>
      </c>
      <c r="Q3365" s="26">
        <f t="shared" si="1148"/>
        <v>28.7</v>
      </c>
      <c r="R3365" s="26">
        <f t="shared" si="1149"/>
        <v>0</v>
      </c>
    </row>
    <row r="3366" spans="1:18" ht="31.5" x14ac:dyDescent="0.35">
      <c r="A3366" s="11">
        <v>10</v>
      </c>
      <c r="B3366" s="23" t="s">
        <v>269</v>
      </c>
      <c r="C3366" s="23" t="s">
        <v>65</v>
      </c>
      <c r="D3366" s="24" t="s">
        <v>270</v>
      </c>
      <c r="E3366" s="25">
        <v>152.22</v>
      </c>
      <c r="F3366" s="26">
        <f t="shared" si="1140"/>
        <v>4488.05</v>
      </c>
      <c r="G3366" s="26">
        <f t="shared" si="1141"/>
        <v>10305.9</v>
      </c>
      <c r="H3366" s="26">
        <f t="shared" si="1142"/>
        <v>229.62962962962959</v>
      </c>
      <c r="I3366" s="26">
        <f t="shared" si="1143"/>
        <v>-5817.85</v>
      </c>
      <c r="J3366" s="27">
        <v>29.484000000000002</v>
      </c>
      <c r="K3366" s="27">
        <v>67.703999999999994</v>
      </c>
      <c r="L3366" s="28">
        <f t="shared" si="1144"/>
        <v>-38.22</v>
      </c>
      <c r="M3366" s="27">
        <v>67.703999999999994</v>
      </c>
      <c r="N3366" s="26">
        <f t="shared" si="1145"/>
        <v>152.22</v>
      </c>
      <c r="O3366" s="26">
        <f t="shared" si="1146"/>
        <v>10305.9</v>
      </c>
      <c r="P3366" s="28">
        <f t="shared" si="1147"/>
        <v>0</v>
      </c>
      <c r="Q3366" s="26">
        <f t="shared" si="1148"/>
        <v>152.22</v>
      </c>
      <c r="R3366" s="26">
        <f t="shared" si="1149"/>
        <v>0</v>
      </c>
    </row>
    <row r="3367" spans="1:18" ht="73.5" x14ac:dyDescent="0.35">
      <c r="A3367" s="11">
        <v>11</v>
      </c>
      <c r="B3367" s="23" t="s">
        <v>265</v>
      </c>
      <c r="C3367" s="23" t="s">
        <v>65</v>
      </c>
      <c r="D3367" s="24" t="s">
        <v>266</v>
      </c>
      <c r="E3367" s="25">
        <v>19.52</v>
      </c>
      <c r="F3367" s="26">
        <f t="shared" si="1140"/>
        <v>0</v>
      </c>
      <c r="G3367" s="26">
        <f t="shared" si="1141"/>
        <v>2358.02</v>
      </c>
      <c r="H3367" s="26">
        <f t="shared" si="1142"/>
        <v>0</v>
      </c>
      <c r="I3367" s="26">
        <f t="shared" si="1143"/>
        <v>-2358.02</v>
      </c>
      <c r="J3367" s="27">
        <v>0</v>
      </c>
      <c r="K3367" s="27">
        <v>120.8</v>
      </c>
      <c r="L3367" s="28">
        <f t="shared" si="1144"/>
        <v>-120.8</v>
      </c>
      <c r="M3367" s="27">
        <v>120.8</v>
      </c>
      <c r="N3367" s="26">
        <f t="shared" si="1145"/>
        <v>19.52</v>
      </c>
      <c r="O3367" s="26">
        <f t="shared" si="1146"/>
        <v>2358.02</v>
      </c>
      <c r="P3367" s="28">
        <f t="shared" si="1147"/>
        <v>0</v>
      </c>
      <c r="Q3367" s="26">
        <f t="shared" si="1148"/>
        <v>19.52</v>
      </c>
      <c r="R3367" s="26">
        <f t="shared" si="1149"/>
        <v>0</v>
      </c>
    </row>
    <row r="3368" spans="1:18" ht="21" x14ac:dyDescent="0.35">
      <c r="A3368" s="11">
        <v>12</v>
      </c>
      <c r="B3368" s="23" t="s">
        <v>1153</v>
      </c>
      <c r="C3368" s="23" t="s">
        <v>92</v>
      </c>
      <c r="D3368" s="24" t="s">
        <v>1154</v>
      </c>
      <c r="E3368" s="25">
        <v>25.69</v>
      </c>
      <c r="F3368" s="26">
        <f t="shared" si="1140"/>
        <v>0</v>
      </c>
      <c r="G3368" s="26">
        <f t="shared" si="1141"/>
        <v>9453.92</v>
      </c>
      <c r="H3368" s="26">
        <f t="shared" si="1142"/>
        <v>0</v>
      </c>
      <c r="I3368" s="26">
        <f t="shared" si="1143"/>
        <v>-9453.92</v>
      </c>
      <c r="J3368" s="27">
        <v>0</v>
      </c>
      <c r="K3368" s="27">
        <v>368</v>
      </c>
      <c r="L3368" s="28">
        <f t="shared" si="1144"/>
        <v>-368</v>
      </c>
      <c r="M3368" s="27">
        <v>368</v>
      </c>
      <c r="N3368" s="26">
        <f t="shared" si="1145"/>
        <v>25.69</v>
      </c>
      <c r="O3368" s="26">
        <f t="shared" si="1146"/>
        <v>9453.92</v>
      </c>
      <c r="P3368" s="28">
        <f t="shared" si="1147"/>
        <v>0</v>
      </c>
      <c r="Q3368" s="26">
        <f t="shared" si="1148"/>
        <v>25.69</v>
      </c>
      <c r="R3368" s="26">
        <f t="shared" si="1149"/>
        <v>0</v>
      </c>
    </row>
    <row r="3369" spans="1:18" x14ac:dyDescent="0.35">
      <c r="A3369" s="3" t="s">
        <v>1242</v>
      </c>
      <c r="B3369" s="3" t="s">
        <v>1242</v>
      </c>
      <c r="C3369" s="3" t="s">
        <v>1242</v>
      </c>
      <c r="D3369" s="3" t="s">
        <v>1242</v>
      </c>
      <c r="E3369" s="3" t="s">
        <v>1242</v>
      </c>
      <c r="F3369" s="29"/>
      <c r="G3369" s="30">
        <f>SUM(G3357:G3368)</f>
        <v>25759.84</v>
      </c>
      <c r="H3369" s="17"/>
      <c r="I3369" s="17"/>
      <c r="J3369" s="17"/>
      <c r="K3369" s="17"/>
      <c r="L3369" s="17"/>
      <c r="M3369" s="17"/>
      <c r="N3369" s="17"/>
      <c r="O3369" s="17"/>
      <c r="P3369" s="17"/>
      <c r="Q3369" s="17"/>
      <c r="R3369" s="17"/>
    </row>
    <row r="3371" spans="1:18" x14ac:dyDescent="0.35">
      <c r="B3371" s="21" t="s">
        <v>23</v>
      </c>
      <c r="C3371" s="22" t="s">
        <v>24</v>
      </c>
      <c r="D3371" s="22" t="s">
        <v>25</v>
      </c>
    </row>
    <row r="3372" spans="1:18" x14ac:dyDescent="0.35">
      <c r="B3372" s="21" t="s">
        <v>26</v>
      </c>
      <c r="C3372" s="22" t="s">
        <v>27</v>
      </c>
      <c r="D3372" s="22" t="s">
        <v>28</v>
      </c>
    </row>
    <row r="3373" spans="1:18" x14ac:dyDescent="0.35">
      <c r="B3373" s="21" t="s">
        <v>29</v>
      </c>
      <c r="C3373" s="22" t="s">
        <v>24</v>
      </c>
      <c r="D3373" s="22" t="s">
        <v>30</v>
      </c>
    </row>
    <row r="3374" spans="1:18" x14ac:dyDescent="0.35">
      <c r="B3374" s="21" t="s">
        <v>31</v>
      </c>
      <c r="C3374" s="22" t="s">
        <v>116</v>
      </c>
      <c r="D3374" s="22" t="s">
        <v>1129</v>
      </c>
    </row>
    <row r="3375" spans="1:18" x14ac:dyDescent="0.35">
      <c r="B3375" s="21" t="s">
        <v>33</v>
      </c>
      <c r="C3375" s="22" t="s">
        <v>24</v>
      </c>
      <c r="D3375" s="22" t="s">
        <v>178</v>
      </c>
    </row>
    <row r="3376" spans="1:18" x14ac:dyDescent="0.35">
      <c r="B3376" s="21" t="s">
        <v>35</v>
      </c>
      <c r="C3376" s="22" t="s">
        <v>116</v>
      </c>
      <c r="D3376" s="22" t="s">
        <v>1236</v>
      </c>
    </row>
    <row r="3377" spans="1:18" x14ac:dyDescent="0.35">
      <c r="B3377" s="21" t="s">
        <v>36</v>
      </c>
      <c r="C3377" s="22" t="s">
        <v>24</v>
      </c>
      <c r="D3377" s="22" t="s">
        <v>729</v>
      </c>
    </row>
    <row r="3378" spans="1:18" x14ac:dyDescent="0.35">
      <c r="B3378" s="21" t="s">
        <v>38</v>
      </c>
      <c r="C3378" s="22" t="s">
        <v>105</v>
      </c>
      <c r="D3378" s="22" t="s">
        <v>1243</v>
      </c>
    </row>
    <row r="3380" spans="1:18" ht="42" x14ac:dyDescent="0.35">
      <c r="A3380" s="11">
        <v>1</v>
      </c>
      <c r="B3380" s="23" t="s">
        <v>183</v>
      </c>
      <c r="C3380" s="23" t="s">
        <v>92</v>
      </c>
      <c r="D3380" s="24" t="s">
        <v>184</v>
      </c>
      <c r="E3380" s="25">
        <v>7.89</v>
      </c>
      <c r="F3380" s="26">
        <f t="shared" ref="F3380:F3388" si="1150">ROUND(ROUND(N3380,2)*ROUND(J3380,3),2)</f>
        <v>511.27</v>
      </c>
      <c r="G3380" s="26">
        <f t="shared" ref="G3380:G3388" si="1151">ROUND(ROUND(N3380,2)*ROUND(K3380,3),2)</f>
        <v>0</v>
      </c>
      <c r="H3380" s="26">
        <f t="shared" ref="H3380:H3388" si="1152">IF(EXACT(J3380,0),0,100*(K3380/J3380))</f>
        <v>0</v>
      </c>
      <c r="I3380" s="26">
        <f t="shared" ref="I3380:I3388" si="1153">ROUND((ROUND(J3380,3)-ROUND(K3380,3))*N3380,2)</f>
        <v>511.27</v>
      </c>
      <c r="J3380" s="27">
        <v>64.8</v>
      </c>
      <c r="K3380" s="27">
        <v>0</v>
      </c>
      <c r="L3380" s="28">
        <f t="shared" ref="L3380:L3388" si="1154">ROUND(ROUND(J3380,3)-ROUND(K3380,3),3)</f>
        <v>64.8</v>
      </c>
      <c r="M3380" s="27">
        <v>0</v>
      </c>
      <c r="N3380" s="26">
        <f t="shared" ref="N3380:N3388" si="1155">ROUND(E3380,2)</f>
        <v>7.89</v>
      </c>
      <c r="O3380" s="26">
        <f t="shared" ref="O3380:O3388" si="1156">ROUND(ROUND(M3380,3)*ROUND(N3380,2),2)</f>
        <v>0</v>
      </c>
      <c r="P3380" s="28">
        <f t="shared" ref="P3380:P3388" si="1157">ROUND(ROUND(K3380,3)-ROUND(M3380,3),2)</f>
        <v>0</v>
      </c>
      <c r="Q3380" s="26">
        <f t="shared" ref="Q3380:Q3388" si="1158">ROUND(E3380,2)</f>
        <v>7.89</v>
      </c>
      <c r="R3380" s="26">
        <f t="shared" ref="R3380:R3388" si="1159">ROUND((ROUND(K3380,3)-ROUND(M3380,3))* Q3380,2)</f>
        <v>0</v>
      </c>
    </row>
    <row r="3381" spans="1:18" ht="42" x14ac:dyDescent="0.35">
      <c r="A3381" s="11">
        <v>2</v>
      </c>
      <c r="B3381" s="23" t="s">
        <v>166</v>
      </c>
      <c r="C3381" s="23" t="s">
        <v>65</v>
      </c>
      <c r="D3381" s="24" t="s">
        <v>167</v>
      </c>
      <c r="E3381" s="25">
        <v>24.21</v>
      </c>
      <c r="F3381" s="26">
        <f t="shared" si="1150"/>
        <v>1333.49</v>
      </c>
      <c r="G3381" s="26">
        <f t="shared" si="1151"/>
        <v>0</v>
      </c>
      <c r="H3381" s="26">
        <f t="shared" si="1152"/>
        <v>0</v>
      </c>
      <c r="I3381" s="26">
        <f t="shared" si="1153"/>
        <v>1333.49</v>
      </c>
      <c r="J3381" s="27">
        <v>55.08</v>
      </c>
      <c r="K3381" s="27">
        <v>0</v>
      </c>
      <c r="L3381" s="28">
        <f t="shared" si="1154"/>
        <v>55.08</v>
      </c>
      <c r="M3381" s="27">
        <v>0</v>
      </c>
      <c r="N3381" s="26">
        <f t="shared" si="1155"/>
        <v>24.21</v>
      </c>
      <c r="O3381" s="26">
        <f t="shared" si="1156"/>
        <v>0</v>
      </c>
      <c r="P3381" s="28">
        <f t="shared" si="1157"/>
        <v>0</v>
      </c>
      <c r="Q3381" s="26">
        <f t="shared" si="1158"/>
        <v>24.21</v>
      </c>
      <c r="R3381" s="26">
        <f t="shared" si="1159"/>
        <v>0</v>
      </c>
    </row>
    <row r="3382" spans="1:18" ht="31.5" x14ac:dyDescent="0.35">
      <c r="A3382" s="11">
        <v>3</v>
      </c>
      <c r="B3382" s="23" t="s">
        <v>168</v>
      </c>
      <c r="C3382" s="23" t="s">
        <v>65</v>
      </c>
      <c r="D3382" s="24" t="s">
        <v>169</v>
      </c>
      <c r="E3382" s="25">
        <v>5.38</v>
      </c>
      <c r="F3382" s="26">
        <f t="shared" si="1150"/>
        <v>296.33</v>
      </c>
      <c r="G3382" s="26">
        <f t="shared" si="1151"/>
        <v>0</v>
      </c>
      <c r="H3382" s="26">
        <f t="shared" si="1152"/>
        <v>0</v>
      </c>
      <c r="I3382" s="26">
        <f t="shared" si="1153"/>
        <v>296.33</v>
      </c>
      <c r="J3382" s="27">
        <v>55.08</v>
      </c>
      <c r="K3382" s="27">
        <v>0</v>
      </c>
      <c r="L3382" s="28">
        <f t="shared" si="1154"/>
        <v>55.08</v>
      </c>
      <c r="M3382" s="27">
        <v>0</v>
      </c>
      <c r="N3382" s="26">
        <f t="shared" si="1155"/>
        <v>5.38</v>
      </c>
      <c r="O3382" s="26">
        <f t="shared" si="1156"/>
        <v>0</v>
      </c>
      <c r="P3382" s="28">
        <f t="shared" si="1157"/>
        <v>0</v>
      </c>
      <c r="Q3382" s="26">
        <f t="shared" si="1158"/>
        <v>5.38</v>
      </c>
      <c r="R3382" s="26">
        <f t="shared" si="1159"/>
        <v>0</v>
      </c>
    </row>
    <row r="3383" spans="1:18" ht="31.5" x14ac:dyDescent="0.35">
      <c r="A3383" s="11">
        <v>4</v>
      </c>
      <c r="B3383" s="23" t="s">
        <v>813</v>
      </c>
      <c r="C3383" s="23" t="s">
        <v>65</v>
      </c>
      <c r="D3383" s="24" t="s">
        <v>814</v>
      </c>
      <c r="E3383" s="25">
        <v>26.01</v>
      </c>
      <c r="F3383" s="26">
        <f t="shared" si="1150"/>
        <v>758.45</v>
      </c>
      <c r="G3383" s="26">
        <f t="shared" si="1151"/>
        <v>0</v>
      </c>
      <c r="H3383" s="26">
        <f t="shared" si="1152"/>
        <v>0</v>
      </c>
      <c r="I3383" s="26">
        <f t="shared" si="1153"/>
        <v>758.45</v>
      </c>
      <c r="J3383" s="27">
        <v>29.16</v>
      </c>
      <c r="K3383" s="27">
        <v>0</v>
      </c>
      <c r="L3383" s="28">
        <f t="shared" si="1154"/>
        <v>29.16</v>
      </c>
      <c r="M3383" s="27">
        <v>0</v>
      </c>
      <c r="N3383" s="26">
        <f t="shared" si="1155"/>
        <v>26.01</v>
      </c>
      <c r="O3383" s="26">
        <f t="shared" si="1156"/>
        <v>0</v>
      </c>
      <c r="P3383" s="28">
        <f t="shared" si="1157"/>
        <v>0</v>
      </c>
      <c r="Q3383" s="26">
        <f t="shared" si="1158"/>
        <v>26.01</v>
      </c>
      <c r="R3383" s="26">
        <f t="shared" si="1159"/>
        <v>0</v>
      </c>
    </row>
    <row r="3384" spans="1:18" ht="52.5" x14ac:dyDescent="0.35">
      <c r="A3384" s="11">
        <v>5</v>
      </c>
      <c r="B3384" s="23" t="s">
        <v>1132</v>
      </c>
      <c r="C3384" s="23" t="s">
        <v>65</v>
      </c>
      <c r="D3384" s="24" t="s">
        <v>1133</v>
      </c>
      <c r="E3384" s="25">
        <v>5.82</v>
      </c>
      <c r="F3384" s="26">
        <f t="shared" si="1150"/>
        <v>150.85</v>
      </c>
      <c r="G3384" s="26">
        <f t="shared" si="1151"/>
        <v>0</v>
      </c>
      <c r="H3384" s="26">
        <f t="shared" si="1152"/>
        <v>0</v>
      </c>
      <c r="I3384" s="26">
        <f t="shared" si="1153"/>
        <v>150.85</v>
      </c>
      <c r="J3384" s="27">
        <v>25.92</v>
      </c>
      <c r="K3384" s="27">
        <v>0</v>
      </c>
      <c r="L3384" s="28">
        <f t="shared" si="1154"/>
        <v>25.92</v>
      </c>
      <c r="M3384" s="27">
        <v>0</v>
      </c>
      <c r="N3384" s="26">
        <f t="shared" si="1155"/>
        <v>5.82</v>
      </c>
      <c r="O3384" s="26">
        <f t="shared" si="1156"/>
        <v>0</v>
      </c>
      <c r="P3384" s="28">
        <f t="shared" si="1157"/>
        <v>0</v>
      </c>
      <c r="Q3384" s="26">
        <f t="shared" si="1158"/>
        <v>5.82</v>
      </c>
      <c r="R3384" s="26">
        <f t="shared" si="1159"/>
        <v>0</v>
      </c>
    </row>
    <row r="3385" spans="1:18" ht="31.5" x14ac:dyDescent="0.35">
      <c r="A3385" s="11">
        <v>6</v>
      </c>
      <c r="B3385" s="23" t="s">
        <v>1238</v>
      </c>
      <c r="C3385" s="23" t="s">
        <v>44</v>
      </c>
      <c r="D3385" s="24" t="s">
        <v>1239</v>
      </c>
      <c r="E3385" s="25">
        <v>0.37</v>
      </c>
      <c r="F3385" s="26">
        <f t="shared" si="1150"/>
        <v>39.96</v>
      </c>
      <c r="G3385" s="26">
        <f t="shared" si="1151"/>
        <v>0</v>
      </c>
      <c r="H3385" s="26">
        <f t="shared" si="1152"/>
        <v>0</v>
      </c>
      <c r="I3385" s="26">
        <f t="shared" si="1153"/>
        <v>39.96</v>
      </c>
      <c r="J3385" s="27">
        <v>108</v>
      </c>
      <c r="K3385" s="27">
        <v>0</v>
      </c>
      <c r="L3385" s="28">
        <f t="shared" si="1154"/>
        <v>108</v>
      </c>
      <c r="M3385" s="27">
        <v>0</v>
      </c>
      <c r="N3385" s="26">
        <f t="shared" si="1155"/>
        <v>0.37</v>
      </c>
      <c r="O3385" s="26">
        <f t="shared" si="1156"/>
        <v>0</v>
      </c>
      <c r="P3385" s="28">
        <f t="shared" si="1157"/>
        <v>0</v>
      </c>
      <c r="Q3385" s="26">
        <f t="shared" si="1158"/>
        <v>0.37</v>
      </c>
      <c r="R3385" s="26">
        <f t="shared" si="1159"/>
        <v>0</v>
      </c>
    </row>
    <row r="3386" spans="1:18" ht="52.5" x14ac:dyDescent="0.35">
      <c r="A3386" s="11">
        <v>7</v>
      </c>
      <c r="B3386" s="23" t="s">
        <v>1149</v>
      </c>
      <c r="C3386" s="23" t="s">
        <v>92</v>
      </c>
      <c r="D3386" s="24" t="s">
        <v>1150</v>
      </c>
      <c r="E3386" s="25">
        <v>22.66</v>
      </c>
      <c r="F3386" s="26">
        <f t="shared" si="1150"/>
        <v>1468.37</v>
      </c>
      <c r="G3386" s="26">
        <f t="shared" si="1151"/>
        <v>0</v>
      </c>
      <c r="H3386" s="26">
        <f t="shared" si="1152"/>
        <v>0</v>
      </c>
      <c r="I3386" s="26">
        <f t="shared" si="1153"/>
        <v>1468.37</v>
      </c>
      <c r="J3386" s="27">
        <v>64.8</v>
      </c>
      <c r="K3386" s="27">
        <v>0</v>
      </c>
      <c r="L3386" s="28">
        <f t="shared" si="1154"/>
        <v>64.8</v>
      </c>
      <c r="M3386" s="27">
        <v>0</v>
      </c>
      <c r="N3386" s="26">
        <f t="shared" si="1155"/>
        <v>22.66</v>
      </c>
      <c r="O3386" s="26">
        <f t="shared" si="1156"/>
        <v>0</v>
      </c>
      <c r="P3386" s="28">
        <f t="shared" si="1157"/>
        <v>0</v>
      </c>
      <c r="Q3386" s="26">
        <f t="shared" si="1158"/>
        <v>22.66</v>
      </c>
      <c r="R3386" s="26">
        <f t="shared" si="1159"/>
        <v>0</v>
      </c>
    </row>
    <row r="3387" spans="1:18" ht="52.5" x14ac:dyDescent="0.35">
      <c r="A3387" s="11">
        <v>8</v>
      </c>
      <c r="B3387" s="23" t="s">
        <v>811</v>
      </c>
      <c r="C3387" s="23" t="s">
        <v>65</v>
      </c>
      <c r="D3387" s="24" t="s">
        <v>812</v>
      </c>
      <c r="E3387" s="25">
        <v>80.599999999999994</v>
      </c>
      <c r="F3387" s="26">
        <f t="shared" si="1150"/>
        <v>783.43</v>
      </c>
      <c r="G3387" s="26">
        <f t="shared" si="1151"/>
        <v>0</v>
      </c>
      <c r="H3387" s="26">
        <f t="shared" si="1152"/>
        <v>0</v>
      </c>
      <c r="I3387" s="26">
        <f t="shared" si="1153"/>
        <v>783.43</v>
      </c>
      <c r="J3387" s="27">
        <v>9.7200000000000006</v>
      </c>
      <c r="K3387" s="27">
        <v>0</v>
      </c>
      <c r="L3387" s="28">
        <f t="shared" si="1154"/>
        <v>9.7200000000000006</v>
      </c>
      <c r="M3387" s="27">
        <v>0</v>
      </c>
      <c r="N3387" s="26">
        <f t="shared" si="1155"/>
        <v>80.599999999999994</v>
      </c>
      <c r="O3387" s="26">
        <f t="shared" si="1156"/>
        <v>0</v>
      </c>
      <c r="P3387" s="28">
        <f t="shared" si="1157"/>
        <v>0</v>
      </c>
      <c r="Q3387" s="26">
        <f t="shared" si="1158"/>
        <v>80.599999999999994</v>
      </c>
      <c r="R3387" s="26">
        <f t="shared" si="1159"/>
        <v>0</v>
      </c>
    </row>
    <row r="3388" spans="1:18" ht="21" x14ac:dyDescent="0.35">
      <c r="A3388" s="11">
        <v>9</v>
      </c>
      <c r="B3388" s="23" t="s">
        <v>822</v>
      </c>
      <c r="C3388" s="23" t="s">
        <v>65</v>
      </c>
      <c r="D3388" s="24" t="s">
        <v>823</v>
      </c>
      <c r="E3388" s="25">
        <v>28.7</v>
      </c>
      <c r="F3388" s="26">
        <f t="shared" si="1150"/>
        <v>371.95</v>
      </c>
      <c r="G3388" s="26">
        <f t="shared" si="1151"/>
        <v>0</v>
      </c>
      <c r="H3388" s="26">
        <f t="shared" si="1152"/>
        <v>0</v>
      </c>
      <c r="I3388" s="26">
        <f t="shared" si="1153"/>
        <v>371.95</v>
      </c>
      <c r="J3388" s="27">
        <v>12.96</v>
      </c>
      <c r="K3388" s="27">
        <v>0</v>
      </c>
      <c r="L3388" s="28">
        <f t="shared" si="1154"/>
        <v>12.96</v>
      </c>
      <c r="M3388" s="27">
        <v>0</v>
      </c>
      <c r="N3388" s="26">
        <f t="shared" si="1155"/>
        <v>28.7</v>
      </c>
      <c r="O3388" s="26">
        <f t="shared" si="1156"/>
        <v>0</v>
      </c>
      <c r="P3388" s="28">
        <f t="shared" si="1157"/>
        <v>0</v>
      </c>
      <c r="Q3388" s="26">
        <f t="shared" si="1158"/>
        <v>28.7</v>
      </c>
      <c r="R3388" s="26">
        <f t="shared" si="1159"/>
        <v>0</v>
      </c>
    </row>
    <row r="3389" spans="1:18" x14ac:dyDescent="0.35">
      <c r="A3389" s="3" t="s">
        <v>1244</v>
      </c>
      <c r="B3389" s="3" t="s">
        <v>1244</v>
      </c>
      <c r="C3389" s="3" t="s">
        <v>1244</v>
      </c>
      <c r="D3389" s="3" t="s">
        <v>1244</v>
      </c>
      <c r="E3389" s="3" t="s">
        <v>1244</v>
      </c>
      <c r="F3389" s="29"/>
      <c r="G3389" s="30">
        <f>SUM(G3380:G3388)</f>
        <v>0</v>
      </c>
      <c r="H3389" s="17"/>
      <c r="I3389" s="17"/>
      <c r="J3389" s="17"/>
      <c r="K3389" s="17"/>
      <c r="L3389" s="17"/>
      <c r="M3389" s="17"/>
      <c r="N3389" s="17"/>
      <c r="O3389" s="17"/>
      <c r="P3389" s="17"/>
      <c r="Q3389" s="17"/>
      <c r="R3389" s="17"/>
    </row>
    <row r="3391" spans="1:18" x14ac:dyDescent="0.35">
      <c r="B3391" s="21" t="s">
        <v>23</v>
      </c>
      <c r="C3391" s="22" t="s">
        <v>24</v>
      </c>
      <c r="D3391" s="22" t="s">
        <v>25</v>
      </c>
    </row>
    <row r="3392" spans="1:18" x14ac:dyDescent="0.35">
      <c r="B3392" s="21" t="s">
        <v>26</v>
      </c>
      <c r="C3392" s="22" t="s">
        <v>27</v>
      </c>
      <c r="D3392" s="22" t="s">
        <v>28</v>
      </c>
    </row>
    <row r="3393" spans="1:18" x14ac:dyDescent="0.35">
      <c r="B3393" s="21" t="s">
        <v>29</v>
      </c>
      <c r="C3393" s="22" t="s">
        <v>24</v>
      </c>
      <c r="D3393" s="22" t="s">
        <v>30</v>
      </c>
    </row>
    <row r="3394" spans="1:18" x14ac:dyDescent="0.35">
      <c r="B3394" s="21" t="s">
        <v>31</v>
      </c>
      <c r="C3394" s="22" t="s">
        <v>116</v>
      </c>
      <c r="D3394" s="22" t="s">
        <v>1129</v>
      </c>
    </row>
    <row r="3395" spans="1:18" x14ac:dyDescent="0.35">
      <c r="B3395" s="21" t="s">
        <v>33</v>
      </c>
      <c r="C3395" s="22" t="s">
        <v>24</v>
      </c>
      <c r="D3395" s="22" t="s">
        <v>178</v>
      </c>
    </row>
    <row r="3396" spans="1:18" x14ac:dyDescent="0.35">
      <c r="B3396" s="21" t="s">
        <v>35</v>
      </c>
      <c r="C3396" s="22" t="s">
        <v>116</v>
      </c>
      <c r="D3396" s="22" t="s">
        <v>1236</v>
      </c>
    </row>
    <row r="3397" spans="1:18" x14ac:dyDescent="0.35">
      <c r="B3397" s="21" t="s">
        <v>36</v>
      </c>
      <c r="C3397" s="22" t="s">
        <v>27</v>
      </c>
      <c r="D3397" s="22" t="s">
        <v>1232</v>
      </c>
    </row>
    <row r="3399" spans="1:18" ht="42" x14ac:dyDescent="0.35">
      <c r="A3399" s="11">
        <v>1</v>
      </c>
      <c r="B3399" s="23" t="s">
        <v>1245</v>
      </c>
      <c r="C3399" s="23" t="s">
        <v>224</v>
      </c>
      <c r="D3399" s="24" t="s">
        <v>1246</v>
      </c>
      <c r="E3399" s="25">
        <v>51806</v>
      </c>
      <c r="F3399" s="26">
        <f>ROUND(ROUND(N3399,2)*ROUND(J3399,3),2)</f>
        <v>51806</v>
      </c>
      <c r="G3399" s="26">
        <f>ROUND(ROUND(N3399,2)*ROUND(K3399,3),2)</f>
        <v>27716.21</v>
      </c>
      <c r="H3399" s="26">
        <f>IF(EXACT(J3399,0),0,100*(K3399/J3399))</f>
        <v>53.5</v>
      </c>
      <c r="I3399" s="26">
        <f>ROUND((ROUND(J3399,3)-ROUND(K3399,3))*N3399,2)</f>
        <v>24089.79</v>
      </c>
      <c r="J3399" s="27">
        <v>1</v>
      </c>
      <c r="K3399" s="27">
        <v>0.53500000000000003</v>
      </c>
      <c r="L3399" s="28">
        <f>ROUND(ROUND(J3399,3)-ROUND(K3399,3),3)</f>
        <v>0.46500000000000002</v>
      </c>
      <c r="M3399" s="27">
        <v>0.53500000000000003</v>
      </c>
      <c r="N3399" s="26">
        <f>ROUND(E3399,2)</f>
        <v>51806</v>
      </c>
      <c r="O3399" s="26">
        <f>ROUND(ROUND(M3399,3)*ROUND(N3399,2),2)</f>
        <v>27716.21</v>
      </c>
      <c r="P3399" s="28">
        <f>ROUND(ROUND(K3399,3)-ROUND(M3399,3),2)</f>
        <v>0</v>
      </c>
      <c r="Q3399" s="26">
        <f>ROUND(E3399,2)</f>
        <v>51806</v>
      </c>
      <c r="R3399" s="26">
        <f>ROUND((ROUND(K3399,3)-ROUND(M3399,3))* Q3399,2)</f>
        <v>0</v>
      </c>
    </row>
    <row r="3400" spans="1:18" x14ac:dyDescent="0.35">
      <c r="A3400" s="3" t="s">
        <v>1247</v>
      </c>
      <c r="B3400" s="3" t="s">
        <v>1247</v>
      </c>
      <c r="C3400" s="3" t="s">
        <v>1247</v>
      </c>
      <c r="D3400" s="3" t="s">
        <v>1247</v>
      </c>
      <c r="E3400" s="3" t="s">
        <v>1247</v>
      </c>
      <c r="F3400" s="29"/>
      <c r="G3400" s="30">
        <f>SUM(G3399:G3399)</f>
        <v>27716.21</v>
      </c>
      <c r="H3400" s="17"/>
      <c r="I3400" s="17"/>
      <c r="J3400" s="17"/>
      <c r="K3400" s="17"/>
      <c r="L3400" s="17"/>
      <c r="M3400" s="17"/>
      <c r="N3400" s="17"/>
      <c r="O3400" s="17"/>
      <c r="P3400" s="17"/>
      <c r="Q3400" s="17"/>
      <c r="R3400" s="17"/>
    </row>
    <row r="3402" spans="1:18" x14ac:dyDescent="0.35">
      <c r="B3402" s="21" t="s">
        <v>23</v>
      </c>
      <c r="C3402" s="22" t="s">
        <v>24</v>
      </c>
      <c r="D3402" s="22" t="s">
        <v>25</v>
      </c>
    </row>
    <row r="3403" spans="1:18" x14ac:dyDescent="0.35">
      <c r="B3403" s="21" t="s">
        <v>26</v>
      </c>
      <c r="C3403" s="22" t="s">
        <v>27</v>
      </c>
      <c r="D3403" s="22" t="s">
        <v>28</v>
      </c>
    </row>
    <row r="3404" spans="1:18" x14ac:dyDescent="0.35">
      <c r="B3404" s="21" t="s">
        <v>29</v>
      </c>
      <c r="C3404" s="22" t="s">
        <v>24</v>
      </c>
      <c r="D3404" s="22" t="s">
        <v>30</v>
      </c>
    </row>
    <row r="3405" spans="1:18" x14ac:dyDescent="0.35">
      <c r="B3405" s="21" t="s">
        <v>31</v>
      </c>
      <c r="C3405" s="22" t="s">
        <v>116</v>
      </c>
      <c r="D3405" s="22" t="s">
        <v>1129</v>
      </c>
    </row>
    <row r="3406" spans="1:18" x14ac:dyDescent="0.35">
      <c r="B3406" s="21" t="s">
        <v>33</v>
      </c>
      <c r="C3406" s="22" t="s">
        <v>24</v>
      </c>
      <c r="D3406" s="22" t="s">
        <v>178</v>
      </c>
    </row>
    <row r="3407" spans="1:18" x14ac:dyDescent="0.35">
      <c r="B3407" s="21" t="s">
        <v>35</v>
      </c>
      <c r="C3407" s="22" t="s">
        <v>321</v>
      </c>
      <c r="D3407" s="22" t="s">
        <v>1248</v>
      </c>
    </row>
    <row r="3408" spans="1:18" x14ac:dyDescent="0.35">
      <c r="B3408" s="21" t="s">
        <v>36</v>
      </c>
      <c r="C3408" s="22" t="s">
        <v>24</v>
      </c>
      <c r="D3408" s="22" t="s">
        <v>1249</v>
      </c>
    </row>
    <row r="3409" spans="1:18" x14ac:dyDescent="0.35">
      <c r="B3409" s="21" t="s">
        <v>38</v>
      </c>
      <c r="C3409" s="22" t="s">
        <v>24</v>
      </c>
      <c r="D3409" s="22" t="s">
        <v>1250</v>
      </c>
    </row>
    <row r="3411" spans="1:18" ht="21" x14ac:dyDescent="0.35">
      <c r="A3411" s="11">
        <v>1</v>
      </c>
      <c r="B3411" s="23" t="s">
        <v>191</v>
      </c>
      <c r="C3411" s="23" t="s">
        <v>44</v>
      </c>
      <c r="D3411" s="24" t="s">
        <v>192</v>
      </c>
      <c r="E3411" s="25">
        <v>3.46</v>
      </c>
      <c r="F3411" s="26">
        <f t="shared" ref="F3411:F3447" si="1160">ROUND(ROUND(N3411,2)*ROUND(J3411,3),2)</f>
        <v>406.2</v>
      </c>
      <c r="G3411" s="26">
        <f t="shared" ref="G3411:G3447" si="1161">ROUND(ROUND(N3411,2)*ROUND(K3411,3),2)</f>
        <v>1553.61</v>
      </c>
      <c r="H3411" s="26">
        <f t="shared" ref="H3411:H3447" si="1162">IF(EXACT(J3411,0),0,100*(K3411/J3411))</f>
        <v>382.47018739352637</v>
      </c>
      <c r="I3411" s="26">
        <f t="shared" ref="I3411:I3447" si="1163">ROUND((ROUND(J3411,3)-ROUND(K3411,3))*N3411,2)</f>
        <v>-1147.4100000000001</v>
      </c>
      <c r="J3411" s="27">
        <v>117.4</v>
      </c>
      <c r="K3411" s="27">
        <v>449.02</v>
      </c>
      <c r="L3411" s="28">
        <f t="shared" ref="L3411:L3447" si="1164">ROUND(ROUND(J3411,3)-ROUND(K3411,3),3)</f>
        <v>-331.62</v>
      </c>
      <c r="M3411" s="27">
        <v>449.02</v>
      </c>
      <c r="N3411" s="26">
        <f t="shared" ref="N3411:N3447" si="1165">ROUND(E3411,2)</f>
        <v>3.46</v>
      </c>
      <c r="O3411" s="26">
        <f t="shared" ref="O3411:O3447" si="1166">ROUND(ROUND(M3411,3)*ROUND(N3411,2),2)</f>
        <v>1553.61</v>
      </c>
      <c r="P3411" s="28">
        <f t="shared" ref="P3411:P3447" si="1167">ROUND(ROUND(K3411,3)-ROUND(M3411,3),2)</f>
        <v>0</v>
      </c>
      <c r="Q3411" s="26">
        <f t="shared" ref="Q3411:Q3447" si="1168">ROUND(E3411,2)</f>
        <v>3.46</v>
      </c>
      <c r="R3411" s="26">
        <f t="shared" ref="R3411:R3447" si="1169">ROUND((ROUND(K3411,3)-ROUND(M3411,3))* Q3411,2)</f>
        <v>0</v>
      </c>
    </row>
    <row r="3412" spans="1:18" ht="42" x14ac:dyDescent="0.35">
      <c r="A3412" s="11">
        <v>2</v>
      </c>
      <c r="B3412" s="23" t="s">
        <v>183</v>
      </c>
      <c r="C3412" s="23" t="s">
        <v>92</v>
      </c>
      <c r="D3412" s="24" t="s">
        <v>184</v>
      </c>
      <c r="E3412" s="25">
        <v>7.89</v>
      </c>
      <c r="F3412" s="26">
        <f t="shared" si="1160"/>
        <v>5405.12</v>
      </c>
      <c r="G3412" s="26">
        <f t="shared" si="1161"/>
        <v>2292.7199999999998</v>
      </c>
      <c r="H3412" s="26">
        <f t="shared" si="1162"/>
        <v>42.417598458529184</v>
      </c>
      <c r="I3412" s="26">
        <f t="shared" si="1163"/>
        <v>3112.4</v>
      </c>
      <c r="J3412" s="27">
        <v>685.06</v>
      </c>
      <c r="K3412" s="27">
        <v>290.58600000000001</v>
      </c>
      <c r="L3412" s="28">
        <f t="shared" si="1164"/>
        <v>394.47399999999999</v>
      </c>
      <c r="M3412" s="27">
        <v>290.58600000000001</v>
      </c>
      <c r="N3412" s="26">
        <f t="shared" si="1165"/>
        <v>7.89</v>
      </c>
      <c r="O3412" s="26">
        <f t="shared" si="1166"/>
        <v>2292.7199999999998</v>
      </c>
      <c r="P3412" s="28">
        <f t="shared" si="1167"/>
        <v>0</v>
      </c>
      <c r="Q3412" s="26">
        <f t="shared" si="1168"/>
        <v>7.89</v>
      </c>
      <c r="R3412" s="26">
        <f t="shared" si="1169"/>
        <v>0</v>
      </c>
    </row>
    <row r="3413" spans="1:18" ht="31.5" x14ac:dyDescent="0.35">
      <c r="A3413" s="11">
        <v>3</v>
      </c>
      <c r="B3413" s="23" t="s">
        <v>158</v>
      </c>
      <c r="C3413" s="23" t="s">
        <v>92</v>
      </c>
      <c r="D3413" s="24" t="s">
        <v>159</v>
      </c>
      <c r="E3413" s="25">
        <v>8.43</v>
      </c>
      <c r="F3413" s="26">
        <f t="shared" si="1160"/>
        <v>2078.33</v>
      </c>
      <c r="G3413" s="26">
        <f t="shared" si="1161"/>
        <v>964.39</v>
      </c>
      <c r="H3413" s="26">
        <f t="shared" si="1162"/>
        <v>46.402206538492742</v>
      </c>
      <c r="I3413" s="26">
        <f t="shared" si="1163"/>
        <v>1113.94</v>
      </c>
      <c r="J3413" s="27">
        <v>246.54</v>
      </c>
      <c r="K3413" s="27">
        <v>114.4</v>
      </c>
      <c r="L3413" s="28">
        <f t="shared" si="1164"/>
        <v>132.13999999999999</v>
      </c>
      <c r="M3413" s="27">
        <v>114.4</v>
      </c>
      <c r="N3413" s="26">
        <f t="shared" si="1165"/>
        <v>8.43</v>
      </c>
      <c r="O3413" s="26">
        <f t="shared" si="1166"/>
        <v>964.39</v>
      </c>
      <c r="P3413" s="28">
        <f t="shared" si="1167"/>
        <v>0</v>
      </c>
      <c r="Q3413" s="26">
        <f t="shared" si="1168"/>
        <v>8.43</v>
      </c>
      <c r="R3413" s="26">
        <f t="shared" si="1169"/>
        <v>0</v>
      </c>
    </row>
    <row r="3414" spans="1:18" ht="42" x14ac:dyDescent="0.35">
      <c r="A3414" s="11">
        <v>4</v>
      </c>
      <c r="B3414" s="23" t="s">
        <v>166</v>
      </c>
      <c r="C3414" s="23" t="s">
        <v>65</v>
      </c>
      <c r="D3414" s="24" t="s">
        <v>167</v>
      </c>
      <c r="E3414" s="25">
        <v>24.21</v>
      </c>
      <c r="F3414" s="26">
        <f t="shared" si="1160"/>
        <v>73476.38</v>
      </c>
      <c r="G3414" s="26">
        <f t="shared" si="1161"/>
        <v>20140.689999999999</v>
      </c>
      <c r="H3414" s="26">
        <f t="shared" si="1162"/>
        <v>27.411102617497431</v>
      </c>
      <c r="I3414" s="26">
        <f t="shared" si="1163"/>
        <v>53335.7</v>
      </c>
      <c r="J3414" s="27">
        <v>3034.96</v>
      </c>
      <c r="K3414" s="27">
        <v>831.91600000000005</v>
      </c>
      <c r="L3414" s="28">
        <f t="shared" si="1164"/>
        <v>2203.0439999999999</v>
      </c>
      <c r="M3414" s="27">
        <v>831.91600000000005</v>
      </c>
      <c r="N3414" s="26">
        <f t="shared" si="1165"/>
        <v>24.21</v>
      </c>
      <c r="O3414" s="26">
        <f t="shared" si="1166"/>
        <v>20140.689999999999</v>
      </c>
      <c r="P3414" s="28">
        <f t="shared" si="1167"/>
        <v>0</v>
      </c>
      <c r="Q3414" s="26">
        <f t="shared" si="1168"/>
        <v>24.21</v>
      </c>
      <c r="R3414" s="26">
        <f t="shared" si="1169"/>
        <v>0</v>
      </c>
    </row>
    <row r="3415" spans="1:18" ht="31.5" x14ac:dyDescent="0.35">
      <c r="A3415" s="11">
        <v>5</v>
      </c>
      <c r="B3415" s="23" t="s">
        <v>168</v>
      </c>
      <c r="C3415" s="23" t="s">
        <v>65</v>
      </c>
      <c r="D3415" s="24" t="s">
        <v>169</v>
      </c>
      <c r="E3415" s="25">
        <v>5.38</v>
      </c>
      <c r="F3415" s="26">
        <f t="shared" si="1160"/>
        <v>16328.08</v>
      </c>
      <c r="G3415" s="26">
        <f t="shared" si="1161"/>
        <v>6887.43</v>
      </c>
      <c r="H3415" s="26">
        <f t="shared" si="1162"/>
        <v>42.181511453198723</v>
      </c>
      <c r="I3415" s="26">
        <f t="shared" si="1163"/>
        <v>9440.65</v>
      </c>
      <c r="J3415" s="27">
        <v>3034.96</v>
      </c>
      <c r="K3415" s="27">
        <v>1280.192</v>
      </c>
      <c r="L3415" s="28">
        <f t="shared" si="1164"/>
        <v>1754.768</v>
      </c>
      <c r="M3415" s="27">
        <v>1280.192</v>
      </c>
      <c r="N3415" s="26">
        <f t="shared" si="1165"/>
        <v>5.38</v>
      </c>
      <c r="O3415" s="26">
        <f t="shared" si="1166"/>
        <v>6887.43</v>
      </c>
      <c r="P3415" s="28">
        <f t="shared" si="1167"/>
        <v>0</v>
      </c>
      <c r="Q3415" s="26">
        <f t="shared" si="1168"/>
        <v>5.38</v>
      </c>
      <c r="R3415" s="26">
        <f t="shared" si="1169"/>
        <v>0</v>
      </c>
    </row>
    <row r="3416" spans="1:18" ht="31.5" x14ac:dyDescent="0.35">
      <c r="A3416" s="11">
        <v>6</v>
      </c>
      <c r="B3416" s="23" t="s">
        <v>1251</v>
      </c>
      <c r="C3416" s="23" t="s">
        <v>92</v>
      </c>
      <c r="D3416" s="24" t="s">
        <v>1252</v>
      </c>
      <c r="E3416" s="25">
        <v>21.79</v>
      </c>
      <c r="F3416" s="26">
        <f t="shared" si="1160"/>
        <v>46905.15</v>
      </c>
      <c r="G3416" s="26">
        <f t="shared" si="1161"/>
        <v>45447.4</v>
      </c>
      <c r="H3416" s="26">
        <f t="shared" si="1162"/>
        <v>96.892130446901419</v>
      </c>
      <c r="I3416" s="26">
        <f t="shared" si="1163"/>
        <v>1457.75</v>
      </c>
      <c r="J3416" s="27">
        <v>2152.6</v>
      </c>
      <c r="K3416" s="27">
        <v>2085.6999999999998</v>
      </c>
      <c r="L3416" s="28">
        <f t="shared" si="1164"/>
        <v>66.900000000000006</v>
      </c>
      <c r="M3416" s="27">
        <v>2085.6999999999998</v>
      </c>
      <c r="N3416" s="26">
        <f t="shared" si="1165"/>
        <v>21.79</v>
      </c>
      <c r="O3416" s="26">
        <f t="shared" si="1166"/>
        <v>45447.4</v>
      </c>
      <c r="P3416" s="28">
        <f t="shared" si="1167"/>
        <v>0</v>
      </c>
      <c r="Q3416" s="26">
        <f t="shared" si="1168"/>
        <v>21.79</v>
      </c>
      <c r="R3416" s="26">
        <f t="shared" si="1169"/>
        <v>0</v>
      </c>
    </row>
    <row r="3417" spans="1:18" ht="52.5" x14ac:dyDescent="0.35">
      <c r="A3417" s="11">
        <v>7</v>
      </c>
      <c r="B3417" s="23" t="s">
        <v>1132</v>
      </c>
      <c r="C3417" s="23" t="s">
        <v>65</v>
      </c>
      <c r="D3417" s="24" t="s">
        <v>1133</v>
      </c>
      <c r="E3417" s="25">
        <v>5.82</v>
      </c>
      <c r="F3417" s="26">
        <f t="shared" si="1160"/>
        <v>11496.3</v>
      </c>
      <c r="G3417" s="26">
        <f t="shared" si="1161"/>
        <v>7401.64</v>
      </c>
      <c r="H3417" s="26">
        <f t="shared" si="1162"/>
        <v>64.382755111855857</v>
      </c>
      <c r="I3417" s="26">
        <f t="shared" si="1163"/>
        <v>4094.67</v>
      </c>
      <c r="J3417" s="27">
        <v>1975.31</v>
      </c>
      <c r="K3417" s="27">
        <v>1271.759</v>
      </c>
      <c r="L3417" s="28">
        <f t="shared" si="1164"/>
        <v>703.55100000000004</v>
      </c>
      <c r="M3417" s="27">
        <v>1271.759</v>
      </c>
      <c r="N3417" s="26">
        <f t="shared" si="1165"/>
        <v>5.82</v>
      </c>
      <c r="O3417" s="26">
        <f t="shared" si="1166"/>
        <v>7401.64</v>
      </c>
      <c r="P3417" s="28">
        <f t="shared" si="1167"/>
        <v>0</v>
      </c>
      <c r="Q3417" s="26">
        <f t="shared" si="1168"/>
        <v>5.82</v>
      </c>
      <c r="R3417" s="26">
        <f t="shared" si="1169"/>
        <v>0</v>
      </c>
    </row>
    <row r="3418" spans="1:18" ht="42" x14ac:dyDescent="0.35">
      <c r="A3418" s="11">
        <v>8</v>
      </c>
      <c r="B3418" s="23" t="s">
        <v>919</v>
      </c>
      <c r="C3418" s="23" t="s">
        <v>41</v>
      </c>
      <c r="D3418" s="24" t="s">
        <v>920</v>
      </c>
      <c r="E3418" s="25">
        <v>999.67</v>
      </c>
      <c r="F3418" s="26">
        <f t="shared" si="1160"/>
        <v>4998.3500000000004</v>
      </c>
      <c r="G3418" s="26">
        <f t="shared" si="1161"/>
        <v>8997.0300000000007</v>
      </c>
      <c r="H3418" s="26">
        <f t="shared" si="1162"/>
        <v>180</v>
      </c>
      <c r="I3418" s="26">
        <f t="shared" si="1163"/>
        <v>-3998.68</v>
      </c>
      <c r="J3418" s="27">
        <v>5</v>
      </c>
      <c r="K3418" s="27">
        <v>9</v>
      </c>
      <c r="L3418" s="28">
        <f t="shared" si="1164"/>
        <v>-4</v>
      </c>
      <c r="M3418" s="27">
        <v>9</v>
      </c>
      <c r="N3418" s="26">
        <f t="shared" si="1165"/>
        <v>999.67</v>
      </c>
      <c r="O3418" s="26">
        <f t="shared" si="1166"/>
        <v>8997.0300000000007</v>
      </c>
      <c r="P3418" s="28">
        <f t="shared" si="1167"/>
        <v>0</v>
      </c>
      <c r="Q3418" s="26">
        <f t="shared" si="1168"/>
        <v>999.67</v>
      </c>
      <c r="R3418" s="26">
        <f t="shared" si="1169"/>
        <v>0</v>
      </c>
    </row>
    <row r="3419" spans="1:18" ht="31.5" x14ac:dyDescent="0.35">
      <c r="A3419" s="11">
        <v>9</v>
      </c>
      <c r="B3419" s="23" t="s">
        <v>921</v>
      </c>
      <c r="C3419" s="23" t="s">
        <v>44</v>
      </c>
      <c r="D3419" s="24" t="s">
        <v>922</v>
      </c>
      <c r="E3419" s="25">
        <v>323.77</v>
      </c>
      <c r="F3419" s="26">
        <f t="shared" si="1160"/>
        <v>589.26</v>
      </c>
      <c r="G3419" s="26">
        <f t="shared" si="1161"/>
        <v>2913.93</v>
      </c>
      <c r="H3419" s="26">
        <f t="shared" si="1162"/>
        <v>494.50549450549454</v>
      </c>
      <c r="I3419" s="26">
        <f t="shared" si="1163"/>
        <v>-2324.67</v>
      </c>
      <c r="J3419" s="27">
        <v>1.82</v>
      </c>
      <c r="K3419" s="27">
        <v>9</v>
      </c>
      <c r="L3419" s="28">
        <f t="shared" si="1164"/>
        <v>-7.18</v>
      </c>
      <c r="M3419" s="27">
        <v>9</v>
      </c>
      <c r="N3419" s="26">
        <f t="shared" si="1165"/>
        <v>323.77</v>
      </c>
      <c r="O3419" s="26">
        <f t="shared" si="1166"/>
        <v>2913.93</v>
      </c>
      <c r="P3419" s="28">
        <f t="shared" si="1167"/>
        <v>0</v>
      </c>
      <c r="Q3419" s="26">
        <f t="shared" si="1168"/>
        <v>323.77</v>
      </c>
      <c r="R3419" s="26">
        <f t="shared" si="1169"/>
        <v>0</v>
      </c>
    </row>
    <row r="3420" spans="1:18" ht="21" x14ac:dyDescent="0.35">
      <c r="A3420" s="11">
        <v>10</v>
      </c>
      <c r="B3420" s="23" t="s">
        <v>1253</v>
      </c>
      <c r="C3420" s="23" t="s">
        <v>44</v>
      </c>
      <c r="D3420" s="24" t="s">
        <v>1254</v>
      </c>
      <c r="E3420" s="25">
        <v>309.02999999999997</v>
      </c>
      <c r="F3420" s="26">
        <f t="shared" si="1160"/>
        <v>0</v>
      </c>
      <c r="G3420" s="26">
        <f t="shared" si="1161"/>
        <v>0</v>
      </c>
      <c r="H3420" s="26">
        <f t="shared" si="1162"/>
        <v>0</v>
      </c>
      <c r="I3420" s="26">
        <f t="shared" si="1163"/>
        <v>0</v>
      </c>
      <c r="J3420" s="27">
        <v>0</v>
      </c>
      <c r="K3420" s="27">
        <v>0</v>
      </c>
      <c r="L3420" s="28">
        <f t="shared" si="1164"/>
        <v>0</v>
      </c>
      <c r="M3420" s="27">
        <v>0</v>
      </c>
      <c r="N3420" s="26">
        <f t="shared" si="1165"/>
        <v>309.02999999999997</v>
      </c>
      <c r="O3420" s="26">
        <f t="shared" si="1166"/>
        <v>0</v>
      </c>
      <c r="P3420" s="28">
        <f t="shared" si="1167"/>
        <v>0</v>
      </c>
      <c r="Q3420" s="26">
        <f t="shared" si="1168"/>
        <v>309.02999999999997</v>
      </c>
      <c r="R3420" s="26">
        <f t="shared" si="1169"/>
        <v>0</v>
      </c>
    </row>
    <row r="3421" spans="1:18" ht="21" x14ac:dyDescent="0.35">
      <c r="A3421" s="11">
        <v>11</v>
      </c>
      <c r="B3421" s="23" t="s">
        <v>87</v>
      </c>
      <c r="C3421" s="23" t="s">
        <v>65</v>
      </c>
      <c r="D3421" s="24" t="s">
        <v>88</v>
      </c>
      <c r="E3421" s="25">
        <v>98.73</v>
      </c>
      <c r="F3421" s="26">
        <f t="shared" si="1160"/>
        <v>22993.43</v>
      </c>
      <c r="G3421" s="26">
        <f t="shared" si="1161"/>
        <v>44597.03</v>
      </c>
      <c r="H3421" s="26">
        <f t="shared" si="1162"/>
        <v>193.95556738745856</v>
      </c>
      <c r="I3421" s="26">
        <f t="shared" si="1163"/>
        <v>-21603.599999999999</v>
      </c>
      <c r="J3421" s="27">
        <v>232.892</v>
      </c>
      <c r="K3421" s="27">
        <v>451.70699999999999</v>
      </c>
      <c r="L3421" s="28">
        <f t="shared" si="1164"/>
        <v>-218.815</v>
      </c>
      <c r="M3421" s="27">
        <v>451.70699999999999</v>
      </c>
      <c r="N3421" s="26">
        <f t="shared" si="1165"/>
        <v>98.73</v>
      </c>
      <c r="O3421" s="26">
        <f t="shared" si="1166"/>
        <v>44597.03</v>
      </c>
      <c r="P3421" s="28">
        <f t="shared" si="1167"/>
        <v>0</v>
      </c>
      <c r="Q3421" s="26">
        <f t="shared" si="1168"/>
        <v>98.73</v>
      </c>
      <c r="R3421" s="26">
        <f t="shared" si="1169"/>
        <v>0</v>
      </c>
    </row>
    <row r="3422" spans="1:18" ht="21" x14ac:dyDescent="0.35">
      <c r="A3422" s="11">
        <v>12</v>
      </c>
      <c r="B3422" s="23" t="s">
        <v>1255</v>
      </c>
      <c r="C3422" s="23" t="s">
        <v>44</v>
      </c>
      <c r="D3422" s="24" t="s">
        <v>1256</v>
      </c>
      <c r="E3422" s="25">
        <v>341.47</v>
      </c>
      <c r="F3422" s="26">
        <f t="shared" si="1160"/>
        <v>0</v>
      </c>
      <c r="G3422" s="26">
        <f t="shared" si="1161"/>
        <v>0</v>
      </c>
      <c r="H3422" s="26">
        <f t="shared" si="1162"/>
        <v>0</v>
      </c>
      <c r="I3422" s="26">
        <f t="shared" si="1163"/>
        <v>0</v>
      </c>
      <c r="J3422" s="27">
        <v>0</v>
      </c>
      <c r="K3422" s="27">
        <v>0</v>
      </c>
      <c r="L3422" s="28">
        <f t="shared" si="1164"/>
        <v>0</v>
      </c>
      <c r="M3422" s="27">
        <v>0</v>
      </c>
      <c r="N3422" s="26">
        <f t="shared" si="1165"/>
        <v>341.47</v>
      </c>
      <c r="O3422" s="26">
        <f t="shared" si="1166"/>
        <v>0</v>
      </c>
      <c r="P3422" s="28">
        <f t="shared" si="1167"/>
        <v>0</v>
      </c>
      <c r="Q3422" s="26">
        <f t="shared" si="1168"/>
        <v>341.47</v>
      </c>
      <c r="R3422" s="26">
        <f t="shared" si="1169"/>
        <v>0</v>
      </c>
    </row>
    <row r="3423" spans="1:18" ht="52.5" x14ac:dyDescent="0.35">
      <c r="A3423" s="11">
        <v>13</v>
      </c>
      <c r="B3423" s="23" t="s">
        <v>251</v>
      </c>
      <c r="C3423" s="23" t="s">
        <v>44</v>
      </c>
      <c r="D3423" s="24" t="s">
        <v>252</v>
      </c>
      <c r="E3423" s="25">
        <v>218.93</v>
      </c>
      <c r="F3423" s="26">
        <f t="shared" si="1160"/>
        <v>35028.800000000003</v>
      </c>
      <c r="G3423" s="26">
        <f t="shared" si="1161"/>
        <v>9195.06</v>
      </c>
      <c r="H3423" s="26">
        <f t="shared" si="1162"/>
        <v>26.25</v>
      </c>
      <c r="I3423" s="26">
        <f t="shared" si="1163"/>
        <v>25833.74</v>
      </c>
      <c r="J3423" s="27">
        <v>160</v>
      </c>
      <c r="K3423" s="27">
        <v>42</v>
      </c>
      <c r="L3423" s="28">
        <f t="shared" si="1164"/>
        <v>118</v>
      </c>
      <c r="M3423" s="27">
        <v>42</v>
      </c>
      <c r="N3423" s="26">
        <f t="shared" si="1165"/>
        <v>218.93</v>
      </c>
      <c r="O3423" s="26">
        <f t="shared" si="1166"/>
        <v>9195.06</v>
      </c>
      <c r="P3423" s="28">
        <f t="shared" si="1167"/>
        <v>0</v>
      </c>
      <c r="Q3423" s="26">
        <f t="shared" si="1168"/>
        <v>218.93</v>
      </c>
      <c r="R3423" s="26">
        <f t="shared" si="1169"/>
        <v>0</v>
      </c>
    </row>
    <row r="3424" spans="1:18" ht="42" x14ac:dyDescent="0.35">
      <c r="A3424" s="11">
        <v>14</v>
      </c>
      <c r="B3424" s="23" t="s">
        <v>1257</v>
      </c>
      <c r="C3424" s="23" t="s">
        <v>41</v>
      </c>
      <c r="D3424" s="24" t="s">
        <v>1258</v>
      </c>
      <c r="E3424" s="25">
        <v>306.02</v>
      </c>
      <c r="F3424" s="26">
        <f t="shared" si="1160"/>
        <v>2448.16</v>
      </c>
      <c r="G3424" s="26">
        <f t="shared" si="1161"/>
        <v>3060.2</v>
      </c>
      <c r="H3424" s="26">
        <f t="shared" si="1162"/>
        <v>125</v>
      </c>
      <c r="I3424" s="26">
        <f t="shared" si="1163"/>
        <v>-612.04</v>
      </c>
      <c r="J3424" s="27">
        <v>8</v>
      </c>
      <c r="K3424" s="27">
        <v>10</v>
      </c>
      <c r="L3424" s="28">
        <f t="shared" si="1164"/>
        <v>-2</v>
      </c>
      <c r="M3424" s="27">
        <v>10</v>
      </c>
      <c r="N3424" s="26">
        <f t="shared" si="1165"/>
        <v>306.02</v>
      </c>
      <c r="O3424" s="26">
        <f t="shared" si="1166"/>
        <v>3060.2</v>
      </c>
      <c r="P3424" s="28">
        <f t="shared" si="1167"/>
        <v>0</v>
      </c>
      <c r="Q3424" s="26">
        <f t="shared" si="1168"/>
        <v>306.02</v>
      </c>
      <c r="R3424" s="26">
        <f t="shared" si="1169"/>
        <v>0</v>
      </c>
    </row>
    <row r="3425" spans="1:18" ht="31.5" x14ac:dyDescent="0.35">
      <c r="A3425" s="11">
        <v>15</v>
      </c>
      <c r="B3425" s="23" t="s">
        <v>1134</v>
      </c>
      <c r="C3425" s="23" t="s">
        <v>92</v>
      </c>
      <c r="D3425" s="24" t="s">
        <v>1135</v>
      </c>
      <c r="E3425" s="25">
        <v>3.09</v>
      </c>
      <c r="F3425" s="26">
        <f t="shared" si="1160"/>
        <v>761.81</v>
      </c>
      <c r="G3425" s="26">
        <f t="shared" si="1161"/>
        <v>0</v>
      </c>
      <c r="H3425" s="26">
        <f t="shared" si="1162"/>
        <v>0</v>
      </c>
      <c r="I3425" s="26">
        <f t="shared" si="1163"/>
        <v>761.81</v>
      </c>
      <c r="J3425" s="27">
        <v>246.54</v>
      </c>
      <c r="K3425" s="27">
        <v>0</v>
      </c>
      <c r="L3425" s="28">
        <f t="shared" si="1164"/>
        <v>246.54</v>
      </c>
      <c r="M3425" s="27">
        <v>0</v>
      </c>
      <c r="N3425" s="26">
        <f t="shared" si="1165"/>
        <v>3.09</v>
      </c>
      <c r="O3425" s="26">
        <f t="shared" si="1166"/>
        <v>0</v>
      </c>
      <c r="P3425" s="28">
        <f t="shared" si="1167"/>
        <v>0</v>
      </c>
      <c r="Q3425" s="26">
        <f t="shared" si="1168"/>
        <v>3.09</v>
      </c>
      <c r="R3425" s="26">
        <f t="shared" si="1169"/>
        <v>0</v>
      </c>
    </row>
    <row r="3426" spans="1:18" ht="21" x14ac:dyDescent="0.35">
      <c r="A3426" s="11">
        <v>16</v>
      </c>
      <c r="B3426" s="23" t="s">
        <v>1136</v>
      </c>
      <c r="C3426" s="23" t="s">
        <v>1137</v>
      </c>
      <c r="D3426" s="24" t="s">
        <v>1138</v>
      </c>
      <c r="E3426" s="25">
        <v>42.4</v>
      </c>
      <c r="F3426" s="26">
        <f t="shared" si="1160"/>
        <v>1682.98</v>
      </c>
      <c r="G3426" s="26">
        <f t="shared" si="1161"/>
        <v>0</v>
      </c>
      <c r="H3426" s="26">
        <f t="shared" si="1162"/>
        <v>0</v>
      </c>
      <c r="I3426" s="26">
        <f t="shared" si="1163"/>
        <v>1682.98</v>
      </c>
      <c r="J3426" s="27">
        <v>39.692999999999998</v>
      </c>
      <c r="K3426" s="27">
        <v>0</v>
      </c>
      <c r="L3426" s="28">
        <f t="shared" si="1164"/>
        <v>39.692999999999998</v>
      </c>
      <c r="M3426" s="27">
        <v>0</v>
      </c>
      <c r="N3426" s="26">
        <f t="shared" si="1165"/>
        <v>42.4</v>
      </c>
      <c r="O3426" s="26">
        <f t="shared" si="1166"/>
        <v>0</v>
      </c>
      <c r="P3426" s="28">
        <f t="shared" si="1167"/>
        <v>0</v>
      </c>
      <c r="Q3426" s="26">
        <f t="shared" si="1168"/>
        <v>42.4</v>
      </c>
      <c r="R3426" s="26">
        <f t="shared" si="1169"/>
        <v>0</v>
      </c>
    </row>
    <row r="3427" spans="1:18" ht="21" x14ac:dyDescent="0.35">
      <c r="A3427" s="11">
        <v>17</v>
      </c>
      <c r="B3427" s="23" t="s">
        <v>1139</v>
      </c>
      <c r="C3427" s="23" t="s">
        <v>1137</v>
      </c>
      <c r="D3427" s="24" t="s">
        <v>1140</v>
      </c>
      <c r="E3427" s="25">
        <v>40.94</v>
      </c>
      <c r="F3427" s="26">
        <f t="shared" si="1160"/>
        <v>1857.16</v>
      </c>
      <c r="G3427" s="26">
        <f t="shared" si="1161"/>
        <v>0</v>
      </c>
      <c r="H3427" s="26">
        <f t="shared" si="1162"/>
        <v>0</v>
      </c>
      <c r="I3427" s="26">
        <f t="shared" si="1163"/>
        <v>1857.16</v>
      </c>
      <c r="J3427" s="27">
        <v>45.363</v>
      </c>
      <c r="K3427" s="27">
        <v>0</v>
      </c>
      <c r="L3427" s="28">
        <f t="shared" si="1164"/>
        <v>45.363</v>
      </c>
      <c r="M3427" s="27">
        <v>0</v>
      </c>
      <c r="N3427" s="26">
        <f t="shared" si="1165"/>
        <v>40.94</v>
      </c>
      <c r="O3427" s="26">
        <f t="shared" si="1166"/>
        <v>0</v>
      </c>
      <c r="P3427" s="28">
        <f t="shared" si="1167"/>
        <v>0</v>
      </c>
      <c r="Q3427" s="26">
        <f t="shared" si="1168"/>
        <v>40.94</v>
      </c>
      <c r="R3427" s="26">
        <f t="shared" si="1169"/>
        <v>0</v>
      </c>
    </row>
    <row r="3428" spans="1:18" x14ac:dyDescent="0.35">
      <c r="A3428" s="11">
        <v>18</v>
      </c>
      <c r="B3428" s="23" t="s">
        <v>1143</v>
      </c>
      <c r="C3428" s="23" t="s">
        <v>1137</v>
      </c>
      <c r="D3428" s="24" t="s">
        <v>1144</v>
      </c>
      <c r="E3428" s="25">
        <v>608.70000000000005</v>
      </c>
      <c r="F3428" s="26">
        <f t="shared" si="1160"/>
        <v>2163.9299999999998</v>
      </c>
      <c r="G3428" s="26">
        <f t="shared" si="1161"/>
        <v>0</v>
      </c>
      <c r="H3428" s="26">
        <f t="shared" si="1162"/>
        <v>0</v>
      </c>
      <c r="I3428" s="26">
        <f t="shared" si="1163"/>
        <v>2163.9299999999998</v>
      </c>
      <c r="J3428" s="27">
        <v>3.5550000000000002</v>
      </c>
      <c r="K3428" s="27">
        <v>0</v>
      </c>
      <c r="L3428" s="28">
        <f t="shared" si="1164"/>
        <v>3.5550000000000002</v>
      </c>
      <c r="M3428" s="27">
        <v>0</v>
      </c>
      <c r="N3428" s="26">
        <f t="shared" si="1165"/>
        <v>608.70000000000005</v>
      </c>
      <c r="O3428" s="26">
        <f t="shared" si="1166"/>
        <v>0</v>
      </c>
      <c r="P3428" s="28">
        <f t="shared" si="1167"/>
        <v>0</v>
      </c>
      <c r="Q3428" s="26">
        <f t="shared" si="1168"/>
        <v>608.70000000000005</v>
      </c>
      <c r="R3428" s="26">
        <f t="shared" si="1169"/>
        <v>0</v>
      </c>
    </row>
    <row r="3429" spans="1:18" ht="21" x14ac:dyDescent="0.35">
      <c r="A3429" s="11">
        <v>19</v>
      </c>
      <c r="B3429" s="23" t="s">
        <v>1141</v>
      </c>
      <c r="C3429" s="23" t="s">
        <v>1137</v>
      </c>
      <c r="D3429" s="24" t="s">
        <v>1142</v>
      </c>
      <c r="E3429" s="25">
        <v>725.24</v>
      </c>
      <c r="F3429" s="26">
        <f t="shared" si="1160"/>
        <v>697.68</v>
      </c>
      <c r="G3429" s="26">
        <f t="shared" si="1161"/>
        <v>0</v>
      </c>
      <c r="H3429" s="26">
        <f t="shared" si="1162"/>
        <v>0</v>
      </c>
      <c r="I3429" s="26">
        <f t="shared" si="1163"/>
        <v>697.68</v>
      </c>
      <c r="J3429" s="27">
        <v>0.96199999999999997</v>
      </c>
      <c r="K3429" s="27">
        <v>0</v>
      </c>
      <c r="L3429" s="28">
        <f t="shared" si="1164"/>
        <v>0.96199999999999997</v>
      </c>
      <c r="M3429" s="27">
        <v>0</v>
      </c>
      <c r="N3429" s="26">
        <f t="shared" si="1165"/>
        <v>725.24</v>
      </c>
      <c r="O3429" s="26">
        <f t="shared" si="1166"/>
        <v>0</v>
      </c>
      <c r="P3429" s="28">
        <f t="shared" si="1167"/>
        <v>0</v>
      </c>
      <c r="Q3429" s="26">
        <f t="shared" si="1168"/>
        <v>725.24</v>
      </c>
      <c r="R3429" s="26">
        <f t="shared" si="1169"/>
        <v>0</v>
      </c>
    </row>
    <row r="3430" spans="1:18" ht="21" x14ac:dyDescent="0.35">
      <c r="A3430" s="11">
        <v>20</v>
      </c>
      <c r="B3430" s="23" t="s">
        <v>1145</v>
      </c>
      <c r="C3430" s="23" t="s">
        <v>92</v>
      </c>
      <c r="D3430" s="24" t="s">
        <v>1146</v>
      </c>
      <c r="E3430" s="25">
        <v>0.72</v>
      </c>
      <c r="F3430" s="26">
        <f t="shared" si="1160"/>
        <v>355.02</v>
      </c>
      <c r="G3430" s="26">
        <f t="shared" si="1161"/>
        <v>0</v>
      </c>
      <c r="H3430" s="26">
        <f t="shared" si="1162"/>
        <v>0</v>
      </c>
      <c r="I3430" s="26">
        <f t="shared" si="1163"/>
        <v>355.02</v>
      </c>
      <c r="J3430" s="27">
        <v>493.08</v>
      </c>
      <c r="K3430" s="27">
        <v>0</v>
      </c>
      <c r="L3430" s="28">
        <f t="shared" si="1164"/>
        <v>493.08</v>
      </c>
      <c r="M3430" s="27">
        <v>0</v>
      </c>
      <c r="N3430" s="26">
        <f t="shared" si="1165"/>
        <v>0.72</v>
      </c>
      <c r="O3430" s="26">
        <f t="shared" si="1166"/>
        <v>0</v>
      </c>
      <c r="P3430" s="28">
        <f t="shared" si="1167"/>
        <v>0</v>
      </c>
      <c r="Q3430" s="26">
        <f t="shared" si="1168"/>
        <v>0.72</v>
      </c>
      <c r="R3430" s="26">
        <f t="shared" si="1169"/>
        <v>0</v>
      </c>
    </row>
    <row r="3431" spans="1:18" ht="21" x14ac:dyDescent="0.35">
      <c r="A3431" s="11">
        <v>21</v>
      </c>
      <c r="B3431" s="23" t="s">
        <v>1147</v>
      </c>
      <c r="C3431" s="23" t="s">
        <v>92</v>
      </c>
      <c r="D3431" s="24" t="s">
        <v>1148</v>
      </c>
      <c r="E3431" s="25">
        <v>0.72</v>
      </c>
      <c r="F3431" s="26">
        <f t="shared" si="1160"/>
        <v>177.51</v>
      </c>
      <c r="G3431" s="26">
        <f t="shared" si="1161"/>
        <v>0</v>
      </c>
      <c r="H3431" s="26">
        <f t="shared" si="1162"/>
        <v>0</v>
      </c>
      <c r="I3431" s="26">
        <f t="shared" si="1163"/>
        <v>177.51</v>
      </c>
      <c r="J3431" s="27">
        <v>246.54</v>
      </c>
      <c r="K3431" s="27">
        <v>0</v>
      </c>
      <c r="L3431" s="28">
        <f t="shared" si="1164"/>
        <v>246.54</v>
      </c>
      <c r="M3431" s="27">
        <v>0</v>
      </c>
      <c r="N3431" s="26">
        <f t="shared" si="1165"/>
        <v>0.72</v>
      </c>
      <c r="O3431" s="26">
        <f t="shared" si="1166"/>
        <v>0</v>
      </c>
      <c r="P3431" s="28">
        <f t="shared" si="1167"/>
        <v>0</v>
      </c>
      <c r="Q3431" s="26">
        <f t="shared" si="1168"/>
        <v>0.72</v>
      </c>
      <c r="R3431" s="26">
        <f t="shared" si="1169"/>
        <v>0</v>
      </c>
    </row>
    <row r="3432" spans="1:18" ht="52.5" x14ac:dyDescent="0.35">
      <c r="A3432" s="11">
        <v>22</v>
      </c>
      <c r="B3432" s="23" t="s">
        <v>1149</v>
      </c>
      <c r="C3432" s="23" t="s">
        <v>92</v>
      </c>
      <c r="D3432" s="24" t="s">
        <v>1150</v>
      </c>
      <c r="E3432" s="25">
        <v>22.66</v>
      </c>
      <c r="F3432" s="26">
        <f t="shared" si="1160"/>
        <v>5596.11</v>
      </c>
      <c r="G3432" s="26">
        <f t="shared" si="1161"/>
        <v>0</v>
      </c>
      <c r="H3432" s="26">
        <f t="shared" si="1162"/>
        <v>0</v>
      </c>
      <c r="I3432" s="26">
        <f t="shared" si="1163"/>
        <v>5596.11</v>
      </c>
      <c r="J3432" s="27">
        <v>246.96</v>
      </c>
      <c r="K3432" s="27">
        <v>0</v>
      </c>
      <c r="L3432" s="28">
        <f t="shared" si="1164"/>
        <v>246.96</v>
      </c>
      <c r="M3432" s="27">
        <v>0</v>
      </c>
      <c r="N3432" s="26">
        <f t="shared" si="1165"/>
        <v>22.66</v>
      </c>
      <c r="O3432" s="26">
        <f t="shared" si="1166"/>
        <v>0</v>
      </c>
      <c r="P3432" s="28">
        <f t="shared" si="1167"/>
        <v>0</v>
      </c>
      <c r="Q3432" s="26">
        <f t="shared" si="1168"/>
        <v>22.66</v>
      </c>
      <c r="R3432" s="26">
        <f t="shared" si="1169"/>
        <v>0</v>
      </c>
    </row>
    <row r="3433" spans="1:18" ht="52.5" x14ac:dyDescent="0.35">
      <c r="A3433" s="11">
        <v>23</v>
      </c>
      <c r="B3433" s="23" t="s">
        <v>1259</v>
      </c>
      <c r="C3433" s="23" t="s">
        <v>92</v>
      </c>
      <c r="D3433" s="24" t="s">
        <v>1260</v>
      </c>
      <c r="E3433" s="25">
        <v>46.34</v>
      </c>
      <c r="F3433" s="26">
        <f t="shared" si="1160"/>
        <v>3989.87</v>
      </c>
      <c r="G3433" s="26">
        <f t="shared" si="1161"/>
        <v>0</v>
      </c>
      <c r="H3433" s="26">
        <f t="shared" si="1162"/>
        <v>0</v>
      </c>
      <c r="I3433" s="26">
        <f t="shared" si="1163"/>
        <v>3989.87</v>
      </c>
      <c r="J3433" s="27">
        <v>86.1</v>
      </c>
      <c r="K3433" s="27">
        <v>0</v>
      </c>
      <c r="L3433" s="28">
        <f t="shared" si="1164"/>
        <v>86.1</v>
      </c>
      <c r="M3433" s="27">
        <v>0</v>
      </c>
      <c r="N3433" s="26">
        <f t="shared" si="1165"/>
        <v>46.34</v>
      </c>
      <c r="O3433" s="26">
        <f t="shared" si="1166"/>
        <v>0</v>
      </c>
      <c r="P3433" s="28">
        <f t="shared" si="1167"/>
        <v>0</v>
      </c>
      <c r="Q3433" s="26">
        <f t="shared" si="1168"/>
        <v>46.34</v>
      </c>
      <c r="R3433" s="26">
        <f t="shared" si="1169"/>
        <v>0</v>
      </c>
    </row>
    <row r="3434" spans="1:18" ht="52.5" x14ac:dyDescent="0.35">
      <c r="A3434" s="11">
        <v>24</v>
      </c>
      <c r="B3434" s="23" t="s">
        <v>811</v>
      </c>
      <c r="C3434" s="23" t="s">
        <v>65</v>
      </c>
      <c r="D3434" s="24" t="s">
        <v>812</v>
      </c>
      <c r="E3434" s="25">
        <v>80.599999999999994</v>
      </c>
      <c r="F3434" s="26">
        <f t="shared" si="1160"/>
        <v>7357.41</v>
      </c>
      <c r="G3434" s="26">
        <f t="shared" si="1161"/>
        <v>9302.5300000000007</v>
      </c>
      <c r="H3434" s="26">
        <f t="shared" si="1162"/>
        <v>126.43756230623447</v>
      </c>
      <c r="I3434" s="26">
        <f t="shared" si="1163"/>
        <v>-1945.12</v>
      </c>
      <c r="J3434" s="27">
        <v>91.283000000000001</v>
      </c>
      <c r="K3434" s="27">
        <v>115.416</v>
      </c>
      <c r="L3434" s="28">
        <f t="shared" si="1164"/>
        <v>-24.132999999999999</v>
      </c>
      <c r="M3434" s="27">
        <v>115.416</v>
      </c>
      <c r="N3434" s="26">
        <f t="shared" si="1165"/>
        <v>80.599999999999994</v>
      </c>
      <c r="O3434" s="26">
        <f t="shared" si="1166"/>
        <v>9302.5300000000007</v>
      </c>
      <c r="P3434" s="28">
        <f t="shared" si="1167"/>
        <v>0</v>
      </c>
      <c r="Q3434" s="26">
        <f t="shared" si="1168"/>
        <v>80.599999999999994</v>
      </c>
      <c r="R3434" s="26">
        <f t="shared" si="1169"/>
        <v>0</v>
      </c>
    </row>
    <row r="3435" spans="1:18" ht="21" x14ac:dyDescent="0.35">
      <c r="A3435" s="11">
        <v>25</v>
      </c>
      <c r="B3435" s="23" t="s">
        <v>822</v>
      </c>
      <c r="C3435" s="23" t="s">
        <v>65</v>
      </c>
      <c r="D3435" s="24" t="s">
        <v>823</v>
      </c>
      <c r="E3435" s="25">
        <v>28.7</v>
      </c>
      <c r="F3435" s="26">
        <f t="shared" si="1160"/>
        <v>1911.76</v>
      </c>
      <c r="G3435" s="26">
        <f t="shared" si="1161"/>
        <v>2829.82</v>
      </c>
      <c r="H3435" s="26">
        <f t="shared" si="1162"/>
        <v>148.02137752957424</v>
      </c>
      <c r="I3435" s="26">
        <f t="shared" si="1163"/>
        <v>-918.06</v>
      </c>
      <c r="J3435" s="27">
        <v>66.611999999999995</v>
      </c>
      <c r="K3435" s="27">
        <v>98.6</v>
      </c>
      <c r="L3435" s="28">
        <f t="shared" si="1164"/>
        <v>-31.988</v>
      </c>
      <c r="M3435" s="27">
        <v>98.6</v>
      </c>
      <c r="N3435" s="26">
        <f t="shared" si="1165"/>
        <v>28.7</v>
      </c>
      <c r="O3435" s="26">
        <f t="shared" si="1166"/>
        <v>2829.82</v>
      </c>
      <c r="P3435" s="28">
        <f t="shared" si="1167"/>
        <v>0</v>
      </c>
      <c r="Q3435" s="26">
        <f t="shared" si="1168"/>
        <v>28.7</v>
      </c>
      <c r="R3435" s="26">
        <f t="shared" si="1169"/>
        <v>0</v>
      </c>
    </row>
    <row r="3436" spans="1:18" ht="52.5" x14ac:dyDescent="0.35">
      <c r="A3436" s="11">
        <v>26</v>
      </c>
      <c r="B3436" s="23" t="s">
        <v>1261</v>
      </c>
      <c r="C3436" s="23" t="s">
        <v>92</v>
      </c>
      <c r="D3436" s="24" t="s">
        <v>1262</v>
      </c>
      <c r="E3436" s="25">
        <v>1.07</v>
      </c>
      <c r="F3436" s="26">
        <f t="shared" si="1160"/>
        <v>119.99</v>
      </c>
      <c r="G3436" s="26">
        <f t="shared" si="1161"/>
        <v>0</v>
      </c>
      <c r="H3436" s="26">
        <f t="shared" si="1162"/>
        <v>0</v>
      </c>
      <c r="I3436" s="26">
        <f t="shared" si="1163"/>
        <v>119.99</v>
      </c>
      <c r="J3436" s="27">
        <v>112.14</v>
      </c>
      <c r="K3436" s="27">
        <v>0</v>
      </c>
      <c r="L3436" s="28">
        <f t="shared" si="1164"/>
        <v>112.14</v>
      </c>
      <c r="M3436" s="27">
        <v>0</v>
      </c>
      <c r="N3436" s="26">
        <f t="shared" si="1165"/>
        <v>1.07</v>
      </c>
      <c r="O3436" s="26">
        <f t="shared" si="1166"/>
        <v>0</v>
      </c>
      <c r="P3436" s="28">
        <f t="shared" si="1167"/>
        <v>0</v>
      </c>
      <c r="Q3436" s="26">
        <f t="shared" si="1168"/>
        <v>1.07</v>
      </c>
      <c r="R3436" s="26">
        <f t="shared" si="1169"/>
        <v>0</v>
      </c>
    </row>
    <row r="3437" spans="1:18" ht="73.5" x14ac:dyDescent="0.35">
      <c r="A3437" s="11">
        <v>27</v>
      </c>
      <c r="B3437" s="23" t="s">
        <v>265</v>
      </c>
      <c r="C3437" s="23" t="s">
        <v>65</v>
      </c>
      <c r="D3437" s="24" t="s">
        <v>266</v>
      </c>
      <c r="E3437" s="25">
        <v>19.52</v>
      </c>
      <c r="F3437" s="26">
        <f t="shared" si="1160"/>
        <v>3203.62</v>
      </c>
      <c r="G3437" s="26">
        <f t="shared" si="1161"/>
        <v>3203.62</v>
      </c>
      <c r="H3437" s="26">
        <f t="shared" si="1162"/>
        <v>100</v>
      </c>
      <c r="I3437" s="26">
        <f t="shared" si="1163"/>
        <v>0</v>
      </c>
      <c r="J3437" s="27">
        <v>164.12</v>
      </c>
      <c r="K3437" s="27">
        <v>164.12</v>
      </c>
      <c r="L3437" s="28">
        <f t="shared" si="1164"/>
        <v>0</v>
      </c>
      <c r="M3437" s="27">
        <v>164.12</v>
      </c>
      <c r="N3437" s="26">
        <f t="shared" si="1165"/>
        <v>19.52</v>
      </c>
      <c r="O3437" s="26">
        <f t="shared" si="1166"/>
        <v>3203.62</v>
      </c>
      <c r="P3437" s="28">
        <f t="shared" si="1167"/>
        <v>0</v>
      </c>
      <c r="Q3437" s="26">
        <f t="shared" si="1168"/>
        <v>19.52</v>
      </c>
      <c r="R3437" s="26">
        <f t="shared" si="1169"/>
        <v>0</v>
      </c>
    </row>
    <row r="3438" spans="1:18" ht="42" x14ac:dyDescent="0.35">
      <c r="A3438" s="11">
        <v>28</v>
      </c>
      <c r="B3438" s="23" t="s">
        <v>1263</v>
      </c>
      <c r="C3438" s="23" t="s">
        <v>44</v>
      </c>
      <c r="D3438" s="24" t="s">
        <v>1264</v>
      </c>
      <c r="E3438" s="25">
        <v>163.03</v>
      </c>
      <c r="F3438" s="26">
        <f t="shared" si="1160"/>
        <v>16237.79</v>
      </c>
      <c r="G3438" s="26">
        <f t="shared" si="1161"/>
        <v>16237.79</v>
      </c>
      <c r="H3438" s="26">
        <f t="shared" si="1162"/>
        <v>100</v>
      </c>
      <c r="I3438" s="26">
        <f t="shared" si="1163"/>
        <v>0</v>
      </c>
      <c r="J3438" s="27">
        <v>99.6</v>
      </c>
      <c r="K3438" s="27">
        <v>99.6</v>
      </c>
      <c r="L3438" s="28">
        <f t="shared" si="1164"/>
        <v>0</v>
      </c>
      <c r="M3438" s="27">
        <v>99.6</v>
      </c>
      <c r="N3438" s="26">
        <f t="shared" si="1165"/>
        <v>163.03</v>
      </c>
      <c r="O3438" s="26">
        <f t="shared" si="1166"/>
        <v>16237.79</v>
      </c>
      <c r="P3438" s="28">
        <f t="shared" si="1167"/>
        <v>0</v>
      </c>
      <c r="Q3438" s="26">
        <f t="shared" si="1168"/>
        <v>163.03</v>
      </c>
      <c r="R3438" s="26">
        <f t="shared" si="1169"/>
        <v>0</v>
      </c>
    </row>
    <row r="3439" spans="1:18" ht="31.5" x14ac:dyDescent="0.35">
      <c r="A3439" s="11">
        <v>29</v>
      </c>
      <c r="B3439" s="23" t="s">
        <v>269</v>
      </c>
      <c r="C3439" s="23" t="s">
        <v>65</v>
      </c>
      <c r="D3439" s="24" t="s">
        <v>270</v>
      </c>
      <c r="E3439" s="25">
        <v>152.22</v>
      </c>
      <c r="F3439" s="26">
        <f t="shared" si="1160"/>
        <v>40125.339999999997</v>
      </c>
      <c r="G3439" s="26">
        <f t="shared" si="1161"/>
        <v>107863.24</v>
      </c>
      <c r="H3439" s="26">
        <f t="shared" si="1162"/>
        <v>268.81574804344444</v>
      </c>
      <c r="I3439" s="26">
        <f t="shared" si="1163"/>
        <v>-67737.899999999994</v>
      </c>
      <c r="J3439" s="27">
        <v>263.601</v>
      </c>
      <c r="K3439" s="27">
        <v>708.601</v>
      </c>
      <c r="L3439" s="28">
        <f t="shared" si="1164"/>
        <v>-445</v>
      </c>
      <c r="M3439" s="27">
        <v>708.601</v>
      </c>
      <c r="N3439" s="26">
        <f t="shared" si="1165"/>
        <v>152.22</v>
      </c>
      <c r="O3439" s="26">
        <f t="shared" si="1166"/>
        <v>107863.24</v>
      </c>
      <c r="P3439" s="28">
        <f t="shared" si="1167"/>
        <v>0</v>
      </c>
      <c r="Q3439" s="26">
        <f t="shared" si="1168"/>
        <v>152.22</v>
      </c>
      <c r="R3439" s="26">
        <f t="shared" si="1169"/>
        <v>0</v>
      </c>
    </row>
    <row r="3440" spans="1:18" ht="21" x14ac:dyDescent="0.35">
      <c r="A3440" s="11">
        <v>30</v>
      </c>
      <c r="B3440" s="23" t="s">
        <v>1265</v>
      </c>
      <c r="C3440" s="23" t="s">
        <v>44</v>
      </c>
      <c r="D3440" s="24" t="s">
        <v>1266</v>
      </c>
      <c r="E3440" s="25">
        <v>993.06</v>
      </c>
      <c r="F3440" s="26">
        <f t="shared" si="1160"/>
        <v>150945.12</v>
      </c>
      <c r="G3440" s="26">
        <f t="shared" si="1161"/>
        <v>155910.42000000001</v>
      </c>
      <c r="H3440" s="26">
        <f t="shared" si="1162"/>
        <v>103.28947368421053</v>
      </c>
      <c r="I3440" s="26">
        <f t="shared" si="1163"/>
        <v>-4965.3</v>
      </c>
      <c r="J3440" s="27">
        <v>152</v>
      </c>
      <c r="K3440" s="27">
        <v>157</v>
      </c>
      <c r="L3440" s="28">
        <f t="shared" si="1164"/>
        <v>-5</v>
      </c>
      <c r="M3440" s="27">
        <v>157</v>
      </c>
      <c r="N3440" s="26">
        <f t="shared" si="1165"/>
        <v>993.06</v>
      </c>
      <c r="O3440" s="26">
        <f t="shared" si="1166"/>
        <v>155910.42000000001</v>
      </c>
      <c r="P3440" s="28">
        <f t="shared" si="1167"/>
        <v>0</v>
      </c>
      <c r="Q3440" s="26">
        <f t="shared" si="1168"/>
        <v>993.06</v>
      </c>
      <c r="R3440" s="26">
        <f t="shared" si="1169"/>
        <v>0</v>
      </c>
    </row>
    <row r="3441" spans="1:18" ht="63" x14ac:dyDescent="0.35">
      <c r="A3441" s="11">
        <v>31</v>
      </c>
      <c r="B3441" s="23" t="s">
        <v>1267</v>
      </c>
      <c r="C3441" s="23" t="s">
        <v>41</v>
      </c>
      <c r="D3441" s="24" t="s">
        <v>1268</v>
      </c>
      <c r="E3441" s="25">
        <v>4415.3</v>
      </c>
      <c r="F3441" s="26">
        <f t="shared" si="1160"/>
        <v>8830.6</v>
      </c>
      <c r="G3441" s="26">
        <f t="shared" si="1161"/>
        <v>8830.6</v>
      </c>
      <c r="H3441" s="26">
        <f t="shared" si="1162"/>
        <v>100</v>
      </c>
      <c r="I3441" s="26">
        <f t="shared" si="1163"/>
        <v>0</v>
      </c>
      <c r="J3441" s="27">
        <v>2</v>
      </c>
      <c r="K3441" s="27">
        <v>2</v>
      </c>
      <c r="L3441" s="28">
        <f t="shared" si="1164"/>
        <v>0</v>
      </c>
      <c r="M3441" s="27">
        <v>2</v>
      </c>
      <c r="N3441" s="26">
        <f t="shared" si="1165"/>
        <v>4415.3</v>
      </c>
      <c r="O3441" s="26">
        <f t="shared" si="1166"/>
        <v>8830.6</v>
      </c>
      <c r="P3441" s="28">
        <f t="shared" si="1167"/>
        <v>0</v>
      </c>
      <c r="Q3441" s="26">
        <f t="shared" si="1168"/>
        <v>4415.3</v>
      </c>
      <c r="R3441" s="26">
        <f t="shared" si="1169"/>
        <v>0</v>
      </c>
    </row>
    <row r="3442" spans="1:18" ht="31.5" x14ac:dyDescent="0.35">
      <c r="A3442" s="11">
        <v>32</v>
      </c>
      <c r="B3442" s="23" t="s">
        <v>513</v>
      </c>
      <c r="C3442" s="23" t="s">
        <v>41</v>
      </c>
      <c r="D3442" s="24" t="s">
        <v>514</v>
      </c>
      <c r="E3442" s="25">
        <v>5846.97</v>
      </c>
      <c r="F3442" s="26">
        <f t="shared" si="1160"/>
        <v>2338.79</v>
      </c>
      <c r="G3442" s="26">
        <f t="shared" si="1161"/>
        <v>2338.79</v>
      </c>
      <c r="H3442" s="26">
        <f t="shared" si="1162"/>
        <v>100</v>
      </c>
      <c r="I3442" s="26">
        <f t="shared" si="1163"/>
        <v>0</v>
      </c>
      <c r="J3442" s="27">
        <v>0.4</v>
      </c>
      <c r="K3442" s="27">
        <v>0.4</v>
      </c>
      <c r="L3442" s="28">
        <f t="shared" si="1164"/>
        <v>0</v>
      </c>
      <c r="M3442" s="27">
        <v>0.4</v>
      </c>
      <c r="N3442" s="26">
        <f t="shared" si="1165"/>
        <v>5846.97</v>
      </c>
      <c r="O3442" s="26">
        <f t="shared" si="1166"/>
        <v>2338.79</v>
      </c>
      <c r="P3442" s="28">
        <f t="shared" si="1167"/>
        <v>0</v>
      </c>
      <c r="Q3442" s="26">
        <f t="shared" si="1168"/>
        <v>5846.97</v>
      </c>
      <c r="R3442" s="26">
        <f t="shared" si="1169"/>
        <v>0</v>
      </c>
    </row>
    <row r="3443" spans="1:18" ht="31.5" x14ac:dyDescent="0.35">
      <c r="A3443" s="11">
        <v>33</v>
      </c>
      <c r="B3443" s="23" t="s">
        <v>1269</v>
      </c>
      <c r="C3443" s="23" t="s">
        <v>41</v>
      </c>
      <c r="D3443" s="24" t="s">
        <v>1270</v>
      </c>
      <c r="E3443" s="25">
        <v>78.540000000000006</v>
      </c>
      <c r="F3443" s="26">
        <f t="shared" si="1160"/>
        <v>0</v>
      </c>
      <c r="G3443" s="26">
        <f t="shared" si="1161"/>
        <v>471.24</v>
      </c>
      <c r="H3443" s="26">
        <f t="shared" si="1162"/>
        <v>0</v>
      </c>
      <c r="I3443" s="26">
        <f t="shared" si="1163"/>
        <v>-471.24</v>
      </c>
      <c r="J3443" s="27">
        <v>0</v>
      </c>
      <c r="K3443" s="27">
        <v>6</v>
      </c>
      <c r="L3443" s="28">
        <f t="shared" si="1164"/>
        <v>-6</v>
      </c>
      <c r="M3443" s="27">
        <v>6</v>
      </c>
      <c r="N3443" s="26">
        <f t="shared" si="1165"/>
        <v>78.540000000000006</v>
      </c>
      <c r="O3443" s="26">
        <f t="shared" si="1166"/>
        <v>471.24</v>
      </c>
      <c r="P3443" s="28">
        <f t="shared" si="1167"/>
        <v>0</v>
      </c>
      <c r="Q3443" s="26">
        <f t="shared" si="1168"/>
        <v>78.540000000000006</v>
      </c>
      <c r="R3443" s="26">
        <f t="shared" si="1169"/>
        <v>0</v>
      </c>
    </row>
    <row r="3444" spans="1:18" ht="21" x14ac:dyDescent="0.35">
      <c r="A3444" s="11">
        <v>34</v>
      </c>
      <c r="B3444" s="23" t="s">
        <v>927</v>
      </c>
      <c r="C3444" s="23" t="s">
        <v>41</v>
      </c>
      <c r="D3444" s="24" t="s">
        <v>928</v>
      </c>
      <c r="E3444" s="25">
        <v>192.35</v>
      </c>
      <c r="F3444" s="26">
        <f t="shared" si="1160"/>
        <v>0</v>
      </c>
      <c r="G3444" s="26">
        <f t="shared" si="1161"/>
        <v>577.04999999999995</v>
      </c>
      <c r="H3444" s="26">
        <f t="shared" si="1162"/>
        <v>0</v>
      </c>
      <c r="I3444" s="26">
        <f t="shared" si="1163"/>
        <v>-577.04999999999995</v>
      </c>
      <c r="J3444" s="27">
        <v>0</v>
      </c>
      <c r="K3444" s="27">
        <v>3</v>
      </c>
      <c r="L3444" s="28">
        <f t="shared" si="1164"/>
        <v>-3</v>
      </c>
      <c r="M3444" s="27">
        <v>3</v>
      </c>
      <c r="N3444" s="26">
        <f t="shared" si="1165"/>
        <v>192.35</v>
      </c>
      <c r="O3444" s="26">
        <f t="shared" si="1166"/>
        <v>577.04999999999995</v>
      </c>
      <c r="P3444" s="28">
        <f t="shared" si="1167"/>
        <v>0</v>
      </c>
      <c r="Q3444" s="26">
        <f t="shared" si="1168"/>
        <v>192.35</v>
      </c>
      <c r="R3444" s="26">
        <f t="shared" si="1169"/>
        <v>0</v>
      </c>
    </row>
    <row r="3445" spans="1:18" ht="42" x14ac:dyDescent="0.35">
      <c r="A3445" s="11">
        <v>35</v>
      </c>
      <c r="B3445" s="23" t="s">
        <v>376</v>
      </c>
      <c r="C3445" s="23" t="s">
        <v>44</v>
      </c>
      <c r="D3445" s="24" t="s">
        <v>377</v>
      </c>
      <c r="E3445" s="25">
        <v>23.16</v>
      </c>
      <c r="F3445" s="26">
        <f t="shared" si="1160"/>
        <v>0</v>
      </c>
      <c r="G3445" s="26">
        <f t="shared" si="1161"/>
        <v>81.06</v>
      </c>
      <c r="H3445" s="26">
        <f t="shared" si="1162"/>
        <v>0</v>
      </c>
      <c r="I3445" s="26">
        <f t="shared" si="1163"/>
        <v>-81.06</v>
      </c>
      <c r="J3445" s="27">
        <v>0</v>
      </c>
      <c r="K3445" s="27">
        <v>3.5</v>
      </c>
      <c r="L3445" s="28">
        <f t="shared" si="1164"/>
        <v>-3.5</v>
      </c>
      <c r="M3445" s="27">
        <v>3.5</v>
      </c>
      <c r="N3445" s="26">
        <f t="shared" si="1165"/>
        <v>23.16</v>
      </c>
      <c r="O3445" s="26">
        <f t="shared" si="1166"/>
        <v>81.06</v>
      </c>
      <c r="P3445" s="28">
        <f t="shared" si="1167"/>
        <v>0</v>
      </c>
      <c r="Q3445" s="26">
        <f t="shared" si="1168"/>
        <v>23.16</v>
      </c>
      <c r="R3445" s="26">
        <f t="shared" si="1169"/>
        <v>0</v>
      </c>
    </row>
    <row r="3446" spans="1:18" ht="42" x14ac:dyDescent="0.35">
      <c r="A3446" s="11">
        <v>36</v>
      </c>
      <c r="B3446" s="23" t="s">
        <v>451</v>
      </c>
      <c r="C3446" s="23" t="s">
        <v>44</v>
      </c>
      <c r="D3446" s="24" t="s">
        <v>452</v>
      </c>
      <c r="E3446" s="25">
        <v>32.76</v>
      </c>
      <c r="F3446" s="26">
        <f t="shared" si="1160"/>
        <v>0</v>
      </c>
      <c r="G3446" s="26">
        <f t="shared" si="1161"/>
        <v>655.20000000000005</v>
      </c>
      <c r="H3446" s="26">
        <f t="shared" si="1162"/>
        <v>0</v>
      </c>
      <c r="I3446" s="26">
        <f t="shared" si="1163"/>
        <v>-655.20000000000005</v>
      </c>
      <c r="J3446" s="27">
        <v>0</v>
      </c>
      <c r="K3446" s="27">
        <v>20</v>
      </c>
      <c r="L3446" s="28">
        <f t="shared" si="1164"/>
        <v>-20</v>
      </c>
      <c r="M3446" s="27">
        <v>20</v>
      </c>
      <c r="N3446" s="26">
        <f t="shared" si="1165"/>
        <v>32.76</v>
      </c>
      <c r="O3446" s="26">
        <f t="shared" si="1166"/>
        <v>655.20000000000005</v>
      </c>
      <c r="P3446" s="28">
        <f t="shared" si="1167"/>
        <v>0</v>
      </c>
      <c r="Q3446" s="26">
        <f t="shared" si="1168"/>
        <v>32.76</v>
      </c>
      <c r="R3446" s="26">
        <f t="shared" si="1169"/>
        <v>0</v>
      </c>
    </row>
    <row r="3447" spans="1:18" ht="52.5" x14ac:dyDescent="0.35">
      <c r="A3447" s="11">
        <v>37</v>
      </c>
      <c r="B3447" s="23" t="s">
        <v>235</v>
      </c>
      <c r="C3447" s="23" t="s">
        <v>92</v>
      </c>
      <c r="D3447" s="24" t="s">
        <v>236</v>
      </c>
      <c r="E3447" s="25">
        <v>31.41</v>
      </c>
      <c r="F3447" s="26">
        <f t="shared" si="1160"/>
        <v>0</v>
      </c>
      <c r="G3447" s="26">
        <f t="shared" si="1161"/>
        <v>659.61</v>
      </c>
      <c r="H3447" s="26">
        <f t="shared" si="1162"/>
        <v>0</v>
      </c>
      <c r="I3447" s="26">
        <f t="shared" si="1163"/>
        <v>-659.61</v>
      </c>
      <c r="J3447" s="27">
        <v>0</v>
      </c>
      <c r="K3447" s="27">
        <v>21</v>
      </c>
      <c r="L3447" s="28">
        <f t="shared" si="1164"/>
        <v>-21</v>
      </c>
      <c r="M3447" s="27">
        <v>21</v>
      </c>
      <c r="N3447" s="26">
        <f t="shared" si="1165"/>
        <v>31.41</v>
      </c>
      <c r="O3447" s="26">
        <f t="shared" si="1166"/>
        <v>659.61</v>
      </c>
      <c r="P3447" s="28">
        <f t="shared" si="1167"/>
        <v>0</v>
      </c>
      <c r="Q3447" s="26">
        <f t="shared" si="1168"/>
        <v>31.41</v>
      </c>
      <c r="R3447" s="26">
        <f t="shared" si="1169"/>
        <v>0</v>
      </c>
    </row>
    <row r="3448" spans="1:18" x14ac:dyDescent="0.35">
      <c r="A3448" s="3" t="s">
        <v>1271</v>
      </c>
      <c r="B3448" s="3" t="s">
        <v>1271</v>
      </c>
      <c r="C3448" s="3" t="s">
        <v>1271</v>
      </c>
      <c r="D3448" s="3" t="s">
        <v>1271</v>
      </c>
      <c r="E3448" s="3" t="s">
        <v>1271</v>
      </c>
      <c r="F3448" s="29"/>
      <c r="G3448" s="30">
        <f>SUM(G3411:G3447)</f>
        <v>462412.1</v>
      </c>
      <c r="H3448" s="17"/>
      <c r="I3448" s="17"/>
      <c r="J3448" s="17"/>
      <c r="K3448" s="17"/>
      <c r="L3448" s="17"/>
      <c r="M3448" s="17"/>
      <c r="N3448" s="17"/>
      <c r="O3448" s="17"/>
      <c r="P3448" s="17"/>
      <c r="Q3448" s="17"/>
      <c r="R3448" s="17"/>
    </row>
    <row r="3450" spans="1:18" x14ac:dyDescent="0.35">
      <c r="B3450" s="21" t="s">
        <v>23</v>
      </c>
      <c r="C3450" s="22" t="s">
        <v>24</v>
      </c>
      <c r="D3450" s="22" t="s">
        <v>25</v>
      </c>
    </row>
    <row r="3451" spans="1:18" x14ac:dyDescent="0.35">
      <c r="B3451" s="21" t="s">
        <v>26</v>
      </c>
      <c r="C3451" s="22" t="s">
        <v>27</v>
      </c>
      <c r="D3451" s="22" t="s">
        <v>28</v>
      </c>
    </row>
    <row r="3452" spans="1:18" x14ac:dyDescent="0.35">
      <c r="B3452" s="21" t="s">
        <v>29</v>
      </c>
      <c r="C3452" s="22" t="s">
        <v>24</v>
      </c>
      <c r="D3452" s="22" t="s">
        <v>30</v>
      </c>
    </row>
    <row r="3453" spans="1:18" x14ac:dyDescent="0.35">
      <c r="B3453" s="21" t="s">
        <v>31</v>
      </c>
      <c r="C3453" s="22" t="s">
        <v>116</v>
      </c>
      <c r="D3453" s="22" t="s">
        <v>1129</v>
      </c>
    </row>
    <row r="3454" spans="1:18" x14ac:dyDescent="0.35">
      <c r="B3454" s="21" t="s">
        <v>33</v>
      </c>
      <c r="C3454" s="22" t="s">
        <v>24</v>
      </c>
      <c r="D3454" s="22" t="s">
        <v>178</v>
      </c>
    </row>
    <row r="3455" spans="1:18" x14ac:dyDescent="0.35">
      <c r="B3455" s="21" t="s">
        <v>35</v>
      </c>
      <c r="C3455" s="22" t="s">
        <v>321</v>
      </c>
      <c r="D3455" s="22" t="s">
        <v>1248</v>
      </c>
    </row>
    <row r="3456" spans="1:18" x14ac:dyDescent="0.35">
      <c r="B3456" s="21" t="s">
        <v>36</v>
      </c>
      <c r="C3456" s="22" t="s">
        <v>24</v>
      </c>
      <c r="D3456" s="22" t="s">
        <v>1249</v>
      </c>
    </row>
    <row r="3457" spans="1:18" x14ac:dyDescent="0.35">
      <c r="B3457" s="21" t="s">
        <v>38</v>
      </c>
      <c r="C3457" s="22" t="s">
        <v>27</v>
      </c>
      <c r="D3457" s="22" t="s">
        <v>1272</v>
      </c>
    </row>
    <row r="3459" spans="1:18" ht="42" x14ac:dyDescent="0.35">
      <c r="A3459" s="11">
        <v>1</v>
      </c>
      <c r="B3459" s="23" t="s">
        <v>166</v>
      </c>
      <c r="C3459" s="23" t="s">
        <v>65</v>
      </c>
      <c r="D3459" s="24" t="s">
        <v>167</v>
      </c>
      <c r="E3459" s="25">
        <v>24.21</v>
      </c>
      <c r="F3459" s="26">
        <f t="shared" ref="F3459:F3478" si="1170">ROUND(ROUND(N3459,2)*ROUND(J3459,3),2)</f>
        <v>13315.5</v>
      </c>
      <c r="G3459" s="26">
        <f t="shared" ref="G3459:G3478" si="1171">ROUND(ROUND(N3459,2)*ROUND(K3459,3),2)</f>
        <v>2233.59</v>
      </c>
      <c r="H3459" s="26">
        <f t="shared" ref="H3459:H3478" si="1172">IF(EXACT(J3459,0),0,100*(K3459/J3459))</f>
        <v>16.774363636363638</v>
      </c>
      <c r="I3459" s="26">
        <f t="shared" ref="I3459:I3478" si="1173">ROUND((ROUND(J3459,3)-ROUND(K3459,3))*N3459,2)</f>
        <v>11081.91</v>
      </c>
      <c r="J3459" s="27">
        <v>550</v>
      </c>
      <c r="K3459" s="27">
        <v>92.259</v>
      </c>
      <c r="L3459" s="28">
        <f t="shared" ref="L3459:L3478" si="1174">ROUND(ROUND(J3459,3)-ROUND(K3459,3),3)</f>
        <v>457.74099999999999</v>
      </c>
      <c r="M3459" s="27">
        <v>92.259</v>
      </c>
      <c r="N3459" s="26">
        <f t="shared" ref="N3459:N3478" si="1175">ROUND(E3459,2)</f>
        <v>24.21</v>
      </c>
      <c r="O3459" s="26">
        <f t="shared" ref="O3459:O3478" si="1176">ROUND(ROUND(M3459,3)*ROUND(N3459,2),2)</f>
        <v>2233.59</v>
      </c>
      <c r="P3459" s="28">
        <f t="shared" ref="P3459:P3478" si="1177">ROUND(ROUND(K3459,3)-ROUND(M3459,3),2)</f>
        <v>0</v>
      </c>
      <c r="Q3459" s="26">
        <f t="shared" ref="Q3459:Q3478" si="1178">ROUND(E3459,2)</f>
        <v>24.21</v>
      </c>
      <c r="R3459" s="26">
        <f t="shared" ref="R3459:R3478" si="1179">ROUND((ROUND(K3459,3)-ROUND(M3459,3))* Q3459,2)</f>
        <v>0</v>
      </c>
    </row>
    <row r="3460" spans="1:18" ht="52.5" x14ac:dyDescent="0.35">
      <c r="A3460" s="11">
        <v>2</v>
      </c>
      <c r="B3460" s="23" t="s">
        <v>259</v>
      </c>
      <c r="C3460" s="23" t="s">
        <v>65</v>
      </c>
      <c r="D3460" s="24" t="s">
        <v>260</v>
      </c>
      <c r="E3460" s="25">
        <v>20.260000000000002</v>
      </c>
      <c r="F3460" s="26">
        <f t="shared" si="1170"/>
        <v>50795.87</v>
      </c>
      <c r="G3460" s="26">
        <f t="shared" si="1171"/>
        <v>0</v>
      </c>
      <c r="H3460" s="26">
        <f t="shared" si="1172"/>
        <v>0</v>
      </c>
      <c r="I3460" s="26">
        <f t="shared" si="1173"/>
        <v>50795.87</v>
      </c>
      <c r="J3460" s="27">
        <v>2507.1999999999998</v>
      </c>
      <c r="K3460" s="27">
        <v>0</v>
      </c>
      <c r="L3460" s="28">
        <f t="shared" si="1174"/>
        <v>2507.1999999999998</v>
      </c>
      <c r="M3460" s="27">
        <v>0</v>
      </c>
      <c r="N3460" s="26">
        <f t="shared" si="1175"/>
        <v>20.260000000000002</v>
      </c>
      <c r="O3460" s="26">
        <f t="shared" si="1176"/>
        <v>0</v>
      </c>
      <c r="P3460" s="28">
        <f t="shared" si="1177"/>
        <v>0</v>
      </c>
      <c r="Q3460" s="26">
        <f t="shared" si="1178"/>
        <v>20.260000000000002</v>
      </c>
      <c r="R3460" s="26">
        <f t="shared" si="1179"/>
        <v>0</v>
      </c>
    </row>
    <row r="3461" spans="1:18" ht="52.5" x14ac:dyDescent="0.35">
      <c r="A3461" s="11">
        <v>3</v>
      </c>
      <c r="B3461" s="23" t="s">
        <v>261</v>
      </c>
      <c r="C3461" s="23" t="s">
        <v>65</v>
      </c>
      <c r="D3461" s="24" t="s">
        <v>262</v>
      </c>
      <c r="E3461" s="25">
        <v>2.15</v>
      </c>
      <c r="F3461" s="26">
        <f t="shared" si="1170"/>
        <v>2616.5500000000002</v>
      </c>
      <c r="G3461" s="26">
        <f t="shared" si="1171"/>
        <v>0</v>
      </c>
      <c r="H3461" s="26">
        <f t="shared" si="1172"/>
        <v>0</v>
      </c>
      <c r="I3461" s="26">
        <f t="shared" si="1173"/>
        <v>2616.5500000000002</v>
      </c>
      <c r="J3461" s="27">
        <v>1217</v>
      </c>
      <c r="K3461" s="27">
        <v>0</v>
      </c>
      <c r="L3461" s="28">
        <f t="shared" si="1174"/>
        <v>1217</v>
      </c>
      <c r="M3461" s="27">
        <v>0</v>
      </c>
      <c r="N3461" s="26">
        <f t="shared" si="1175"/>
        <v>2.15</v>
      </c>
      <c r="O3461" s="26">
        <f t="shared" si="1176"/>
        <v>0</v>
      </c>
      <c r="P3461" s="28">
        <f t="shared" si="1177"/>
        <v>0</v>
      </c>
      <c r="Q3461" s="26">
        <f t="shared" si="1178"/>
        <v>2.15</v>
      </c>
      <c r="R3461" s="26">
        <f t="shared" si="1179"/>
        <v>0</v>
      </c>
    </row>
    <row r="3462" spans="1:18" ht="42" x14ac:dyDescent="0.35">
      <c r="A3462" s="11">
        <v>4</v>
      </c>
      <c r="B3462" s="23" t="s">
        <v>279</v>
      </c>
      <c r="C3462" s="23" t="s">
        <v>44</v>
      </c>
      <c r="D3462" s="24" t="s">
        <v>280</v>
      </c>
      <c r="E3462" s="25">
        <v>186.14</v>
      </c>
      <c r="F3462" s="26">
        <f t="shared" si="1170"/>
        <v>6635.89</v>
      </c>
      <c r="G3462" s="26">
        <f t="shared" si="1171"/>
        <v>8020.77</v>
      </c>
      <c r="H3462" s="26">
        <f t="shared" si="1172"/>
        <v>120.86956521739131</v>
      </c>
      <c r="I3462" s="26">
        <f t="shared" si="1173"/>
        <v>-1384.88</v>
      </c>
      <c r="J3462" s="27">
        <v>35.65</v>
      </c>
      <c r="K3462" s="27">
        <v>43.09</v>
      </c>
      <c r="L3462" s="28">
        <f t="shared" si="1174"/>
        <v>-7.44</v>
      </c>
      <c r="M3462" s="27">
        <v>43.09</v>
      </c>
      <c r="N3462" s="26">
        <f t="shared" si="1175"/>
        <v>186.14</v>
      </c>
      <c r="O3462" s="26">
        <f t="shared" si="1176"/>
        <v>8020.77</v>
      </c>
      <c r="P3462" s="28">
        <f t="shared" si="1177"/>
        <v>0</v>
      </c>
      <c r="Q3462" s="26">
        <f t="shared" si="1178"/>
        <v>186.14</v>
      </c>
      <c r="R3462" s="26">
        <f t="shared" si="1179"/>
        <v>0</v>
      </c>
    </row>
    <row r="3463" spans="1:18" ht="73.5" x14ac:dyDescent="0.35">
      <c r="A3463" s="11">
        <v>5</v>
      </c>
      <c r="B3463" s="23" t="s">
        <v>275</v>
      </c>
      <c r="C3463" s="23" t="s">
        <v>65</v>
      </c>
      <c r="D3463" s="24" t="s">
        <v>276</v>
      </c>
      <c r="E3463" s="25">
        <v>296.86</v>
      </c>
      <c r="F3463" s="26">
        <f t="shared" si="1170"/>
        <v>0</v>
      </c>
      <c r="G3463" s="26">
        <f t="shared" si="1171"/>
        <v>0</v>
      </c>
      <c r="H3463" s="26">
        <f t="shared" si="1172"/>
        <v>0</v>
      </c>
      <c r="I3463" s="26">
        <f t="shared" si="1173"/>
        <v>0</v>
      </c>
      <c r="J3463" s="27">
        <v>0</v>
      </c>
      <c r="K3463" s="27">
        <v>0</v>
      </c>
      <c r="L3463" s="28">
        <f t="shared" si="1174"/>
        <v>0</v>
      </c>
      <c r="M3463" s="27">
        <v>0</v>
      </c>
      <c r="N3463" s="26">
        <f t="shared" si="1175"/>
        <v>296.86</v>
      </c>
      <c r="O3463" s="26">
        <f t="shared" si="1176"/>
        <v>0</v>
      </c>
      <c r="P3463" s="28">
        <f t="shared" si="1177"/>
        <v>0</v>
      </c>
      <c r="Q3463" s="26">
        <f t="shared" si="1178"/>
        <v>296.86</v>
      </c>
      <c r="R3463" s="26">
        <f t="shared" si="1179"/>
        <v>0</v>
      </c>
    </row>
    <row r="3464" spans="1:18" ht="42" x14ac:dyDescent="0.35">
      <c r="A3464" s="11">
        <v>6</v>
      </c>
      <c r="B3464" s="23" t="s">
        <v>1273</v>
      </c>
      <c r="C3464" s="23" t="s">
        <v>44</v>
      </c>
      <c r="D3464" s="24" t="s">
        <v>1274</v>
      </c>
      <c r="E3464" s="25">
        <v>37.6</v>
      </c>
      <c r="F3464" s="26">
        <f t="shared" si="1170"/>
        <v>1340.44</v>
      </c>
      <c r="G3464" s="26">
        <f t="shared" si="1171"/>
        <v>1616.8</v>
      </c>
      <c r="H3464" s="26">
        <f t="shared" si="1172"/>
        <v>120.617110799439</v>
      </c>
      <c r="I3464" s="26">
        <f t="shared" si="1173"/>
        <v>-276.36</v>
      </c>
      <c r="J3464" s="27">
        <v>35.65</v>
      </c>
      <c r="K3464" s="27">
        <v>43</v>
      </c>
      <c r="L3464" s="28">
        <f t="shared" si="1174"/>
        <v>-7.35</v>
      </c>
      <c r="M3464" s="27">
        <v>43</v>
      </c>
      <c r="N3464" s="26">
        <f t="shared" si="1175"/>
        <v>37.6</v>
      </c>
      <c r="O3464" s="26">
        <f t="shared" si="1176"/>
        <v>1616.8</v>
      </c>
      <c r="P3464" s="28">
        <f t="shared" si="1177"/>
        <v>0</v>
      </c>
      <c r="Q3464" s="26">
        <f t="shared" si="1178"/>
        <v>37.6</v>
      </c>
      <c r="R3464" s="26">
        <f t="shared" si="1179"/>
        <v>0</v>
      </c>
    </row>
    <row r="3465" spans="1:18" ht="42" x14ac:dyDescent="0.35">
      <c r="A3465" s="11">
        <v>7</v>
      </c>
      <c r="B3465" s="23" t="s">
        <v>281</v>
      </c>
      <c r="C3465" s="23" t="s">
        <v>92</v>
      </c>
      <c r="D3465" s="24" t="s">
        <v>282</v>
      </c>
      <c r="E3465" s="25">
        <v>9.7100000000000009</v>
      </c>
      <c r="F3465" s="26">
        <f t="shared" si="1170"/>
        <v>1067.6099999999999</v>
      </c>
      <c r="G3465" s="26">
        <f t="shared" si="1171"/>
        <v>553.47</v>
      </c>
      <c r="H3465" s="26">
        <f t="shared" si="1172"/>
        <v>51.841746248294676</v>
      </c>
      <c r="I3465" s="26">
        <f t="shared" si="1173"/>
        <v>514.14</v>
      </c>
      <c r="J3465" s="27">
        <v>109.95</v>
      </c>
      <c r="K3465" s="27">
        <v>57</v>
      </c>
      <c r="L3465" s="28">
        <f t="shared" si="1174"/>
        <v>52.95</v>
      </c>
      <c r="M3465" s="27">
        <v>57</v>
      </c>
      <c r="N3465" s="26">
        <f t="shared" si="1175"/>
        <v>9.7100000000000009</v>
      </c>
      <c r="O3465" s="26">
        <f t="shared" si="1176"/>
        <v>553.47</v>
      </c>
      <c r="P3465" s="28">
        <f t="shared" si="1177"/>
        <v>0</v>
      </c>
      <c r="Q3465" s="26">
        <f t="shared" si="1178"/>
        <v>9.7100000000000009</v>
      </c>
      <c r="R3465" s="26">
        <f t="shared" si="1179"/>
        <v>0</v>
      </c>
    </row>
    <row r="3466" spans="1:18" ht="21" x14ac:dyDescent="0.35">
      <c r="A3466" s="11">
        <v>8</v>
      </c>
      <c r="B3466" s="23" t="s">
        <v>283</v>
      </c>
      <c r="C3466" s="23" t="s">
        <v>65</v>
      </c>
      <c r="D3466" s="24" t="s">
        <v>284</v>
      </c>
      <c r="E3466" s="25">
        <v>118.01</v>
      </c>
      <c r="F3466" s="26">
        <f t="shared" si="1170"/>
        <v>16359.25</v>
      </c>
      <c r="G3466" s="26">
        <f t="shared" si="1171"/>
        <v>8600.33</v>
      </c>
      <c r="H3466" s="26">
        <f t="shared" si="1172"/>
        <v>52.571667652532717</v>
      </c>
      <c r="I3466" s="26">
        <f t="shared" si="1173"/>
        <v>7758.92</v>
      </c>
      <c r="J3466" s="27">
        <v>138.626</v>
      </c>
      <c r="K3466" s="27">
        <v>72.878</v>
      </c>
      <c r="L3466" s="28">
        <f t="shared" si="1174"/>
        <v>65.748000000000005</v>
      </c>
      <c r="M3466" s="27">
        <v>72.878</v>
      </c>
      <c r="N3466" s="26">
        <f t="shared" si="1175"/>
        <v>118.01</v>
      </c>
      <c r="O3466" s="26">
        <f t="shared" si="1176"/>
        <v>8600.33</v>
      </c>
      <c r="P3466" s="28">
        <f t="shared" si="1177"/>
        <v>0</v>
      </c>
      <c r="Q3466" s="26">
        <f t="shared" si="1178"/>
        <v>118.01</v>
      </c>
      <c r="R3466" s="26">
        <f t="shared" si="1179"/>
        <v>0</v>
      </c>
    </row>
    <row r="3467" spans="1:18" x14ac:dyDescent="0.35">
      <c r="A3467" s="11">
        <v>9</v>
      </c>
      <c r="B3467" s="23" t="s">
        <v>109</v>
      </c>
      <c r="C3467" s="23" t="s">
        <v>92</v>
      </c>
      <c r="D3467" s="24" t="s">
        <v>110</v>
      </c>
      <c r="E3467" s="25">
        <v>24.39</v>
      </c>
      <c r="F3467" s="26">
        <f t="shared" si="1170"/>
        <v>11027.35</v>
      </c>
      <c r="G3467" s="26">
        <f t="shared" si="1171"/>
        <v>10175.26</v>
      </c>
      <c r="H3467" s="26">
        <f t="shared" si="1172"/>
        <v>92.272950460712295</v>
      </c>
      <c r="I3467" s="26">
        <f t="shared" si="1173"/>
        <v>852.09</v>
      </c>
      <c r="J3467" s="27">
        <v>452.12599999999998</v>
      </c>
      <c r="K3467" s="27">
        <v>417.19</v>
      </c>
      <c r="L3467" s="28">
        <f t="shared" si="1174"/>
        <v>34.936</v>
      </c>
      <c r="M3467" s="27">
        <v>417.19</v>
      </c>
      <c r="N3467" s="26">
        <f t="shared" si="1175"/>
        <v>24.39</v>
      </c>
      <c r="O3467" s="26">
        <f t="shared" si="1176"/>
        <v>10175.26</v>
      </c>
      <c r="P3467" s="28">
        <f t="shared" si="1177"/>
        <v>0</v>
      </c>
      <c r="Q3467" s="26">
        <f t="shared" si="1178"/>
        <v>24.39</v>
      </c>
      <c r="R3467" s="26">
        <f t="shared" si="1179"/>
        <v>0</v>
      </c>
    </row>
    <row r="3468" spans="1:18" ht="42" x14ac:dyDescent="0.35">
      <c r="A3468" s="11">
        <v>10</v>
      </c>
      <c r="B3468" s="23" t="s">
        <v>113</v>
      </c>
      <c r="C3468" s="23" t="s">
        <v>65</v>
      </c>
      <c r="D3468" s="24" t="s">
        <v>114</v>
      </c>
      <c r="E3468" s="25">
        <v>38.92</v>
      </c>
      <c r="F3468" s="26">
        <f t="shared" si="1170"/>
        <v>2790.06</v>
      </c>
      <c r="G3468" s="26">
        <f t="shared" si="1171"/>
        <v>1619.69</v>
      </c>
      <c r="H3468" s="26">
        <f t="shared" si="1172"/>
        <v>58.052366537866007</v>
      </c>
      <c r="I3468" s="26">
        <f t="shared" si="1173"/>
        <v>1170.3599999999999</v>
      </c>
      <c r="J3468" s="27">
        <v>71.686999999999998</v>
      </c>
      <c r="K3468" s="27">
        <v>41.616</v>
      </c>
      <c r="L3468" s="28">
        <f t="shared" si="1174"/>
        <v>30.071000000000002</v>
      </c>
      <c r="M3468" s="27">
        <v>41.616</v>
      </c>
      <c r="N3468" s="26">
        <f t="shared" si="1175"/>
        <v>38.92</v>
      </c>
      <c r="O3468" s="26">
        <f t="shared" si="1176"/>
        <v>1619.69</v>
      </c>
      <c r="P3468" s="28">
        <f t="shared" si="1177"/>
        <v>0</v>
      </c>
      <c r="Q3468" s="26">
        <f t="shared" si="1178"/>
        <v>38.92</v>
      </c>
      <c r="R3468" s="26">
        <f t="shared" si="1179"/>
        <v>0</v>
      </c>
    </row>
    <row r="3469" spans="1:18" ht="63" x14ac:dyDescent="0.35">
      <c r="A3469" s="11">
        <v>11</v>
      </c>
      <c r="B3469" s="23" t="s">
        <v>1275</v>
      </c>
      <c r="C3469" s="23" t="s">
        <v>44</v>
      </c>
      <c r="D3469" s="24" t="s">
        <v>1276</v>
      </c>
      <c r="E3469" s="25">
        <v>96</v>
      </c>
      <c r="F3469" s="26">
        <f t="shared" si="1170"/>
        <v>69840</v>
      </c>
      <c r="G3469" s="26">
        <f t="shared" si="1171"/>
        <v>69840</v>
      </c>
      <c r="H3469" s="26">
        <f t="shared" si="1172"/>
        <v>100</v>
      </c>
      <c r="I3469" s="26">
        <f t="shared" si="1173"/>
        <v>0</v>
      </c>
      <c r="J3469" s="27">
        <v>727.5</v>
      </c>
      <c r="K3469" s="27">
        <v>727.5</v>
      </c>
      <c r="L3469" s="28">
        <f t="shared" si="1174"/>
        <v>0</v>
      </c>
      <c r="M3469" s="27">
        <v>727.5</v>
      </c>
      <c r="N3469" s="26">
        <f t="shared" si="1175"/>
        <v>96</v>
      </c>
      <c r="O3469" s="26">
        <f t="shared" si="1176"/>
        <v>69840</v>
      </c>
      <c r="P3469" s="28">
        <f t="shared" si="1177"/>
        <v>0</v>
      </c>
      <c r="Q3469" s="26">
        <f t="shared" si="1178"/>
        <v>96</v>
      </c>
      <c r="R3469" s="26">
        <f t="shared" si="1179"/>
        <v>0</v>
      </c>
    </row>
    <row r="3470" spans="1:18" ht="52.5" x14ac:dyDescent="0.35">
      <c r="A3470" s="11">
        <v>12</v>
      </c>
      <c r="B3470" s="23" t="s">
        <v>267</v>
      </c>
      <c r="C3470" s="23" t="s">
        <v>65</v>
      </c>
      <c r="D3470" s="24" t="s">
        <v>268</v>
      </c>
      <c r="E3470" s="25">
        <v>5.83</v>
      </c>
      <c r="F3470" s="26">
        <f t="shared" si="1170"/>
        <v>12289.64</v>
      </c>
      <c r="G3470" s="26">
        <f t="shared" si="1171"/>
        <v>227.54</v>
      </c>
      <c r="H3470" s="26">
        <f t="shared" si="1172"/>
        <v>1.8515180265654649</v>
      </c>
      <c r="I3470" s="26">
        <f t="shared" si="1173"/>
        <v>12062.1</v>
      </c>
      <c r="J3470" s="27">
        <v>2108</v>
      </c>
      <c r="K3470" s="27">
        <v>39.03</v>
      </c>
      <c r="L3470" s="28">
        <f t="shared" si="1174"/>
        <v>2068.9699999999998</v>
      </c>
      <c r="M3470" s="27">
        <v>39.03</v>
      </c>
      <c r="N3470" s="26">
        <f t="shared" si="1175"/>
        <v>5.83</v>
      </c>
      <c r="O3470" s="26">
        <f t="shared" si="1176"/>
        <v>227.54</v>
      </c>
      <c r="P3470" s="28">
        <f t="shared" si="1177"/>
        <v>0</v>
      </c>
      <c r="Q3470" s="26">
        <f t="shared" si="1178"/>
        <v>5.83</v>
      </c>
      <c r="R3470" s="26">
        <f t="shared" si="1179"/>
        <v>0</v>
      </c>
    </row>
    <row r="3471" spans="1:18" ht="21" x14ac:dyDescent="0.35">
      <c r="A3471" s="11">
        <v>13</v>
      </c>
      <c r="B3471" s="23" t="s">
        <v>293</v>
      </c>
      <c r="C3471" s="23" t="s">
        <v>127</v>
      </c>
      <c r="D3471" s="24" t="s">
        <v>294</v>
      </c>
      <c r="E3471" s="25">
        <v>0.97</v>
      </c>
      <c r="F3471" s="26">
        <f t="shared" si="1170"/>
        <v>55938.65</v>
      </c>
      <c r="G3471" s="26">
        <f t="shared" si="1171"/>
        <v>66027.39</v>
      </c>
      <c r="H3471" s="26">
        <f t="shared" si="1172"/>
        <v>118.03535275643566</v>
      </c>
      <c r="I3471" s="26">
        <f t="shared" si="1173"/>
        <v>-10088.73</v>
      </c>
      <c r="J3471" s="27">
        <v>57668.714</v>
      </c>
      <c r="K3471" s="27">
        <v>68069.47</v>
      </c>
      <c r="L3471" s="28">
        <f t="shared" si="1174"/>
        <v>-10400.755999999999</v>
      </c>
      <c r="M3471" s="27">
        <v>68069.47</v>
      </c>
      <c r="N3471" s="26">
        <f t="shared" si="1175"/>
        <v>0.97</v>
      </c>
      <c r="O3471" s="26">
        <f t="shared" si="1176"/>
        <v>66027.39</v>
      </c>
      <c r="P3471" s="28">
        <f t="shared" si="1177"/>
        <v>0</v>
      </c>
      <c r="Q3471" s="26">
        <f t="shared" si="1178"/>
        <v>0.97</v>
      </c>
      <c r="R3471" s="26">
        <f t="shared" si="1179"/>
        <v>0</v>
      </c>
    </row>
    <row r="3472" spans="1:18" ht="42" x14ac:dyDescent="0.35">
      <c r="A3472" s="11">
        <v>14</v>
      </c>
      <c r="B3472" s="23" t="s">
        <v>861</v>
      </c>
      <c r="C3472" s="23" t="s">
        <v>127</v>
      </c>
      <c r="D3472" s="24" t="s">
        <v>862</v>
      </c>
      <c r="E3472" s="25">
        <v>3.03</v>
      </c>
      <c r="F3472" s="26">
        <f t="shared" si="1170"/>
        <v>2801.98</v>
      </c>
      <c r="G3472" s="26">
        <f t="shared" si="1171"/>
        <v>0</v>
      </c>
      <c r="H3472" s="26">
        <f t="shared" si="1172"/>
        <v>0</v>
      </c>
      <c r="I3472" s="26">
        <f t="shared" si="1173"/>
        <v>2801.98</v>
      </c>
      <c r="J3472" s="27">
        <v>924.74599999999998</v>
      </c>
      <c r="K3472" s="27">
        <v>0</v>
      </c>
      <c r="L3472" s="28">
        <f t="shared" si="1174"/>
        <v>924.74599999999998</v>
      </c>
      <c r="M3472" s="27">
        <v>0</v>
      </c>
      <c r="N3472" s="26">
        <f t="shared" si="1175"/>
        <v>3.03</v>
      </c>
      <c r="O3472" s="26">
        <f t="shared" si="1176"/>
        <v>0</v>
      </c>
      <c r="P3472" s="28">
        <f t="shared" si="1177"/>
        <v>0</v>
      </c>
      <c r="Q3472" s="26">
        <f t="shared" si="1178"/>
        <v>3.03</v>
      </c>
      <c r="R3472" s="26">
        <f t="shared" si="1179"/>
        <v>0</v>
      </c>
    </row>
    <row r="3473" spans="1:18" ht="21" x14ac:dyDescent="0.35">
      <c r="A3473" s="11">
        <v>15</v>
      </c>
      <c r="B3473" s="23" t="s">
        <v>1277</v>
      </c>
      <c r="C3473" s="23" t="s">
        <v>41</v>
      </c>
      <c r="D3473" s="24" t="s">
        <v>1278</v>
      </c>
      <c r="E3473" s="25">
        <v>27.19</v>
      </c>
      <c r="F3473" s="26">
        <f t="shared" si="1170"/>
        <v>380.66</v>
      </c>
      <c r="G3473" s="26">
        <f t="shared" si="1171"/>
        <v>0</v>
      </c>
      <c r="H3473" s="26">
        <f t="shared" si="1172"/>
        <v>0</v>
      </c>
      <c r="I3473" s="26">
        <f t="shared" si="1173"/>
        <v>380.66</v>
      </c>
      <c r="J3473" s="27">
        <v>14</v>
      </c>
      <c r="K3473" s="27">
        <v>0</v>
      </c>
      <c r="L3473" s="28">
        <f t="shared" si="1174"/>
        <v>14</v>
      </c>
      <c r="M3473" s="27">
        <v>0</v>
      </c>
      <c r="N3473" s="26">
        <f t="shared" si="1175"/>
        <v>27.19</v>
      </c>
      <c r="O3473" s="26">
        <f t="shared" si="1176"/>
        <v>0</v>
      </c>
      <c r="P3473" s="28">
        <f t="shared" si="1177"/>
        <v>0</v>
      </c>
      <c r="Q3473" s="26">
        <f t="shared" si="1178"/>
        <v>27.19</v>
      </c>
      <c r="R3473" s="26">
        <f t="shared" si="1179"/>
        <v>0</v>
      </c>
    </row>
    <row r="3474" spans="1:18" ht="73.5" x14ac:dyDescent="0.35">
      <c r="A3474" s="11">
        <v>16</v>
      </c>
      <c r="B3474" s="23" t="s">
        <v>1279</v>
      </c>
      <c r="C3474" s="23" t="s">
        <v>65</v>
      </c>
      <c r="D3474" s="24" t="s">
        <v>1280</v>
      </c>
      <c r="E3474" s="25">
        <v>351.48</v>
      </c>
      <c r="F3474" s="26">
        <f t="shared" si="1170"/>
        <v>194854.89</v>
      </c>
      <c r="G3474" s="26">
        <f t="shared" si="1171"/>
        <v>194854.89</v>
      </c>
      <c r="H3474" s="26">
        <f t="shared" si="1172"/>
        <v>100</v>
      </c>
      <c r="I3474" s="26">
        <f t="shared" si="1173"/>
        <v>0</v>
      </c>
      <c r="J3474" s="27">
        <v>554.38400000000001</v>
      </c>
      <c r="K3474" s="27">
        <v>554.38400000000001</v>
      </c>
      <c r="L3474" s="28">
        <f t="shared" si="1174"/>
        <v>0</v>
      </c>
      <c r="M3474" s="27">
        <v>554.38400000000001</v>
      </c>
      <c r="N3474" s="26">
        <f t="shared" si="1175"/>
        <v>351.48</v>
      </c>
      <c r="O3474" s="26">
        <f t="shared" si="1176"/>
        <v>194854.89</v>
      </c>
      <c r="P3474" s="28">
        <f t="shared" si="1177"/>
        <v>0</v>
      </c>
      <c r="Q3474" s="26">
        <f t="shared" si="1178"/>
        <v>351.48</v>
      </c>
      <c r="R3474" s="26">
        <f t="shared" si="1179"/>
        <v>0</v>
      </c>
    </row>
    <row r="3475" spans="1:18" ht="31.5" x14ac:dyDescent="0.35">
      <c r="A3475" s="11">
        <v>17</v>
      </c>
      <c r="B3475" s="23" t="s">
        <v>291</v>
      </c>
      <c r="C3475" s="23" t="s">
        <v>44</v>
      </c>
      <c r="D3475" s="24" t="s">
        <v>292</v>
      </c>
      <c r="E3475" s="25">
        <v>36</v>
      </c>
      <c r="F3475" s="26">
        <f t="shared" si="1170"/>
        <v>0</v>
      </c>
      <c r="G3475" s="26">
        <f t="shared" si="1171"/>
        <v>2739.24</v>
      </c>
      <c r="H3475" s="26">
        <f t="shared" si="1172"/>
        <v>0</v>
      </c>
      <c r="I3475" s="26">
        <f t="shared" si="1173"/>
        <v>-2739.24</v>
      </c>
      <c r="J3475" s="27">
        <v>0</v>
      </c>
      <c r="K3475" s="27">
        <v>76.09</v>
      </c>
      <c r="L3475" s="28">
        <f t="shared" si="1174"/>
        <v>-76.09</v>
      </c>
      <c r="M3475" s="27">
        <v>76.09</v>
      </c>
      <c r="N3475" s="26">
        <f t="shared" si="1175"/>
        <v>36</v>
      </c>
      <c r="O3475" s="26">
        <f t="shared" si="1176"/>
        <v>2739.24</v>
      </c>
      <c r="P3475" s="28">
        <f t="shared" si="1177"/>
        <v>0</v>
      </c>
      <c r="Q3475" s="26">
        <f t="shared" si="1178"/>
        <v>36</v>
      </c>
      <c r="R3475" s="26">
        <f t="shared" si="1179"/>
        <v>0</v>
      </c>
    </row>
    <row r="3476" spans="1:18" ht="42" x14ac:dyDescent="0.35">
      <c r="A3476" s="11">
        <v>18</v>
      </c>
      <c r="B3476" s="23" t="s">
        <v>135</v>
      </c>
      <c r="C3476" s="23" t="s">
        <v>41</v>
      </c>
      <c r="D3476" s="24" t="s">
        <v>136</v>
      </c>
      <c r="E3476" s="25">
        <v>16.97</v>
      </c>
      <c r="F3476" s="26">
        <f t="shared" si="1170"/>
        <v>0</v>
      </c>
      <c r="G3476" s="26">
        <f t="shared" si="1171"/>
        <v>3234.48</v>
      </c>
      <c r="H3476" s="26">
        <f t="shared" si="1172"/>
        <v>0</v>
      </c>
      <c r="I3476" s="26">
        <f t="shared" si="1173"/>
        <v>-3234.48</v>
      </c>
      <c r="J3476" s="27">
        <v>0</v>
      </c>
      <c r="K3476" s="27">
        <v>190.6</v>
      </c>
      <c r="L3476" s="28">
        <f t="shared" si="1174"/>
        <v>-190.6</v>
      </c>
      <c r="M3476" s="27">
        <v>190.6</v>
      </c>
      <c r="N3476" s="26">
        <f t="shared" si="1175"/>
        <v>16.97</v>
      </c>
      <c r="O3476" s="26">
        <f t="shared" si="1176"/>
        <v>3234.48</v>
      </c>
      <c r="P3476" s="28">
        <f t="shared" si="1177"/>
        <v>0</v>
      </c>
      <c r="Q3476" s="26">
        <f t="shared" si="1178"/>
        <v>16.97</v>
      </c>
      <c r="R3476" s="26">
        <f t="shared" si="1179"/>
        <v>0</v>
      </c>
    </row>
    <row r="3477" spans="1:18" ht="42" x14ac:dyDescent="0.35">
      <c r="A3477" s="11">
        <v>19</v>
      </c>
      <c r="B3477" s="23" t="s">
        <v>129</v>
      </c>
      <c r="C3477" s="23" t="s">
        <v>41</v>
      </c>
      <c r="D3477" s="24" t="s">
        <v>130</v>
      </c>
      <c r="E3477" s="25">
        <v>43.56</v>
      </c>
      <c r="F3477" s="26">
        <f t="shared" si="1170"/>
        <v>0</v>
      </c>
      <c r="G3477" s="26">
        <f t="shared" si="1171"/>
        <v>4791.6000000000004</v>
      </c>
      <c r="H3477" s="26">
        <f t="shared" si="1172"/>
        <v>0</v>
      </c>
      <c r="I3477" s="26">
        <f t="shared" si="1173"/>
        <v>-4791.6000000000004</v>
      </c>
      <c r="J3477" s="27">
        <v>0</v>
      </c>
      <c r="K3477" s="27">
        <v>110</v>
      </c>
      <c r="L3477" s="28">
        <f t="shared" si="1174"/>
        <v>-110</v>
      </c>
      <c r="M3477" s="27">
        <v>110</v>
      </c>
      <c r="N3477" s="26">
        <f t="shared" si="1175"/>
        <v>43.56</v>
      </c>
      <c r="O3477" s="26">
        <f t="shared" si="1176"/>
        <v>4791.6000000000004</v>
      </c>
      <c r="P3477" s="28">
        <f t="shared" si="1177"/>
        <v>0</v>
      </c>
      <c r="Q3477" s="26">
        <f t="shared" si="1178"/>
        <v>43.56</v>
      </c>
      <c r="R3477" s="26">
        <f t="shared" si="1179"/>
        <v>0</v>
      </c>
    </row>
    <row r="3478" spans="1:18" ht="52.5" x14ac:dyDescent="0.35">
      <c r="A3478" s="11">
        <v>20</v>
      </c>
      <c r="B3478" s="23" t="s">
        <v>133</v>
      </c>
      <c r="C3478" s="23" t="s">
        <v>92</v>
      </c>
      <c r="D3478" s="24" t="s">
        <v>134</v>
      </c>
      <c r="E3478" s="25">
        <v>676.92</v>
      </c>
      <c r="F3478" s="26">
        <f t="shared" si="1170"/>
        <v>0</v>
      </c>
      <c r="G3478" s="26">
        <f t="shared" si="1171"/>
        <v>23827.58</v>
      </c>
      <c r="H3478" s="26">
        <f t="shared" si="1172"/>
        <v>0</v>
      </c>
      <c r="I3478" s="26">
        <f t="shared" si="1173"/>
        <v>-23827.58</v>
      </c>
      <c r="J3478" s="27">
        <v>0</v>
      </c>
      <c r="K3478" s="27">
        <v>35.200000000000003</v>
      </c>
      <c r="L3478" s="28">
        <f t="shared" si="1174"/>
        <v>-35.200000000000003</v>
      </c>
      <c r="M3478" s="27">
        <v>35.200000000000003</v>
      </c>
      <c r="N3478" s="26">
        <f t="shared" si="1175"/>
        <v>676.92</v>
      </c>
      <c r="O3478" s="26">
        <f t="shared" si="1176"/>
        <v>23827.58</v>
      </c>
      <c r="P3478" s="28">
        <f t="shared" si="1177"/>
        <v>0</v>
      </c>
      <c r="Q3478" s="26">
        <f t="shared" si="1178"/>
        <v>676.92</v>
      </c>
      <c r="R3478" s="26">
        <f t="shared" si="1179"/>
        <v>0</v>
      </c>
    </row>
    <row r="3479" spans="1:18" x14ac:dyDescent="0.35">
      <c r="A3479" s="3" t="s">
        <v>1281</v>
      </c>
      <c r="B3479" s="3" t="s">
        <v>1281</v>
      </c>
      <c r="C3479" s="3" t="s">
        <v>1281</v>
      </c>
      <c r="D3479" s="3" t="s">
        <v>1281</v>
      </c>
      <c r="E3479" s="3" t="s">
        <v>1281</v>
      </c>
      <c r="F3479" s="29"/>
      <c r="G3479" s="30">
        <f>SUM(G3459:G3478)</f>
        <v>398362.62999999995</v>
      </c>
      <c r="H3479" s="17"/>
      <c r="I3479" s="17"/>
      <c r="J3479" s="17"/>
      <c r="K3479" s="17"/>
      <c r="L3479" s="17"/>
      <c r="M3479" s="17"/>
      <c r="N3479" s="17"/>
      <c r="O3479" s="17"/>
      <c r="P3479" s="17"/>
      <c r="Q3479" s="17"/>
      <c r="R3479" s="17"/>
    </row>
    <row r="3481" spans="1:18" x14ac:dyDescent="0.35">
      <c r="B3481" s="21" t="s">
        <v>23</v>
      </c>
      <c r="C3481" s="22" t="s">
        <v>24</v>
      </c>
      <c r="D3481" s="22" t="s">
        <v>25</v>
      </c>
    </row>
    <row r="3482" spans="1:18" x14ac:dyDescent="0.35">
      <c r="B3482" s="21" t="s">
        <v>26</v>
      </c>
      <c r="C3482" s="22" t="s">
        <v>27</v>
      </c>
      <c r="D3482" s="22" t="s">
        <v>28</v>
      </c>
    </row>
    <row r="3483" spans="1:18" x14ac:dyDescent="0.35">
      <c r="B3483" s="21" t="s">
        <v>29</v>
      </c>
      <c r="C3483" s="22" t="s">
        <v>24</v>
      </c>
      <c r="D3483" s="22" t="s">
        <v>30</v>
      </c>
    </row>
    <row r="3484" spans="1:18" x14ac:dyDescent="0.35">
      <c r="B3484" s="21" t="s">
        <v>31</v>
      </c>
      <c r="C3484" s="22" t="s">
        <v>116</v>
      </c>
      <c r="D3484" s="22" t="s">
        <v>1129</v>
      </c>
    </row>
    <row r="3485" spans="1:18" x14ac:dyDescent="0.35">
      <c r="B3485" s="21" t="s">
        <v>33</v>
      </c>
      <c r="C3485" s="22" t="s">
        <v>24</v>
      </c>
      <c r="D3485" s="22" t="s">
        <v>178</v>
      </c>
    </row>
    <row r="3486" spans="1:18" x14ac:dyDescent="0.35">
      <c r="B3486" s="21" t="s">
        <v>35</v>
      </c>
      <c r="C3486" s="22" t="s">
        <v>321</v>
      </c>
      <c r="D3486" s="22" t="s">
        <v>1248</v>
      </c>
    </row>
    <row r="3487" spans="1:18" x14ac:dyDescent="0.35">
      <c r="B3487" s="21" t="s">
        <v>36</v>
      </c>
      <c r="C3487" s="22" t="s">
        <v>27</v>
      </c>
      <c r="D3487" s="22" t="s">
        <v>1282</v>
      </c>
    </row>
    <row r="3489" spans="1:18" ht="21" x14ac:dyDescent="0.35">
      <c r="A3489" s="11">
        <v>1</v>
      </c>
      <c r="B3489" s="23" t="s">
        <v>191</v>
      </c>
      <c r="C3489" s="23" t="s">
        <v>44</v>
      </c>
      <c r="D3489" s="24" t="s">
        <v>192</v>
      </c>
      <c r="E3489" s="25">
        <v>3.46</v>
      </c>
      <c r="F3489" s="26">
        <f t="shared" ref="F3489:F3518" si="1180">ROUND(ROUND(N3489,2)*ROUND(J3489,3),2)</f>
        <v>71.97</v>
      </c>
      <c r="G3489" s="26">
        <f t="shared" ref="G3489:G3518" si="1181">ROUND(ROUND(N3489,2)*ROUND(K3489,3),2)</f>
        <v>93.42</v>
      </c>
      <c r="H3489" s="26">
        <f t="shared" ref="H3489:H3518" si="1182">IF(EXACT(J3489,0),0,100*(K3489/J3489))</f>
        <v>129.80769230769232</v>
      </c>
      <c r="I3489" s="26">
        <f t="shared" ref="I3489:I3518" si="1183">ROUND((ROUND(J3489,3)-ROUND(K3489,3))*N3489,2)</f>
        <v>-21.45</v>
      </c>
      <c r="J3489" s="27">
        <v>20.8</v>
      </c>
      <c r="K3489" s="27">
        <v>27</v>
      </c>
      <c r="L3489" s="28">
        <f t="shared" ref="L3489:L3518" si="1184">ROUND(ROUND(J3489,3)-ROUND(K3489,3),3)</f>
        <v>-6.2</v>
      </c>
      <c r="M3489" s="27">
        <v>27</v>
      </c>
      <c r="N3489" s="26">
        <f t="shared" ref="N3489:N3518" si="1185">ROUND(E3489,2)</f>
        <v>3.46</v>
      </c>
      <c r="O3489" s="26">
        <f t="shared" ref="O3489:O3518" si="1186">ROUND(ROUND(M3489,3)*ROUND(N3489,2),2)</f>
        <v>93.42</v>
      </c>
      <c r="P3489" s="28">
        <f t="shared" ref="P3489:P3518" si="1187">ROUND(ROUND(K3489,3)-ROUND(M3489,3),2)</f>
        <v>0</v>
      </c>
      <c r="Q3489" s="26">
        <f t="shared" ref="Q3489:Q3518" si="1188">ROUND(E3489,2)</f>
        <v>3.46</v>
      </c>
      <c r="R3489" s="26">
        <f t="shared" ref="R3489:R3518" si="1189">ROUND((ROUND(K3489,3)-ROUND(M3489,3))* Q3489,2)</f>
        <v>0</v>
      </c>
    </row>
    <row r="3490" spans="1:18" ht="42" x14ac:dyDescent="0.35">
      <c r="A3490" s="11">
        <v>2</v>
      </c>
      <c r="B3490" s="23" t="s">
        <v>183</v>
      </c>
      <c r="C3490" s="23" t="s">
        <v>92</v>
      </c>
      <c r="D3490" s="24" t="s">
        <v>184</v>
      </c>
      <c r="E3490" s="25">
        <v>7.89</v>
      </c>
      <c r="F3490" s="26">
        <f t="shared" si="1180"/>
        <v>315.60000000000002</v>
      </c>
      <c r="G3490" s="26">
        <f t="shared" si="1181"/>
        <v>82.85</v>
      </c>
      <c r="H3490" s="26">
        <f t="shared" si="1182"/>
        <v>26.25</v>
      </c>
      <c r="I3490" s="26">
        <f t="shared" si="1183"/>
        <v>232.76</v>
      </c>
      <c r="J3490" s="27">
        <v>40</v>
      </c>
      <c r="K3490" s="27">
        <v>10.5</v>
      </c>
      <c r="L3490" s="28">
        <f t="shared" si="1184"/>
        <v>29.5</v>
      </c>
      <c r="M3490" s="27">
        <v>10.5</v>
      </c>
      <c r="N3490" s="26">
        <f t="shared" si="1185"/>
        <v>7.89</v>
      </c>
      <c r="O3490" s="26">
        <f t="shared" si="1186"/>
        <v>82.85</v>
      </c>
      <c r="P3490" s="28">
        <f t="shared" si="1187"/>
        <v>0</v>
      </c>
      <c r="Q3490" s="26">
        <f t="shared" si="1188"/>
        <v>7.89</v>
      </c>
      <c r="R3490" s="26">
        <f t="shared" si="1189"/>
        <v>0</v>
      </c>
    </row>
    <row r="3491" spans="1:18" ht="31.5" x14ac:dyDescent="0.35">
      <c r="A3491" s="11">
        <v>3</v>
      </c>
      <c r="B3491" s="23" t="s">
        <v>158</v>
      </c>
      <c r="C3491" s="23" t="s">
        <v>92</v>
      </c>
      <c r="D3491" s="24" t="s">
        <v>159</v>
      </c>
      <c r="E3491" s="25">
        <v>8.43</v>
      </c>
      <c r="F3491" s="26">
        <f t="shared" si="1180"/>
        <v>368.22</v>
      </c>
      <c r="G3491" s="26">
        <f t="shared" si="1181"/>
        <v>92.31</v>
      </c>
      <c r="H3491" s="26">
        <f t="shared" si="1182"/>
        <v>25.068681318681318</v>
      </c>
      <c r="I3491" s="26">
        <f t="shared" si="1183"/>
        <v>275.91000000000003</v>
      </c>
      <c r="J3491" s="27">
        <v>43.68</v>
      </c>
      <c r="K3491" s="27">
        <v>10.95</v>
      </c>
      <c r="L3491" s="28">
        <f t="shared" si="1184"/>
        <v>32.729999999999997</v>
      </c>
      <c r="M3491" s="27">
        <v>10.95</v>
      </c>
      <c r="N3491" s="26">
        <f t="shared" si="1185"/>
        <v>8.43</v>
      </c>
      <c r="O3491" s="26">
        <f t="shared" si="1186"/>
        <v>92.31</v>
      </c>
      <c r="P3491" s="28">
        <f t="shared" si="1187"/>
        <v>0</v>
      </c>
      <c r="Q3491" s="26">
        <f t="shared" si="1188"/>
        <v>8.43</v>
      </c>
      <c r="R3491" s="26">
        <f t="shared" si="1189"/>
        <v>0</v>
      </c>
    </row>
    <row r="3492" spans="1:18" ht="42" x14ac:dyDescent="0.35">
      <c r="A3492" s="11">
        <v>4</v>
      </c>
      <c r="B3492" s="23" t="s">
        <v>166</v>
      </c>
      <c r="C3492" s="23" t="s">
        <v>65</v>
      </c>
      <c r="D3492" s="24" t="s">
        <v>167</v>
      </c>
      <c r="E3492" s="25">
        <v>24.21</v>
      </c>
      <c r="F3492" s="26">
        <f t="shared" si="1180"/>
        <v>11992.67</v>
      </c>
      <c r="G3492" s="26">
        <f t="shared" si="1181"/>
        <v>514.1</v>
      </c>
      <c r="H3492" s="26">
        <f t="shared" si="1182"/>
        <v>4.2867813307493536</v>
      </c>
      <c r="I3492" s="26">
        <f t="shared" si="1183"/>
        <v>11478.57</v>
      </c>
      <c r="J3492" s="27">
        <v>495.36</v>
      </c>
      <c r="K3492" s="27">
        <v>21.234999999999999</v>
      </c>
      <c r="L3492" s="28">
        <f t="shared" si="1184"/>
        <v>474.125</v>
      </c>
      <c r="M3492" s="27">
        <v>21.234999999999999</v>
      </c>
      <c r="N3492" s="26">
        <f t="shared" si="1185"/>
        <v>24.21</v>
      </c>
      <c r="O3492" s="26">
        <f t="shared" si="1186"/>
        <v>514.1</v>
      </c>
      <c r="P3492" s="28">
        <f t="shared" si="1187"/>
        <v>0</v>
      </c>
      <c r="Q3492" s="26">
        <f t="shared" si="1188"/>
        <v>24.21</v>
      </c>
      <c r="R3492" s="26">
        <f t="shared" si="1189"/>
        <v>0</v>
      </c>
    </row>
    <row r="3493" spans="1:18" ht="31.5" x14ac:dyDescent="0.35">
      <c r="A3493" s="11">
        <v>5</v>
      </c>
      <c r="B3493" s="23" t="s">
        <v>168</v>
      </c>
      <c r="C3493" s="23" t="s">
        <v>65</v>
      </c>
      <c r="D3493" s="24" t="s">
        <v>169</v>
      </c>
      <c r="E3493" s="25">
        <v>5.38</v>
      </c>
      <c r="F3493" s="26">
        <f t="shared" si="1180"/>
        <v>2665.04</v>
      </c>
      <c r="G3493" s="26">
        <f t="shared" si="1181"/>
        <v>253.88</v>
      </c>
      <c r="H3493" s="26">
        <f t="shared" si="1182"/>
        <v>9.5264050387596892</v>
      </c>
      <c r="I3493" s="26">
        <f t="shared" si="1183"/>
        <v>2411.15</v>
      </c>
      <c r="J3493" s="27">
        <v>495.36</v>
      </c>
      <c r="K3493" s="27">
        <v>47.19</v>
      </c>
      <c r="L3493" s="28">
        <f t="shared" si="1184"/>
        <v>448.17</v>
      </c>
      <c r="M3493" s="27">
        <v>47.19</v>
      </c>
      <c r="N3493" s="26">
        <f t="shared" si="1185"/>
        <v>5.38</v>
      </c>
      <c r="O3493" s="26">
        <f t="shared" si="1186"/>
        <v>253.88</v>
      </c>
      <c r="P3493" s="28">
        <f t="shared" si="1187"/>
        <v>0</v>
      </c>
      <c r="Q3493" s="26">
        <f t="shared" si="1188"/>
        <v>5.38</v>
      </c>
      <c r="R3493" s="26">
        <f t="shared" si="1189"/>
        <v>0</v>
      </c>
    </row>
    <row r="3494" spans="1:18" ht="31.5" x14ac:dyDescent="0.35">
      <c r="A3494" s="11">
        <v>6</v>
      </c>
      <c r="B3494" s="23" t="s">
        <v>1251</v>
      </c>
      <c r="C3494" s="23" t="s">
        <v>92</v>
      </c>
      <c r="D3494" s="24" t="s">
        <v>1252</v>
      </c>
      <c r="E3494" s="25">
        <v>21.79</v>
      </c>
      <c r="F3494" s="26">
        <f t="shared" si="1180"/>
        <v>6746.18</v>
      </c>
      <c r="G3494" s="26">
        <f t="shared" si="1181"/>
        <v>1557.99</v>
      </c>
      <c r="H3494" s="26">
        <f t="shared" si="1182"/>
        <v>23.094315245478032</v>
      </c>
      <c r="I3494" s="26">
        <f t="shared" si="1183"/>
        <v>5188.2</v>
      </c>
      <c r="J3494" s="27">
        <v>309.60000000000002</v>
      </c>
      <c r="K3494" s="27">
        <v>71.5</v>
      </c>
      <c r="L3494" s="28">
        <f t="shared" si="1184"/>
        <v>238.1</v>
      </c>
      <c r="M3494" s="27">
        <v>71.5</v>
      </c>
      <c r="N3494" s="26">
        <f t="shared" si="1185"/>
        <v>21.79</v>
      </c>
      <c r="O3494" s="26">
        <f t="shared" si="1186"/>
        <v>1557.99</v>
      </c>
      <c r="P3494" s="28">
        <f t="shared" si="1187"/>
        <v>0</v>
      </c>
      <c r="Q3494" s="26">
        <f t="shared" si="1188"/>
        <v>21.79</v>
      </c>
      <c r="R3494" s="26">
        <f t="shared" si="1189"/>
        <v>0</v>
      </c>
    </row>
    <row r="3495" spans="1:18" ht="21" x14ac:dyDescent="0.35">
      <c r="A3495" s="11">
        <v>7</v>
      </c>
      <c r="B3495" s="23" t="s">
        <v>87</v>
      </c>
      <c r="C3495" s="23" t="s">
        <v>65</v>
      </c>
      <c r="D3495" s="24" t="s">
        <v>88</v>
      </c>
      <c r="E3495" s="25">
        <v>98.73</v>
      </c>
      <c r="F3495" s="26">
        <f t="shared" si="1180"/>
        <v>582.30999999999995</v>
      </c>
      <c r="G3495" s="26">
        <f t="shared" si="1181"/>
        <v>1073.69</v>
      </c>
      <c r="H3495" s="26">
        <f t="shared" si="1182"/>
        <v>184.38453713123093</v>
      </c>
      <c r="I3495" s="26">
        <f t="shared" si="1183"/>
        <v>-491.38</v>
      </c>
      <c r="J3495" s="27">
        <v>5.8979999999999997</v>
      </c>
      <c r="K3495" s="27">
        <v>10.875</v>
      </c>
      <c r="L3495" s="28">
        <f t="shared" si="1184"/>
        <v>-4.9770000000000003</v>
      </c>
      <c r="M3495" s="27">
        <v>10.875</v>
      </c>
      <c r="N3495" s="26">
        <f t="shared" si="1185"/>
        <v>98.73</v>
      </c>
      <c r="O3495" s="26">
        <f t="shared" si="1186"/>
        <v>1073.69</v>
      </c>
      <c r="P3495" s="28">
        <f t="shared" si="1187"/>
        <v>0</v>
      </c>
      <c r="Q3495" s="26">
        <f t="shared" si="1188"/>
        <v>98.73</v>
      </c>
      <c r="R3495" s="26">
        <f t="shared" si="1189"/>
        <v>0</v>
      </c>
    </row>
    <row r="3496" spans="1:18" ht="52.5" x14ac:dyDescent="0.35">
      <c r="A3496" s="11">
        <v>8</v>
      </c>
      <c r="B3496" s="23" t="s">
        <v>1132</v>
      </c>
      <c r="C3496" s="23" t="s">
        <v>65</v>
      </c>
      <c r="D3496" s="24" t="s">
        <v>1133</v>
      </c>
      <c r="E3496" s="25">
        <v>5.82</v>
      </c>
      <c r="F3496" s="26">
        <f t="shared" si="1180"/>
        <v>1926.45</v>
      </c>
      <c r="G3496" s="26">
        <f t="shared" si="1181"/>
        <v>268.74</v>
      </c>
      <c r="H3496" s="26">
        <f t="shared" si="1182"/>
        <v>13.949940333227595</v>
      </c>
      <c r="I3496" s="26">
        <f t="shared" si="1183"/>
        <v>1657.71</v>
      </c>
      <c r="J3496" s="27">
        <v>331.005</v>
      </c>
      <c r="K3496" s="27">
        <v>46.174999999999997</v>
      </c>
      <c r="L3496" s="28">
        <f t="shared" si="1184"/>
        <v>284.83</v>
      </c>
      <c r="M3496" s="27">
        <v>46.174999999999997</v>
      </c>
      <c r="N3496" s="26">
        <f t="shared" si="1185"/>
        <v>5.82</v>
      </c>
      <c r="O3496" s="26">
        <f t="shared" si="1186"/>
        <v>268.74</v>
      </c>
      <c r="P3496" s="28">
        <f t="shared" si="1187"/>
        <v>0</v>
      </c>
      <c r="Q3496" s="26">
        <f t="shared" si="1188"/>
        <v>5.82</v>
      </c>
      <c r="R3496" s="26">
        <f t="shared" si="1189"/>
        <v>0</v>
      </c>
    </row>
    <row r="3497" spans="1:18" ht="42" x14ac:dyDescent="0.35">
      <c r="A3497" s="11">
        <v>9</v>
      </c>
      <c r="B3497" s="23" t="s">
        <v>919</v>
      </c>
      <c r="C3497" s="23" t="s">
        <v>41</v>
      </c>
      <c r="D3497" s="24" t="s">
        <v>920</v>
      </c>
      <c r="E3497" s="25">
        <v>999.67</v>
      </c>
      <c r="F3497" s="26">
        <f t="shared" si="1180"/>
        <v>999.67</v>
      </c>
      <c r="G3497" s="26">
        <f t="shared" si="1181"/>
        <v>0</v>
      </c>
      <c r="H3497" s="26">
        <f t="shared" si="1182"/>
        <v>0</v>
      </c>
      <c r="I3497" s="26">
        <f t="shared" si="1183"/>
        <v>999.67</v>
      </c>
      <c r="J3497" s="27">
        <v>1</v>
      </c>
      <c r="K3497" s="27">
        <v>0</v>
      </c>
      <c r="L3497" s="28">
        <f t="shared" si="1184"/>
        <v>1</v>
      </c>
      <c r="M3497" s="27">
        <v>0</v>
      </c>
      <c r="N3497" s="26">
        <f t="shared" si="1185"/>
        <v>999.67</v>
      </c>
      <c r="O3497" s="26">
        <f t="shared" si="1186"/>
        <v>0</v>
      </c>
      <c r="P3497" s="28">
        <f t="shared" si="1187"/>
        <v>0</v>
      </c>
      <c r="Q3497" s="26">
        <f t="shared" si="1188"/>
        <v>999.67</v>
      </c>
      <c r="R3497" s="26">
        <f t="shared" si="1189"/>
        <v>0</v>
      </c>
    </row>
    <row r="3498" spans="1:18" ht="31.5" x14ac:dyDescent="0.35">
      <c r="A3498" s="11">
        <v>10</v>
      </c>
      <c r="B3498" s="23" t="s">
        <v>921</v>
      </c>
      <c r="C3498" s="23" t="s">
        <v>44</v>
      </c>
      <c r="D3498" s="24" t="s">
        <v>922</v>
      </c>
      <c r="E3498" s="25">
        <v>323.77</v>
      </c>
      <c r="F3498" s="26">
        <f t="shared" si="1180"/>
        <v>764.1</v>
      </c>
      <c r="G3498" s="26">
        <f t="shared" si="1181"/>
        <v>0</v>
      </c>
      <c r="H3498" s="26">
        <f t="shared" si="1182"/>
        <v>0</v>
      </c>
      <c r="I3498" s="26">
        <f t="shared" si="1183"/>
        <v>764.1</v>
      </c>
      <c r="J3498" s="27">
        <v>2.36</v>
      </c>
      <c r="K3498" s="27">
        <v>0</v>
      </c>
      <c r="L3498" s="28">
        <f t="shared" si="1184"/>
        <v>2.36</v>
      </c>
      <c r="M3498" s="27">
        <v>0</v>
      </c>
      <c r="N3498" s="26">
        <f t="shared" si="1185"/>
        <v>323.77</v>
      </c>
      <c r="O3498" s="26">
        <f t="shared" si="1186"/>
        <v>0</v>
      </c>
      <c r="P3498" s="28">
        <f t="shared" si="1187"/>
        <v>0</v>
      </c>
      <c r="Q3498" s="26">
        <f t="shared" si="1188"/>
        <v>323.77</v>
      </c>
      <c r="R3498" s="26">
        <f t="shared" si="1189"/>
        <v>0</v>
      </c>
    </row>
    <row r="3499" spans="1:18" ht="31.5" x14ac:dyDescent="0.35">
      <c r="A3499" s="11">
        <v>11</v>
      </c>
      <c r="B3499" s="23" t="s">
        <v>758</v>
      </c>
      <c r="C3499" s="23" t="s">
        <v>44</v>
      </c>
      <c r="D3499" s="24" t="s">
        <v>759</v>
      </c>
      <c r="E3499" s="25">
        <v>43.17</v>
      </c>
      <c r="F3499" s="26">
        <f t="shared" si="1180"/>
        <v>1485.05</v>
      </c>
      <c r="G3499" s="26">
        <f t="shared" si="1181"/>
        <v>0</v>
      </c>
      <c r="H3499" s="26">
        <f t="shared" si="1182"/>
        <v>0</v>
      </c>
      <c r="I3499" s="26">
        <f t="shared" si="1183"/>
        <v>1485.05</v>
      </c>
      <c r="J3499" s="27">
        <v>34.4</v>
      </c>
      <c r="K3499" s="27">
        <v>0</v>
      </c>
      <c r="L3499" s="28">
        <f t="shared" si="1184"/>
        <v>34.4</v>
      </c>
      <c r="M3499" s="27">
        <v>0</v>
      </c>
      <c r="N3499" s="26">
        <f t="shared" si="1185"/>
        <v>43.17</v>
      </c>
      <c r="O3499" s="26">
        <f t="shared" si="1186"/>
        <v>0</v>
      </c>
      <c r="P3499" s="28">
        <f t="shared" si="1187"/>
        <v>0</v>
      </c>
      <c r="Q3499" s="26">
        <f t="shared" si="1188"/>
        <v>43.17</v>
      </c>
      <c r="R3499" s="26">
        <f t="shared" si="1189"/>
        <v>0</v>
      </c>
    </row>
    <row r="3500" spans="1:18" ht="31.5" x14ac:dyDescent="0.35">
      <c r="A3500" s="11">
        <v>12</v>
      </c>
      <c r="B3500" s="23" t="s">
        <v>1269</v>
      </c>
      <c r="C3500" s="23" t="s">
        <v>41</v>
      </c>
      <c r="D3500" s="24" t="s">
        <v>1270</v>
      </c>
      <c r="E3500" s="25">
        <v>78.540000000000006</v>
      </c>
      <c r="F3500" s="26">
        <f t="shared" si="1180"/>
        <v>157.08000000000001</v>
      </c>
      <c r="G3500" s="26">
        <f t="shared" si="1181"/>
        <v>157.08000000000001</v>
      </c>
      <c r="H3500" s="26">
        <f t="shared" si="1182"/>
        <v>100</v>
      </c>
      <c r="I3500" s="26">
        <f t="shared" si="1183"/>
        <v>0</v>
      </c>
      <c r="J3500" s="27">
        <v>2</v>
      </c>
      <c r="K3500" s="27">
        <v>2</v>
      </c>
      <c r="L3500" s="28">
        <f t="shared" si="1184"/>
        <v>0</v>
      </c>
      <c r="M3500" s="27">
        <v>2</v>
      </c>
      <c r="N3500" s="26">
        <f t="shared" si="1185"/>
        <v>78.540000000000006</v>
      </c>
      <c r="O3500" s="26">
        <f t="shared" si="1186"/>
        <v>157.08000000000001</v>
      </c>
      <c r="P3500" s="28">
        <f t="shared" si="1187"/>
        <v>0</v>
      </c>
      <c r="Q3500" s="26">
        <f t="shared" si="1188"/>
        <v>78.540000000000006</v>
      </c>
      <c r="R3500" s="26">
        <f t="shared" si="1189"/>
        <v>0</v>
      </c>
    </row>
    <row r="3501" spans="1:18" ht="21" x14ac:dyDescent="0.35">
      <c r="A3501" s="11">
        <v>13</v>
      </c>
      <c r="B3501" s="23" t="s">
        <v>927</v>
      </c>
      <c r="C3501" s="23" t="s">
        <v>41</v>
      </c>
      <c r="D3501" s="24" t="s">
        <v>928</v>
      </c>
      <c r="E3501" s="25">
        <v>192.35</v>
      </c>
      <c r="F3501" s="26">
        <f t="shared" si="1180"/>
        <v>192.35</v>
      </c>
      <c r="G3501" s="26">
        <f t="shared" si="1181"/>
        <v>0</v>
      </c>
      <c r="H3501" s="26">
        <f t="shared" si="1182"/>
        <v>0</v>
      </c>
      <c r="I3501" s="26">
        <f t="shared" si="1183"/>
        <v>192.35</v>
      </c>
      <c r="J3501" s="27">
        <v>1</v>
      </c>
      <c r="K3501" s="27">
        <v>0</v>
      </c>
      <c r="L3501" s="28">
        <f t="shared" si="1184"/>
        <v>1</v>
      </c>
      <c r="M3501" s="27">
        <v>0</v>
      </c>
      <c r="N3501" s="26">
        <f t="shared" si="1185"/>
        <v>192.35</v>
      </c>
      <c r="O3501" s="26">
        <f t="shared" si="1186"/>
        <v>0</v>
      </c>
      <c r="P3501" s="28">
        <f t="shared" si="1187"/>
        <v>0</v>
      </c>
      <c r="Q3501" s="26">
        <f t="shared" si="1188"/>
        <v>192.35</v>
      </c>
      <c r="R3501" s="26">
        <f t="shared" si="1189"/>
        <v>0</v>
      </c>
    </row>
    <row r="3502" spans="1:18" ht="52.5" x14ac:dyDescent="0.35">
      <c r="A3502" s="11">
        <v>14</v>
      </c>
      <c r="B3502" s="23" t="s">
        <v>251</v>
      </c>
      <c r="C3502" s="23" t="s">
        <v>44</v>
      </c>
      <c r="D3502" s="24" t="s">
        <v>252</v>
      </c>
      <c r="E3502" s="25">
        <v>218.93</v>
      </c>
      <c r="F3502" s="26">
        <f t="shared" si="1180"/>
        <v>4378.6000000000004</v>
      </c>
      <c r="G3502" s="26">
        <f t="shared" si="1181"/>
        <v>656.79</v>
      </c>
      <c r="H3502" s="26">
        <f t="shared" si="1182"/>
        <v>15</v>
      </c>
      <c r="I3502" s="26">
        <f t="shared" si="1183"/>
        <v>3721.81</v>
      </c>
      <c r="J3502" s="27">
        <v>20</v>
      </c>
      <c r="K3502" s="27">
        <v>3</v>
      </c>
      <c r="L3502" s="28">
        <f t="shared" si="1184"/>
        <v>17</v>
      </c>
      <c r="M3502" s="27">
        <v>3</v>
      </c>
      <c r="N3502" s="26">
        <f t="shared" si="1185"/>
        <v>218.93</v>
      </c>
      <c r="O3502" s="26">
        <f t="shared" si="1186"/>
        <v>656.79</v>
      </c>
      <c r="P3502" s="28">
        <f t="shared" si="1187"/>
        <v>0</v>
      </c>
      <c r="Q3502" s="26">
        <f t="shared" si="1188"/>
        <v>218.93</v>
      </c>
      <c r="R3502" s="26">
        <f t="shared" si="1189"/>
        <v>0</v>
      </c>
    </row>
    <row r="3503" spans="1:18" ht="42" x14ac:dyDescent="0.35">
      <c r="A3503" s="11">
        <v>15</v>
      </c>
      <c r="B3503" s="23" t="s">
        <v>1257</v>
      </c>
      <c r="C3503" s="23" t="s">
        <v>41</v>
      </c>
      <c r="D3503" s="24" t="s">
        <v>1258</v>
      </c>
      <c r="E3503" s="25">
        <v>306.02</v>
      </c>
      <c r="F3503" s="26">
        <f t="shared" si="1180"/>
        <v>306.02</v>
      </c>
      <c r="G3503" s="26">
        <f t="shared" si="1181"/>
        <v>0</v>
      </c>
      <c r="H3503" s="26">
        <f t="shared" si="1182"/>
        <v>0</v>
      </c>
      <c r="I3503" s="26">
        <f t="shared" si="1183"/>
        <v>306.02</v>
      </c>
      <c r="J3503" s="27">
        <v>1</v>
      </c>
      <c r="K3503" s="27">
        <v>0</v>
      </c>
      <c r="L3503" s="28">
        <f t="shared" si="1184"/>
        <v>1</v>
      </c>
      <c r="M3503" s="27">
        <v>0</v>
      </c>
      <c r="N3503" s="26">
        <f t="shared" si="1185"/>
        <v>306.02</v>
      </c>
      <c r="O3503" s="26">
        <f t="shared" si="1186"/>
        <v>0</v>
      </c>
      <c r="P3503" s="28">
        <f t="shared" si="1187"/>
        <v>0</v>
      </c>
      <c r="Q3503" s="26">
        <f t="shared" si="1188"/>
        <v>306.02</v>
      </c>
      <c r="R3503" s="26">
        <f t="shared" si="1189"/>
        <v>0</v>
      </c>
    </row>
    <row r="3504" spans="1:18" ht="31.5" x14ac:dyDescent="0.35">
      <c r="A3504" s="11">
        <v>16</v>
      </c>
      <c r="B3504" s="23" t="s">
        <v>1134</v>
      </c>
      <c r="C3504" s="23" t="s">
        <v>92</v>
      </c>
      <c r="D3504" s="24" t="s">
        <v>1135</v>
      </c>
      <c r="E3504" s="25">
        <v>3.09</v>
      </c>
      <c r="F3504" s="26">
        <f t="shared" si="1180"/>
        <v>134.97</v>
      </c>
      <c r="G3504" s="26">
        <f t="shared" si="1181"/>
        <v>0</v>
      </c>
      <c r="H3504" s="26">
        <f t="shared" si="1182"/>
        <v>0</v>
      </c>
      <c r="I3504" s="26">
        <f t="shared" si="1183"/>
        <v>134.97</v>
      </c>
      <c r="J3504" s="27">
        <v>43.68</v>
      </c>
      <c r="K3504" s="27">
        <v>0</v>
      </c>
      <c r="L3504" s="28">
        <f t="shared" si="1184"/>
        <v>43.68</v>
      </c>
      <c r="M3504" s="27">
        <v>0</v>
      </c>
      <c r="N3504" s="26">
        <f t="shared" si="1185"/>
        <v>3.09</v>
      </c>
      <c r="O3504" s="26">
        <f t="shared" si="1186"/>
        <v>0</v>
      </c>
      <c r="P3504" s="28">
        <f t="shared" si="1187"/>
        <v>0</v>
      </c>
      <c r="Q3504" s="26">
        <f t="shared" si="1188"/>
        <v>3.09</v>
      </c>
      <c r="R3504" s="26">
        <f t="shared" si="1189"/>
        <v>0</v>
      </c>
    </row>
    <row r="3505" spans="1:18" ht="21" x14ac:dyDescent="0.35">
      <c r="A3505" s="11">
        <v>17</v>
      </c>
      <c r="B3505" s="23" t="s">
        <v>1136</v>
      </c>
      <c r="C3505" s="23" t="s">
        <v>1137</v>
      </c>
      <c r="D3505" s="24" t="s">
        <v>1138</v>
      </c>
      <c r="E3505" s="25">
        <v>42.4</v>
      </c>
      <c r="F3505" s="26">
        <f t="shared" si="1180"/>
        <v>298.16000000000003</v>
      </c>
      <c r="G3505" s="26">
        <f t="shared" si="1181"/>
        <v>0</v>
      </c>
      <c r="H3505" s="26">
        <f t="shared" si="1182"/>
        <v>0</v>
      </c>
      <c r="I3505" s="26">
        <f t="shared" si="1183"/>
        <v>298.16000000000003</v>
      </c>
      <c r="J3505" s="27">
        <v>7.032</v>
      </c>
      <c r="K3505" s="27">
        <v>0</v>
      </c>
      <c r="L3505" s="28">
        <f t="shared" si="1184"/>
        <v>7.032</v>
      </c>
      <c r="M3505" s="27">
        <v>0</v>
      </c>
      <c r="N3505" s="26">
        <f t="shared" si="1185"/>
        <v>42.4</v>
      </c>
      <c r="O3505" s="26">
        <f t="shared" si="1186"/>
        <v>0</v>
      </c>
      <c r="P3505" s="28">
        <f t="shared" si="1187"/>
        <v>0</v>
      </c>
      <c r="Q3505" s="26">
        <f t="shared" si="1188"/>
        <v>42.4</v>
      </c>
      <c r="R3505" s="26">
        <f t="shared" si="1189"/>
        <v>0</v>
      </c>
    </row>
    <row r="3506" spans="1:18" ht="21" x14ac:dyDescent="0.35">
      <c r="A3506" s="11">
        <v>18</v>
      </c>
      <c r="B3506" s="23" t="s">
        <v>1139</v>
      </c>
      <c r="C3506" s="23" t="s">
        <v>1137</v>
      </c>
      <c r="D3506" s="24" t="s">
        <v>1140</v>
      </c>
      <c r="E3506" s="25">
        <v>40.94</v>
      </c>
      <c r="F3506" s="26">
        <f t="shared" si="1180"/>
        <v>329.03</v>
      </c>
      <c r="G3506" s="26">
        <f t="shared" si="1181"/>
        <v>0</v>
      </c>
      <c r="H3506" s="26">
        <f t="shared" si="1182"/>
        <v>0</v>
      </c>
      <c r="I3506" s="26">
        <f t="shared" si="1183"/>
        <v>329.03</v>
      </c>
      <c r="J3506" s="27">
        <v>8.0370000000000008</v>
      </c>
      <c r="K3506" s="27">
        <v>0</v>
      </c>
      <c r="L3506" s="28">
        <f t="shared" si="1184"/>
        <v>8.0370000000000008</v>
      </c>
      <c r="M3506" s="27">
        <v>0</v>
      </c>
      <c r="N3506" s="26">
        <f t="shared" si="1185"/>
        <v>40.94</v>
      </c>
      <c r="O3506" s="26">
        <f t="shared" si="1186"/>
        <v>0</v>
      </c>
      <c r="P3506" s="28">
        <f t="shared" si="1187"/>
        <v>0</v>
      </c>
      <c r="Q3506" s="26">
        <f t="shared" si="1188"/>
        <v>40.94</v>
      </c>
      <c r="R3506" s="26">
        <f t="shared" si="1189"/>
        <v>0</v>
      </c>
    </row>
    <row r="3507" spans="1:18" x14ac:dyDescent="0.35">
      <c r="A3507" s="11">
        <v>19</v>
      </c>
      <c r="B3507" s="23" t="s">
        <v>1143</v>
      </c>
      <c r="C3507" s="23" t="s">
        <v>1137</v>
      </c>
      <c r="D3507" s="24" t="s">
        <v>1144</v>
      </c>
      <c r="E3507" s="25">
        <v>608.70000000000005</v>
      </c>
      <c r="F3507" s="26">
        <f t="shared" si="1180"/>
        <v>382.87</v>
      </c>
      <c r="G3507" s="26">
        <f t="shared" si="1181"/>
        <v>0</v>
      </c>
      <c r="H3507" s="26">
        <f t="shared" si="1182"/>
        <v>0</v>
      </c>
      <c r="I3507" s="26">
        <f t="shared" si="1183"/>
        <v>382.87</v>
      </c>
      <c r="J3507" s="27">
        <v>0.629</v>
      </c>
      <c r="K3507" s="27">
        <v>0</v>
      </c>
      <c r="L3507" s="28">
        <f t="shared" si="1184"/>
        <v>0.629</v>
      </c>
      <c r="M3507" s="27">
        <v>0</v>
      </c>
      <c r="N3507" s="26">
        <f t="shared" si="1185"/>
        <v>608.70000000000005</v>
      </c>
      <c r="O3507" s="26">
        <f t="shared" si="1186"/>
        <v>0</v>
      </c>
      <c r="P3507" s="28">
        <f t="shared" si="1187"/>
        <v>0</v>
      </c>
      <c r="Q3507" s="26">
        <f t="shared" si="1188"/>
        <v>608.70000000000005</v>
      </c>
      <c r="R3507" s="26">
        <f t="shared" si="1189"/>
        <v>0</v>
      </c>
    </row>
    <row r="3508" spans="1:18" ht="21" x14ac:dyDescent="0.35">
      <c r="A3508" s="11">
        <v>20</v>
      </c>
      <c r="B3508" s="23" t="s">
        <v>1141</v>
      </c>
      <c r="C3508" s="23" t="s">
        <v>1137</v>
      </c>
      <c r="D3508" s="24" t="s">
        <v>1142</v>
      </c>
      <c r="E3508" s="25">
        <v>725.24</v>
      </c>
      <c r="F3508" s="26">
        <f t="shared" si="1180"/>
        <v>123.29</v>
      </c>
      <c r="G3508" s="26">
        <f t="shared" si="1181"/>
        <v>0</v>
      </c>
      <c r="H3508" s="26">
        <f t="shared" si="1182"/>
        <v>0</v>
      </c>
      <c r="I3508" s="26">
        <f t="shared" si="1183"/>
        <v>123.29</v>
      </c>
      <c r="J3508" s="27">
        <v>0.17</v>
      </c>
      <c r="K3508" s="27">
        <v>0</v>
      </c>
      <c r="L3508" s="28">
        <f t="shared" si="1184"/>
        <v>0.17</v>
      </c>
      <c r="M3508" s="27">
        <v>0</v>
      </c>
      <c r="N3508" s="26">
        <f t="shared" si="1185"/>
        <v>725.24</v>
      </c>
      <c r="O3508" s="26">
        <f t="shared" si="1186"/>
        <v>0</v>
      </c>
      <c r="P3508" s="28">
        <f t="shared" si="1187"/>
        <v>0</v>
      </c>
      <c r="Q3508" s="26">
        <f t="shared" si="1188"/>
        <v>725.24</v>
      </c>
      <c r="R3508" s="26">
        <f t="shared" si="1189"/>
        <v>0</v>
      </c>
    </row>
    <row r="3509" spans="1:18" ht="21" x14ac:dyDescent="0.35">
      <c r="A3509" s="11">
        <v>21</v>
      </c>
      <c r="B3509" s="23" t="s">
        <v>1145</v>
      </c>
      <c r="C3509" s="23" t="s">
        <v>92</v>
      </c>
      <c r="D3509" s="24" t="s">
        <v>1146</v>
      </c>
      <c r="E3509" s="25">
        <v>0.72</v>
      </c>
      <c r="F3509" s="26">
        <f t="shared" si="1180"/>
        <v>62.9</v>
      </c>
      <c r="G3509" s="26">
        <f t="shared" si="1181"/>
        <v>0</v>
      </c>
      <c r="H3509" s="26">
        <f t="shared" si="1182"/>
        <v>0</v>
      </c>
      <c r="I3509" s="26">
        <f t="shared" si="1183"/>
        <v>62.9</v>
      </c>
      <c r="J3509" s="27">
        <v>87.36</v>
      </c>
      <c r="K3509" s="27">
        <v>0</v>
      </c>
      <c r="L3509" s="28">
        <f t="shared" si="1184"/>
        <v>87.36</v>
      </c>
      <c r="M3509" s="27">
        <v>0</v>
      </c>
      <c r="N3509" s="26">
        <f t="shared" si="1185"/>
        <v>0.72</v>
      </c>
      <c r="O3509" s="26">
        <f t="shared" si="1186"/>
        <v>0</v>
      </c>
      <c r="P3509" s="28">
        <f t="shared" si="1187"/>
        <v>0</v>
      </c>
      <c r="Q3509" s="26">
        <f t="shared" si="1188"/>
        <v>0.72</v>
      </c>
      <c r="R3509" s="26">
        <f t="shared" si="1189"/>
        <v>0</v>
      </c>
    </row>
    <row r="3510" spans="1:18" ht="21" x14ac:dyDescent="0.35">
      <c r="A3510" s="11">
        <v>22</v>
      </c>
      <c r="B3510" s="23" t="s">
        <v>1147</v>
      </c>
      <c r="C3510" s="23" t="s">
        <v>92</v>
      </c>
      <c r="D3510" s="24" t="s">
        <v>1148</v>
      </c>
      <c r="E3510" s="25">
        <v>0.72</v>
      </c>
      <c r="F3510" s="26">
        <f t="shared" si="1180"/>
        <v>31.45</v>
      </c>
      <c r="G3510" s="26">
        <f t="shared" si="1181"/>
        <v>0</v>
      </c>
      <c r="H3510" s="26">
        <f t="shared" si="1182"/>
        <v>0</v>
      </c>
      <c r="I3510" s="26">
        <f t="shared" si="1183"/>
        <v>31.45</v>
      </c>
      <c r="J3510" s="27">
        <v>43.68</v>
      </c>
      <c r="K3510" s="27">
        <v>0</v>
      </c>
      <c r="L3510" s="28">
        <f t="shared" si="1184"/>
        <v>43.68</v>
      </c>
      <c r="M3510" s="27">
        <v>0</v>
      </c>
      <c r="N3510" s="26">
        <f t="shared" si="1185"/>
        <v>0.72</v>
      </c>
      <c r="O3510" s="26">
        <f t="shared" si="1186"/>
        <v>0</v>
      </c>
      <c r="P3510" s="28">
        <f t="shared" si="1187"/>
        <v>0</v>
      </c>
      <c r="Q3510" s="26">
        <f t="shared" si="1188"/>
        <v>0.72</v>
      </c>
      <c r="R3510" s="26">
        <f t="shared" si="1189"/>
        <v>0</v>
      </c>
    </row>
    <row r="3511" spans="1:18" ht="52.5" x14ac:dyDescent="0.35">
      <c r="A3511" s="11">
        <v>23</v>
      </c>
      <c r="B3511" s="23" t="s">
        <v>1149</v>
      </c>
      <c r="C3511" s="23" t="s">
        <v>92</v>
      </c>
      <c r="D3511" s="24" t="s">
        <v>1150</v>
      </c>
      <c r="E3511" s="25">
        <v>22.66</v>
      </c>
      <c r="F3511" s="26">
        <f t="shared" si="1180"/>
        <v>742.34</v>
      </c>
      <c r="G3511" s="26">
        <f t="shared" si="1181"/>
        <v>0</v>
      </c>
      <c r="H3511" s="26">
        <f t="shared" si="1182"/>
        <v>0</v>
      </c>
      <c r="I3511" s="26">
        <f t="shared" si="1183"/>
        <v>742.34</v>
      </c>
      <c r="J3511" s="27">
        <v>32.76</v>
      </c>
      <c r="K3511" s="27">
        <v>0</v>
      </c>
      <c r="L3511" s="28">
        <f t="shared" si="1184"/>
        <v>32.76</v>
      </c>
      <c r="M3511" s="27">
        <v>0</v>
      </c>
      <c r="N3511" s="26">
        <f t="shared" si="1185"/>
        <v>22.66</v>
      </c>
      <c r="O3511" s="26">
        <f t="shared" si="1186"/>
        <v>0</v>
      </c>
      <c r="P3511" s="28">
        <f t="shared" si="1187"/>
        <v>0</v>
      </c>
      <c r="Q3511" s="26">
        <f t="shared" si="1188"/>
        <v>22.66</v>
      </c>
      <c r="R3511" s="26">
        <f t="shared" si="1189"/>
        <v>0</v>
      </c>
    </row>
    <row r="3512" spans="1:18" ht="52.5" x14ac:dyDescent="0.35">
      <c r="A3512" s="11">
        <v>24</v>
      </c>
      <c r="B3512" s="23" t="s">
        <v>1259</v>
      </c>
      <c r="C3512" s="23" t="s">
        <v>92</v>
      </c>
      <c r="D3512" s="24" t="s">
        <v>1260</v>
      </c>
      <c r="E3512" s="25">
        <v>46.34</v>
      </c>
      <c r="F3512" s="26">
        <f t="shared" si="1180"/>
        <v>914.75</v>
      </c>
      <c r="G3512" s="26">
        <f t="shared" si="1181"/>
        <v>0</v>
      </c>
      <c r="H3512" s="26">
        <f t="shared" si="1182"/>
        <v>0</v>
      </c>
      <c r="I3512" s="26">
        <f t="shared" si="1183"/>
        <v>914.75</v>
      </c>
      <c r="J3512" s="27">
        <v>19.739999999999998</v>
      </c>
      <c r="K3512" s="27">
        <v>0</v>
      </c>
      <c r="L3512" s="28">
        <f t="shared" si="1184"/>
        <v>19.739999999999998</v>
      </c>
      <c r="M3512" s="27">
        <v>0</v>
      </c>
      <c r="N3512" s="26">
        <f t="shared" si="1185"/>
        <v>46.34</v>
      </c>
      <c r="O3512" s="26">
        <f t="shared" si="1186"/>
        <v>0</v>
      </c>
      <c r="P3512" s="28">
        <f t="shared" si="1187"/>
        <v>0</v>
      </c>
      <c r="Q3512" s="26">
        <f t="shared" si="1188"/>
        <v>46.34</v>
      </c>
      <c r="R3512" s="26">
        <f t="shared" si="1189"/>
        <v>0</v>
      </c>
    </row>
    <row r="3513" spans="1:18" ht="52.5" x14ac:dyDescent="0.35">
      <c r="A3513" s="11">
        <v>25</v>
      </c>
      <c r="B3513" s="23" t="s">
        <v>811</v>
      </c>
      <c r="C3513" s="23" t="s">
        <v>65</v>
      </c>
      <c r="D3513" s="24" t="s">
        <v>812</v>
      </c>
      <c r="E3513" s="25">
        <v>80.599999999999994</v>
      </c>
      <c r="F3513" s="26">
        <f t="shared" si="1180"/>
        <v>1076.33</v>
      </c>
      <c r="G3513" s="26">
        <f t="shared" si="1181"/>
        <v>350.61</v>
      </c>
      <c r="H3513" s="26">
        <f t="shared" si="1182"/>
        <v>32.574509510259098</v>
      </c>
      <c r="I3513" s="26">
        <f t="shared" si="1183"/>
        <v>725.72</v>
      </c>
      <c r="J3513" s="27">
        <v>13.353999999999999</v>
      </c>
      <c r="K3513" s="27">
        <v>4.3499999999999996</v>
      </c>
      <c r="L3513" s="28">
        <f t="shared" si="1184"/>
        <v>9.0039999999999996</v>
      </c>
      <c r="M3513" s="27">
        <v>4.3499999999999996</v>
      </c>
      <c r="N3513" s="26">
        <f t="shared" si="1185"/>
        <v>80.599999999999994</v>
      </c>
      <c r="O3513" s="26">
        <f t="shared" si="1186"/>
        <v>350.61</v>
      </c>
      <c r="P3513" s="28">
        <f t="shared" si="1187"/>
        <v>0</v>
      </c>
      <c r="Q3513" s="26">
        <f t="shared" si="1188"/>
        <v>80.599999999999994</v>
      </c>
      <c r="R3513" s="26">
        <f t="shared" si="1189"/>
        <v>0</v>
      </c>
    </row>
    <row r="3514" spans="1:18" ht="21" x14ac:dyDescent="0.35">
      <c r="A3514" s="11">
        <v>26</v>
      </c>
      <c r="B3514" s="23" t="s">
        <v>822</v>
      </c>
      <c r="C3514" s="23" t="s">
        <v>65</v>
      </c>
      <c r="D3514" s="24" t="s">
        <v>823</v>
      </c>
      <c r="E3514" s="25">
        <v>28.7</v>
      </c>
      <c r="F3514" s="26">
        <f t="shared" si="1180"/>
        <v>229.6</v>
      </c>
      <c r="G3514" s="26">
        <f t="shared" si="1181"/>
        <v>0</v>
      </c>
      <c r="H3514" s="26">
        <f t="shared" si="1182"/>
        <v>0</v>
      </c>
      <c r="I3514" s="26">
        <f t="shared" si="1183"/>
        <v>229.6</v>
      </c>
      <c r="J3514" s="27">
        <v>8</v>
      </c>
      <c r="K3514" s="27">
        <v>0</v>
      </c>
      <c r="L3514" s="28">
        <f t="shared" si="1184"/>
        <v>8</v>
      </c>
      <c r="M3514" s="27">
        <v>0</v>
      </c>
      <c r="N3514" s="26">
        <f t="shared" si="1185"/>
        <v>28.7</v>
      </c>
      <c r="O3514" s="26">
        <f t="shared" si="1186"/>
        <v>0</v>
      </c>
      <c r="P3514" s="28">
        <f t="shared" si="1187"/>
        <v>0</v>
      </c>
      <c r="Q3514" s="26">
        <f t="shared" si="1188"/>
        <v>28.7</v>
      </c>
      <c r="R3514" s="26">
        <f t="shared" si="1189"/>
        <v>0</v>
      </c>
    </row>
    <row r="3515" spans="1:18" ht="52.5" x14ac:dyDescent="0.35">
      <c r="A3515" s="11">
        <v>27</v>
      </c>
      <c r="B3515" s="23" t="s">
        <v>1261</v>
      </c>
      <c r="C3515" s="23" t="s">
        <v>92</v>
      </c>
      <c r="D3515" s="24" t="s">
        <v>1262</v>
      </c>
      <c r="E3515" s="25">
        <v>1.07</v>
      </c>
      <c r="F3515" s="26">
        <f t="shared" si="1180"/>
        <v>51.68</v>
      </c>
      <c r="G3515" s="26">
        <f t="shared" si="1181"/>
        <v>0</v>
      </c>
      <c r="H3515" s="26">
        <f t="shared" si="1182"/>
        <v>0</v>
      </c>
      <c r="I3515" s="26">
        <f t="shared" si="1183"/>
        <v>51.68</v>
      </c>
      <c r="J3515" s="27">
        <v>48.3</v>
      </c>
      <c r="K3515" s="27">
        <v>0</v>
      </c>
      <c r="L3515" s="28">
        <f t="shared" si="1184"/>
        <v>48.3</v>
      </c>
      <c r="M3515" s="27">
        <v>0</v>
      </c>
      <c r="N3515" s="26">
        <f t="shared" si="1185"/>
        <v>1.07</v>
      </c>
      <c r="O3515" s="26">
        <f t="shared" si="1186"/>
        <v>0</v>
      </c>
      <c r="P3515" s="28">
        <f t="shared" si="1187"/>
        <v>0</v>
      </c>
      <c r="Q3515" s="26">
        <f t="shared" si="1188"/>
        <v>1.07</v>
      </c>
      <c r="R3515" s="26">
        <f t="shared" si="1189"/>
        <v>0</v>
      </c>
    </row>
    <row r="3516" spans="1:18" ht="42" x14ac:dyDescent="0.35">
      <c r="A3516" s="11">
        <v>28</v>
      </c>
      <c r="B3516" s="23" t="s">
        <v>861</v>
      </c>
      <c r="C3516" s="23" t="s">
        <v>127</v>
      </c>
      <c r="D3516" s="24" t="s">
        <v>862</v>
      </c>
      <c r="E3516" s="25">
        <v>3.03</v>
      </c>
      <c r="F3516" s="26">
        <f t="shared" si="1180"/>
        <v>2801.98</v>
      </c>
      <c r="G3516" s="26">
        <f t="shared" si="1181"/>
        <v>0</v>
      </c>
      <c r="H3516" s="26">
        <f t="shared" si="1182"/>
        <v>0</v>
      </c>
      <c r="I3516" s="26">
        <f t="shared" si="1183"/>
        <v>2801.98</v>
      </c>
      <c r="J3516" s="27">
        <v>924.74599999999998</v>
      </c>
      <c r="K3516" s="27">
        <v>0</v>
      </c>
      <c r="L3516" s="28">
        <f t="shared" si="1184"/>
        <v>924.74599999999998</v>
      </c>
      <c r="M3516" s="27">
        <v>0</v>
      </c>
      <c r="N3516" s="26">
        <f t="shared" si="1185"/>
        <v>3.03</v>
      </c>
      <c r="O3516" s="26">
        <f t="shared" si="1186"/>
        <v>0</v>
      </c>
      <c r="P3516" s="28">
        <f t="shared" si="1187"/>
        <v>0</v>
      </c>
      <c r="Q3516" s="26">
        <f t="shared" si="1188"/>
        <v>3.03</v>
      </c>
      <c r="R3516" s="26">
        <f t="shared" si="1189"/>
        <v>0</v>
      </c>
    </row>
    <row r="3517" spans="1:18" ht="21" x14ac:dyDescent="0.35">
      <c r="A3517" s="11">
        <v>29</v>
      </c>
      <c r="B3517" s="23" t="s">
        <v>1277</v>
      </c>
      <c r="C3517" s="23" t="s">
        <v>41</v>
      </c>
      <c r="D3517" s="24" t="s">
        <v>1278</v>
      </c>
      <c r="E3517" s="25">
        <v>27.19</v>
      </c>
      <c r="F3517" s="26">
        <f t="shared" si="1180"/>
        <v>380.66</v>
      </c>
      <c r="G3517" s="26">
        <f t="shared" si="1181"/>
        <v>0</v>
      </c>
      <c r="H3517" s="26">
        <f t="shared" si="1182"/>
        <v>0</v>
      </c>
      <c r="I3517" s="26">
        <f t="shared" si="1183"/>
        <v>380.66</v>
      </c>
      <c r="J3517" s="27">
        <v>14</v>
      </c>
      <c r="K3517" s="27">
        <v>0</v>
      </c>
      <c r="L3517" s="28">
        <f t="shared" si="1184"/>
        <v>14</v>
      </c>
      <c r="M3517" s="27">
        <v>0</v>
      </c>
      <c r="N3517" s="26">
        <f t="shared" si="1185"/>
        <v>27.19</v>
      </c>
      <c r="O3517" s="26">
        <f t="shared" si="1186"/>
        <v>0</v>
      </c>
      <c r="P3517" s="28">
        <f t="shared" si="1187"/>
        <v>0</v>
      </c>
      <c r="Q3517" s="26">
        <f t="shared" si="1188"/>
        <v>27.19</v>
      </c>
      <c r="R3517" s="26">
        <f t="shared" si="1189"/>
        <v>0</v>
      </c>
    </row>
    <row r="3518" spans="1:18" ht="42" x14ac:dyDescent="0.35">
      <c r="A3518" s="11">
        <v>30</v>
      </c>
      <c r="B3518" s="23" t="s">
        <v>925</v>
      </c>
      <c r="C3518" s="23" t="s">
        <v>44</v>
      </c>
      <c r="D3518" s="24" t="s">
        <v>926</v>
      </c>
      <c r="E3518" s="25">
        <v>62.59</v>
      </c>
      <c r="F3518" s="26">
        <f t="shared" si="1180"/>
        <v>0</v>
      </c>
      <c r="G3518" s="26">
        <f t="shared" si="1181"/>
        <v>907.56</v>
      </c>
      <c r="H3518" s="26">
        <f t="shared" si="1182"/>
        <v>0</v>
      </c>
      <c r="I3518" s="26">
        <f t="shared" si="1183"/>
        <v>-907.56</v>
      </c>
      <c r="J3518" s="27">
        <v>0</v>
      </c>
      <c r="K3518" s="27">
        <v>14.5</v>
      </c>
      <c r="L3518" s="28">
        <f t="shared" si="1184"/>
        <v>-14.5</v>
      </c>
      <c r="M3518" s="27">
        <v>14.5</v>
      </c>
      <c r="N3518" s="26">
        <f t="shared" si="1185"/>
        <v>62.59</v>
      </c>
      <c r="O3518" s="26">
        <f t="shared" si="1186"/>
        <v>907.56</v>
      </c>
      <c r="P3518" s="28">
        <f t="shared" si="1187"/>
        <v>0</v>
      </c>
      <c r="Q3518" s="26">
        <f t="shared" si="1188"/>
        <v>62.59</v>
      </c>
      <c r="R3518" s="26">
        <f t="shared" si="1189"/>
        <v>0</v>
      </c>
    </row>
    <row r="3519" spans="1:18" x14ac:dyDescent="0.35">
      <c r="A3519" s="3" t="s">
        <v>1283</v>
      </c>
      <c r="B3519" s="3" t="s">
        <v>1283</v>
      </c>
      <c r="C3519" s="3" t="s">
        <v>1283</v>
      </c>
      <c r="D3519" s="3" t="s">
        <v>1283</v>
      </c>
      <c r="E3519" s="3" t="s">
        <v>1283</v>
      </c>
      <c r="F3519" s="29"/>
      <c r="G3519" s="30">
        <f>SUM(G3489:G3518)</f>
        <v>6009.02</v>
      </c>
      <c r="H3519" s="17"/>
      <c r="I3519" s="17"/>
      <c r="J3519" s="17"/>
      <c r="K3519" s="17"/>
      <c r="L3519" s="17"/>
      <c r="M3519" s="17"/>
      <c r="N3519" s="17"/>
      <c r="O3519" s="17"/>
      <c r="P3519" s="17"/>
      <c r="Q3519" s="17"/>
      <c r="R3519" s="17"/>
    </row>
    <row r="3521" spans="1:18" x14ac:dyDescent="0.35">
      <c r="B3521" s="21" t="s">
        <v>23</v>
      </c>
      <c r="C3521" s="22" t="s">
        <v>24</v>
      </c>
      <c r="D3521" s="22" t="s">
        <v>25</v>
      </c>
    </row>
    <row r="3522" spans="1:18" x14ac:dyDescent="0.35">
      <c r="B3522" s="21" t="s">
        <v>26</v>
      </c>
      <c r="C3522" s="22" t="s">
        <v>27</v>
      </c>
      <c r="D3522" s="22" t="s">
        <v>28</v>
      </c>
    </row>
    <row r="3523" spans="1:18" x14ac:dyDescent="0.35">
      <c r="B3523" s="21" t="s">
        <v>29</v>
      </c>
      <c r="C3523" s="22" t="s">
        <v>24</v>
      </c>
      <c r="D3523" s="22" t="s">
        <v>30</v>
      </c>
    </row>
    <row r="3524" spans="1:18" x14ac:dyDescent="0.35">
      <c r="B3524" s="21" t="s">
        <v>31</v>
      </c>
      <c r="C3524" s="22" t="s">
        <v>116</v>
      </c>
      <c r="D3524" s="22" t="s">
        <v>1129</v>
      </c>
    </row>
    <row r="3525" spans="1:18" x14ac:dyDescent="0.35">
      <c r="B3525" s="21" t="s">
        <v>33</v>
      </c>
      <c r="C3525" s="22" t="s">
        <v>24</v>
      </c>
      <c r="D3525" s="22" t="s">
        <v>178</v>
      </c>
    </row>
    <row r="3526" spans="1:18" x14ac:dyDescent="0.35">
      <c r="B3526" s="21" t="s">
        <v>35</v>
      </c>
      <c r="C3526" s="22" t="s">
        <v>321</v>
      </c>
      <c r="D3526" s="22" t="s">
        <v>1248</v>
      </c>
    </row>
    <row r="3527" spans="1:18" x14ac:dyDescent="0.35">
      <c r="B3527" s="21" t="s">
        <v>36</v>
      </c>
      <c r="C3527" s="22" t="s">
        <v>105</v>
      </c>
      <c r="D3527" s="22" t="s">
        <v>1284</v>
      </c>
    </row>
    <row r="3529" spans="1:18" ht="21" x14ac:dyDescent="0.35">
      <c r="A3529" s="11">
        <v>1</v>
      </c>
      <c r="B3529" s="23" t="s">
        <v>191</v>
      </c>
      <c r="C3529" s="23" t="s">
        <v>44</v>
      </c>
      <c r="D3529" s="24" t="s">
        <v>192</v>
      </c>
      <c r="E3529" s="25">
        <v>3.46</v>
      </c>
      <c r="F3529" s="26">
        <f t="shared" ref="F3529:F3546" si="1190">ROUND(ROUND(N3529,2)*ROUND(J3529,3),2)</f>
        <v>109.34</v>
      </c>
      <c r="G3529" s="26">
        <f t="shared" ref="G3529:G3546" si="1191">ROUND(ROUND(N3529,2)*ROUND(K3529,3),2)</f>
        <v>34.6</v>
      </c>
      <c r="H3529" s="26">
        <f t="shared" ref="H3529:H3546" si="1192">IF(EXACT(J3529,0),0,100*(K3529/J3529))</f>
        <v>31.645569620253163</v>
      </c>
      <c r="I3529" s="26">
        <f t="shared" ref="I3529:I3546" si="1193">ROUND((ROUND(J3529,3)-ROUND(K3529,3))*N3529,2)</f>
        <v>74.739999999999995</v>
      </c>
      <c r="J3529" s="27">
        <v>31.6</v>
      </c>
      <c r="K3529" s="27">
        <v>10</v>
      </c>
      <c r="L3529" s="28">
        <f t="shared" ref="L3529:L3546" si="1194">ROUND(ROUND(J3529,3)-ROUND(K3529,3),3)</f>
        <v>21.6</v>
      </c>
      <c r="M3529" s="27">
        <v>10</v>
      </c>
      <c r="N3529" s="26">
        <f t="shared" ref="N3529:N3546" si="1195">ROUND(E3529,2)</f>
        <v>3.46</v>
      </c>
      <c r="O3529" s="26">
        <f t="shared" ref="O3529:O3546" si="1196">ROUND(ROUND(M3529,3)*ROUND(N3529,2),2)</f>
        <v>34.6</v>
      </c>
      <c r="P3529" s="28">
        <f t="shared" ref="P3529:P3546" si="1197">ROUND(ROUND(K3529,3)-ROUND(M3529,3),2)</f>
        <v>0</v>
      </c>
      <c r="Q3529" s="26">
        <f t="shared" ref="Q3529:Q3546" si="1198">ROUND(E3529,2)</f>
        <v>3.46</v>
      </c>
      <c r="R3529" s="26">
        <f t="shared" ref="R3529:R3546" si="1199">ROUND((ROUND(K3529,3)-ROUND(M3529,3))* Q3529,2)</f>
        <v>0</v>
      </c>
    </row>
    <row r="3530" spans="1:18" ht="31.5" x14ac:dyDescent="0.35">
      <c r="A3530" s="11">
        <v>2</v>
      </c>
      <c r="B3530" s="23" t="s">
        <v>158</v>
      </c>
      <c r="C3530" s="23" t="s">
        <v>92</v>
      </c>
      <c r="D3530" s="24" t="s">
        <v>159</v>
      </c>
      <c r="E3530" s="25">
        <v>8.43</v>
      </c>
      <c r="F3530" s="26">
        <f t="shared" si="1190"/>
        <v>559.41</v>
      </c>
      <c r="G3530" s="26">
        <f t="shared" si="1191"/>
        <v>75.87</v>
      </c>
      <c r="H3530" s="26">
        <f t="shared" si="1192"/>
        <v>13.562386980108499</v>
      </c>
      <c r="I3530" s="26">
        <f t="shared" si="1193"/>
        <v>483.54</v>
      </c>
      <c r="J3530" s="27">
        <v>66.36</v>
      </c>
      <c r="K3530" s="27">
        <v>9</v>
      </c>
      <c r="L3530" s="28">
        <f t="shared" si="1194"/>
        <v>57.36</v>
      </c>
      <c r="M3530" s="27">
        <v>9</v>
      </c>
      <c r="N3530" s="26">
        <f t="shared" si="1195"/>
        <v>8.43</v>
      </c>
      <c r="O3530" s="26">
        <f t="shared" si="1196"/>
        <v>75.87</v>
      </c>
      <c r="P3530" s="28">
        <f t="shared" si="1197"/>
        <v>0</v>
      </c>
      <c r="Q3530" s="26">
        <f t="shared" si="1198"/>
        <v>8.43</v>
      </c>
      <c r="R3530" s="26">
        <f t="shared" si="1199"/>
        <v>0</v>
      </c>
    </row>
    <row r="3531" spans="1:18" ht="42" x14ac:dyDescent="0.35">
      <c r="A3531" s="11">
        <v>3</v>
      </c>
      <c r="B3531" s="23" t="s">
        <v>166</v>
      </c>
      <c r="C3531" s="23" t="s">
        <v>65</v>
      </c>
      <c r="D3531" s="24" t="s">
        <v>167</v>
      </c>
      <c r="E3531" s="25">
        <v>24.21</v>
      </c>
      <c r="F3531" s="26">
        <f t="shared" si="1190"/>
        <v>4896.2299999999996</v>
      </c>
      <c r="G3531" s="26">
        <f t="shared" si="1191"/>
        <v>441.23</v>
      </c>
      <c r="H3531" s="26">
        <f t="shared" si="1192"/>
        <v>9.0115704113924053</v>
      </c>
      <c r="I3531" s="26">
        <f t="shared" si="1193"/>
        <v>4455</v>
      </c>
      <c r="J3531" s="27">
        <v>202.24</v>
      </c>
      <c r="K3531" s="27">
        <v>18.225000000000001</v>
      </c>
      <c r="L3531" s="28">
        <f t="shared" si="1194"/>
        <v>184.01499999999999</v>
      </c>
      <c r="M3531" s="27">
        <v>18.225000000000001</v>
      </c>
      <c r="N3531" s="26">
        <f t="shared" si="1195"/>
        <v>24.21</v>
      </c>
      <c r="O3531" s="26">
        <f t="shared" si="1196"/>
        <v>441.23</v>
      </c>
      <c r="P3531" s="28">
        <f t="shared" si="1197"/>
        <v>0</v>
      </c>
      <c r="Q3531" s="26">
        <f t="shared" si="1198"/>
        <v>24.21</v>
      </c>
      <c r="R3531" s="26">
        <f t="shared" si="1199"/>
        <v>0</v>
      </c>
    </row>
    <row r="3532" spans="1:18" ht="31.5" x14ac:dyDescent="0.35">
      <c r="A3532" s="11">
        <v>4</v>
      </c>
      <c r="B3532" s="23" t="s">
        <v>168</v>
      </c>
      <c r="C3532" s="23" t="s">
        <v>65</v>
      </c>
      <c r="D3532" s="24" t="s">
        <v>169</v>
      </c>
      <c r="E3532" s="25">
        <v>5.38</v>
      </c>
      <c r="F3532" s="26">
        <f t="shared" si="1190"/>
        <v>1088.05</v>
      </c>
      <c r="G3532" s="26">
        <f t="shared" si="1191"/>
        <v>217.89</v>
      </c>
      <c r="H3532" s="26">
        <f t="shared" si="1192"/>
        <v>20.025712025316455</v>
      </c>
      <c r="I3532" s="26">
        <f t="shared" si="1193"/>
        <v>870.16</v>
      </c>
      <c r="J3532" s="27">
        <v>202.24</v>
      </c>
      <c r="K3532" s="27">
        <v>40.5</v>
      </c>
      <c r="L3532" s="28">
        <f t="shared" si="1194"/>
        <v>161.74</v>
      </c>
      <c r="M3532" s="27">
        <v>40.5</v>
      </c>
      <c r="N3532" s="26">
        <f t="shared" si="1195"/>
        <v>5.38</v>
      </c>
      <c r="O3532" s="26">
        <f t="shared" si="1196"/>
        <v>217.89</v>
      </c>
      <c r="P3532" s="28">
        <f t="shared" si="1197"/>
        <v>0</v>
      </c>
      <c r="Q3532" s="26">
        <f t="shared" si="1198"/>
        <v>5.38</v>
      </c>
      <c r="R3532" s="26">
        <f t="shared" si="1199"/>
        <v>0</v>
      </c>
    </row>
    <row r="3533" spans="1:18" ht="31.5" x14ac:dyDescent="0.35">
      <c r="A3533" s="11">
        <v>5</v>
      </c>
      <c r="B3533" s="23" t="s">
        <v>1251</v>
      </c>
      <c r="C3533" s="23" t="s">
        <v>92</v>
      </c>
      <c r="D3533" s="24" t="s">
        <v>1252</v>
      </c>
      <c r="E3533" s="25">
        <v>21.79</v>
      </c>
      <c r="F3533" s="26">
        <f t="shared" si="1190"/>
        <v>2754.26</v>
      </c>
      <c r="G3533" s="26">
        <f t="shared" si="1191"/>
        <v>588.33000000000004</v>
      </c>
      <c r="H3533" s="26">
        <f t="shared" si="1192"/>
        <v>21.360759493670887</v>
      </c>
      <c r="I3533" s="26">
        <f t="shared" si="1193"/>
        <v>2165.9299999999998</v>
      </c>
      <c r="J3533" s="27">
        <v>126.4</v>
      </c>
      <c r="K3533" s="27">
        <v>27</v>
      </c>
      <c r="L3533" s="28">
        <f t="shared" si="1194"/>
        <v>99.4</v>
      </c>
      <c r="M3533" s="27">
        <v>27</v>
      </c>
      <c r="N3533" s="26">
        <f t="shared" si="1195"/>
        <v>21.79</v>
      </c>
      <c r="O3533" s="26">
        <f t="shared" si="1196"/>
        <v>588.33000000000004</v>
      </c>
      <c r="P3533" s="28">
        <f t="shared" si="1197"/>
        <v>0</v>
      </c>
      <c r="Q3533" s="26">
        <f t="shared" si="1198"/>
        <v>21.79</v>
      </c>
      <c r="R3533" s="26">
        <f t="shared" si="1199"/>
        <v>0</v>
      </c>
    </row>
    <row r="3534" spans="1:18" ht="52.5" x14ac:dyDescent="0.35">
      <c r="A3534" s="11">
        <v>6</v>
      </c>
      <c r="B3534" s="23" t="s">
        <v>1132</v>
      </c>
      <c r="C3534" s="23" t="s">
        <v>65</v>
      </c>
      <c r="D3534" s="24" t="s">
        <v>1133</v>
      </c>
      <c r="E3534" s="25">
        <v>5.82</v>
      </c>
      <c r="F3534" s="26">
        <f t="shared" si="1190"/>
        <v>900.25</v>
      </c>
      <c r="G3534" s="26">
        <f t="shared" si="1191"/>
        <v>141.43</v>
      </c>
      <c r="H3534" s="26">
        <f t="shared" si="1192"/>
        <v>15.709649474405557</v>
      </c>
      <c r="I3534" s="26">
        <f t="shared" si="1193"/>
        <v>758.82</v>
      </c>
      <c r="J3534" s="27">
        <v>154.68199999999999</v>
      </c>
      <c r="K3534" s="27">
        <v>24.3</v>
      </c>
      <c r="L3534" s="28">
        <f t="shared" si="1194"/>
        <v>130.38200000000001</v>
      </c>
      <c r="M3534" s="27">
        <v>24.3</v>
      </c>
      <c r="N3534" s="26">
        <f t="shared" si="1195"/>
        <v>5.82</v>
      </c>
      <c r="O3534" s="26">
        <f t="shared" si="1196"/>
        <v>141.43</v>
      </c>
      <c r="P3534" s="28">
        <f t="shared" si="1197"/>
        <v>0</v>
      </c>
      <c r="Q3534" s="26">
        <f t="shared" si="1198"/>
        <v>5.82</v>
      </c>
      <c r="R3534" s="26">
        <f t="shared" si="1199"/>
        <v>0</v>
      </c>
    </row>
    <row r="3535" spans="1:18" ht="21" x14ac:dyDescent="0.35">
      <c r="A3535" s="11">
        <v>7</v>
      </c>
      <c r="B3535" s="23" t="s">
        <v>87</v>
      </c>
      <c r="C3535" s="23" t="s">
        <v>65</v>
      </c>
      <c r="D3535" s="24" t="s">
        <v>88</v>
      </c>
      <c r="E3535" s="25">
        <v>98.73</v>
      </c>
      <c r="F3535" s="26">
        <f t="shared" si="1190"/>
        <v>1622.33</v>
      </c>
      <c r="G3535" s="26">
        <f t="shared" si="1191"/>
        <v>544.99</v>
      </c>
      <c r="H3535" s="26">
        <f t="shared" si="1192"/>
        <v>33.59298928919182</v>
      </c>
      <c r="I3535" s="26">
        <f t="shared" si="1193"/>
        <v>1077.3399999999999</v>
      </c>
      <c r="J3535" s="27">
        <v>16.431999999999999</v>
      </c>
      <c r="K3535" s="27">
        <v>5.52</v>
      </c>
      <c r="L3535" s="28">
        <f t="shared" si="1194"/>
        <v>10.912000000000001</v>
      </c>
      <c r="M3535" s="27">
        <v>5.52</v>
      </c>
      <c r="N3535" s="26">
        <f t="shared" si="1195"/>
        <v>98.73</v>
      </c>
      <c r="O3535" s="26">
        <f t="shared" si="1196"/>
        <v>544.99</v>
      </c>
      <c r="P3535" s="28">
        <f t="shared" si="1197"/>
        <v>0</v>
      </c>
      <c r="Q3535" s="26">
        <f t="shared" si="1198"/>
        <v>98.73</v>
      </c>
      <c r="R3535" s="26">
        <f t="shared" si="1199"/>
        <v>0</v>
      </c>
    </row>
    <row r="3536" spans="1:18" ht="21" x14ac:dyDescent="0.35">
      <c r="A3536" s="11">
        <v>8</v>
      </c>
      <c r="B3536" s="23" t="s">
        <v>1285</v>
      </c>
      <c r="C3536" s="23" t="s">
        <v>44</v>
      </c>
      <c r="D3536" s="24" t="s">
        <v>1286</v>
      </c>
      <c r="E3536" s="25">
        <v>211.83</v>
      </c>
      <c r="F3536" s="26">
        <f t="shared" si="1190"/>
        <v>3346.91</v>
      </c>
      <c r="G3536" s="26">
        <f t="shared" si="1191"/>
        <v>635.49</v>
      </c>
      <c r="H3536" s="26">
        <f t="shared" si="1192"/>
        <v>18.987341772151897</v>
      </c>
      <c r="I3536" s="26">
        <f t="shared" si="1193"/>
        <v>2711.42</v>
      </c>
      <c r="J3536" s="27">
        <v>15.8</v>
      </c>
      <c r="K3536" s="27">
        <v>3</v>
      </c>
      <c r="L3536" s="28">
        <f t="shared" si="1194"/>
        <v>12.8</v>
      </c>
      <c r="M3536" s="27">
        <v>3</v>
      </c>
      <c r="N3536" s="26">
        <f t="shared" si="1195"/>
        <v>211.83</v>
      </c>
      <c r="O3536" s="26">
        <f t="shared" si="1196"/>
        <v>635.49</v>
      </c>
      <c r="P3536" s="28">
        <f t="shared" si="1197"/>
        <v>0</v>
      </c>
      <c r="Q3536" s="26">
        <f t="shared" si="1198"/>
        <v>211.83</v>
      </c>
      <c r="R3536" s="26">
        <f t="shared" si="1199"/>
        <v>0</v>
      </c>
    </row>
    <row r="3537" spans="1:18" ht="31.5" x14ac:dyDescent="0.35">
      <c r="A3537" s="11">
        <v>9</v>
      </c>
      <c r="B3537" s="23" t="s">
        <v>1269</v>
      </c>
      <c r="C3537" s="23" t="s">
        <v>41</v>
      </c>
      <c r="D3537" s="24" t="s">
        <v>1270</v>
      </c>
      <c r="E3537" s="25">
        <v>78.540000000000006</v>
      </c>
      <c r="F3537" s="26">
        <f t="shared" si="1190"/>
        <v>78.540000000000006</v>
      </c>
      <c r="G3537" s="26">
        <f t="shared" si="1191"/>
        <v>157.08000000000001</v>
      </c>
      <c r="H3537" s="26">
        <f t="shared" si="1192"/>
        <v>200</v>
      </c>
      <c r="I3537" s="26">
        <f t="shared" si="1193"/>
        <v>-78.540000000000006</v>
      </c>
      <c r="J3537" s="27">
        <v>1</v>
      </c>
      <c r="K3537" s="27">
        <v>2</v>
      </c>
      <c r="L3537" s="28">
        <f t="shared" si="1194"/>
        <v>-1</v>
      </c>
      <c r="M3537" s="27">
        <v>2</v>
      </c>
      <c r="N3537" s="26">
        <f t="shared" si="1195"/>
        <v>78.540000000000006</v>
      </c>
      <c r="O3537" s="26">
        <f t="shared" si="1196"/>
        <v>157.08000000000001</v>
      </c>
      <c r="P3537" s="28">
        <f t="shared" si="1197"/>
        <v>0</v>
      </c>
      <c r="Q3537" s="26">
        <f t="shared" si="1198"/>
        <v>78.540000000000006</v>
      </c>
      <c r="R3537" s="26">
        <f t="shared" si="1199"/>
        <v>0</v>
      </c>
    </row>
    <row r="3538" spans="1:18" ht="31.5" x14ac:dyDescent="0.35">
      <c r="A3538" s="11">
        <v>10</v>
      </c>
      <c r="B3538" s="23" t="s">
        <v>1134</v>
      </c>
      <c r="C3538" s="23" t="s">
        <v>92</v>
      </c>
      <c r="D3538" s="24" t="s">
        <v>1135</v>
      </c>
      <c r="E3538" s="25">
        <v>3.09</v>
      </c>
      <c r="F3538" s="26">
        <f t="shared" si="1190"/>
        <v>205.05</v>
      </c>
      <c r="G3538" s="26">
        <f t="shared" si="1191"/>
        <v>0</v>
      </c>
      <c r="H3538" s="26">
        <f t="shared" si="1192"/>
        <v>0</v>
      </c>
      <c r="I3538" s="26">
        <f t="shared" si="1193"/>
        <v>205.05</v>
      </c>
      <c r="J3538" s="27">
        <v>66.36</v>
      </c>
      <c r="K3538" s="27">
        <v>0</v>
      </c>
      <c r="L3538" s="28">
        <f t="shared" si="1194"/>
        <v>66.36</v>
      </c>
      <c r="M3538" s="27">
        <v>0</v>
      </c>
      <c r="N3538" s="26">
        <f t="shared" si="1195"/>
        <v>3.09</v>
      </c>
      <c r="O3538" s="26">
        <f t="shared" si="1196"/>
        <v>0</v>
      </c>
      <c r="P3538" s="28">
        <f t="shared" si="1197"/>
        <v>0</v>
      </c>
      <c r="Q3538" s="26">
        <f t="shared" si="1198"/>
        <v>3.09</v>
      </c>
      <c r="R3538" s="26">
        <f t="shared" si="1199"/>
        <v>0</v>
      </c>
    </row>
    <row r="3539" spans="1:18" ht="21" x14ac:dyDescent="0.35">
      <c r="A3539" s="11">
        <v>11</v>
      </c>
      <c r="B3539" s="23" t="s">
        <v>1136</v>
      </c>
      <c r="C3539" s="23" t="s">
        <v>1137</v>
      </c>
      <c r="D3539" s="24" t="s">
        <v>1138</v>
      </c>
      <c r="E3539" s="25">
        <v>42.4</v>
      </c>
      <c r="F3539" s="26">
        <f t="shared" si="1190"/>
        <v>453</v>
      </c>
      <c r="G3539" s="26">
        <f t="shared" si="1191"/>
        <v>0</v>
      </c>
      <c r="H3539" s="26">
        <f t="shared" si="1192"/>
        <v>0</v>
      </c>
      <c r="I3539" s="26">
        <f t="shared" si="1193"/>
        <v>453</v>
      </c>
      <c r="J3539" s="27">
        <v>10.683999999999999</v>
      </c>
      <c r="K3539" s="27">
        <v>0</v>
      </c>
      <c r="L3539" s="28">
        <f t="shared" si="1194"/>
        <v>10.683999999999999</v>
      </c>
      <c r="M3539" s="27">
        <v>0</v>
      </c>
      <c r="N3539" s="26">
        <f t="shared" si="1195"/>
        <v>42.4</v>
      </c>
      <c r="O3539" s="26">
        <f t="shared" si="1196"/>
        <v>0</v>
      </c>
      <c r="P3539" s="28">
        <f t="shared" si="1197"/>
        <v>0</v>
      </c>
      <c r="Q3539" s="26">
        <f t="shared" si="1198"/>
        <v>42.4</v>
      </c>
      <c r="R3539" s="26">
        <f t="shared" si="1199"/>
        <v>0</v>
      </c>
    </row>
    <row r="3540" spans="1:18" ht="21" x14ac:dyDescent="0.35">
      <c r="A3540" s="11">
        <v>12</v>
      </c>
      <c r="B3540" s="23" t="s">
        <v>1139</v>
      </c>
      <c r="C3540" s="23" t="s">
        <v>1137</v>
      </c>
      <c r="D3540" s="24" t="s">
        <v>1140</v>
      </c>
      <c r="E3540" s="25">
        <v>40.94</v>
      </c>
      <c r="F3540" s="26">
        <f t="shared" si="1190"/>
        <v>499.88</v>
      </c>
      <c r="G3540" s="26">
        <f t="shared" si="1191"/>
        <v>0</v>
      </c>
      <c r="H3540" s="26">
        <f t="shared" si="1192"/>
        <v>0</v>
      </c>
      <c r="I3540" s="26">
        <f t="shared" si="1193"/>
        <v>499.88</v>
      </c>
      <c r="J3540" s="27">
        <v>12.21</v>
      </c>
      <c r="K3540" s="27">
        <v>0</v>
      </c>
      <c r="L3540" s="28">
        <f t="shared" si="1194"/>
        <v>12.21</v>
      </c>
      <c r="M3540" s="27">
        <v>0</v>
      </c>
      <c r="N3540" s="26">
        <f t="shared" si="1195"/>
        <v>40.94</v>
      </c>
      <c r="O3540" s="26">
        <f t="shared" si="1196"/>
        <v>0</v>
      </c>
      <c r="P3540" s="28">
        <f t="shared" si="1197"/>
        <v>0</v>
      </c>
      <c r="Q3540" s="26">
        <f t="shared" si="1198"/>
        <v>40.94</v>
      </c>
      <c r="R3540" s="26">
        <f t="shared" si="1199"/>
        <v>0</v>
      </c>
    </row>
    <row r="3541" spans="1:18" x14ac:dyDescent="0.35">
      <c r="A3541" s="11">
        <v>13</v>
      </c>
      <c r="B3541" s="23" t="s">
        <v>1143</v>
      </c>
      <c r="C3541" s="23" t="s">
        <v>1137</v>
      </c>
      <c r="D3541" s="24" t="s">
        <v>1144</v>
      </c>
      <c r="E3541" s="25">
        <v>608.70000000000005</v>
      </c>
      <c r="F3541" s="26">
        <f t="shared" si="1190"/>
        <v>582.53</v>
      </c>
      <c r="G3541" s="26">
        <f t="shared" si="1191"/>
        <v>0</v>
      </c>
      <c r="H3541" s="26">
        <f t="shared" si="1192"/>
        <v>0</v>
      </c>
      <c r="I3541" s="26">
        <f t="shared" si="1193"/>
        <v>582.53</v>
      </c>
      <c r="J3541" s="27">
        <v>0.95699999999999996</v>
      </c>
      <c r="K3541" s="27">
        <v>0</v>
      </c>
      <c r="L3541" s="28">
        <f t="shared" si="1194"/>
        <v>0.95699999999999996</v>
      </c>
      <c r="M3541" s="27">
        <v>0</v>
      </c>
      <c r="N3541" s="26">
        <f t="shared" si="1195"/>
        <v>608.70000000000005</v>
      </c>
      <c r="O3541" s="26">
        <f t="shared" si="1196"/>
        <v>0</v>
      </c>
      <c r="P3541" s="28">
        <f t="shared" si="1197"/>
        <v>0</v>
      </c>
      <c r="Q3541" s="26">
        <f t="shared" si="1198"/>
        <v>608.70000000000005</v>
      </c>
      <c r="R3541" s="26">
        <f t="shared" si="1199"/>
        <v>0</v>
      </c>
    </row>
    <row r="3542" spans="1:18" ht="21" x14ac:dyDescent="0.35">
      <c r="A3542" s="11">
        <v>14</v>
      </c>
      <c r="B3542" s="23" t="s">
        <v>1141</v>
      </c>
      <c r="C3542" s="23" t="s">
        <v>1137</v>
      </c>
      <c r="D3542" s="24" t="s">
        <v>1142</v>
      </c>
      <c r="E3542" s="25">
        <v>725.24</v>
      </c>
      <c r="F3542" s="26">
        <f t="shared" si="1190"/>
        <v>187.84</v>
      </c>
      <c r="G3542" s="26">
        <f t="shared" si="1191"/>
        <v>0</v>
      </c>
      <c r="H3542" s="26">
        <f t="shared" si="1192"/>
        <v>0</v>
      </c>
      <c r="I3542" s="26">
        <f t="shared" si="1193"/>
        <v>187.84</v>
      </c>
      <c r="J3542" s="27">
        <v>0.25900000000000001</v>
      </c>
      <c r="K3542" s="27">
        <v>0</v>
      </c>
      <c r="L3542" s="28">
        <f t="shared" si="1194"/>
        <v>0.25900000000000001</v>
      </c>
      <c r="M3542" s="27">
        <v>0</v>
      </c>
      <c r="N3542" s="26">
        <f t="shared" si="1195"/>
        <v>725.24</v>
      </c>
      <c r="O3542" s="26">
        <f t="shared" si="1196"/>
        <v>0</v>
      </c>
      <c r="P3542" s="28">
        <f t="shared" si="1197"/>
        <v>0</v>
      </c>
      <c r="Q3542" s="26">
        <f t="shared" si="1198"/>
        <v>725.24</v>
      </c>
      <c r="R3542" s="26">
        <f t="shared" si="1199"/>
        <v>0</v>
      </c>
    </row>
    <row r="3543" spans="1:18" ht="21" x14ac:dyDescent="0.35">
      <c r="A3543" s="11">
        <v>15</v>
      </c>
      <c r="B3543" s="23" t="s">
        <v>1145</v>
      </c>
      <c r="C3543" s="23" t="s">
        <v>92</v>
      </c>
      <c r="D3543" s="24" t="s">
        <v>1146</v>
      </c>
      <c r="E3543" s="25">
        <v>0.72</v>
      </c>
      <c r="F3543" s="26">
        <f t="shared" si="1190"/>
        <v>95.56</v>
      </c>
      <c r="G3543" s="26">
        <f t="shared" si="1191"/>
        <v>0</v>
      </c>
      <c r="H3543" s="26">
        <f t="shared" si="1192"/>
        <v>0</v>
      </c>
      <c r="I3543" s="26">
        <f t="shared" si="1193"/>
        <v>95.56</v>
      </c>
      <c r="J3543" s="27">
        <v>132.72</v>
      </c>
      <c r="K3543" s="27">
        <v>0</v>
      </c>
      <c r="L3543" s="28">
        <f t="shared" si="1194"/>
        <v>132.72</v>
      </c>
      <c r="M3543" s="27">
        <v>0</v>
      </c>
      <c r="N3543" s="26">
        <f t="shared" si="1195"/>
        <v>0.72</v>
      </c>
      <c r="O3543" s="26">
        <f t="shared" si="1196"/>
        <v>0</v>
      </c>
      <c r="P3543" s="28">
        <f t="shared" si="1197"/>
        <v>0</v>
      </c>
      <c r="Q3543" s="26">
        <f t="shared" si="1198"/>
        <v>0.72</v>
      </c>
      <c r="R3543" s="26">
        <f t="shared" si="1199"/>
        <v>0</v>
      </c>
    </row>
    <row r="3544" spans="1:18" ht="21" x14ac:dyDescent="0.35">
      <c r="A3544" s="11">
        <v>16</v>
      </c>
      <c r="B3544" s="23" t="s">
        <v>1147</v>
      </c>
      <c r="C3544" s="23" t="s">
        <v>92</v>
      </c>
      <c r="D3544" s="24" t="s">
        <v>1148</v>
      </c>
      <c r="E3544" s="25">
        <v>0.72</v>
      </c>
      <c r="F3544" s="26">
        <f t="shared" si="1190"/>
        <v>47.78</v>
      </c>
      <c r="G3544" s="26">
        <f t="shared" si="1191"/>
        <v>0</v>
      </c>
      <c r="H3544" s="26">
        <f t="shared" si="1192"/>
        <v>0</v>
      </c>
      <c r="I3544" s="26">
        <f t="shared" si="1193"/>
        <v>47.78</v>
      </c>
      <c r="J3544" s="27">
        <v>66.36</v>
      </c>
      <c r="K3544" s="27">
        <v>0</v>
      </c>
      <c r="L3544" s="28">
        <f t="shared" si="1194"/>
        <v>66.36</v>
      </c>
      <c r="M3544" s="27">
        <v>0</v>
      </c>
      <c r="N3544" s="26">
        <f t="shared" si="1195"/>
        <v>0.72</v>
      </c>
      <c r="O3544" s="26">
        <f t="shared" si="1196"/>
        <v>0</v>
      </c>
      <c r="P3544" s="28">
        <f t="shared" si="1197"/>
        <v>0</v>
      </c>
      <c r="Q3544" s="26">
        <f t="shared" si="1198"/>
        <v>0.72</v>
      </c>
      <c r="R3544" s="26">
        <f t="shared" si="1199"/>
        <v>0</v>
      </c>
    </row>
    <row r="3545" spans="1:18" ht="52.5" x14ac:dyDescent="0.35">
      <c r="A3545" s="11">
        <v>17</v>
      </c>
      <c r="B3545" s="23" t="s">
        <v>811</v>
      </c>
      <c r="C3545" s="23" t="s">
        <v>65</v>
      </c>
      <c r="D3545" s="24" t="s">
        <v>812</v>
      </c>
      <c r="E3545" s="25">
        <v>80.599999999999994</v>
      </c>
      <c r="F3545" s="26">
        <f t="shared" si="1190"/>
        <v>2674.31</v>
      </c>
      <c r="G3545" s="26">
        <f t="shared" si="1191"/>
        <v>145.08000000000001</v>
      </c>
      <c r="H3545" s="26">
        <f t="shared" si="1192"/>
        <v>5.4249547920433994</v>
      </c>
      <c r="I3545" s="26">
        <f t="shared" si="1193"/>
        <v>2529.23</v>
      </c>
      <c r="J3545" s="27">
        <v>33.18</v>
      </c>
      <c r="K3545" s="27">
        <v>1.8</v>
      </c>
      <c r="L3545" s="28">
        <f t="shared" si="1194"/>
        <v>31.38</v>
      </c>
      <c r="M3545" s="27">
        <v>1.8</v>
      </c>
      <c r="N3545" s="26">
        <f t="shared" si="1195"/>
        <v>80.599999999999994</v>
      </c>
      <c r="O3545" s="26">
        <f t="shared" si="1196"/>
        <v>145.08000000000001</v>
      </c>
      <c r="P3545" s="28">
        <f t="shared" si="1197"/>
        <v>0</v>
      </c>
      <c r="Q3545" s="26">
        <f t="shared" si="1198"/>
        <v>80.599999999999994</v>
      </c>
      <c r="R3545" s="26">
        <f t="shared" si="1199"/>
        <v>0</v>
      </c>
    </row>
    <row r="3546" spans="1:18" ht="63" x14ac:dyDescent="0.35">
      <c r="A3546" s="11">
        <v>18</v>
      </c>
      <c r="B3546" s="23" t="s">
        <v>1267</v>
      </c>
      <c r="C3546" s="23" t="s">
        <v>41</v>
      </c>
      <c r="D3546" s="24" t="s">
        <v>1268</v>
      </c>
      <c r="E3546" s="25">
        <v>4415.3</v>
      </c>
      <c r="F3546" s="26">
        <f t="shared" si="1190"/>
        <v>4415.3</v>
      </c>
      <c r="G3546" s="26">
        <f t="shared" si="1191"/>
        <v>4415.3</v>
      </c>
      <c r="H3546" s="26">
        <f t="shared" si="1192"/>
        <v>100</v>
      </c>
      <c r="I3546" s="26">
        <f t="shared" si="1193"/>
        <v>0</v>
      </c>
      <c r="J3546" s="27">
        <v>1</v>
      </c>
      <c r="K3546" s="27">
        <v>1</v>
      </c>
      <c r="L3546" s="28">
        <f t="shared" si="1194"/>
        <v>0</v>
      </c>
      <c r="M3546" s="27">
        <v>1</v>
      </c>
      <c r="N3546" s="26">
        <f t="shared" si="1195"/>
        <v>4415.3</v>
      </c>
      <c r="O3546" s="26">
        <f t="shared" si="1196"/>
        <v>4415.3</v>
      </c>
      <c r="P3546" s="28">
        <f t="shared" si="1197"/>
        <v>0</v>
      </c>
      <c r="Q3546" s="26">
        <f t="shared" si="1198"/>
        <v>4415.3</v>
      </c>
      <c r="R3546" s="26">
        <f t="shared" si="1199"/>
        <v>0</v>
      </c>
    </row>
    <row r="3547" spans="1:18" x14ac:dyDescent="0.35">
      <c r="A3547" s="3" t="s">
        <v>1287</v>
      </c>
      <c r="B3547" s="3" t="s">
        <v>1287</v>
      </c>
      <c r="C3547" s="3" t="s">
        <v>1287</v>
      </c>
      <c r="D3547" s="3" t="s">
        <v>1287</v>
      </c>
      <c r="E3547" s="3" t="s">
        <v>1287</v>
      </c>
      <c r="F3547" s="29"/>
      <c r="G3547" s="30">
        <f>SUM(G3529:G3546)</f>
        <v>7397.29</v>
      </c>
      <c r="H3547" s="17"/>
      <c r="I3547" s="17"/>
      <c r="J3547" s="17"/>
      <c r="K3547" s="17"/>
      <c r="L3547" s="17"/>
      <c r="M3547" s="17"/>
      <c r="N3547" s="17"/>
      <c r="O3547" s="17"/>
      <c r="P3547" s="17"/>
      <c r="Q3547" s="17"/>
      <c r="R3547" s="17"/>
    </row>
    <row r="3549" spans="1:18" x14ac:dyDescent="0.35">
      <c r="B3549" s="21" t="s">
        <v>23</v>
      </c>
      <c r="C3549" s="22" t="s">
        <v>24</v>
      </c>
      <c r="D3549" s="22" t="s">
        <v>25</v>
      </c>
    </row>
    <row r="3550" spans="1:18" x14ac:dyDescent="0.35">
      <c r="B3550" s="21" t="s">
        <v>26</v>
      </c>
      <c r="C3550" s="22" t="s">
        <v>27</v>
      </c>
      <c r="D3550" s="22" t="s">
        <v>28</v>
      </c>
    </row>
    <row r="3551" spans="1:18" x14ac:dyDescent="0.35">
      <c r="B3551" s="21" t="s">
        <v>29</v>
      </c>
      <c r="C3551" s="22" t="s">
        <v>24</v>
      </c>
      <c r="D3551" s="22" t="s">
        <v>30</v>
      </c>
    </row>
    <row r="3552" spans="1:18" x14ac:dyDescent="0.35">
      <c r="B3552" s="21" t="s">
        <v>31</v>
      </c>
      <c r="C3552" s="22" t="s">
        <v>116</v>
      </c>
      <c r="D3552" s="22" t="s">
        <v>1129</v>
      </c>
    </row>
    <row r="3553" spans="1:18" x14ac:dyDescent="0.35">
      <c r="B3553" s="21" t="s">
        <v>33</v>
      </c>
      <c r="C3553" s="22" t="s">
        <v>24</v>
      </c>
      <c r="D3553" s="22" t="s">
        <v>178</v>
      </c>
    </row>
    <row r="3554" spans="1:18" x14ac:dyDescent="0.35">
      <c r="B3554" s="21" t="s">
        <v>35</v>
      </c>
      <c r="C3554" s="22" t="s">
        <v>321</v>
      </c>
      <c r="D3554" s="22" t="s">
        <v>1248</v>
      </c>
    </row>
    <row r="3555" spans="1:18" x14ac:dyDescent="0.35">
      <c r="B3555" s="21" t="s">
        <v>36</v>
      </c>
      <c r="C3555" s="22" t="s">
        <v>116</v>
      </c>
      <c r="D3555" s="22" t="s">
        <v>1288</v>
      </c>
    </row>
    <row r="3557" spans="1:18" ht="31.5" x14ac:dyDescent="0.35">
      <c r="A3557" s="11">
        <v>1</v>
      </c>
      <c r="B3557" s="23" t="s">
        <v>253</v>
      </c>
      <c r="C3557" s="23" t="s">
        <v>41</v>
      </c>
      <c r="D3557" s="24" t="s">
        <v>254</v>
      </c>
      <c r="E3557" s="25">
        <v>228.89</v>
      </c>
      <c r="F3557" s="26">
        <f t="shared" ref="F3557:F3586" si="1200">ROUND(ROUND(N3557,2)*ROUND(J3557,3),2)</f>
        <v>1831.12</v>
      </c>
      <c r="G3557" s="26">
        <f t="shared" ref="G3557:G3586" si="1201">ROUND(ROUND(N3557,2)*ROUND(K3557,3),2)</f>
        <v>0</v>
      </c>
      <c r="H3557" s="26">
        <f t="shared" ref="H3557:H3586" si="1202">IF(EXACT(J3557,0),0,100*(K3557/J3557))</f>
        <v>0</v>
      </c>
      <c r="I3557" s="26">
        <f t="shared" ref="I3557:I3586" si="1203">ROUND((ROUND(J3557,3)-ROUND(K3557,3))*N3557,2)</f>
        <v>1831.12</v>
      </c>
      <c r="J3557" s="27">
        <v>8</v>
      </c>
      <c r="K3557" s="27">
        <v>0</v>
      </c>
      <c r="L3557" s="28">
        <f t="shared" ref="L3557:L3586" si="1204">ROUND(ROUND(J3557,3)-ROUND(K3557,3),3)</f>
        <v>8</v>
      </c>
      <c r="M3557" s="27">
        <v>0</v>
      </c>
      <c r="N3557" s="26">
        <f t="shared" ref="N3557:N3586" si="1205">ROUND(E3557,2)</f>
        <v>228.89</v>
      </c>
      <c r="O3557" s="26">
        <f t="shared" ref="O3557:O3586" si="1206">ROUND(ROUND(M3557,3)*ROUND(N3557,2),2)</f>
        <v>0</v>
      </c>
      <c r="P3557" s="28">
        <f t="shared" ref="P3557:P3586" si="1207">ROUND(ROUND(K3557,3)-ROUND(M3557,3),2)</f>
        <v>0</v>
      </c>
      <c r="Q3557" s="26">
        <f t="shared" ref="Q3557:Q3586" si="1208">ROUND(E3557,2)</f>
        <v>228.89</v>
      </c>
      <c r="R3557" s="26">
        <f t="shared" ref="R3557:R3586" si="1209">ROUND((ROUND(K3557,3)-ROUND(M3557,3))* Q3557,2)</f>
        <v>0</v>
      </c>
    </row>
    <row r="3558" spans="1:18" ht="31.5" x14ac:dyDescent="0.35">
      <c r="A3558" s="11">
        <v>2</v>
      </c>
      <c r="B3558" s="23" t="s">
        <v>185</v>
      </c>
      <c r="C3558" s="23" t="s">
        <v>44</v>
      </c>
      <c r="D3558" s="24" t="s">
        <v>186</v>
      </c>
      <c r="E3558" s="25">
        <v>3.11</v>
      </c>
      <c r="F3558" s="26">
        <f t="shared" si="1200"/>
        <v>603.34</v>
      </c>
      <c r="G3558" s="26">
        <f t="shared" si="1201"/>
        <v>0</v>
      </c>
      <c r="H3558" s="26">
        <f t="shared" si="1202"/>
        <v>0</v>
      </c>
      <c r="I3558" s="26">
        <f t="shared" si="1203"/>
        <v>603.34</v>
      </c>
      <c r="J3558" s="27">
        <v>194</v>
      </c>
      <c r="K3558" s="27">
        <v>0</v>
      </c>
      <c r="L3558" s="28">
        <f t="shared" si="1204"/>
        <v>194</v>
      </c>
      <c r="M3558" s="27">
        <v>0</v>
      </c>
      <c r="N3558" s="26">
        <f t="shared" si="1205"/>
        <v>3.11</v>
      </c>
      <c r="O3558" s="26">
        <f t="shared" si="1206"/>
        <v>0</v>
      </c>
      <c r="P3558" s="28">
        <f t="shared" si="1207"/>
        <v>0</v>
      </c>
      <c r="Q3558" s="26">
        <f t="shared" si="1208"/>
        <v>3.11</v>
      </c>
      <c r="R3558" s="26">
        <f t="shared" si="1209"/>
        <v>0</v>
      </c>
    </row>
    <row r="3559" spans="1:18" ht="21" x14ac:dyDescent="0.35">
      <c r="A3559" s="11">
        <v>3</v>
      </c>
      <c r="B3559" s="23" t="s">
        <v>191</v>
      </c>
      <c r="C3559" s="23" t="s">
        <v>44</v>
      </c>
      <c r="D3559" s="24" t="s">
        <v>192</v>
      </c>
      <c r="E3559" s="25">
        <v>3.46</v>
      </c>
      <c r="F3559" s="26">
        <f t="shared" si="1200"/>
        <v>1384</v>
      </c>
      <c r="G3559" s="26">
        <f t="shared" si="1201"/>
        <v>0</v>
      </c>
      <c r="H3559" s="26">
        <f t="shared" si="1202"/>
        <v>0</v>
      </c>
      <c r="I3559" s="26">
        <f t="shared" si="1203"/>
        <v>1384</v>
      </c>
      <c r="J3559" s="27">
        <v>400</v>
      </c>
      <c r="K3559" s="27">
        <v>0</v>
      </c>
      <c r="L3559" s="28">
        <f t="shared" si="1204"/>
        <v>400</v>
      </c>
      <c r="M3559" s="27">
        <v>0</v>
      </c>
      <c r="N3559" s="26">
        <f t="shared" si="1205"/>
        <v>3.46</v>
      </c>
      <c r="O3559" s="26">
        <f t="shared" si="1206"/>
        <v>0</v>
      </c>
      <c r="P3559" s="28">
        <f t="shared" si="1207"/>
        <v>0</v>
      </c>
      <c r="Q3559" s="26">
        <f t="shared" si="1208"/>
        <v>3.46</v>
      </c>
      <c r="R3559" s="26">
        <f t="shared" si="1209"/>
        <v>0</v>
      </c>
    </row>
    <row r="3560" spans="1:18" ht="42" x14ac:dyDescent="0.35">
      <c r="A3560" s="11">
        <v>4</v>
      </c>
      <c r="B3560" s="23" t="s">
        <v>183</v>
      </c>
      <c r="C3560" s="23" t="s">
        <v>92</v>
      </c>
      <c r="D3560" s="24" t="s">
        <v>184</v>
      </c>
      <c r="E3560" s="25">
        <v>7.89</v>
      </c>
      <c r="F3560" s="26">
        <f t="shared" si="1200"/>
        <v>479.71</v>
      </c>
      <c r="G3560" s="26">
        <f t="shared" si="1201"/>
        <v>0</v>
      </c>
      <c r="H3560" s="26">
        <f t="shared" si="1202"/>
        <v>0</v>
      </c>
      <c r="I3560" s="26">
        <f t="shared" si="1203"/>
        <v>479.71</v>
      </c>
      <c r="J3560" s="27">
        <v>60.8</v>
      </c>
      <c r="K3560" s="27">
        <v>0</v>
      </c>
      <c r="L3560" s="28">
        <f t="shared" si="1204"/>
        <v>60.8</v>
      </c>
      <c r="M3560" s="27">
        <v>0</v>
      </c>
      <c r="N3560" s="26">
        <f t="shared" si="1205"/>
        <v>7.89</v>
      </c>
      <c r="O3560" s="26">
        <f t="shared" si="1206"/>
        <v>0</v>
      </c>
      <c r="P3560" s="28">
        <f t="shared" si="1207"/>
        <v>0</v>
      </c>
      <c r="Q3560" s="26">
        <f t="shared" si="1208"/>
        <v>7.89</v>
      </c>
      <c r="R3560" s="26">
        <f t="shared" si="1209"/>
        <v>0</v>
      </c>
    </row>
    <row r="3561" spans="1:18" ht="31.5" x14ac:dyDescent="0.35">
      <c r="A3561" s="11">
        <v>5</v>
      </c>
      <c r="B3561" s="23" t="s">
        <v>158</v>
      </c>
      <c r="C3561" s="23" t="s">
        <v>92</v>
      </c>
      <c r="D3561" s="24" t="s">
        <v>159</v>
      </c>
      <c r="E3561" s="25">
        <v>8.43</v>
      </c>
      <c r="F3561" s="26">
        <f t="shared" si="1200"/>
        <v>2609.84</v>
      </c>
      <c r="G3561" s="26">
        <f t="shared" si="1201"/>
        <v>0</v>
      </c>
      <c r="H3561" s="26">
        <f t="shared" si="1202"/>
        <v>0</v>
      </c>
      <c r="I3561" s="26">
        <f t="shared" si="1203"/>
        <v>2609.84</v>
      </c>
      <c r="J3561" s="27">
        <v>309.58999999999997</v>
      </c>
      <c r="K3561" s="27">
        <v>0</v>
      </c>
      <c r="L3561" s="28">
        <f t="shared" si="1204"/>
        <v>309.58999999999997</v>
      </c>
      <c r="M3561" s="27">
        <v>0</v>
      </c>
      <c r="N3561" s="26">
        <f t="shared" si="1205"/>
        <v>8.43</v>
      </c>
      <c r="O3561" s="26">
        <f t="shared" si="1206"/>
        <v>0</v>
      </c>
      <c r="P3561" s="28">
        <f t="shared" si="1207"/>
        <v>0</v>
      </c>
      <c r="Q3561" s="26">
        <f t="shared" si="1208"/>
        <v>8.43</v>
      </c>
      <c r="R3561" s="26">
        <f t="shared" si="1209"/>
        <v>0</v>
      </c>
    </row>
    <row r="3562" spans="1:18" ht="42" x14ac:dyDescent="0.35">
      <c r="A3562" s="11">
        <v>6</v>
      </c>
      <c r="B3562" s="23" t="s">
        <v>166</v>
      </c>
      <c r="C3562" s="23" t="s">
        <v>65</v>
      </c>
      <c r="D3562" s="24" t="s">
        <v>167</v>
      </c>
      <c r="E3562" s="25">
        <v>24.21</v>
      </c>
      <c r="F3562" s="26">
        <f t="shared" si="1200"/>
        <v>12309.14</v>
      </c>
      <c r="G3562" s="26">
        <f t="shared" si="1201"/>
        <v>0</v>
      </c>
      <c r="H3562" s="26">
        <f t="shared" si="1202"/>
        <v>0</v>
      </c>
      <c r="I3562" s="26">
        <f t="shared" si="1203"/>
        <v>12309.14</v>
      </c>
      <c r="J3562" s="27">
        <v>508.43200000000002</v>
      </c>
      <c r="K3562" s="27">
        <v>0</v>
      </c>
      <c r="L3562" s="28">
        <f t="shared" si="1204"/>
        <v>508.43200000000002</v>
      </c>
      <c r="M3562" s="27">
        <v>0</v>
      </c>
      <c r="N3562" s="26">
        <f t="shared" si="1205"/>
        <v>24.21</v>
      </c>
      <c r="O3562" s="26">
        <f t="shared" si="1206"/>
        <v>0</v>
      </c>
      <c r="P3562" s="28">
        <f t="shared" si="1207"/>
        <v>0</v>
      </c>
      <c r="Q3562" s="26">
        <f t="shared" si="1208"/>
        <v>24.21</v>
      </c>
      <c r="R3562" s="26">
        <f t="shared" si="1209"/>
        <v>0</v>
      </c>
    </row>
    <row r="3563" spans="1:18" ht="31.5" x14ac:dyDescent="0.35">
      <c r="A3563" s="11">
        <v>7</v>
      </c>
      <c r="B3563" s="23" t="s">
        <v>168</v>
      </c>
      <c r="C3563" s="23" t="s">
        <v>65</v>
      </c>
      <c r="D3563" s="24" t="s">
        <v>169</v>
      </c>
      <c r="E3563" s="25">
        <v>5.38</v>
      </c>
      <c r="F3563" s="26">
        <f t="shared" si="1200"/>
        <v>2735.36</v>
      </c>
      <c r="G3563" s="26">
        <f t="shared" si="1201"/>
        <v>0</v>
      </c>
      <c r="H3563" s="26">
        <f t="shared" si="1202"/>
        <v>0</v>
      </c>
      <c r="I3563" s="26">
        <f t="shared" si="1203"/>
        <v>2735.36</v>
      </c>
      <c r="J3563" s="27">
        <v>508.43200000000002</v>
      </c>
      <c r="K3563" s="27">
        <v>0</v>
      </c>
      <c r="L3563" s="28">
        <f t="shared" si="1204"/>
        <v>508.43200000000002</v>
      </c>
      <c r="M3563" s="27">
        <v>0</v>
      </c>
      <c r="N3563" s="26">
        <f t="shared" si="1205"/>
        <v>5.38</v>
      </c>
      <c r="O3563" s="26">
        <f t="shared" si="1206"/>
        <v>0</v>
      </c>
      <c r="P3563" s="28">
        <f t="shared" si="1207"/>
        <v>0</v>
      </c>
      <c r="Q3563" s="26">
        <f t="shared" si="1208"/>
        <v>5.38</v>
      </c>
      <c r="R3563" s="26">
        <f t="shared" si="1209"/>
        <v>0</v>
      </c>
    </row>
    <row r="3564" spans="1:18" ht="31.5" x14ac:dyDescent="0.35">
      <c r="A3564" s="11">
        <v>8</v>
      </c>
      <c r="B3564" s="23" t="s">
        <v>1251</v>
      </c>
      <c r="C3564" s="23" t="s">
        <v>92</v>
      </c>
      <c r="D3564" s="24" t="s">
        <v>1252</v>
      </c>
      <c r="E3564" s="25">
        <v>21.79</v>
      </c>
      <c r="F3564" s="26">
        <f t="shared" si="1200"/>
        <v>5163.1400000000003</v>
      </c>
      <c r="G3564" s="26">
        <f t="shared" si="1201"/>
        <v>0</v>
      </c>
      <c r="H3564" s="26">
        <f t="shared" si="1202"/>
        <v>0</v>
      </c>
      <c r="I3564" s="26">
        <f t="shared" si="1203"/>
        <v>5163.1400000000003</v>
      </c>
      <c r="J3564" s="27">
        <v>236.95</v>
      </c>
      <c r="K3564" s="27">
        <v>0</v>
      </c>
      <c r="L3564" s="28">
        <f t="shared" si="1204"/>
        <v>236.95</v>
      </c>
      <c r="M3564" s="27">
        <v>0</v>
      </c>
      <c r="N3564" s="26">
        <f t="shared" si="1205"/>
        <v>21.79</v>
      </c>
      <c r="O3564" s="26">
        <f t="shared" si="1206"/>
        <v>0</v>
      </c>
      <c r="P3564" s="28">
        <f t="shared" si="1207"/>
        <v>0</v>
      </c>
      <c r="Q3564" s="26">
        <f t="shared" si="1208"/>
        <v>21.79</v>
      </c>
      <c r="R3564" s="26">
        <f t="shared" si="1209"/>
        <v>0</v>
      </c>
    </row>
    <row r="3565" spans="1:18" ht="52.5" x14ac:dyDescent="0.35">
      <c r="A3565" s="11">
        <v>9</v>
      </c>
      <c r="B3565" s="23" t="s">
        <v>1132</v>
      </c>
      <c r="C3565" s="23" t="s">
        <v>65</v>
      </c>
      <c r="D3565" s="24" t="s">
        <v>1133</v>
      </c>
      <c r="E3565" s="25">
        <v>5.82</v>
      </c>
      <c r="F3565" s="26">
        <f t="shared" si="1200"/>
        <v>2485.38</v>
      </c>
      <c r="G3565" s="26">
        <f t="shared" si="1201"/>
        <v>0</v>
      </c>
      <c r="H3565" s="26">
        <f t="shared" si="1202"/>
        <v>0</v>
      </c>
      <c r="I3565" s="26">
        <f t="shared" si="1203"/>
        <v>2485.38</v>
      </c>
      <c r="J3565" s="27">
        <v>427.04199999999997</v>
      </c>
      <c r="K3565" s="27">
        <v>0</v>
      </c>
      <c r="L3565" s="28">
        <f t="shared" si="1204"/>
        <v>427.04199999999997</v>
      </c>
      <c r="M3565" s="27">
        <v>0</v>
      </c>
      <c r="N3565" s="26">
        <f t="shared" si="1205"/>
        <v>5.82</v>
      </c>
      <c r="O3565" s="26">
        <f t="shared" si="1206"/>
        <v>0</v>
      </c>
      <c r="P3565" s="28">
        <f t="shared" si="1207"/>
        <v>0</v>
      </c>
      <c r="Q3565" s="26">
        <f t="shared" si="1208"/>
        <v>5.82</v>
      </c>
      <c r="R3565" s="26">
        <f t="shared" si="1209"/>
        <v>0</v>
      </c>
    </row>
    <row r="3566" spans="1:18" ht="21" x14ac:dyDescent="0.35">
      <c r="A3566" s="11">
        <v>10</v>
      </c>
      <c r="B3566" s="23" t="s">
        <v>87</v>
      </c>
      <c r="C3566" s="23" t="s">
        <v>65</v>
      </c>
      <c r="D3566" s="24" t="s">
        <v>88</v>
      </c>
      <c r="E3566" s="25">
        <v>98.73</v>
      </c>
      <c r="F3566" s="26">
        <f t="shared" si="1200"/>
        <v>5294.99</v>
      </c>
      <c r="G3566" s="26">
        <f t="shared" si="1201"/>
        <v>0</v>
      </c>
      <c r="H3566" s="26">
        <f t="shared" si="1202"/>
        <v>0</v>
      </c>
      <c r="I3566" s="26">
        <f t="shared" si="1203"/>
        <v>5294.99</v>
      </c>
      <c r="J3566" s="27">
        <v>53.631</v>
      </c>
      <c r="K3566" s="27">
        <v>0</v>
      </c>
      <c r="L3566" s="28">
        <f t="shared" si="1204"/>
        <v>53.631</v>
      </c>
      <c r="M3566" s="27">
        <v>0</v>
      </c>
      <c r="N3566" s="26">
        <f t="shared" si="1205"/>
        <v>98.73</v>
      </c>
      <c r="O3566" s="26">
        <f t="shared" si="1206"/>
        <v>0</v>
      </c>
      <c r="P3566" s="28">
        <f t="shared" si="1207"/>
        <v>0</v>
      </c>
      <c r="Q3566" s="26">
        <f t="shared" si="1208"/>
        <v>98.73</v>
      </c>
      <c r="R3566" s="26">
        <f t="shared" si="1209"/>
        <v>0</v>
      </c>
    </row>
    <row r="3567" spans="1:18" ht="31.5" x14ac:dyDescent="0.35">
      <c r="A3567" s="11">
        <v>11</v>
      </c>
      <c r="B3567" s="23" t="s">
        <v>758</v>
      </c>
      <c r="C3567" s="23" t="s">
        <v>44</v>
      </c>
      <c r="D3567" s="24" t="s">
        <v>759</v>
      </c>
      <c r="E3567" s="25">
        <v>43.17</v>
      </c>
      <c r="F3567" s="26">
        <f t="shared" si="1200"/>
        <v>440.33</v>
      </c>
      <c r="G3567" s="26">
        <f t="shared" si="1201"/>
        <v>0</v>
      </c>
      <c r="H3567" s="26">
        <f t="shared" si="1202"/>
        <v>0</v>
      </c>
      <c r="I3567" s="26">
        <f t="shared" si="1203"/>
        <v>440.33</v>
      </c>
      <c r="J3567" s="27">
        <v>10.199999999999999</v>
      </c>
      <c r="K3567" s="27">
        <v>0</v>
      </c>
      <c r="L3567" s="28">
        <f t="shared" si="1204"/>
        <v>10.199999999999999</v>
      </c>
      <c r="M3567" s="27">
        <v>0</v>
      </c>
      <c r="N3567" s="26">
        <f t="shared" si="1205"/>
        <v>43.17</v>
      </c>
      <c r="O3567" s="26">
        <f t="shared" si="1206"/>
        <v>0</v>
      </c>
      <c r="P3567" s="28">
        <f t="shared" si="1207"/>
        <v>0</v>
      </c>
      <c r="Q3567" s="26">
        <f t="shared" si="1208"/>
        <v>43.17</v>
      </c>
      <c r="R3567" s="26">
        <f t="shared" si="1209"/>
        <v>0</v>
      </c>
    </row>
    <row r="3568" spans="1:18" ht="42" x14ac:dyDescent="0.35">
      <c r="A3568" s="11">
        <v>12</v>
      </c>
      <c r="B3568" s="23" t="s">
        <v>925</v>
      </c>
      <c r="C3568" s="23" t="s">
        <v>44</v>
      </c>
      <c r="D3568" s="24" t="s">
        <v>926</v>
      </c>
      <c r="E3568" s="25">
        <v>62.59</v>
      </c>
      <c r="F3568" s="26">
        <f t="shared" si="1200"/>
        <v>13707.21</v>
      </c>
      <c r="G3568" s="26">
        <f t="shared" si="1201"/>
        <v>0</v>
      </c>
      <c r="H3568" s="26">
        <f t="shared" si="1202"/>
        <v>0</v>
      </c>
      <c r="I3568" s="26">
        <f t="shared" si="1203"/>
        <v>13707.21</v>
      </c>
      <c r="J3568" s="27">
        <v>219</v>
      </c>
      <c r="K3568" s="27">
        <v>0</v>
      </c>
      <c r="L3568" s="28">
        <f t="shared" si="1204"/>
        <v>219</v>
      </c>
      <c r="M3568" s="27">
        <v>0</v>
      </c>
      <c r="N3568" s="26">
        <f t="shared" si="1205"/>
        <v>62.59</v>
      </c>
      <c r="O3568" s="26">
        <f t="shared" si="1206"/>
        <v>0</v>
      </c>
      <c r="P3568" s="28">
        <f t="shared" si="1207"/>
        <v>0</v>
      </c>
      <c r="Q3568" s="26">
        <f t="shared" si="1208"/>
        <v>62.59</v>
      </c>
      <c r="R3568" s="26">
        <f t="shared" si="1209"/>
        <v>0</v>
      </c>
    </row>
    <row r="3569" spans="1:18" ht="21" x14ac:dyDescent="0.35">
      <c r="A3569" s="11">
        <v>13</v>
      </c>
      <c r="B3569" s="23" t="s">
        <v>1289</v>
      </c>
      <c r="C3569" s="23" t="s">
        <v>65</v>
      </c>
      <c r="D3569" s="24" t="s">
        <v>1290</v>
      </c>
      <c r="E3569" s="25">
        <v>232.71</v>
      </c>
      <c r="F3569" s="26">
        <f t="shared" si="1200"/>
        <v>325.79000000000002</v>
      </c>
      <c r="G3569" s="26">
        <f t="shared" si="1201"/>
        <v>0</v>
      </c>
      <c r="H3569" s="26">
        <f t="shared" si="1202"/>
        <v>0</v>
      </c>
      <c r="I3569" s="26">
        <f t="shared" si="1203"/>
        <v>325.79000000000002</v>
      </c>
      <c r="J3569" s="27">
        <v>1.4</v>
      </c>
      <c r="K3569" s="27">
        <v>0</v>
      </c>
      <c r="L3569" s="28">
        <f t="shared" si="1204"/>
        <v>1.4</v>
      </c>
      <c r="M3569" s="27">
        <v>0</v>
      </c>
      <c r="N3569" s="26">
        <f t="shared" si="1205"/>
        <v>232.71</v>
      </c>
      <c r="O3569" s="26">
        <f t="shared" si="1206"/>
        <v>0</v>
      </c>
      <c r="P3569" s="28">
        <f t="shared" si="1207"/>
        <v>0</v>
      </c>
      <c r="Q3569" s="26">
        <f t="shared" si="1208"/>
        <v>232.71</v>
      </c>
      <c r="R3569" s="26">
        <f t="shared" si="1209"/>
        <v>0</v>
      </c>
    </row>
    <row r="3570" spans="1:18" ht="21" x14ac:dyDescent="0.35">
      <c r="A3570" s="11">
        <v>14</v>
      </c>
      <c r="B3570" s="23" t="s">
        <v>1291</v>
      </c>
      <c r="C3570" s="23" t="s">
        <v>65</v>
      </c>
      <c r="D3570" s="24" t="s">
        <v>1292</v>
      </c>
      <c r="E3570" s="25">
        <v>327.77</v>
      </c>
      <c r="F3570" s="26">
        <f t="shared" si="1200"/>
        <v>1170.1400000000001</v>
      </c>
      <c r="G3570" s="26">
        <f t="shared" si="1201"/>
        <v>0</v>
      </c>
      <c r="H3570" s="26">
        <f t="shared" si="1202"/>
        <v>0</v>
      </c>
      <c r="I3570" s="26">
        <f t="shared" si="1203"/>
        <v>1170.1400000000001</v>
      </c>
      <c r="J3570" s="27">
        <v>3.57</v>
      </c>
      <c r="K3570" s="27">
        <v>0</v>
      </c>
      <c r="L3570" s="28">
        <f t="shared" si="1204"/>
        <v>3.57</v>
      </c>
      <c r="M3570" s="27">
        <v>0</v>
      </c>
      <c r="N3570" s="26">
        <f t="shared" si="1205"/>
        <v>327.77</v>
      </c>
      <c r="O3570" s="26">
        <f t="shared" si="1206"/>
        <v>0</v>
      </c>
      <c r="P3570" s="28">
        <f t="shared" si="1207"/>
        <v>0</v>
      </c>
      <c r="Q3570" s="26">
        <f t="shared" si="1208"/>
        <v>327.77</v>
      </c>
      <c r="R3570" s="26">
        <f t="shared" si="1209"/>
        <v>0</v>
      </c>
    </row>
    <row r="3571" spans="1:18" ht="52.5" x14ac:dyDescent="0.35">
      <c r="A3571" s="11">
        <v>15</v>
      </c>
      <c r="B3571" s="23" t="s">
        <v>923</v>
      </c>
      <c r="C3571" s="23" t="s">
        <v>41</v>
      </c>
      <c r="D3571" s="24" t="s">
        <v>924</v>
      </c>
      <c r="E3571" s="25">
        <v>350.2</v>
      </c>
      <c r="F3571" s="26">
        <f t="shared" si="1200"/>
        <v>2451.4</v>
      </c>
      <c r="G3571" s="26">
        <f t="shared" si="1201"/>
        <v>0</v>
      </c>
      <c r="H3571" s="26">
        <f t="shared" si="1202"/>
        <v>0</v>
      </c>
      <c r="I3571" s="26">
        <f t="shared" si="1203"/>
        <v>2451.4</v>
      </c>
      <c r="J3571" s="27">
        <v>7</v>
      </c>
      <c r="K3571" s="27">
        <v>0</v>
      </c>
      <c r="L3571" s="28">
        <f t="shared" si="1204"/>
        <v>7</v>
      </c>
      <c r="M3571" s="27">
        <v>0</v>
      </c>
      <c r="N3571" s="26">
        <f t="shared" si="1205"/>
        <v>350.2</v>
      </c>
      <c r="O3571" s="26">
        <f t="shared" si="1206"/>
        <v>0</v>
      </c>
      <c r="P3571" s="28">
        <f t="shared" si="1207"/>
        <v>0</v>
      </c>
      <c r="Q3571" s="26">
        <f t="shared" si="1208"/>
        <v>350.2</v>
      </c>
      <c r="R3571" s="26">
        <f t="shared" si="1209"/>
        <v>0</v>
      </c>
    </row>
    <row r="3572" spans="1:18" ht="21" x14ac:dyDescent="0.35">
      <c r="A3572" s="11">
        <v>16</v>
      </c>
      <c r="B3572" s="23" t="s">
        <v>1293</v>
      </c>
      <c r="C3572" s="23" t="s">
        <v>41</v>
      </c>
      <c r="D3572" s="24" t="s">
        <v>1294</v>
      </c>
      <c r="E3572" s="25">
        <v>7.91</v>
      </c>
      <c r="F3572" s="26">
        <f t="shared" si="1200"/>
        <v>166.11</v>
      </c>
      <c r="G3572" s="26">
        <f t="shared" si="1201"/>
        <v>0</v>
      </c>
      <c r="H3572" s="26">
        <f t="shared" si="1202"/>
        <v>0</v>
      </c>
      <c r="I3572" s="26">
        <f t="shared" si="1203"/>
        <v>166.11</v>
      </c>
      <c r="J3572" s="27">
        <v>21</v>
      </c>
      <c r="K3572" s="27">
        <v>0</v>
      </c>
      <c r="L3572" s="28">
        <f t="shared" si="1204"/>
        <v>21</v>
      </c>
      <c r="M3572" s="27">
        <v>0</v>
      </c>
      <c r="N3572" s="26">
        <f t="shared" si="1205"/>
        <v>7.91</v>
      </c>
      <c r="O3572" s="26">
        <f t="shared" si="1206"/>
        <v>0</v>
      </c>
      <c r="P3572" s="28">
        <f t="shared" si="1207"/>
        <v>0</v>
      </c>
      <c r="Q3572" s="26">
        <f t="shared" si="1208"/>
        <v>7.91</v>
      </c>
      <c r="R3572" s="26">
        <f t="shared" si="1209"/>
        <v>0</v>
      </c>
    </row>
    <row r="3573" spans="1:18" ht="31.5" x14ac:dyDescent="0.35">
      <c r="A3573" s="11">
        <v>17</v>
      </c>
      <c r="B3573" s="23" t="s">
        <v>1269</v>
      </c>
      <c r="C3573" s="23" t="s">
        <v>41</v>
      </c>
      <c r="D3573" s="24" t="s">
        <v>1270</v>
      </c>
      <c r="E3573" s="25">
        <v>78.540000000000006</v>
      </c>
      <c r="F3573" s="26">
        <f t="shared" si="1200"/>
        <v>706.86</v>
      </c>
      <c r="G3573" s="26">
        <f t="shared" si="1201"/>
        <v>0</v>
      </c>
      <c r="H3573" s="26">
        <f t="shared" si="1202"/>
        <v>0</v>
      </c>
      <c r="I3573" s="26">
        <f t="shared" si="1203"/>
        <v>706.86</v>
      </c>
      <c r="J3573" s="27">
        <v>9</v>
      </c>
      <c r="K3573" s="27">
        <v>0</v>
      </c>
      <c r="L3573" s="28">
        <f t="shared" si="1204"/>
        <v>9</v>
      </c>
      <c r="M3573" s="27">
        <v>0</v>
      </c>
      <c r="N3573" s="26">
        <f t="shared" si="1205"/>
        <v>78.540000000000006</v>
      </c>
      <c r="O3573" s="26">
        <f t="shared" si="1206"/>
        <v>0</v>
      </c>
      <c r="P3573" s="28">
        <f t="shared" si="1207"/>
        <v>0</v>
      </c>
      <c r="Q3573" s="26">
        <f t="shared" si="1208"/>
        <v>78.540000000000006</v>
      </c>
      <c r="R3573" s="26">
        <f t="shared" si="1209"/>
        <v>0</v>
      </c>
    </row>
    <row r="3574" spans="1:18" ht="42" x14ac:dyDescent="0.35">
      <c r="A3574" s="11">
        <v>18</v>
      </c>
      <c r="B3574" s="23" t="s">
        <v>1084</v>
      </c>
      <c r="C3574" s="23" t="s">
        <v>41</v>
      </c>
      <c r="D3574" s="24" t="s">
        <v>1085</v>
      </c>
      <c r="E3574" s="25">
        <v>264.77</v>
      </c>
      <c r="F3574" s="26">
        <f t="shared" si="1200"/>
        <v>2118.16</v>
      </c>
      <c r="G3574" s="26">
        <f t="shared" si="1201"/>
        <v>0</v>
      </c>
      <c r="H3574" s="26">
        <f t="shared" si="1202"/>
        <v>0</v>
      </c>
      <c r="I3574" s="26">
        <f t="shared" si="1203"/>
        <v>2118.16</v>
      </c>
      <c r="J3574" s="27">
        <v>8</v>
      </c>
      <c r="K3574" s="27">
        <v>0</v>
      </c>
      <c r="L3574" s="28">
        <f t="shared" si="1204"/>
        <v>8</v>
      </c>
      <c r="M3574" s="27">
        <v>0</v>
      </c>
      <c r="N3574" s="26">
        <f t="shared" si="1205"/>
        <v>264.77</v>
      </c>
      <c r="O3574" s="26">
        <f t="shared" si="1206"/>
        <v>0</v>
      </c>
      <c r="P3574" s="28">
        <f t="shared" si="1207"/>
        <v>0</v>
      </c>
      <c r="Q3574" s="26">
        <f t="shared" si="1208"/>
        <v>264.77</v>
      </c>
      <c r="R3574" s="26">
        <f t="shared" si="1209"/>
        <v>0</v>
      </c>
    </row>
    <row r="3575" spans="1:18" ht="21" x14ac:dyDescent="0.35">
      <c r="A3575" s="11">
        <v>19</v>
      </c>
      <c r="B3575" s="23" t="s">
        <v>927</v>
      </c>
      <c r="C3575" s="23" t="s">
        <v>41</v>
      </c>
      <c r="D3575" s="24" t="s">
        <v>928</v>
      </c>
      <c r="E3575" s="25">
        <v>192.35</v>
      </c>
      <c r="F3575" s="26">
        <f t="shared" si="1200"/>
        <v>1731.15</v>
      </c>
      <c r="G3575" s="26">
        <f t="shared" si="1201"/>
        <v>0</v>
      </c>
      <c r="H3575" s="26">
        <f t="shared" si="1202"/>
        <v>0</v>
      </c>
      <c r="I3575" s="26">
        <f t="shared" si="1203"/>
        <v>1731.15</v>
      </c>
      <c r="J3575" s="27">
        <v>9</v>
      </c>
      <c r="K3575" s="27">
        <v>0</v>
      </c>
      <c r="L3575" s="28">
        <f t="shared" si="1204"/>
        <v>9</v>
      </c>
      <c r="M3575" s="27">
        <v>0</v>
      </c>
      <c r="N3575" s="26">
        <f t="shared" si="1205"/>
        <v>192.35</v>
      </c>
      <c r="O3575" s="26">
        <f t="shared" si="1206"/>
        <v>0</v>
      </c>
      <c r="P3575" s="28">
        <f t="shared" si="1207"/>
        <v>0</v>
      </c>
      <c r="Q3575" s="26">
        <f t="shared" si="1208"/>
        <v>192.35</v>
      </c>
      <c r="R3575" s="26">
        <f t="shared" si="1209"/>
        <v>0</v>
      </c>
    </row>
    <row r="3576" spans="1:18" ht="31.5" x14ac:dyDescent="0.35">
      <c r="A3576" s="11">
        <v>20</v>
      </c>
      <c r="B3576" s="23" t="s">
        <v>1134</v>
      </c>
      <c r="C3576" s="23" t="s">
        <v>92</v>
      </c>
      <c r="D3576" s="24" t="s">
        <v>1135</v>
      </c>
      <c r="E3576" s="25">
        <v>3.09</v>
      </c>
      <c r="F3576" s="26">
        <f t="shared" si="1200"/>
        <v>956.63</v>
      </c>
      <c r="G3576" s="26">
        <f t="shared" si="1201"/>
        <v>0</v>
      </c>
      <c r="H3576" s="26">
        <f t="shared" si="1202"/>
        <v>0</v>
      </c>
      <c r="I3576" s="26">
        <f t="shared" si="1203"/>
        <v>956.63</v>
      </c>
      <c r="J3576" s="27">
        <v>309.58999999999997</v>
      </c>
      <c r="K3576" s="27">
        <v>0</v>
      </c>
      <c r="L3576" s="28">
        <f t="shared" si="1204"/>
        <v>309.58999999999997</v>
      </c>
      <c r="M3576" s="27">
        <v>0</v>
      </c>
      <c r="N3576" s="26">
        <f t="shared" si="1205"/>
        <v>3.09</v>
      </c>
      <c r="O3576" s="26">
        <f t="shared" si="1206"/>
        <v>0</v>
      </c>
      <c r="P3576" s="28">
        <f t="shared" si="1207"/>
        <v>0</v>
      </c>
      <c r="Q3576" s="26">
        <f t="shared" si="1208"/>
        <v>3.09</v>
      </c>
      <c r="R3576" s="26">
        <f t="shared" si="1209"/>
        <v>0</v>
      </c>
    </row>
    <row r="3577" spans="1:18" ht="21" x14ac:dyDescent="0.35">
      <c r="A3577" s="11">
        <v>21</v>
      </c>
      <c r="B3577" s="23" t="s">
        <v>1136</v>
      </c>
      <c r="C3577" s="23" t="s">
        <v>1137</v>
      </c>
      <c r="D3577" s="24" t="s">
        <v>1138</v>
      </c>
      <c r="E3577" s="25">
        <v>42.4</v>
      </c>
      <c r="F3577" s="26">
        <f t="shared" si="1200"/>
        <v>2113.39</v>
      </c>
      <c r="G3577" s="26">
        <f t="shared" si="1201"/>
        <v>0</v>
      </c>
      <c r="H3577" s="26">
        <f t="shared" si="1202"/>
        <v>0</v>
      </c>
      <c r="I3577" s="26">
        <f t="shared" si="1203"/>
        <v>2113.39</v>
      </c>
      <c r="J3577" s="27">
        <v>49.844000000000001</v>
      </c>
      <c r="K3577" s="27">
        <v>0</v>
      </c>
      <c r="L3577" s="28">
        <f t="shared" si="1204"/>
        <v>49.844000000000001</v>
      </c>
      <c r="M3577" s="27">
        <v>0</v>
      </c>
      <c r="N3577" s="26">
        <f t="shared" si="1205"/>
        <v>42.4</v>
      </c>
      <c r="O3577" s="26">
        <f t="shared" si="1206"/>
        <v>0</v>
      </c>
      <c r="P3577" s="28">
        <f t="shared" si="1207"/>
        <v>0</v>
      </c>
      <c r="Q3577" s="26">
        <f t="shared" si="1208"/>
        <v>42.4</v>
      </c>
      <c r="R3577" s="26">
        <f t="shared" si="1209"/>
        <v>0</v>
      </c>
    </row>
    <row r="3578" spans="1:18" ht="21" x14ac:dyDescent="0.35">
      <c r="A3578" s="11">
        <v>22</v>
      </c>
      <c r="B3578" s="23" t="s">
        <v>1139</v>
      </c>
      <c r="C3578" s="23" t="s">
        <v>1137</v>
      </c>
      <c r="D3578" s="24" t="s">
        <v>1140</v>
      </c>
      <c r="E3578" s="25">
        <v>40.94</v>
      </c>
      <c r="F3578" s="26">
        <f t="shared" si="1200"/>
        <v>2332.15</v>
      </c>
      <c r="G3578" s="26">
        <f t="shared" si="1201"/>
        <v>0</v>
      </c>
      <c r="H3578" s="26">
        <f t="shared" si="1202"/>
        <v>0</v>
      </c>
      <c r="I3578" s="26">
        <f t="shared" si="1203"/>
        <v>2332.15</v>
      </c>
      <c r="J3578" s="27">
        <v>56.965000000000003</v>
      </c>
      <c r="K3578" s="27">
        <v>0</v>
      </c>
      <c r="L3578" s="28">
        <f t="shared" si="1204"/>
        <v>56.965000000000003</v>
      </c>
      <c r="M3578" s="27">
        <v>0</v>
      </c>
      <c r="N3578" s="26">
        <f t="shared" si="1205"/>
        <v>40.94</v>
      </c>
      <c r="O3578" s="26">
        <f t="shared" si="1206"/>
        <v>0</v>
      </c>
      <c r="P3578" s="28">
        <f t="shared" si="1207"/>
        <v>0</v>
      </c>
      <c r="Q3578" s="26">
        <f t="shared" si="1208"/>
        <v>40.94</v>
      </c>
      <c r="R3578" s="26">
        <f t="shared" si="1209"/>
        <v>0</v>
      </c>
    </row>
    <row r="3579" spans="1:18" x14ac:dyDescent="0.35">
      <c r="A3579" s="11">
        <v>23</v>
      </c>
      <c r="B3579" s="23" t="s">
        <v>1143</v>
      </c>
      <c r="C3579" s="23" t="s">
        <v>1137</v>
      </c>
      <c r="D3579" s="24" t="s">
        <v>1144</v>
      </c>
      <c r="E3579" s="25">
        <v>608.70000000000005</v>
      </c>
      <c r="F3579" s="26">
        <f t="shared" si="1200"/>
        <v>2717.85</v>
      </c>
      <c r="G3579" s="26">
        <f t="shared" si="1201"/>
        <v>0</v>
      </c>
      <c r="H3579" s="26">
        <f t="shared" si="1202"/>
        <v>0</v>
      </c>
      <c r="I3579" s="26">
        <f t="shared" si="1203"/>
        <v>2717.85</v>
      </c>
      <c r="J3579" s="27">
        <v>4.4649999999999999</v>
      </c>
      <c r="K3579" s="27">
        <v>0</v>
      </c>
      <c r="L3579" s="28">
        <f t="shared" si="1204"/>
        <v>4.4649999999999999</v>
      </c>
      <c r="M3579" s="27">
        <v>0</v>
      </c>
      <c r="N3579" s="26">
        <f t="shared" si="1205"/>
        <v>608.70000000000005</v>
      </c>
      <c r="O3579" s="26">
        <f t="shared" si="1206"/>
        <v>0</v>
      </c>
      <c r="P3579" s="28">
        <f t="shared" si="1207"/>
        <v>0</v>
      </c>
      <c r="Q3579" s="26">
        <f t="shared" si="1208"/>
        <v>608.70000000000005</v>
      </c>
      <c r="R3579" s="26">
        <f t="shared" si="1209"/>
        <v>0</v>
      </c>
    </row>
    <row r="3580" spans="1:18" ht="21" x14ac:dyDescent="0.35">
      <c r="A3580" s="11">
        <v>24</v>
      </c>
      <c r="B3580" s="23" t="s">
        <v>1141</v>
      </c>
      <c r="C3580" s="23" t="s">
        <v>1137</v>
      </c>
      <c r="D3580" s="24" t="s">
        <v>1142</v>
      </c>
      <c r="E3580" s="25">
        <v>725.24</v>
      </c>
      <c r="F3580" s="26">
        <f t="shared" si="1200"/>
        <v>875.36</v>
      </c>
      <c r="G3580" s="26">
        <f t="shared" si="1201"/>
        <v>0</v>
      </c>
      <c r="H3580" s="26">
        <f t="shared" si="1202"/>
        <v>0</v>
      </c>
      <c r="I3580" s="26">
        <f t="shared" si="1203"/>
        <v>875.36</v>
      </c>
      <c r="J3580" s="27">
        <v>1.2070000000000001</v>
      </c>
      <c r="K3580" s="27">
        <v>0</v>
      </c>
      <c r="L3580" s="28">
        <f t="shared" si="1204"/>
        <v>1.2070000000000001</v>
      </c>
      <c r="M3580" s="27">
        <v>0</v>
      </c>
      <c r="N3580" s="26">
        <f t="shared" si="1205"/>
        <v>725.24</v>
      </c>
      <c r="O3580" s="26">
        <f t="shared" si="1206"/>
        <v>0</v>
      </c>
      <c r="P3580" s="28">
        <f t="shared" si="1207"/>
        <v>0</v>
      </c>
      <c r="Q3580" s="26">
        <f t="shared" si="1208"/>
        <v>725.24</v>
      </c>
      <c r="R3580" s="26">
        <f t="shared" si="1209"/>
        <v>0</v>
      </c>
    </row>
    <row r="3581" spans="1:18" ht="21" x14ac:dyDescent="0.35">
      <c r="A3581" s="11">
        <v>25</v>
      </c>
      <c r="B3581" s="23" t="s">
        <v>1145</v>
      </c>
      <c r="C3581" s="23" t="s">
        <v>92</v>
      </c>
      <c r="D3581" s="24" t="s">
        <v>1146</v>
      </c>
      <c r="E3581" s="25">
        <v>0.72</v>
      </c>
      <c r="F3581" s="26">
        <f t="shared" si="1200"/>
        <v>445.81</v>
      </c>
      <c r="G3581" s="26">
        <f t="shared" si="1201"/>
        <v>0</v>
      </c>
      <c r="H3581" s="26">
        <f t="shared" si="1202"/>
        <v>0</v>
      </c>
      <c r="I3581" s="26">
        <f t="shared" si="1203"/>
        <v>445.81</v>
      </c>
      <c r="J3581" s="27">
        <v>619.17999999999995</v>
      </c>
      <c r="K3581" s="27">
        <v>0</v>
      </c>
      <c r="L3581" s="28">
        <f t="shared" si="1204"/>
        <v>619.17999999999995</v>
      </c>
      <c r="M3581" s="27">
        <v>0</v>
      </c>
      <c r="N3581" s="26">
        <f t="shared" si="1205"/>
        <v>0.72</v>
      </c>
      <c r="O3581" s="26">
        <f t="shared" si="1206"/>
        <v>0</v>
      </c>
      <c r="P3581" s="28">
        <f t="shared" si="1207"/>
        <v>0</v>
      </c>
      <c r="Q3581" s="26">
        <f t="shared" si="1208"/>
        <v>0.72</v>
      </c>
      <c r="R3581" s="26">
        <f t="shared" si="1209"/>
        <v>0</v>
      </c>
    </row>
    <row r="3582" spans="1:18" ht="21" x14ac:dyDescent="0.35">
      <c r="A3582" s="11">
        <v>26</v>
      </c>
      <c r="B3582" s="23" t="s">
        <v>1147</v>
      </c>
      <c r="C3582" s="23" t="s">
        <v>92</v>
      </c>
      <c r="D3582" s="24" t="s">
        <v>1148</v>
      </c>
      <c r="E3582" s="25">
        <v>0.72</v>
      </c>
      <c r="F3582" s="26">
        <f t="shared" si="1200"/>
        <v>222.9</v>
      </c>
      <c r="G3582" s="26">
        <f t="shared" si="1201"/>
        <v>0</v>
      </c>
      <c r="H3582" s="26">
        <f t="shared" si="1202"/>
        <v>0</v>
      </c>
      <c r="I3582" s="26">
        <f t="shared" si="1203"/>
        <v>222.9</v>
      </c>
      <c r="J3582" s="27">
        <v>309.58999999999997</v>
      </c>
      <c r="K3582" s="27">
        <v>0</v>
      </c>
      <c r="L3582" s="28">
        <f t="shared" si="1204"/>
        <v>309.58999999999997</v>
      </c>
      <c r="M3582" s="27">
        <v>0</v>
      </c>
      <c r="N3582" s="26">
        <f t="shared" si="1205"/>
        <v>0.72</v>
      </c>
      <c r="O3582" s="26">
        <f t="shared" si="1206"/>
        <v>0</v>
      </c>
      <c r="P3582" s="28">
        <f t="shared" si="1207"/>
        <v>0</v>
      </c>
      <c r="Q3582" s="26">
        <f t="shared" si="1208"/>
        <v>0.72</v>
      </c>
      <c r="R3582" s="26">
        <f t="shared" si="1209"/>
        <v>0</v>
      </c>
    </row>
    <row r="3583" spans="1:18" ht="52.5" x14ac:dyDescent="0.35">
      <c r="A3583" s="11">
        <v>27</v>
      </c>
      <c r="B3583" s="23" t="s">
        <v>1295</v>
      </c>
      <c r="C3583" s="23" t="s">
        <v>44</v>
      </c>
      <c r="D3583" s="24" t="s">
        <v>1296</v>
      </c>
      <c r="E3583" s="25">
        <v>11.72</v>
      </c>
      <c r="F3583" s="26">
        <f t="shared" si="1200"/>
        <v>2273.6799999999998</v>
      </c>
      <c r="G3583" s="26">
        <f t="shared" si="1201"/>
        <v>0</v>
      </c>
      <c r="H3583" s="26">
        <f t="shared" si="1202"/>
        <v>0</v>
      </c>
      <c r="I3583" s="26">
        <f t="shared" si="1203"/>
        <v>2273.6799999999998</v>
      </c>
      <c r="J3583" s="27">
        <v>194</v>
      </c>
      <c r="K3583" s="27">
        <v>0</v>
      </c>
      <c r="L3583" s="28">
        <f t="shared" si="1204"/>
        <v>194</v>
      </c>
      <c r="M3583" s="27">
        <v>0</v>
      </c>
      <c r="N3583" s="26">
        <f t="shared" si="1205"/>
        <v>11.72</v>
      </c>
      <c r="O3583" s="26">
        <f t="shared" si="1206"/>
        <v>0</v>
      </c>
      <c r="P3583" s="28">
        <f t="shared" si="1207"/>
        <v>0</v>
      </c>
      <c r="Q3583" s="26">
        <f t="shared" si="1208"/>
        <v>11.72</v>
      </c>
      <c r="R3583" s="26">
        <f t="shared" si="1209"/>
        <v>0</v>
      </c>
    </row>
    <row r="3584" spans="1:18" ht="52.5" x14ac:dyDescent="0.35">
      <c r="A3584" s="11">
        <v>28</v>
      </c>
      <c r="B3584" s="23" t="s">
        <v>1149</v>
      </c>
      <c r="C3584" s="23" t="s">
        <v>92</v>
      </c>
      <c r="D3584" s="24" t="s">
        <v>1150</v>
      </c>
      <c r="E3584" s="25">
        <v>22.66</v>
      </c>
      <c r="F3584" s="26">
        <f t="shared" si="1200"/>
        <v>1377.73</v>
      </c>
      <c r="G3584" s="26">
        <f t="shared" si="1201"/>
        <v>0</v>
      </c>
      <c r="H3584" s="26">
        <f t="shared" si="1202"/>
        <v>0</v>
      </c>
      <c r="I3584" s="26">
        <f t="shared" si="1203"/>
        <v>1377.73</v>
      </c>
      <c r="J3584" s="27">
        <v>60.8</v>
      </c>
      <c r="K3584" s="27">
        <v>0</v>
      </c>
      <c r="L3584" s="28">
        <f t="shared" si="1204"/>
        <v>60.8</v>
      </c>
      <c r="M3584" s="27">
        <v>0</v>
      </c>
      <c r="N3584" s="26">
        <f t="shared" si="1205"/>
        <v>22.66</v>
      </c>
      <c r="O3584" s="26">
        <f t="shared" si="1206"/>
        <v>0</v>
      </c>
      <c r="P3584" s="28">
        <f t="shared" si="1207"/>
        <v>0</v>
      </c>
      <c r="Q3584" s="26">
        <f t="shared" si="1208"/>
        <v>22.66</v>
      </c>
      <c r="R3584" s="26">
        <f t="shared" si="1209"/>
        <v>0</v>
      </c>
    </row>
    <row r="3585" spans="1:18" ht="52.5" x14ac:dyDescent="0.35">
      <c r="A3585" s="11">
        <v>29</v>
      </c>
      <c r="B3585" s="23" t="s">
        <v>811</v>
      </c>
      <c r="C3585" s="23" t="s">
        <v>65</v>
      </c>
      <c r="D3585" s="24" t="s">
        <v>812</v>
      </c>
      <c r="E3585" s="25">
        <v>80.599999999999994</v>
      </c>
      <c r="F3585" s="26">
        <f t="shared" si="1200"/>
        <v>6224.74</v>
      </c>
      <c r="G3585" s="26">
        <f t="shared" si="1201"/>
        <v>0</v>
      </c>
      <c r="H3585" s="26">
        <f t="shared" si="1202"/>
        <v>0</v>
      </c>
      <c r="I3585" s="26">
        <f t="shared" si="1203"/>
        <v>6224.74</v>
      </c>
      <c r="J3585" s="27">
        <v>77.23</v>
      </c>
      <c r="K3585" s="27">
        <v>0</v>
      </c>
      <c r="L3585" s="28">
        <f t="shared" si="1204"/>
        <v>77.23</v>
      </c>
      <c r="M3585" s="27">
        <v>0</v>
      </c>
      <c r="N3585" s="26">
        <f t="shared" si="1205"/>
        <v>80.599999999999994</v>
      </c>
      <c r="O3585" s="26">
        <f t="shared" si="1206"/>
        <v>0</v>
      </c>
      <c r="P3585" s="28">
        <f t="shared" si="1207"/>
        <v>0</v>
      </c>
      <c r="Q3585" s="26">
        <f t="shared" si="1208"/>
        <v>80.599999999999994</v>
      </c>
      <c r="R3585" s="26">
        <f t="shared" si="1209"/>
        <v>0</v>
      </c>
    </row>
    <row r="3586" spans="1:18" ht="21" x14ac:dyDescent="0.35">
      <c r="A3586" s="11">
        <v>30</v>
      </c>
      <c r="B3586" s="23" t="s">
        <v>822</v>
      </c>
      <c r="C3586" s="23" t="s">
        <v>65</v>
      </c>
      <c r="D3586" s="24" t="s">
        <v>823</v>
      </c>
      <c r="E3586" s="25">
        <v>28.7</v>
      </c>
      <c r="F3586" s="26">
        <f t="shared" si="1200"/>
        <v>348.99</v>
      </c>
      <c r="G3586" s="26">
        <f t="shared" si="1201"/>
        <v>0</v>
      </c>
      <c r="H3586" s="26">
        <f t="shared" si="1202"/>
        <v>0</v>
      </c>
      <c r="I3586" s="26">
        <f t="shared" si="1203"/>
        <v>348.99</v>
      </c>
      <c r="J3586" s="27">
        <v>12.16</v>
      </c>
      <c r="K3586" s="27">
        <v>0</v>
      </c>
      <c r="L3586" s="28">
        <f t="shared" si="1204"/>
        <v>12.16</v>
      </c>
      <c r="M3586" s="27">
        <v>0</v>
      </c>
      <c r="N3586" s="26">
        <f t="shared" si="1205"/>
        <v>28.7</v>
      </c>
      <c r="O3586" s="26">
        <f t="shared" si="1206"/>
        <v>0</v>
      </c>
      <c r="P3586" s="28">
        <f t="shared" si="1207"/>
        <v>0</v>
      </c>
      <c r="Q3586" s="26">
        <f t="shared" si="1208"/>
        <v>28.7</v>
      </c>
      <c r="R3586" s="26">
        <f t="shared" si="1209"/>
        <v>0</v>
      </c>
    </row>
    <row r="3587" spans="1:18" x14ac:dyDescent="0.35">
      <c r="A3587" s="3" t="s">
        <v>1297</v>
      </c>
      <c r="B3587" s="3" t="s">
        <v>1297</v>
      </c>
      <c r="C3587" s="3" t="s">
        <v>1297</v>
      </c>
      <c r="D3587" s="3" t="s">
        <v>1297</v>
      </c>
      <c r="E3587" s="3" t="s">
        <v>1297</v>
      </c>
      <c r="F3587" s="29"/>
      <c r="G3587" s="30">
        <f>SUM(G3557:G3586)</f>
        <v>0</v>
      </c>
      <c r="H3587" s="17"/>
      <c r="I3587" s="17"/>
      <c r="J3587" s="17"/>
      <c r="K3587" s="17"/>
      <c r="L3587" s="17"/>
      <c r="M3587" s="17"/>
      <c r="N3587" s="17"/>
      <c r="O3587" s="17"/>
      <c r="P3587" s="17"/>
      <c r="Q3587" s="17"/>
      <c r="R3587" s="17"/>
    </row>
    <row r="3589" spans="1:18" x14ac:dyDescent="0.35">
      <c r="B3589" s="21" t="s">
        <v>23</v>
      </c>
      <c r="C3589" s="22" t="s">
        <v>24</v>
      </c>
      <c r="D3589" s="22" t="s">
        <v>25</v>
      </c>
    </row>
    <row r="3590" spans="1:18" x14ac:dyDescent="0.35">
      <c r="B3590" s="21" t="s">
        <v>26</v>
      </c>
      <c r="C3590" s="22" t="s">
        <v>27</v>
      </c>
      <c r="D3590" s="22" t="s">
        <v>28</v>
      </c>
    </row>
    <row r="3591" spans="1:18" x14ac:dyDescent="0.35">
      <c r="B3591" s="21" t="s">
        <v>29</v>
      </c>
      <c r="C3591" s="22" t="s">
        <v>24</v>
      </c>
      <c r="D3591" s="22" t="s">
        <v>30</v>
      </c>
    </row>
    <row r="3592" spans="1:18" x14ac:dyDescent="0.35">
      <c r="B3592" s="21" t="s">
        <v>31</v>
      </c>
      <c r="C3592" s="22" t="s">
        <v>116</v>
      </c>
      <c r="D3592" s="22" t="s">
        <v>1129</v>
      </c>
    </row>
    <row r="3593" spans="1:18" x14ac:dyDescent="0.35">
      <c r="B3593" s="21" t="s">
        <v>33</v>
      </c>
      <c r="C3593" s="22" t="s">
        <v>24</v>
      </c>
      <c r="D3593" s="22" t="s">
        <v>178</v>
      </c>
    </row>
    <row r="3594" spans="1:18" x14ac:dyDescent="0.35">
      <c r="B3594" s="21" t="s">
        <v>35</v>
      </c>
      <c r="C3594" s="22" t="s">
        <v>334</v>
      </c>
      <c r="D3594" s="22" t="s">
        <v>1298</v>
      </c>
    </row>
    <row r="3595" spans="1:18" x14ac:dyDescent="0.35">
      <c r="B3595" s="21" t="s">
        <v>36</v>
      </c>
      <c r="C3595" s="22" t="s">
        <v>24</v>
      </c>
      <c r="D3595" s="22" t="s">
        <v>1299</v>
      </c>
    </row>
    <row r="3596" spans="1:18" x14ac:dyDescent="0.35">
      <c r="B3596" s="21" t="s">
        <v>38</v>
      </c>
      <c r="C3596" s="22" t="s">
        <v>24</v>
      </c>
      <c r="D3596" s="22" t="s">
        <v>729</v>
      </c>
    </row>
    <row r="3597" spans="1:18" x14ac:dyDescent="0.35">
      <c r="B3597" s="21" t="s">
        <v>731</v>
      </c>
      <c r="C3597" s="22" t="s">
        <v>24</v>
      </c>
      <c r="D3597" s="22" t="s">
        <v>1300</v>
      </c>
    </row>
    <row r="3599" spans="1:18" ht="21" x14ac:dyDescent="0.35">
      <c r="A3599" s="11">
        <v>1</v>
      </c>
      <c r="B3599" s="23" t="s">
        <v>191</v>
      </c>
      <c r="C3599" s="23" t="s">
        <v>44</v>
      </c>
      <c r="D3599" s="24" t="s">
        <v>192</v>
      </c>
      <c r="E3599" s="25">
        <v>3.46</v>
      </c>
      <c r="F3599" s="26">
        <f t="shared" ref="F3599:F3620" si="1210">ROUND(ROUND(N3599,2)*ROUND(J3599,3),2)</f>
        <v>67.819999999999993</v>
      </c>
      <c r="G3599" s="26">
        <f t="shared" ref="G3599:G3620" si="1211">ROUND(ROUND(N3599,2)*ROUND(K3599,3),2)</f>
        <v>851.16</v>
      </c>
      <c r="H3599" s="26">
        <f t="shared" ref="H3599:H3620" si="1212">IF(EXACT(J3599,0),0,100*(K3599/J3599))</f>
        <v>1255.1020408163265</v>
      </c>
      <c r="I3599" s="26">
        <f t="shared" ref="I3599:I3620" si="1213">ROUND((ROUND(J3599,3)-ROUND(K3599,3))*N3599,2)</f>
        <v>-783.34</v>
      </c>
      <c r="J3599" s="27">
        <v>19.600000000000001</v>
      </c>
      <c r="K3599" s="27">
        <v>246</v>
      </c>
      <c r="L3599" s="28">
        <f t="shared" ref="L3599:L3620" si="1214">ROUND(ROUND(J3599,3)-ROUND(K3599,3),3)</f>
        <v>-226.4</v>
      </c>
      <c r="M3599" s="27">
        <v>246</v>
      </c>
      <c r="N3599" s="26">
        <f t="shared" ref="N3599:N3620" si="1215">ROUND(E3599,2)</f>
        <v>3.46</v>
      </c>
      <c r="O3599" s="26">
        <f t="shared" ref="O3599:O3620" si="1216">ROUND(ROUND(M3599,3)*ROUND(N3599,2),2)</f>
        <v>851.16</v>
      </c>
      <c r="P3599" s="28">
        <f t="shared" ref="P3599:P3620" si="1217">ROUND(ROUND(K3599,3)-ROUND(M3599,3),2)</f>
        <v>0</v>
      </c>
      <c r="Q3599" s="26">
        <f t="shared" ref="Q3599:Q3620" si="1218">ROUND(E3599,2)</f>
        <v>3.46</v>
      </c>
      <c r="R3599" s="26">
        <f t="shared" ref="R3599:R3620" si="1219">ROUND((ROUND(K3599,3)-ROUND(M3599,3))* Q3599,2)</f>
        <v>0</v>
      </c>
    </row>
    <row r="3600" spans="1:18" ht="42" x14ac:dyDescent="0.35">
      <c r="A3600" s="11">
        <v>2</v>
      </c>
      <c r="B3600" s="23" t="s">
        <v>183</v>
      </c>
      <c r="C3600" s="23" t="s">
        <v>92</v>
      </c>
      <c r="D3600" s="24" t="s">
        <v>184</v>
      </c>
      <c r="E3600" s="25">
        <v>7.89</v>
      </c>
      <c r="F3600" s="26">
        <f t="shared" si="1210"/>
        <v>486.42</v>
      </c>
      <c r="G3600" s="26">
        <f t="shared" si="1211"/>
        <v>436.71</v>
      </c>
      <c r="H3600" s="26">
        <f t="shared" si="1212"/>
        <v>89.78102189781022</v>
      </c>
      <c r="I3600" s="26">
        <f t="shared" si="1213"/>
        <v>49.71</v>
      </c>
      <c r="J3600" s="27">
        <v>61.65</v>
      </c>
      <c r="K3600" s="27">
        <v>55.35</v>
      </c>
      <c r="L3600" s="28">
        <f t="shared" si="1214"/>
        <v>6.3</v>
      </c>
      <c r="M3600" s="27">
        <v>55.35</v>
      </c>
      <c r="N3600" s="26">
        <f t="shared" si="1215"/>
        <v>7.89</v>
      </c>
      <c r="O3600" s="26">
        <f t="shared" si="1216"/>
        <v>436.71</v>
      </c>
      <c r="P3600" s="28">
        <f t="shared" si="1217"/>
        <v>0</v>
      </c>
      <c r="Q3600" s="26">
        <f t="shared" si="1218"/>
        <v>7.89</v>
      </c>
      <c r="R3600" s="26">
        <f t="shared" si="1219"/>
        <v>0</v>
      </c>
    </row>
    <row r="3601" spans="1:18" ht="31.5" x14ac:dyDescent="0.35">
      <c r="A3601" s="11">
        <v>3</v>
      </c>
      <c r="B3601" s="23" t="s">
        <v>158</v>
      </c>
      <c r="C3601" s="23" t="s">
        <v>92</v>
      </c>
      <c r="D3601" s="24" t="s">
        <v>159</v>
      </c>
      <c r="E3601" s="25">
        <v>8.43</v>
      </c>
      <c r="F3601" s="26">
        <f t="shared" si="1210"/>
        <v>123.92</v>
      </c>
      <c r="G3601" s="26">
        <f t="shared" si="1211"/>
        <v>0</v>
      </c>
      <c r="H3601" s="26">
        <f t="shared" si="1212"/>
        <v>0</v>
      </c>
      <c r="I3601" s="26">
        <f t="shared" si="1213"/>
        <v>123.92</v>
      </c>
      <c r="J3601" s="27">
        <v>14.7</v>
      </c>
      <c r="K3601" s="27">
        <v>0</v>
      </c>
      <c r="L3601" s="28">
        <f t="shared" si="1214"/>
        <v>14.7</v>
      </c>
      <c r="M3601" s="27">
        <v>0</v>
      </c>
      <c r="N3601" s="26">
        <f t="shared" si="1215"/>
        <v>8.43</v>
      </c>
      <c r="O3601" s="26">
        <f t="shared" si="1216"/>
        <v>0</v>
      </c>
      <c r="P3601" s="28">
        <f t="shared" si="1217"/>
        <v>0</v>
      </c>
      <c r="Q3601" s="26">
        <f t="shared" si="1218"/>
        <v>8.43</v>
      </c>
      <c r="R3601" s="26">
        <f t="shared" si="1219"/>
        <v>0</v>
      </c>
    </row>
    <row r="3602" spans="1:18" ht="42" x14ac:dyDescent="0.35">
      <c r="A3602" s="11">
        <v>4</v>
      </c>
      <c r="B3602" s="23" t="s">
        <v>166</v>
      </c>
      <c r="C3602" s="23" t="s">
        <v>65</v>
      </c>
      <c r="D3602" s="24" t="s">
        <v>167</v>
      </c>
      <c r="E3602" s="25">
        <v>24.21</v>
      </c>
      <c r="F3602" s="26">
        <f t="shared" si="1210"/>
        <v>2398.9699999999998</v>
      </c>
      <c r="G3602" s="26">
        <f t="shared" si="1211"/>
        <v>904.51</v>
      </c>
      <c r="H3602" s="26">
        <f t="shared" si="1212"/>
        <v>37.704107377131898</v>
      </c>
      <c r="I3602" s="26">
        <f t="shared" si="1213"/>
        <v>1494.46</v>
      </c>
      <c r="J3602" s="27">
        <v>99.09</v>
      </c>
      <c r="K3602" s="27">
        <v>37.360999999999997</v>
      </c>
      <c r="L3602" s="28">
        <f t="shared" si="1214"/>
        <v>61.728999999999999</v>
      </c>
      <c r="M3602" s="27">
        <v>37.360999999999997</v>
      </c>
      <c r="N3602" s="26">
        <f t="shared" si="1215"/>
        <v>24.21</v>
      </c>
      <c r="O3602" s="26">
        <f t="shared" si="1216"/>
        <v>904.51</v>
      </c>
      <c r="P3602" s="28">
        <f t="shared" si="1217"/>
        <v>0</v>
      </c>
      <c r="Q3602" s="26">
        <f t="shared" si="1218"/>
        <v>24.21</v>
      </c>
      <c r="R3602" s="26">
        <f t="shared" si="1219"/>
        <v>0</v>
      </c>
    </row>
    <row r="3603" spans="1:18" ht="31.5" x14ac:dyDescent="0.35">
      <c r="A3603" s="11">
        <v>5</v>
      </c>
      <c r="B3603" s="23" t="s">
        <v>168</v>
      </c>
      <c r="C3603" s="23" t="s">
        <v>65</v>
      </c>
      <c r="D3603" s="24" t="s">
        <v>169</v>
      </c>
      <c r="E3603" s="25">
        <v>5.38</v>
      </c>
      <c r="F3603" s="26">
        <f t="shared" si="1210"/>
        <v>533.1</v>
      </c>
      <c r="G3603" s="26">
        <f t="shared" si="1211"/>
        <v>446.68</v>
      </c>
      <c r="H3603" s="26">
        <f t="shared" si="1212"/>
        <v>83.788475123624977</v>
      </c>
      <c r="I3603" s="26">
        <f t="shared" si="1213"/>
        <v>86.42</v>
      </c>
      <c r="J3603" s="27">
        <v>99.09</v>
      </c>
      <c r="K3603" s="27">
        <v>83.025999999999996</v>
      </c>
      <c r="L3603" s="28">
        <f t="shared" si="1214"/>
        <v>16.064</v>
      </c>
      <c r="M3603" s="27">
        <v>83.025999999999996</v>
      </c>
      <c r="N3603" s="26">
        <f t="shared" si="1215"/>
        <v>5.38</v>
      </c>
      <c r="O3603" s="26">
        <f t="shared" si="1216"/>
        <v>446.68</v>
      </c>
      <c r="P3603" s="28">
        <f t="shared" si="1217"/>
        <v>0</v>
      </c>
      <c r="Q3603" s="26">
        <f t="shared" si="1218"/>
        <v>5.38</v>
      </c>
      <c r="R3603" s="26">
        <f t="shared" si="1219"/>
        <v>0</v>
      </c>
    </row>
    <row r="3604" spans="1:18" ht="21" x14ac:dyDescent="0.35">
      <c r="A3604" s="11">
        <v>6</v>
      </c>
      <c r="B3604" s="23" t="s">
        <v>509</v>
      </c>
      <c r="C3604" s="23" t="s">
        <v>65</v>
      </c>
      <c r="D3604" s="24" t="s">
        <v>510</v>
      </c>
      <c r="E3604" s="25">
        <v>95.84</v>
      </c>
      <c r="F3604" s="26">
        <f t="shared" si="1210"/>
        <v>2292.3000000000002</v>
      </c>
      <c r="G3604" s="26">
        <f t="shared" si="1211"/>
        <v>4149.49</v>
      </c>
      <c r="H3604" s="26">
        <f t="shared" si="1212"/>
        <v>181.01847980600385</v>
      </c>
      <c r="I3604" s="26">
        <f t="shared" si="1213"/>
        <v>-1857.19</v>
      </c>
      <c r="J3604" s="27">
        <v>23.917999999999999</v>
      </c>
      <c r="K3604" s="27">
        <v>43.295999999999999</v>
      </c>
      <c r="L3604" s="28">
        <f t="shared" si="1214"/>
        <v>-19.378</v>
      </c>
      <c r="M3604" s="27">
        <v>43.295999999999999</v>
      </c>
      <c r="N3604" s="26">
        <f t="shared" si="1215"/>
        <v>95.84</v>
      </c>
      <c r="O3604" s="26">
        <f t="shared" si="1216"/>
        <v>4149.49</v>
      </c>
      <c r="P3604" s="28">
        <f t="shared" si="1217"/>
        <v>0</v>
      </c>
      <c r="Q3604" s="26">
        <f t="shared" si="1218"/>
        <v>95.84</v>
      </c>
      <c r="R3604" s="26">
        <f t="shared" si="1219"/>
        <v>0</v>
      </c>
    </row>
    <row r="3605" spans="1:18" ht="52.5" x14ac:dyDescent="0.35">
      <c r="A3605" s="11">
        <v>7</v>
      </c>
      <c r="B3605" s="23" t="s">
        <v>1132</v>
      </c>
      <c r="C3605" s="23" t="s">
        <v>65</v>
      </c>
      <c r="D3605" s="24" t="s">
        <v>1133</v>
      </c>
      <c r="E3605" s="25">
        <v>5.82</v>
      </c>
      <c r="F3605" s="26">
        <f t="shared" si="1210"/>
        <v>426.76</v>
      </c>
      <c r="G3605" s="26">
        <f t="shared" si="1211"/>
        <v>354.36</v>
      </c>
      <c r="H3605" s="26">
        <f t="shared" si="1212"/>
        <v>83.033534714361707</v>
      </c>
      <c r="I3605" s="26">
        <f t="shared" si="1213"/>
        <v>72.41</v>
      </c>
      <c r="J3605" s="27">
        <v>73.326999999999998</v>
      </c>
      <c r="K3605" s="27">
        <v>60.886000000000003</v>
      </c>
      <c r="L3605" s="28">
        <f t="shared" si="1214"/>
        <v>12.441000000000001</v>
      </c>
      <c r="M3605" s="27">
        <v>60.886000000000003</v>
      </c>
      <c r="N3605" s="26">
        <f t="shared" si="1215"/>
        <v>5.82</v>
      </c>
      <c r="O3605" s="26">
        <f t="shared" si="1216"/>
        <v>354.36</v>
      </c>
      <c r="P3605" s="28">
        <f t="shared" si="1217"/>
        <v>0</v>
      </c>
      <c r="Q3605" s="26">
        <f t="shared" si="1218"/>
        <v>5.82</v>
      </c>
      <c r="R3605" s="26">
        <f t="shared" si="1219"/>
        <v>0</v>
      </c>
    </row>
    <row r="3606" spans="1:18" ht="73.5" x14ac:dyDescent="0.35">
      <c r="A3606" s="11">
        <v>8</v>
      </c>
      <c r="B3606" s="23" t="s">
        <v>1301</v>
      </c>
      <c r="C3606" s="23" t="s">
        <v>44</v>
      </c>
      <c r="D3606" s="24" t="s">
        <v>1302</v>
      </c>
      <c r="E3606" s="25">
        <v>3.05</v>
      </c>
      <c r="F3606" s="26">
        <f t="shared" si="1210"/>
        <v>1790.96</v>
      </c>
      <c r="G3606" s="26">
        <f t="shared" si="1211"/>
        <v>1500.6</v>
      </c>
      <c r="H3606" s="26">
        <f t="shared" si="1212"/>
        <v>83.787465940054489</v>
      </c>
      <c r="I3606" s="26">
        <f t="shared" si="1213"/>
        <v>290.36</v>
      </c>
      <c r="J3606" s="27">
        <v>587.20000000000005</v>
      </c>
      <c r="K3606" s="27">
        <v>492</v>
      </c>
      <c r="L3606" s="28">
        <f t="shared" si="1214"/>
        <v>95.2</v>
      </c>
      <c r="M3606" s="27">
        <v>492</v>
      </c>
      <c r="N3606" s="26">
        <f t="shared" si="1215"/>
        <v>3.05</v>
      </c>
      <c r="O3606" s="26">
        <f t="shared" si="1216"/>
        <v>1500.6</v>
      </c>
      <c r="P3606" s="28">
        <f t="shared" si="1217"/>
        <v>0</v>
      </c>
      <c r="Q3606" s="26">
        <f t="shared" si="1218"/>
        <v>3.05</v>
      </c>
      <c r="R3606" s="26">
        <f t="shared" si="1219"/>
        <v>0</v>
      </c>
    </row>
    <row r="3607" spans="1:18" ht="21" x14ac:dyDescent="0.35">
      <c r="A3607" s="11">
        <v>9</v>
      </c>
      <c r="B3607" s="23" t="s">
        <v>1205</v>
      </c>
      <c r="C3607" s="23" t="s">
        <v>44</v>
      </c>
      <c r="D3607" s="24" t="s">
        <v>1206</v>
      </c>
      <c r="E3607" s="25">
        <v>1.73</v>
      </c>
      <c r="F3607" s="26">
        <f t="shared" si="1210"/>
        <v>1015.86</v>
      </c>
      <c r="G3607" s="26">
        <f t="shared" si="1211"/>
        <v>851.16</v>
      </c>
      <c r="H3607" s="26">
        <f t="shared" si="1212"/>
        <v>83.787465940054489</v>
      </c>
      <c r="I3607" s="26">
        <f t="shared" si="1213"/>
        <v>164.7</v>
      </c>
      <c r="J3607" s="27">
        <v>587.20000000000005</v>
      </c>
      <c r="K3607" s="27">
        <v>492</v>
      </c>
      <c r="L3607" s="28">
        <f t="shared" si="1214"/>
        <v>95.2</v>
      </c>
      <c r="M3607" s="27">
        <v>492</v>
      </c>
      <c r="N3607" s="26">
        <f t="shared" si="1215"/>
        <v>1.73</v>
      </c>
      <c r="O3607" s="26">
        <f t="shared" si="1216"/>
        <v>851.16</v>
      </c>
      <c r="P3607" s="28">
        <f t="shared" si="1217"/>
        <v>0</v>
      </c>
      <c r="Q3607" s="26">
        <f t="shared" si="1218"/>
        <v>1.73</v>
      </c>
      <c r="R3607" s="26">
        <f t="shared" si="1219"/>
        <v>0</v>
      </c>
    </row>
    <row r="3608" spans="1:18" ht="31.5" x14ac:dyDescent="0.35">
      <c r="A3608" s="11">
        <v>10</v>
      </c>
      <c r="B3608" s="23" t="s">
        <v>1134</v>
      </c>
      <c r="C3608" s="23" t="s">
        <v>92</v>
      </c>
      <c r="D3608" s="24" t="s">
        <v>1135</v>
      </c>
      <c r="E3608" s="25">
        <v>3.09</v>
      </c>
      <c r="F3608" s="26">
        <f t="shared" si="1210"/>
        <v>45.42</v>
      </c>
      <c r="G3608" s="26">
        <f t="shared" si="1211"/>
        <v>0</v>
      </c>
      <c r="H3608" s="26">
        <f t="shared" si="1212"/>
        <v>0</v>
      </c>
      <c r="I3608" s="26">
        <f t="shared" si="1213"/>
        <v>45.42</v>
      </c>
      <c r="J3608" s="27">
        <v>14.7</v>
      </c>
      <c r="K3608" s="27">
        <v>0</v>
      </c>
      <c r="L3608" s="28">
        <f t="shared" si="1214"/>
        <v>14.7</v>
      </c>
      <c r="M3608" s="27">
        <v>0</v>
      </c>
      <c r="N3608" s="26">
        <f t="shared" si="1215"/>
        <v>3.09</v>
      </c>
      <c r="O3608" s="26">
        <f t="shared" si="1216"/>
        <v>0</v>
      </c>
      <c r="P3608" s="28">
        <f t="shared" si="1217"/>
        <v>0</v>
      </c>
      <c r="Q3608" s="26">
        <f t="shared" si="1218"/>
        <v>3.09</v>
      </c>
      <c r="R3608" s="26">
        <f t="shared" si="1219"/>
        <v>0</v>
      </c>
    </row>
    <row r="3609" spans="1:18" ht="21" x14ac:dyDescent="0.35">
      <c r="A3609" s="11">
        <v>11</v>
      </c>
      <c r="B3609" s="23" t="s">
        <v>1136</v>
      </c>
      <c r="C3609" s="23" t="s">
        <v>1137</v>
      </c>
      <c r="D3609" s="24" t="s">
        <v>1138</v>
      </c>
      <c r="E3609" s="25">
        <v>42.4</v>
      </c>
      <c r="F3609" s="26">
        <f t="shared" si="1210"/>
        <v>100.36</v>
      </c>
      <c r="G3609" s="26">
        <f t="shared" si="1211"/>
        <v>0</v>
      </c>
      <c r="H3609" s="26">
        <f t="shared" si="1212"/>
        <v>0</v>
      </c>
      <c r="I3609" s="26">
        <f t="shared" si="1213"/>
        <v>100.36</v>
      </c>
      <c r="J3609" s="27">
        <v>2.367</v>
      </c>
      <c r="K3609" s="27">
        <v>0</v>
      </c>
      <c r="L3609" s="28">
        <f t="shared" si="1214"/>
        <v>2.367</v>
      </c>
      <c r="M3609" s="27">
        <v>0</v>
      </c>
      <c r="N3609" s="26">
        <f t="shared" si="1215"/>
        <v>42.4</v>
      </c>
      <c r="O3609" s="26">
        <f t="shared" si="1216"/>
        <v>0</v>
      </c>
      <c r="P3609" s="28">
        <f t="shared" si="1217"/>
        <v>0</v>
      </c>
      <c r="Q3609" s="26">
        <f t="shared" si="1218"/>
        <v>42.4</v>
      </c>
      <c r="R3609" s="26">
        <f t="shared" si="1219"/>
        <v>0</v>
      </c>
    </row>
    <row r="3610" spans="1:18" ht="21" x14ac:dyDescent="0.35">
      <c r="A3610" s="11">
        <v>12</v>
      </c>
      <c r="B3610" s="23" t="s">
        <v>1139</v>
      </c>
      <c r="C3610" s="23" t="s">
        <v>1137</v>
      </c>
      <c r="D3610" s="24" t="s">
        <v>1140</v>
      </c>
      <c r="E3610" s="25">
        <v>40.94</v>
      </c>
      <c r="F3610" s="26">
        <f t="shared" si="1210"/>
        <v>110.74</v>
      </c>
      <c r="G3610" s="26">
        <f t="shared" si="1211"/>
        <v>0</v>
      </c>
      <c r="H3610" s="26">
        <f t="shared" si="1212"/>
        <v>0</v>
      </c>
      <c r="I3610" s="26">
        <f t="shared" si="1213"/>
        <v>110.74</v>
      </c>
      <c r="J3610" s="27">
        <v>2.7050000000000001</v>
      </c>
      <c r="K3610" s="27">
        <v>0</v>
      </c>
      <c r="L3610" s="28">
        <f t="shared" si="1214"/>
        <v>2.7050000000000001</v>
      </c>
      <c r="M3610" s="27">
        <v>0</v>
      </c>
      <c r="N3610" s="26">
        <f t="shared" si="1215"/>
        <v>40.94</v>
      </c>
      <c r="O3610" s="26">
        <f t="shared" si="1216"/>
        <v>0</v>
      </c>
      <c r="P3610" s="28">
        <f t="shared" si="1217"/>
        <v>0</v>
      </c>
      <c r="Q3610" s="26">
        <f t="shared" si="1218"/>
        <v>40.94</v>
      </c>
      <c r="R3610" s="26">
        <f t="shared" si="1219"/>
        <v>0</v>
      </c>
    </row>
    <row r="3611" spans="1:18" ht="21" x14ac:dyDescent="0.35">
      <c r="A3611" s="11">
        <v>13</v>
      </c>
      <c r="B3611" s="23" t="s">
        <v>1141</v>
      </c>
      <c r="C3611" s="23" t="s">
        <v>1137</v>
      </c>
      <c r="D3611" s="24" t="s">
        <v>1142</v>
      </c>
      <c r="E3611" s="25">
        <v>725.24</v>
      </c>
      <c r="F3611" s="26">
        <f t="shared" si="1210"/>
        <v>41.34</v>
      </c>
      <c r="G3611" s="26">
        <f t="shared" si="1211"/>
        <v>0</v>
      </c>
      <c r="H3611" s="26">
        <f t="shared" si="1212"/>
        <v>0</v>
      </c>
      <c r="I3611" s="26">
        <f t="shared" si="1213"/>
        <v>41.34</v>
      </c>
      <c r="J3611" s="27">
        <v>5.7000000000000002E-2</v>
      </c>
      <c r="K3611" s="27">
        <v>0</v>
      </c>
      <c r="L3611" s="28">
        <f t="shared" si="1214"/>
        <v>5.7000000000000002E-2</v>
      </c>
      <c r="M3611" s="27">
        <v>0</v>
      </c>
      <c r="N3611" s="26">
        <f t="shared" si="1215"/>
        <v>725.24</v>
      </c>
      <c r="O3611" s="26">
        <f t="shared" si="1216"/>
        <v>0</v>
      </c>
      <c r="P3611" s="28">
        <f t="shared" si="1217"/>
        <v>0</v>
      </c>
      <c r="Q3611" s="26">
        <f t="shared" si="1218"/>
        <v>725.24</v>
      </c>
      <c r="R3611" s="26">
        <f t="shared" si="1219"/>
        <v>0</v>
      </c>
    </row>
    <row r="3612" spans="1:18" x14ac:dyDescent="0.35">
      <c r="A3612" s="11">
        <v>14</v>
      </c>
      <c r="B3612" s="23" t="s">
        <v>1143</v>
      </c>
      <c r="C3612" s="23" t="s">
        <v>1137</v>
      </c>
      <c r="D3612" s="24" t="s">
        <v>1144</v>
      </c>
      <c r="E3612" s="25">
        <v>608.70000000000005</v>
      </c>
      <c r="F3612" s="26">
        <f t="shared" si="1210"/>
        <v>129.04</v>
      </c>
      <c r="G3612" s="26">
        <f t="shared" si="1211"/>
        <v>0</v>
      </c>
      <c r="H3612" s="26">
        <f t="shared" si="1212"/>
        <v>0</v>
      </c>
      <c r="I3612" s="26">
        <f t="shared" si="1213"/>
        <v>129.04</v>
      </c>
      <c r="J3612" s="27">
        <v>0.21199999999999999</v>
      </c>
      <c r="K3612" s="27">
        <v>0</v>
      </c>
      <c r="L3612" s="28">
        <f t="shared" si="1214"/>
        <v>0.21199999999999999</v>
      </c>
      <c r="M3612" s="27">
        <v>0</v>
      </c>
      <c r="N3612" s="26">
        <f t="shared" si="1215"/>
        <v>608.70000000000005</v>
      </c>
      <c r="O3612" s="26">
        <f t="shared" si="1216"/>
        <v>0</v>
      </c>
      <c r="P3612" s="28">
        <f t="shared" si="1217"/>
        <v>0</v>
      </c>
      <c r="Q3612" s="26">
        <f t="shared" si="1218"/>
        <v>608.70000000000005</v>
      </c>
      <c r="R3612" s="26">
        <f t="shared" si="1219"/>
        <v>0</v>
      </c>
    </row>
    <row r="3613" spans="1:18" ht="21" x14ac:dyDescent="0.35">
      <c r="A3613" s="11">
        <v>15</v>
      </c>
      <c r="B3613" s="23" t="s">
        <v>1145</v>
      </c>
      <c r="C3613" s="23" t="s">
        <v>92</v>
      </c>
      <c r="D3613" s="24" t="s">
        <v>1146</v>
      </c>
      <c r="E3613" s="25">
        <v>0.72</v>
      </c>
      <c r="F3613" s="26">
        <f t="shared" si="1210"/>
        <v>21.17</v>
      </c>
      <c r="G3613" s="26">
        <f t="shared" si="1211"/>
        <v>0</v>
      </c>
      <c r="H3613" s="26">
        <f t="shared" si="1212"/>
        <v>0</v>
      </c>
      <c r="I3613" s="26">
        <f t="shared" si="1213"/>
        <v>21.17</v>
      </c>
      <c r="J3613" s="27">
        <v>29.4</v>
      </c>
      <c r="K3613" s="27">
        <v>0</v>
      </c>
      <c r="L3613" s="28">
        <f t="shared" si="1214"/>
        <v>29.4</v>
      </c>
      <c r="M3613" s="27">
        <v>0</v>
      </c>
      <c r="N3613" s="26">
        <f t="shared" si="1215"/>
        <v>0.72</v>
      </c>
      <c r="O3613" s="26">
        <f t="shared" si="1216"/>
        <v>0</v>
      </c>
      <c r="P3613" s="28">
        <f t="shared" si="1217"/>
        <v>0</v>
      </c>
      <c r="Q3613" s="26">
        <f t="shared" si="1218"/>
        <v>0.72</v>
      </c>
      <c r="R3613" s="26">
        <f t="shared" si="1219"/>
        <v>0</v>
      </c>
    </row>
    <row r="3614" spans="1:18" ht="21" x14ac:dyDescent="0.35">
      <c r="A3614" s="11">
        <v>16</v>
      </c>
      <c r="B3614" s="23" t="s">
        <v>1147</v>
      </c>
      <c r="C3614" s="23" t="s">
        <v>92</v>
      </c>
      <c r="D3614" s="24" t="s">
        <v>1148</v>
      </c>
      <c r="E3614" s="25">
        <v>0.72</v>
      </c>
      <c r="F3614" s="26">
        <f t="shared" si="1210"/>
        <v>10.58</v>
      </c>
      <c r="G3614" s="26">
        <f t="shared" si="1211"/>
        <v>0</v>
      </c>
      <c r="H3614" s="26">
        <f t="shared" si="1212"/>
        <v>0</v>
      </c>
      <c r="I3614" s="26">
        <f t="shared" si="1213"/>
        <v>10.58</v>
      </c>
      <c r="J3614" s="27">
        <v>14.7</v>
      </c>
      <c r="K3614" s="27">
        <v>0</v>
      </c>
      <c r="L3614" s="28">
        <f t="shared" si="1214"/>
        <v>14.7</v>
      </c>
      <c r="M3614" s="27">
        <v>0</v>
      </c>
      <c r="N3614" s="26">
        <f t="shared" si="1215"/>
        <v>0.72</v>
      </c>
      <c r="O3614" s="26">
        <f t="shared" si="1216"/>
        <v>0</v>
      </c>
      <c r="P3614" s="28">
        <f t="shared" si="1217"/>
        <v>0</v>
      </c>
      <c r="Q3614" s="26">
        <f t="shared" si="1218"/>
        <v>0.72</v>
      </c>
      <c r="R3614" s="26">
        <f t="shared" si="1219"/>
        <v>0</v>
      </c>
    </row>
    <row r="3615" spans="1:18" ht="52.5" x14ac:dyDescent="0.35">
      <c r="A3615" s="11">
        <v>17</v>
      </c>
      <c r="B3615" s="23" t="s">
        <v>1149</v>
      </c>
      <c r="C3615" s="23" t="s">
        <v>92</v>
      </c>
      <c r="D3615" s="24" t="s">
        <v>1150</v>
      </c>
      <c r="E3615" s="25">
        <v>22.66</v>
      </c>
      <c r="F3615" s="26">
        <f t="shared" si="1210"/>
        <v>1396.99</v>
      </c>
      <c r="G3615" s="26">
        <f t="shared" si="1211"/>
        <v>0</v>
      </c>
      <c r="H3615" s="26">
        <f t="shared" si="1212"/>
        <v>0</v>
      </c>
      <c r="I3615" s="26">
        <f t="shared" si="1213"/>
        <v>1396.99</v>
      </c>
      <c r="J3615" s="27">
        <v>61.65</v>
      </c>
      <c r="K3615" s="27">
        <v>0</v>
      </c>
      <c r="L3615" s="28">
        <f t="shared" si="1214"/>
        <v>61.65</v>
      </c>
      <c r="M3615" s="27">
        <v>0</v>
      </c>
      <c r="N3615" s="26">
        <f t="shared" si="1215"/>
        <v>22.66</v>
      </c>
      <c r="O3615" s="26">
        <f t="shared" si="1216"/>
        <v>0</v>
      </c>
      <c r="P3615" s="28">
        <f t="shared" si="1217"/>
        <v>0</v>
      </c>
      <c r="Q3615" s="26">
        <f t="shared" si="1218"/>
        <v>22.66</v>
      </c>
      <c r="R3615" s="26">
        <f t="shared" si="1219"/>
        <v>0</v>
      </c>
    </row>
    <row r="3616" spans="1:18" ht="52.5" x14ac:dyDescent="0.35">
      <c r="A3616" s="11">
        <v>18</v>
      </c>
      <c r="B3616" s="23" t="s">
        <v>811</v>
      </c>
      <c r="C3616" s="23" t="s">
        <v>65</v>
      </c>
      <c r="D3616" s="24" t="s">
        <v>812</v>
      </c>
      <c r="E3616" s="25">
        <v>80.599999999999994</v>
      </c>
      <c r="F3616" s="26">
        <f t="shared" si="1210"/>
        <v>1006.05</v>
      </c>
      <c r="G3616" s="26">
        <f t="shared" si="1211"/>
        <v>2901.6</v>
      </c>
      <c r="H3616" s="26">
        <f t="shared" si="1212"/>
        <v>288.41531805800355</v>
      </c>
      <c r="I3616" s="26">
        <f t="shared" si="1213"/>
        <v>-1895.55</v>
      </c>
      <c r="J3616" s="27">
        <v>12.481999999999999</v>
      </c>
      <c r="K3616" s="27">
        <v>36</v>
      </c>
      <c r="L3616" s="28">
        <f t="shared" si="1214"/>
        <v>-23.518000000000001</v>
      </c>
      <c r="M3616" s="27">
        <v>36</v>
      </c>
      <c r="N3616" s="26">
        <f t="shared" si="1215"/>
        <v>80.599999999999994</v>
      </c>
      <c r="O3616" s="26">
        <f t="shared" si="1216"/>
        <v>2901.6</v>
      </c>
      <c r="P3616" s="28">
        <f t="shared" si="1217"/>
        <v>0</v>
      </c>
      <c r="Q3616" s="26">
        <f t="shared" si="1218"/>
        <v>80.599999999999994</v>
      </c>
      <c r="R3616" s="26">
        <f t="shared" si="1219"/>
        <v>0</v>
      </c>
    </row>
    <row r="3617" spans="1:18" ht="21" x14ac:dyDescent="0.35">
      <c r="A3617" s="11">
        <v>19</v>
      </c>
      <c r="B3617" s="23" t="s">
        <v>822</v>
      </c>
      <c r="C3617" s="23" t="s">
        <v>65</v>
      </c>
      <c r="D3617" s="24" t="s">
        <v>823</v>
      </c>
      <c r="E3617" s="25">
        <v>28.7</v>
      </c>
      <c r="F3617" s="26">
        <f t="shared" si="1210"/>
        <v>353.87</v>
      </c>
      <c r="G3617" s="26">
        <f t="shared" si="1211"/>
        <v>317.70999999999998</v>
      </c>
      <c r="H3617" s="26">
        <f t="shared" si="1212"/>
        <v>89.78102189781022</v>
      </c>
      <c r="I3617" s="26">
        <f t="shared" si="1213"/>
        <v>36.159999999999997</v>
      </c>
      <c r="J3617" s="27">
        <v>12.33</v>
      </c>
      <c r="K3617" s="27">
        <v>11.07</v>
      </c>
      <c r="L3617" s="28">
        <f t="shared" si="1214"/>
        <v>1.26</v>
      </c>
      <c r="M3617" s="27">
        <v>11.07</v>
      </c>
      <c r="N3617" s="26">
        <f t="shared" si="1215"/>
        <v>28.7</v>
      </c>
      <c r="O3617" s="26">
        <f t="shared" si="1216"/>
        <v>317.70999999999998</v>
      </c>
      <c r="P3617" s="28">
        <f t="shared" si="1217"/>
        <v>0</v>
      </c>
      <c r="Q3617" s="26">
        <f t="shared" si="1218"/>
        <v>28.7</v>
      </c>
      <c r="R3617" s="26">
        <f t="shared" si="1219"/>
        <v>0</v>
      </c>
    </row>
    <row r="3618" spans="1:18" ht="21" x14ac:dyDescent="0.35">
      <c r="A3618" s="11">
        <v>20</v>
      </c>
      <c r="B3618" s="23" t="s">
        <v>911</v>
      </c>
      <c r="C3618" s="23" t="s">
        <v>41</v>
      </c>
      <c r="D3618" s="24" t="s">
        <v>912</v>
      </c>
      <c r="E3618" s="25">
        <v>666.35</v>
      </c>
      <c r="F3618" s="26">
        <f t="shared" si="1210"/>
        <v>2665.4</v>
      </c>
      <c r="G3618" s="26">
        <f t="shared" si="1211"/>
        <v>666.35</v>
      </c>
      <c r="H3618" s="26">
        <f t="shared" si="1212"/>
        <v>25</v>
      </c>
      <c r="I3618" s="26">
        <f t="shared" si="1213"/>
        <v>1999.05</v>
      </c>
      <c r="J3618" s="27">
        <v>4</v>
      </c>
      <c r="K3618" s="27">
        <v>1</v>
      </c>
      <c r="L3618" s="28">
        <f t="shared" si="1214"/>
        <v>3</v>
      </c>
      <c r="M3618" s="27">
        <v>1</v>
      </c>
      <c r="N3618" s="26">
        <f t="shared" si="1215"/>
        <v>666.35</v>
      </c>
      <c r="O3618" s="26">
        <f t="shared" si="1216"/>
        <v>666.35</v>
      </c>
      <c r="P3618" s="28">
        <f t="shared" si="1217"/>
        <v>0</v>
      </c>
      <c r="Q3618" s="26">
        <f t="shared" si="1218"/>
        <v>666.35</v>
      </c>
      <c r="R3618" s="26">
        <f t="shared" si="1219"/>
        <v>0</v>
      </c>
    </row>
    <row r="3619" spans="1:18" ht="21" x14ac:dyDescent="0.35">
      <c r="A3619" s="11">
        <v>21</v>
      </c>
      <c r="B3619" s="23" t="s">
        <v>1303</v>
      </c>
      <c r="C3619" s="23" t="s">
        <v>41</v>
      </c>
      <c r="D3619" s="24" t="s">
        <v>1304</v>
      </c>
      <c r="E3619" s="25">
        <v>4482.5600000000004</v>
      </c>
      <c r="F3619" s="26">
        <f t="shared" si="1210"/>
        <v>4482.5600000000004</v>
      </c>
      <c r="G3619" s="26">
        <f t="shared" si="1211"/>
        <v>0</v>
      </c>
      <c r="H3619" s="26">
        <f t="shared" si="1212"/>
        <v>0</v>
      </c>
      <c r="I3619" s="26">
        <f t="shared" si="1213"/>
        <v>4482.5600000000004</v>
      </c>
      <c r="J3619" s="27">
        <v>1</v>
      </c>
      <c r="K3619" s="27">
        <v>0</v>
      </c>
      <c r="L3619" s="28">
        <f t="shared" si="1214"/>
        <v>1</v>
      </c>
      <c r="M3619" s="27">
        <v>0</v>
      </c>
      <c r="N3619" s="26">
        <f t="shared" si="1215"/>
        <v>4482.5600000000004</v>
      </c>
      <c r="O3619" s="26">
        <f t="shared" si="1216"/>
        <v>0</v>
      </c>
      <c r="P3619" s="28">
        <f t="shared" si="1217"/>
        <v>0</v>
      </c>
      <c r="Q3619" s="26">
        <f t="shared" si="1218"/>
        <v>4482.5600000000004</v>
      </c>
      <c r="R3619" s="26">
        <f t="shared" si="1219"/>
        <v>0</v>
      </c>
    </row>
    <row r="3620" spans="1:18" ht="31.5" x14ac:dyDescent="0.35">
      <c r="A3620" s="11">
        <v>22</v>
      </c>
      <c r="B3620" s="23" t="s">
        <v>269</v>
      </c>
      <c r="C3620" s="23" t="s">
        <v>65</v>
      </c>
      <c r="D3620" s="24" t="s">
        <v>270</v>
      </c>
      <c r="E3620" s="25">
        <v>152.22</v>
      </c>
      <c r="F3620" s="26">
        <f t="shared" si="1210"/>
        <v>0</v>
      </c>
      <c r="G3620" s="26">
        <f t="shared" si="1211"/>
        <v>3601.53</v>
      </c>
      <c r="H3620" s="26">
        <f t="shared" si="1212"/>
        <v>0</v>
      </c>
      <c r="I3620" s="26">
        <f t="shared" si="1213"/>
        <v>-3601.53</v>
      </c>
      <c r="J3620" s="27">
        <v>0</v>
      </c>
      <c r="K3620" s="27">
        <v>23.66</v>
      </c>
      <c r="L3620" s="28">
        <f t="shared" si="1214"/>
        <v>-23.66</v>
      </c>
      <c r="M3620" s="27">
        <v>23.66</v>
      </c>
      <c r="N3620" s="26">
        <f t="shared" si="1215"/>
        <v>152.22</v>
      </c>
      <c r="O3620" s="26">
        <f t="shared" si="1216"/>
        <v>3601.53</v>
      </c>
      <c r="P3620" s="28">
        <f t="shared" si="1217"/>
        <v>0</v>
      </c>
      <c r="Q3620" s="26">
        <f t="shared" si="1218"/>
        <v>152.22</v>
      </c>
      <c r="R3620" s="26">
        <f t="shared" si="1219"/>
        <v>0</v>
      </c>
    </row>
    <row r="3621" spans="1:18" x14ac:dyDescent="0.35">
      <c r="A3621" s="3" t="s">
        <v>1305</v>
      </c>
      <c r="B3621" s="3" t="s">
        <v>1305</v>
      </c>
      <c r="C3621" s="3" t="s">
        <v>1305</v>
      </c>
      <c r="D3621" s="3" t="s">
        <v>1305</v>
      </c>
      <c r="E3621" s="3" t="s">
        <v>1305</v>
      </c>
      <c r="F3621" s="29"/>
      <c r="G3621" s="30">
        <f>SUM(G3599:G3620)</f>
        <v>16981.859999999997</v>
      </c>
      <c r="H3621" s="17"/>
      <c r="I3621" s="17"/>
      <c r="J3621" s="17"/>
      <c r="K3621" s="17"/>
      <c r="L3621" s="17"/>
      <c r="M3621" s="17"/>
      <c r="N3621" s="17"/>
      <c r="O3621" s="17"/>
      <c r="P3621" s="17"/>
      <c r="Q3621" s="17"/>
      <c r="R3621" s="17"/>
    </row>
    <row r="3623" spans="1:18" x14ac:dyDescent="0.35">
      <c r="B3623" s="21" t="s">
        <v>23</v>
      </c>
      <c r="C3623" s="22" t="s">
        <v>24</v>
      </c>
      <c r="D3623" s="22" t="s">
        <v>25</v>
      </c>
    </row>
    <row r="3624" spans="1:18" x14ac:dyDescent="0.35">
      <c r="B3624" s="21" t="s">
        <v>26</v>
      </c>
      <c r="C3624" s="22" t="s">
        <v>27</v>
      </c>
      <c r="D3624" s="22" t="s">
        <v>28</v>
      </c>
    </row>
    <row r="3625" spans="1:18" x14ac:dyDescent="0.35">
      <c r="B3625" s="21" t="s">
        <v>29</v>
      </c>
      <c r="C3625" s="22" t="s">
        <v>24</v>
      </c>
      <c r="D3625" s="22" t="s">
        <v>30</v>
      </c>
    </row>
    <row r="3626" spans="1:18" x14ac:dyDescent="0.35">
      <c r="B3626" s="21" t="s">
        <v>31</v>
      </c>
      <c r="C3626" s="22" t="s">
        <v>116</v>
      </c>
      <c r="D3626" s="22" t="s">
        <v>1129</v>
      </c>
    </row>
    <row r="3627" spans="1:18" x14ac:dyDescent="0.35">
      <c r="B3627" s="21" t="s">
        <v>33</v>
      </c>
      <c r="C3627" s="22" t="s">
        <v>24</v>
      </c>
      <c r="D3627" s="22" t="s">
        <v>178</v>
      </c>
    </row>
    <row r="3628" spans="1:18" x14ac:dyDescent="0.35">
      <c r="B3628" s="21" t="s">
        <v>35</v>
      </c>
      <c r="C3628" s="22" t="s">
        <v>334</v>
      </c>
      <c r="D3628" s="22" t="s">
        <v>1298</v>
      </c>
    </row>
    <row r="3629" spans="1:18" x14ac:dyDescent="0.35">
      <c r="B3629" s="21" t="s">
        <v>36</v>
      </c>
      <c r="C3629" s="22" t="s">
        <v>24</v>
      </c>
      <c r="D3629" s="22" t="s">
        <v>1299</v>
      </c>
    </row>
    <row r="3630" spans="1:18" x14ac:dyDescent="0.35">
      <c r="B3630" s="21" t="s">
        <v>38</v>
      </c>
      <c r="C3630" s="22" t="s">
        <v>27</v>
      </c>
      <c r="D3630" s="22" t="s">
        <v>1232</v>
      </c>
    </row>
    <row r="3632" spans="1:18" ht="42" x14ac:dyDescent="0.35">
      <c r="A3632" s="11">
        <v>1</v>
      </c>
      <c r="B3632" s="23" t="s">
        <v>1306</v>
      </c>
      <c r="C3632" s="23" t="s">
        <v>224</v>
      </c>
      <c r="D3632" s="24" t="s">
        <v>1307</v>
      </c>
      <c r="E3632" s="25">
        <v>42894.1</v>
      </c>
      <c r="F3632" s="26">
        <f>ROUND(ROUND(N3632,2)*ROUND(J3632,3),2)</f>
        <v>42894.1</v>
      </c>
      <c r="G3632" s="26">
        <f>ROUND(ROUND(N3632,2)*ROUND(K3632,3),2)</f>
        <v>26723.02</v>
      </c>
      <c r="H3632" s="26">
        <f>IF(EXACT(J3632,0),0,100*(K3632/J3632))</f>
        <v>62.3</v>
      </c>
      <c r="I3632" s="26">
        <f>ROUND((ROUND(J3632,3)-ROUND(K3632,3))*N3632,2)</f>
        <v>16171.08</v>
      </c>
      <c r="J3632" s="27">
        <v>1</v>
      </c>
      <c r="K3632" s="27">
        <v>0.623</v>
      </c>
      <c r="L3632" s="28">
        <f>ROUND(ROUND(J3632,3)-ROUND(K3632,3),3)</f>
        <v>0.377</v>
      </c>
      <c r="M3632" s="27">
        <v>0.623</v>
      </c>
      <c r="N3632" s="26">
        <f>ROUND(E3632,2)</f>
        <v>42894.1</v>
      </c>
      <c r="O3632" s="26">
        <f>ROUND(ROUND(M3632,3)*ROUND(N3632,2),2)</f>
        <v>26723.02</v>
      </c>
      <c r="P3632" s="28">
        <f>ROUND(ROUND(K3632,3)-ROUND(M3632,3),2)</f>
        <v>0</v>
      </c>
      <c r="Q3632" s="26">
        <f>ROUND(E3632,2)</f>
        <v>42894.1</v>
      </c>
      <c r="R3632" s="26">
        <f>ROUND((ROUND(K3632,3)-ROUND(M3632,3))* Q3632,2)</f>
        <v>0</v>
      </c>
    </row>
    <row r="3633" spans="1:18" x14ac:dyDescent="0.35">
      <c r="A3633" s="3" t="s">
        <v>1308</v>
      </c>
      <c r="B3633" s="3" t="s">
        <v>1308</v>
      </c>
      <c r="C3633" s="3" t="s">
        <v>1308</v>
      </c>
      <c r="D3633" s="3" t="s">
        <v>1308</v>
      </c>
      <c r="E3633" s="3" t="s">
        <v>1308</v>
      </c>
      <c r="F3633" s="29"/>
      <c r="G3633" s="30">
        <f>SUM(G3632:G3632)</f>
        <v>26723.02</v>
      </c>
      <c r="H3633" s="17"/>
      <c r="I3633" s="17"/>
      <c r="J3633" s="17"/>
      <c r="K3633" s="17"/>
      <c r="L3633" s="17"/>
      <c r="M3633" s="17"/>
      <c r="N3633" s="17"/>
      <c r="O3633" s="17"/>
      <c r="P3633" s="17"/>
      <c r="Q3633" s="17"/>
      <c r="R3633" s="17"/>
    </row>
    <row r="3635" spans="1:18" x14ac:dyDescent="0.35">
      <c r="B3635" s="21" t="s">
        <v>23</v>
      </c>
      <c r="C3635" s="22" t="s">
        <v>24</v>
      </c>
      <c r="D3635" s="22" t="s">
        <v>25</v>
      </c>
    </row>
    <row r="3636" spans="1:18" x14ac:dyDescent="0.35">
      <c r="B3636" s="21" t="s">
        <v>26</v>
      </c>
      <c r="C3636" s="22" t="s">
        <v>27</v>
      </c>
      <c r="D3636" s="22" t="s">
        <v>28</v>
      </c>
    </row>
    <row r="3637" spans="1:18" x14ac:dyDescent="0.35">
      <c r="B3637" s="21" t="s">
        <v>29</v>
      </c>
      <c r="C3637" s="22" t="s">
        <v>24</v>
      </c>
      <c r="D3637" s="22" t="s">
        <v>30</v>
      </c>
    </row>
    <row r="3638" spans="1:18" x14ac:dyDescent="0.35">
      <c r="B3638" s="21" t="s">
        <v>31</v>
      </c>
      <c r="C3638" s="22" t="s">
        <v>116</v>
      </c>
      <c r="D3638" s="22" t="s">
        <v>1129</v>
      </c>
    </row>
    <row r="3639" spans="1:18" x14ac:dyDescent="0.35">
      <c r="B3639" s="21" t="s">
        <v>33</v>
      </c>
      <c r="C3639" s="22" t="s">
        <v>24</v>
      </c>
      <c r="D3639" s="22" t="s">
        <v>178</v>
      </c>
    </row>
    <row r="3640" spans="1:18" x14ac:dyDescent="0.35">
      <c r="B3640" s="21" t="s">
        <v>35</v>
      </c>
      <c r="C3640" s="22" t="s">
        <v>334</v>
      </c>
      <c r="D3640" s="22" t="s">
        <v>1298</v>
      </c>
    </row>
    <row r="3641" spans="1:18" x14ac:dyDescent="0.35">
      <c r="B3641" s="21" t="s">
        <v>36</v>
      </c>
      <c r="C3641" s="22" t="s">
        <v>27</v>
      </c>
      <c r="D3641" s="22" t="s">
        <v>1309</v>
      </c>
    </row>
    <row r="3642" spans="1:18" x14ac:dyDescent="0.35">
      <c r="B3642" s="21" t="s">
        <v>38</v>
      </c>
      <c r="C3642" s="22" t="s">
        <v>24</v>
      </c>
      <c r="D3642" s="22" t="s">
        <v>1310</v>
      </c>
    </row>
    <row r="3644" spans="1:18" ht="52.5" x14ac:dyDescent="0.35">
      <c r="A3644" s="11">
        <v>1</v>
      </c>
      <c r="B3644" s="23" t="s">
        <v>1311</v>
      </c>
      <c r="C3644" s="23" t="s">
        <v>224</v>
      </c>
      <c r="D3644" s="24" t="s">
        <v>1312</v>
      </c>
      <c r="E3644" s="25">
        <v>142089.19</v>
      </c>
      <c r="F3644" s="26">
        <f>ROUND(ROUND(N3644,2)*ROUND(J3644,3),2)</f>
        <v>142089.19</v>
      </c>
      <c r="G3644" s="26">
        <f>ROUND(ROUND(N3644,2)*ROUND(K3644,3),2)</f>
        <v>34101.410000000003</v>
      </c>
      <c r="H3644" s="26">
        <f>IF(EXACT(J3644,0),0,100*(K3644/J3644))</f>
        <v>24</v>
      </c>
      <c r="I3644" s="26">
        <f>ROUND((ROUND(J3644,3)-ROUND(K3644,3))*N3644,2)</f>
        <v>107987.78</v>
      </c>
      <c r="J3644" s="27">
        <v>1</v>
      </c>
      <c r="K3644" s="27">
        <v>0.24</v>
      </c>
      <c r="L3644" s="28">
        <f>ROUND(ROUND(J3644,3)-ROUND(K3644,3),3)</f>
        <v>0.76</v>
      </c>
      <c r="M3644" s="27">
        <v>0.24</v>
      </c>
      <c r="N3644" s="26">
        <f>ROUND(E3644,2)</f>
        <v>142089.19</v>
      </c>
      <c r="O3644" s="26">
        <f>ROUND(ROUND(M3644,3)*ROUND(N3644,2),2)</f>
        <v>34101.410000000003</v>
      </c>
      <c r="P3644" s="28">
        <f>ROUND(ROUND(K3644,3)-ROUND(M3644,3),2)</f>
        <v>0</v>
      </c>
      <c r="Q3644" s="26">
        <f>ROUND(E3644,2)</f>
        <v>142089.19</v>
      </c>
      <c r="R3644" s="26">
        <f>ROUND((ROUND(K3644,3)-ROUND(M3644,3))* Q3644,2)</f>
        <v>0</v>
      </c>
    </row>
    <row r="3645" spans="1:18" x14ac:dyDescent="0.35">
      <c r="A3645" s="3" t="s">
        <v>1313</v>
      </c>
      <c r="B3645" s="3" t="s">
        <v>1313</v>
      </c>
      <c r="C3645" s="3" t="s">
        <v>1313</v>
      </c>
      <c r="D3645" s="3" t="s">
        <v>1313</v>
      </c>
      <c r="E3645" s="3" t="s">
        <v>1313</v>
      </c>
      <c r="F3645" s="29"/>
      <c r="G3645" s="30">
        <f>SUM(G3644:G3644)</f>
        <v>34101.410000000003</v>
      </c>
      <c r="H3645" s="17"/>
      <c r="I3645" s="17"/>
      <c r="J3645" s="17"/>
      <c r="K3645" s="17"/>
      <c r="L3645" s="17"/>
      <c r="M3645" s="17"/>
      <c r="N3645" s="17"/>
      <c r="O3645" s="17"/>
      <c r="P3645" s="17"/>
      <c r="Q3645" s="17"/>
      <c r="R3645" s="17"/>
    </row>
    <row r="3647" spans="1:18" x14ac:dyDescent="0.35">
      <c r="B3647" s="21" t="s">
        <v>23</v>
      </c>
      <c r="C3647" s="22" t="s">
        <v>24</v>
      </c>
      <c r="D3647" s="22" t="s">
        <v>25</v>
      </c>
    </row>
    <row r="3648" spans="1:18" x14ac:dyDescent="0.35">
      <c r="B3648" s="21" t="s">
        <v>26</v>
      </c>
      <c r="C3648" s="22" t="s">
        <v>27</v>
      </c>
      <c r="D3648" s="22" t="s">
        <v>28</v>
      </c>
    </row>
    <row r="3649" spans="1:18" x14ac:dyDescent="0.35">
      <c r="B3649" s="21" t="s">
        <v>29</v>
      </c>
      <c r="C3649" s="22" t="s">
        <v>24</v>
      </c>
      <c r="D3649" s="22" t="s">
        <v>30</v>
      </c>
    </row>
    <row r="3650" spans="1:18" x14ac:dyDescent="0.35">
      <c r="B3650" s="21" t="s">
        <v>31</v>
      </c>
      <c r="C3650" s="22" t="s">
        <v>116</v>
      </c>
      <c r="D3650" s="22" t="s">
        <v>1129</v>
      </c>
    </row>
    <row r="3651" spans="1:18" x14ac:dyDescent="0.35">
      <c r="B3651" s="21" t="s">
        <v>33</v>
      </c>
      <c r="C3651" s="22" t="s">
        <v>24</v>
      </c>
      <c r="D3651" s="22" t="s">
        <v>178</v>
      </c>
    </row>
    <row r="3652" spans="1:18" x14ac:dyDescent="0.35">
      <c r="B3652" s="21" t="s">
        <v>35</v>
      </c>
      <c r="C3652" s="22" t="s">
        <v>334</v>
      </c>
      <c r="D3652" s="22" t="s">
        <v>1298</v>
      </c>
    </row>
    <row r="3653" spans="1:18" x14ac:dyDescent="0.35">
      <c r="B3653" s="21" t="s">
        <v>36</v>
      </c>
      <c r="C3653" s="22" t="s">
        <v>105</v>
      </c>
      <c r="D3653" s="22" t="s">
        <v>1314</v>
      </c>
    </row>
    <row r="3654" spans="1:18" x14ac:dyDescent="0.35">
      <c r="B3654" s="21" t="s">
        <v>38</v>
      </c>
      <c r="C3654" s="22" t="s">
        <v>24</v>
      </c>
      <c r="D3654" s="22" t="s">
        <v>1315</v>
      </c>
    </row>
    <row r="3656" spans="1:18" ht="31.5" x14ac:dyDescent="0.35">
      <c r="A3656" s="11">
        <v>1</v>
      </c>
      <c r="B3656" s="23" t="s">
        <v>1316</v>
      </c>
      <c r="C3656" s="23" t="s">
        <v>224</v>
      </c>
      <c r="D3656" s="24" t="s">
        <v>1317</v>
      </c>
      <c r="E3656" s="25">
        <v>25000</v>
      </c>
      <c r="F3656" s="26">
        <f>ROUND(ROUND(N3656,2)*ROUND(J3656,3),2)</f>
        <v>25000</v>
      </c>
      <c r="G3656" s="26">
        <f>ROUND(ROUND(N3656,2)*ROUND(K3656,3),2)</f>
        <v>0</v>
      </c>
      <c r="H3656" s="26">
        <f>IF(EXACT(J3656,0),0,100*(K3656/J3656))</f>
        <v>0</v>
      </c>
      <c r="I3656" s="26">
        <f>ROUND((ROUND(J3656,3)-ROUND(K3656,3))*N3656,2)</f>
        <v>25000</v>
      </c>
      <c r="J3656" s="27">
        <v>1</v>
      </c>
      <c r="K3656" s="27">
        <v>0</v>
      </c>
      <c r="L3656" s="28">
        <f>ROUND(ROUND(J3656,3)-ROUND(K3656,3),3)</f>
        <v>1</v>
      </c>
      <c r="M3656" s="27">
        <v>0</v>
      </c>
      <c r="N3656" s="26">
        <f>ROUND(E3656,2)</f>
        <v>25000</v>
      </c>
      <c r="O3656" s="26">
        <f>ROUND(ROUND(M3656,3)*ROUND(N3656,2),2)</f>
        <v>0</v>
      </c>
      <c r="P3656" s="28">
        <f>ROUND(ROUND(K3656,3)-ROUND(M3656,3),2)</f>
        <v>0</v>
      </c>
      <c r="Q3656" s="26">
        <f>ROUND(E3656,2)</f>
        <v>25000</v>
      </c>
      <c r="R3656" s="26">
        <f>ROUND((ROUND(K3656,3)-ROUND(M3656,3))* Q3656,2)</f>
        <v>0</v>
      </c>
    </row>
    <row r="3657" spans="1:18" x14ac:dyDescent="0.35">
      <c r="A3657" s="3" t="s">
        <v>1318</v>
      </c>
      <c r="B3657" s="3" t="s">
        <v>1318</v>
      </c>
      <c r="C3657" s="3" t="s">
        <v>1318</v>
      </c>
      <c r="D3657" s="3" t="s">
        <v>1318</v>
      </c>
      <c r="E3657" s="3" t="s">
        <v>1318</v>
      </c>
      <c r="F3657" s="29"/>
      <c r="G3657" s="30">
        <f>SUM(G3656:G3656)</f>
        <v>0</v>
      </c>
      <c r="H3657" s="17"/>
      <c r="I3657" s="17"/>
      <c r="J3657" s="17"/>
      <c r="K3657" s="17"/>
      <c r="L3657" s="17"/>
      <c r="M3657" s="17"/>
      <c r="N3657" s="17"/>
      <c r="O3657" s="17"/>
      <c r="P3657" s="17"/>
      <c r="Q3657" s="17"/>
      <c r="R3657" s="17"/>
    </row>
    <row r="3659" spans="1:18" x14ac:dyDescent="0.35">
      <c r="B3659" s="21" t="s">
        <v>23</v>
      </c>
      <c r="C3659" s="22" t="s">
        <v>24</v>
      </c>
      <c r="D3659" s="22" t="s">
        <v>25</v>
      </c>
    </row>
    <row r="3660" spans="1:18" x14ac:dyDescent="0.35">
      <c r="B3660" s="21" t="s">
        <v>26</v>
      </c>
      <c r="C3660" s="22" t="s">
        <v>27</v>
      </c>
      <c r="D3660" s="22" t="s">
        <v>28</v>
      </c>
    </row>
    <row r="3661" spans="1:18" x14ac:dyDescent="0.35">
      <c r="B3661" s="21" t="s">
        <v>29</v>
      </c>
      <c r="C3661" s="22" t="s">
        <v>24</v>
      </c>
      <c r="D3661" s="22" t="s">
        <v>30</v>
      </c>
    </row>
    <row r="3662" spans="1:18" x14ac:dyDescent="0.35">
      <c r="B3662" s="21" t="s">
        <v>31</v>
      </c>
      <c r="C3662" s="22" t="s">
        <v>116</v>
      </c>
      <c r="D3662" s="22" t="s">
        <v>1129</v>
      </c>
    </row>
    <row r="3663" spans="1:18" x14ac:dyDescent="0.35">
      <c r="B3663" s="21" t="s">
        <v>33</v>
      </c>
      <c r="C3663" s="22" t="s">
        <v>24</v>
      </c>
      <c r="D3663" s="22" t="s">
        <v>178</v>
      </c>
    </row>
    <row r="3664" spans="1:18" x14ac:dyDescent="0.35">
      <c r="B3664" s="21" t="s">
        <v>35</v>
      </c>
      <c r="C3664" s="22" t="s">
        <v>351</v>
      </c>
      <c r="D3664" s="22" t="s">
        <v>1319</v>
      </c>
    </row>
    <row r="3666" spans="1:18" ht="31.5" x14ac:dyDescent="0.35">
      <c r="A3666" s="11">
        <v>1</v>
      </c>
      <c r="B3666" s="23" t="s">
        <v>164</v>
      </c>
      <c r="C3666" s="23" t="s">
        <v>65</v>
      </c>
      <c r="D3666" s="24" t="s">
        <v>165</v>
      </c>
      <c r="E3666" s="25">
        <v>53.55</v>
      </c>
      <c r="F3666" s="26">
        <f>ROUND(ROUND(N3666,2)*ROUND(J3666,3),2)</f>
        <v>6426</v>
      </c>
      <c r="G3666" s="26">
        <f>ROUND(ROUND(N3666,2)*ROUND(K3666,3),2)</f>
        <v>32113.24</v>
      </c>
      <c r="H3666" s="26">
        <f>IF(EXACT(J3666,0),0,100*(K3666/J3666))</f>
        <v>499.73916666666673</v>
      </c>
      <c r="I3666" s="26">
        <f>ROUND((ROUND(J3666,3)-ROUND(K3666,3))*N3666,2)</f>
        <v>-25687.24</v>
      </c>
      <c r="J3666" s="27">
        <v>120</v>
      </c>
      <c r="K3666" s="27">
        <v>599.68700000000001</v>
      </c>
      <c r="L3666" s="28">
        <f>ROUND(ROUND(J3666,3)-ROUND(K3666,3),3)</f>
        <v>-479.68700000000001</v>
      </c>
      <c r="M3666" s="27">
        <v>599.68700000000001</v>
      </c>
      <c r="N3666" s="26">
        <f>ROUND(E3666,2)</f>
        <v>53.55</v>
      </c>
      <c r="O3666" s="26">
        <f>ROUND(ROUND(M3666,3)*ROUND(N3666,2),2)</f>
        <v>32113.24</v>
      </c>
      <c r="P3666" s="28">
        <f>ROUND(ROUND(K3666,3)-ROUND(M3666,3),2)</f>
        <v>0</v>
      </c>
      <c r="Q3666" s="26">
        <f>ROUND(E3666,2)</f>
        <v>53.55</v>
      </c>
      <c r="R3666" s="26">
        <f>ROUND((ROUND(K3666,3)-ROUND(M3666,3))* Q3666,2)</f>
        <v>0</v>
      </c>
    </row>
    <row r="3667" spans="1:18" ht="21" x14ac:dyDescent="0.35">
      <c r="A3667" s="11">
        <v>2</v>
      </c>
      <c r="B3667" s="23" t="s">
        <v>1320</v>
      </c>
      <c r="C3667" s="23" t="s">
        <v>41</v>
      </c>
      <c r="D3667" s="24" t="s">
        <v>1321</v>
      </c>
      <c r="E3667" s="25">
        <v>538.86</v>
      </c>
      <c r="F3667" s="26">
        <f>ROUND(ROUND(N3667,2)*ROUND(J3667,3),2)</f>
        <v>1616.58</v>
      </c>
      <c r="G3667" s="26">
        <f>ROUND(ROUND(N3667,2)*ROUND(K3667,3),2)</f>
        <v>0</v>
      </c>
      <c r="H3667" s="26">
        <f>IF(EXACT(J3667,0),0,100*(K3667/J3667))</f>
        <v>0</v>
      </c>
      <c r="I3667" s="26">
        <f>ROUND((ROUND(J3667,3)-ROUND(K3667,3))*N3667,2)</f>
        <v>1616.58</v>
      </c>
      <c r="J3667" s="27">
        <v>3</v>
      </c>
      <c r="K3667" s="27">
        <v>0</v>
      </c>
      <c r="L3667" s="28">
        <f>ROUND(ROUND(J3667,3)-ROUND(K3667,3),3)</f>
        <v>3</v>
      </c>
      <c r="M3667" s="27">
        <v>0</v>
      </c>
      <c r="N3667" s="26">
        <f>ROUND(E3667,2)</f>
        <v>538.86</v>
      </c>
      <c r="O3667" s="26">
        <f>ROUND(ROUND(M3667,3)*ROUND(N3667,2),2)</f>
        <v>0</v>
      </c>
      <c r="P3667" s="28">
        <f>ROUND(ROUND(K3667,3)-ROUND(M3667,3),2)</f>
        <v>0</v>
      </c>
      <c r="Q3667" s="26">
        <f>ROUND(E3667,2)</f>
        <v>538.86</v>
      </c>
      <c r="R3667" s="26">
        <f>ROUND((ROUND(K3667,3)-ROUND(M3667,3))* Q3667,2)</f>
        <v>0</v>
      </c>
    </row>
    <row r="3668" spans="1:18" ht="42" x14ac:dyDescent="0.35">
      <c r="A3668" s="11">
        <v>3</v>
      </c>
      <c r="B3668" s="23" t="s">
        <v>183</v>
      </c>
      <c r="C3668" s="23" t="s">
        <v>92</v>
      </c>
      <c r="D3668" s="24" t="s">
        <v>184</v>
      </c>
      <c r="E3668" s="25">
        <v>7.89</v>
      </c>
      <c r="F3668" s="26">
        <f>ROUND(ROUND(N3668,2)*ROUND(J3668,3),2)</f>
        <v>0</v>
      </c>
      <c r="G3668" s="26">
        <f>ROUND(ROUND(N3668,2)*ROUND(K3668,3),2)</f>
        <v>2044.77</v>
      </c>
      <c r="H3668" s="26">
        <f>IF(EXACT(J3668,0),0,100*(K3668/J3668))</f>
        <v>0</v>
      </c>
      <c r="I3668" s="26">
        <f>ROUND((ROUND(J3668,3)-ROUND(K3668,3))*N3668,2)</f>
        <v>-2044.77</v>
      </c>
      <c r="J3668" s="27">
        <v>0</v>
      </c>
      <c r="K3668" s="27">
        <v>259.16000000000003</v>
      </c>
      <c r="L3668" s="28">
        <f>ROUND(ROUND(J3668,3)-ROUND(K3668,3),3)</f>
        <v>-259.16000000000003</v>
      </c>
      <c r="M3668" s="27">
        <v>259.16000000000003</v>
      </c>
      <c r="N3668" s="26">
        <f>ROUND(E3668,2)</f>
        <v>7.89</v>
      </c>
      <c r="O3668" s="26">
        <f>ROUND(ROUND(M3668,3)*ROUND(N3668,2),2)</f>
        <v>2044.77</v>
      </c>
      <c r="P3668" s="28">
        <f>ROUND(ROUND(K3668,3)-ROUND(M3668,3),2)</f>
        <v>0</v>
      </c>
      <c r="Q3668" s="26">
        <f>ROUND(E3668,2)</f>
        <v>7.89</v>
      </c>
      <c r="R3668" s="26">
        <f>ROUND((ROUND(K3668,3)-ROUND(M3668,3))* Q3668,2)</f>
        <v>0</v>
      </c>
    </row>
    <row r="3669" spans="1:18" ht="42" x14ac:dyDescent="0.35">
      <c r="A3669" s="11">
        <v>4</v>
      </c>
      <c r="B3669" s="23" t="s">
        <v>166</v>
      </c>
      <c r="C3669" s="23" t="s">
        <v>65</v>
      </c>
      <c r="D3669" s="24" t="s">
        <v>167</v>
      </c>
      <c r="E3669" s="25">
        <v>24.21</v>
      </c>
      <c r="F3669" s="26">
        <f>ROUND(ROUND(N3669,2)*ROUND(J3669,3),2)</f>
        <v>0</v>
      </c>
      <c r="G3669" s="26">
        <f>ROUND(ROUND(N3669,2)*ROUND(K3669,3),2)</f>
        <v>12482.85</v>
      </c>
      <c r="H3669" s="26">
        <f>IF(EXACT(J3669,0),0,100*(K3669/J3669))</f>
        <v>0</v>
      </c>
      <c r="I3669" s="26">
        <f>ROUND((ROUND(J3669,3)-ROUND(K3669,3))*N3669,2)</f>
        <v>-12482.85</v>
      </c>
      <c r="J3669" s="27">
        <v>0</v>
      </c>
      <c r="K3669" s="27">
        <v>515.60699999999997</v>
      </c>
      <c r="L3669" s="28">
        <f>ROUND(ROUND(J3669,3)-ROUND(K3669,3),3)</f>
        <v>-515.60699999999997</v>
      </c>
      <c r="M3669" s="27">
        <v>515.60699999999997</v>
      </c>
      <c r="N3669" s="26">
        <f>ROUND(E3669,2)</f>
        <v>24.21</v>
      </c>
      <c r="O3669" s="26">
        <f>ROUND(ROUND(M3669,3)*ROUND(N3669,2),2)</f>
        <v>12482.85</v>
      </c>
      <c r="P3669" s="28">
        <f>ROUND(ROUND(K3669,3)-ROUND(M3669,3),2)</f>
        <v>0</v>
      </c>
      <c r="Q3669" s="26">
        <f>ROUND(E3669,2)</f>
        <v>24.21</v>
      </c>
      <c r="R3669" s="26">
        <f>ROUND((ROUND(K3669,3)-ROUND(M3669,3))* Q3669,2)</f>
        <v>0</v>
      </c>
    </row>
    <row r="3670" spans="1:18" ht="31.5" x14ac:dyDescent="0.35">
      <c r="A3670" s="11">
        <v>5</v>
      </c>
      <c r="B3670" s="23" t="s">
        <v>168</v>
      </c>
      <c r="C3670" s="23" t="s">
        <v>65</v>
      </c>
      <c r="D3670" s="24" t="s">
        <v>169</v>
      </c>
      <c r="E3670" s="25">
        <v>5.38</v>
      </c>
      <c r="F3670" s="26">
        <f>ROUND(ROUND(N3670,2)*ROUND(J3670,3),2)</f>
        <v>0</v>
      </c>
      <c r="G3670" s="26">
        <f>ROUND(ROUND(N3670,2)*ROUND(K3670,3),2)</f>
        <v>2773.97</v>
      </c>
      <c r="H3670" s="26">
        <f>IF(EXACT(J3670,0),0,100*(K3670/J3670))</f>
        <v>0</v>
      </c>
      <c r="I3670" s="26">
        <f>ROUND((ROUND(J3670,3)-ROUND(K3670,3))*N3670,2)</f>
        <v>-2773.97</v>
      </c>
      <c r="J3670" s="27">
        <v>0</v>
      </c>
      <c r="K3670" s="27">
        <v>515.60699999999997</v>
      </c>
      <c r="L3670" s="28">
        <f>ROUND(ROUND(J3670,3)-ROUND(K3670,3),3)</f>
        <v>-515.60699999999997</v>
      </c>
      <c r="M3670" s="27">
        <v>515.60699999999997</v>
      </c>
      <c r="N3670" s="26">
        <f>ROUND(E3670,2)</f>
        <v>5.38</v>
      </c>
      <c r="O3670" s="26">
        <f>ROUND(ROUND(M3670,3)*ROUND(N3670,2),2)</f>
        <v>2773.97</v>
      </c>
      <c r="P3670" s="28">
        <f>ROUND(ROUND(K3670,3)-ROUND(M3670,3),2)</f>
        <v>0</v>
      </c>
      <c r="Q3670" s="26">
        <f>ROUND(E3670,2)</f>
        <v>5.38</v>
      </c>
      <c r="R3670" s="26">
        <f>ROUND((ROUND(K3670,3)-ROUND(M3670,3))* Q3670,2)</f>
        <v>0</v>
      </c>
    </row>
    <row r="3671" spans="1:18" x14ac:dyDescent="0.35">
      <c r="A3671" s="3" t="s">
        <v>1322</v>
      </c>
      <c r="B3671" s="3" t="s">
        <v>1322</v>
      </c>
      <c r="C3671" s="3" t="s">
        <v>1322</v>
      </c>
      <c r="D3671" s="3" t="s">
        <v>1322</v>
      </c>
      <c r="E3671" s="3" t="s">
        <v>1322</v>
      </c>
      <c r="F3671" s="29"/>
      <c r="G3671" s="30">
        <f>SUM(G3666:G3670)</f>
        <v>49414.83</v>
      </c>
      <c r="H3671" s="17"/>
      <c r="I3671" s="17"/>
      <c r="J3671" s="17"/>
      <c r="K3671" s="17"/>
      <c r="L3671" s="17"/>
      <c r="M3671" s="17"/>
      <c r="N3671" s="17"/>
      <c r="O3671" s="17"/>
      <c r="P3671" s="17"/>
      <c r="Q3671" s="17"/>
      <c r="R3671" s="17"/>
    </row>
    <row r="3673" spans="1:18" x14ac:dyDescent="0.35">
      <c r="B3673" s="21" t="s">
        <v>23</v>
      </c>
      <c r="C3673" s="22" t="s">
        <v>24</v>
      </c>
      <c r="D3673" s="22" t="s">
        <v>25</v>
      </c>
    </row>
    <row r="3674" spans="1:18" x14ac:dyDescent="0.35">
      <c r="B3674" s="21" t="s">
        <v>26</v>
      </c>
      <c r="C3674" s="22" t="s">
        <v>27</v>
      </c>
      <c r="D3674" s="22" t="s">
        <v>28</v>
      </c>
    </row>
    <row r="3675" spans="1:18" x14ac:dyDescent="0.35">
      <c r="B3675" s="21" t="s">
        <v>29</v>
      </c>
      <c r="C3675" s="22" t="s">
        <v>24</v>
      </c>
      <c r="D3675" s="22" t="s">
        <v>30</v>
      </c>
    </row>
    <row r="3676" spans="1:18" x14ac:dyDescent="0.35">
      <c r="B3676" s="21" t="s">
        <v>31</v>
      </c>
      <c r="C3676" s="22" t="s">
        <v>116</v>
      </c>
      <c r="D3676" s="22" t="s">
        <v>1129</v>
      </c>
    </row>
    <row r="3677" spans="1:18" x14ac:dyDescent="0.35">
      <c r="B3677" s="21" t="s">
        <v>33</v>
      </c>
      <c r="C3677" s="22" t="s">
        <v>27</v>
      </c>
      <c r="D3677" s="22" t="s">
        <v>1323</v>
      </c>
    </row>
    <row r="3678" spans="1:18" x14ac:dyDescent="0.35">
      <c r="B3678" s="21" t="s">
        <v>35</v>
      </c>
      <c r="C3678" s="22" t="s">
        <v>24</v>
      </c>
      <c r="D3678" s="22" t="s">
        <v>1130</v>
      </c>
    </row>
    <row r="3679" spans="1:18" x14ac:dyDescent="0.35">
      <c r="B3679" s="21" t="s">
        <v>36</v>
      </c>
      <c r="C3679" s="22" t="s">
        <v>24</v>
      </c>
      <c r="D3679" s="22" t="s">
        <v>1324</v>
      </c>
    </row>
    <row r="3681" spans="1:18" ht="42" x14ac:dyDescent="0.35">
      <c r="A3681" s="11">
        <v>1</v>
      </c>
      <c r="B3681" s="23" t="s">
        <v>183</v>
      </c>
      <c r="C3681" s="23" t="s">
        <v>92</v>
      </c>
      <c r="D3681" s="24" t="s">
        <v>184</v>
      </c>
      <c r="E3681" s="25">
        <v>7.89</v>
      </c>
      <c r="F3681" s="26">
        <f t="shared" ref="F3681:F3694" si="1220">ROUND(ROUND(N3681,2)*ROUND(J3681,3),2)</f>
        <v>383.45</v>
      </c>
      <c r="G3681" s="26">
        <f t="shared" ref="G3681:G3694" si="1221">ROUND(ROUND(N3681,2)*ROUND(K3681,3),2)</f>
        <v>882.89</v>
      </c>
      <c r="H3681" s="26">
        <f t="shared" ref="H3681:H3694" si="1222">IF(EXACT(J3681,0),0,100*(K3681/J3681))</f>
        <v>230.24691358024691</v>
      </c>
      <c r="I3681" s="26">
        <f t="shared" ref="I3681:I3694" si="1223">ROUND((ROUND(J3681,3)-ROUND(K3681,3))*N3681,2)</f>
        <v>-499.44</v>
      </c>
      <c r="J3681" s="27">
        <v>48.6</v>
      </c>
      <c r="K3681" s="27">
        <v>111.9</v>
      </c>
      <c r="L3681" s="28">
        <f t="shared" ref="L3681:L3694" si="1224">ROUND(ROUND(J3681,3)-ROUND(K3681,3),3)</f>
        <v>-63.3</v>
      </c>
      <c r="M3681" s="27">
        <v>111.9</v>
      </c>
      <c r="N3681" s="26">
        <f t="shared" ref="N3681:N3694" si="1225">ROUND(E3681,2)</f>
        <v>7.89</v>
      </c>
      <c r="O3681" s="26">
        <f t="shared" ref="O3681:O3694" si="1226">ROUND(ROUND(M3681,3)*ROUND(N3681,2),2)</f>
        <v>882.89</v>
      </c>
      <c r="P3681" s="28">
        <f t="shared" ref="P3681:P3694" si="1227">ROUND(ROUND(K3681,3)-ROUND(M3681,3),2)</f>
        <v>0</v>
      </c>
      <c r="Q3681" s="26">
        <f t="shared" ref="Q3681:Q3694" si="1228">ROUND(E3681,2)</f>
        <v>7.89</v>
      </c>
      <c r="R3681" s="26">
        <f t="shared" ref="R3681:R3694" si="1229">ROUND((ROUND(K3681,3)-ROUND(M3681,3))* Q3681,2)</f>
        <v>0</v>
      </c>
    </row>
    <row r="3682" spans="1:18" ht="42" x14ac:dyDescent="0.35">
      <c r="A3682" s="11">
        <v>2</v>
      </c>
      <c r="B3682" s="23" t="s">
        <v>166</v>
      </c>
      <c r="C3682" s="23" t="s">
        <v>65</v>
      </c>
      <c r="D3682" s="24" t="s">
        <v>167</v>
      </c>
      <c r="E3682" s="25">
        <v>24.21</v>
      </c>
      <c r="F3682" s="26">
        <f t="shared" si="1220"/>
        <v>1706.08</v>
      </c>
      <c r="G3682" s="26">
        <f t="shared" si="1221"/>
        <v>1473.95</v>
      </c>
      <c r="H3682" s="26">
        <f t="shared" si="1222"/>
        <v>86.394210302256283</v>
      </c>
      <c r="I3682" s="26">
        <f t="shared" si="1223"/>
        <v>232.13</v>
      </c>
      <c r="J3682" s="27">
        <v>70.47</v>
      </c>
      <c r="K3682" s="27">
        <v>60.881999999999998</v>
      </c>
      <c r="L3682" s="28">
        <f t="shared" si="1224"/>
        <v>9.5879999999999992</v>
      </c>
      <c r="M3682" s="27">
        <v>60.881999999999998</v>
      </c>
      <c r="N3682" s="26">
        <f t="shared" si="1225"/>
        <v>24.21</v>
      </c>
      <c r="O3682" s="26">
        <f t="shared" si="1226"/>
        <v>1473.95</v>
      </c>
      <c r="P3682" s="28">
        <f t="shared" si="1227"/>
        <v>0</v>
      </c>
      <c r="Q3682" s="26">
        <f t="shared" si="1228"/>
        <v>24.21</v>
      </c>
      <c r="R3682" s="26">
        <f t="shared" si="1229"/>
        <v>0</v>
      </c>
    </row>
    <row r="3683" spans="1:18" ht="31.5" x14ac:dyDescent="0.35">
      <c r="A3683" s="11">
        <v>3</v>
      </c>
      <c r="B3683" s="23" t="s">
        <v>168</v>
      </c>
      <c r="C3683" s="23" t="s">
        <v>65</v>
      </c>
      <c r="D3683" s="24" t="s">
        <v>169</v>
      </c>
      <c r="E3683" s="25">
        <v>5.38</v>
      </c>
      <c r="F3683" s="26">
        <f t="shared" si="1220"/>
        <v>379.13</v>
      </c>
      <c r="G3683" s="26">
        <f t="shared" si="1221"/>
        <v>974.34</v>
      </c>
      <c r="H3683" s="26">
        <f t="shared" si="1222"/>
        <v>256.99446573009794</v>
      </c>
      <c r="I3683" s="26">
        <f t="shared" si="1223"/>
        <v>-595.21</v>
      </c>
      <c r="J3683" s="27">
        <v>70.47</v>
      </c>
      <c r="K3683" s="27">
        <v>181.10400000000001</v>
      </c>
      <c r="L3683" s="28">
        <f t="shared" si="1224"/>
        <v>-110.634</v>
      </c>
      <c r="M3683" s="27">
        <v>181.10400000000001</v>
      </c>
      <c r="N3683" s="26">
        <f t="shared" si="1225"/>
        <v>5.38</v>
      </c>
      <c r="O3683" s="26">
        <f t="shared" si="1226"/>
        <v>974.34</v>
      </c>
      <c r="P3683" s="28">
        <f t="shared" si="1227"/>
        <v>0</v>
      </c>
      <c r="Q3683" s="26">
        <f t="shared" si="1228"/>
        <v>5.38</v>
      </c>
      <c r="R3683" s="26">
        <f t="shared" si="1229"/>
        <v>0</v>
      </c>
    </row>
    <row r="3684" spans="1:18" ht="31.5" x14ac:dyDescent="0.35">
      <c r="A3684" s="11">
        <v>4</v>
      </c>
      <c r="B3684" s="23" t="s">
        <v>813</v>
      </c>
      <c r="C3684" s="23" t="s">
        <v>65</v>
      </c>
      <c r="D3684" s="24" t="s">
        <v>814</v>
      </c>
      <c r="E3684" s="25">
        <v>26.01</v>
      </c>
      <c r="F3684" s="26">
        <f t="shared" si="1220"/>
        <v>1200.8800000000001</v>
      </c>
      <c r="G3684" s="26">
        <f t="shared" si="1221"/>
        <v>1604.63</v>
      </c>
      <c r="H3684" s="26">
        <f t="shared" si="1222"/>
        <v>133.62139917695472</v>
      </c>
      <c r="I3684" s="26">
        <f t="shared" si="1223"/>
        <v>-403.75</v>
      </c>
      <c r="J3684" s="27">
        <v>46.17</v>
      </c>
      <c r="K3684" s="27">
        <v>61.692999999999998</v>
      </c>
      <c r="L3684" s="28">
        <f t="shared" si="1224"/>
        <v>-15.523</v>
      </c>
      <c r="M3684" s="27">
        <v>61.692999999999998</v>
      </c>
      <c r="N3684" s="26">
        <f t="shared" si="1225"/>
        <v>26.01</v>
      </c>
      <c r="O3684" s="26">
        <f t="shared" si="1226"/>
        <v>1604.63</v>
      </c>
      <c r="P3684" s="28">
        <f t="shared" si="1227"/>
        <v>0</v>
      </c>
      <c r="Q3684" s="26">
        <f t="shared" si="1228"/>
        <v>26.01</v>
      </c>
      <c r="R3684" s="26">
        <f t="shared" si="1229"/>
        <v>0</v>
      </c>
    </row>
    <row r="3685" spans="1:18" ht="52.5" x14ac:dyDescent="0.35">
      <c r="A3685" s="11">
        <v>5</v>
      </c>
      <c r="B3685" s="23" t="s">
        <v>1132</v>
      </c>
      <c r="C3685" s="23" t="s">
        <v>65</v>
      </c>
      <c r="D3685" s="24" t="s">
        <v>1133</v>
      </c>
      <c r="E3685" s="25">
        <v>5.82</v>
      </c>
      <c r="F3685" s="26">
        <f t="shared" si="1220"/>
        <v>141.43</v>
      </c>
      <c r="G3685" s="26">
        <f t="shared" si="1221"/>
        <v>839.33</v>
      </c>
      <c r="H3685" s="26">
        <f t="shared" si="1222"/>
        <v>593.47325102880654</v>
      </c>
      <c r="I3685" s="26">
        <f t="shared" si="1223"/>
        <v>-697.9</v>
      </c>
      <c r="J3685" s="27">
        <v>24.3</v>
      </c>
      <c r="K3685" s="27">
        <v>144.214</v>
      </c>
      <c r="L3685" s="28">
        <f t="shared" si="1224"/>
        <v>-119.914</v>
      </c>
      <c r="M3685" s="27">
        <v>144.214</v>
      </c>
      <c r="N3685" s="26">
        <f t="shared" si="1225"/>
        <v>5.82</v>
      </c>
      <c r="O3685" s="26">
        <f t="shared" si="1226"/>
        <v>839.33</v>
      </c>
      <c r="P3685" s="28">
        <f t="shared" si="1227"/>
        <v>0</v>
      </c>
      <c r="Q3685" s="26">
        <f t="shared" si="1228"/>
        <v>5.82</v>
      </c>
      <c r="R3685" s="26">
        <f t="shared" si="1229"/>
        <v>0</v>
      </c>
    </row>
    <row r="3686" spans="1:18" ht="52.5" x14ac:dyDescent="0.35">
      <c r="A3686" s="11">
        <v>6</v>
      </c>
      <c r="B3686" s="23" t="s">
        <v>1149</v>
      </c>
      <c r="C3686" s="23" t="s">
        <v>92</v>
      </c>
      <c r="D3686" s="24" t="s">
        <v>1150</v>
      </c>
      <c r="E3686" s="25">
        <v>22.66</v>
      </c>
      <c r="F3686" s="26">
        <f t="shared" si="1220"/>
        <v>1101.28</v>
      </c>
      <c r="G3686" s="26">
        <f t="shared" si="1221"/>
        <v>0</v>
      </c>
      <c r="H3686" s="26">
        <f t="shared" si="1222"/>
        <v>0</v>
      </c>
      <c r="I3686" s="26">
        <f t="shared" si="1223"/>
        <v>1101.28</v>
      </c>
      <c r="J3686" s="27">
        <v>48.6</v>
      </c>
      <c r="K3686" s="27">
        <v>0</v>
      </c>
      <c r="L3686" s="28">
        <f t="shared" si="1224"/>
        <v>48.6</v>
      </c>
      <c r="M3686" s="27">
        <v>0</v>
      </c>
      <c r="N3686" s="26">
        <f t="shared" si="1225"/>
        <v>22.66</v>
      </c>
      <c r="O3686" s="26">
        <f t="shared" si="1226"/>
        <v>0</v>
      </c>
      <c r="P3686" s="28">
        <f t="shared" si="1227"/>
        <v>0</v>
      </c>
      <c r="Q3686" s="26">
        <f t="shared" si="1228"/>
        <v>22.66</v>
      </c>
      <c r="R3686" s="26">
        <f t="shared" si="1229"/>
        <v>0</v>
      </c>
    </row>
    <row r="3687" spans="1:18" ht="52.5" x14ac:dyDescent="0.35">
      <c r="A3687" s="11">
        <v>7</v>
      </c>
      <c r="B3687" s="23" t="s">
        <v>811</v>
      </c>
      <c r="C3687" s="23" t="s">
        <v>65</v>
      </c>
      <c r="D3687" s="24" t="s">
        <v>812</v>
      </c>
      <c r="E3687" s="25">
        <v>80.599999999999994</v>
      </c>
      <c r="F3687" s="26">
        <f t="shared" si="1220"/>
        <v>587.57000000000005</v>
      </c>
      <c r="G3687" s="26">
        <f t="shared" si="1221"/>
        <v>4203.21</v>
      </c>
      <c r="H3687" s="26">
        <f t="shared" si="1222"/>
        <v>715.3497942386831</v>
      </c>
      <c r="I3687" s="26">
        <f t="shared" si="1223"/>
        <v>-3615.64</v>
      </c>
      <c r="J3687" s="27">
        <v>7.29</v>
      </c>
      <c r="K3687" s="27">
        <v>52.149000000000001</v>
      </c>
      <c r="L3687" s="28">
        <f t="shared" si="1224"/>
        <v>-44.859000000000002</v>
      </c>
      <c r="M3687" s="27">
        <v>52.149000000000001</v>
      </c>
      <c r="N3687" s="26">
        <f t="shared" si="1225"/>
        <v>80.599999999999994</v>
      </c>
      <c r="O3687" s="26">
        <f t="shared" si="1226"/>
        <v>4203.21</v>
      </c>
      <c r="P3687" s="28">
        <f t="shared" si="1227"/>
        <v>0</v>
      </c>
      <c r="Q3687" s="26">
        <f t="shared" si="1228"/>
        <v>80.599999999999994</v>
      </c>
      <c r="R3687" s="26">
        <f t="shared" si="1229"/>
        <v>0</v>
      </c>
    </row>
    <row r="3688" spans="1:18" ht="21" x14ac:dyDescent="0.35">
      <c r="A3688" s="11">
        <v>8</v>
      </c>
      <c r="B3688" s="23" t="s">
        <v>822</v>
      </c>
      <c r="C3688" s="23" t="s">
        <v>65</v>
      </c>
      <c r="D3688" s="24" t="s">
        <v>823</v>
      </c>
      <c r="E3688" s="25">
        <v>28.7</v>
      </c>
      <c r="F3688" s="26">
        <f t="shared" si="1220"/>
        <v>278.95999999999998</v>
      </c>
      <c r="G3688" s="26">
        <f t="shared" si="1221"/>
        <v>3216.27</v>
      </c>
      <c r="H3688" s="26">
        <f t="shared" si="1222"/>
        <v>1152.9320987654319</v>
      </c>
      <c r="I3688" s="26">
        <f t="shared" si="1223"/>
        <v>-2937.3</v>
      </c>
      <c r="J3688" s="27">
        <v>9.7200000000000006</v>
      </c>
      <c r="K3688" s="27">
        <v>112.065</v>
      </c>
      <c r="L3688" s="28">
        <f t="shared" si="1224"/>
        <v>-102.345</v>
      </c>
      <c r="M3688" s="27">
        <v>112.065</v>
      </c>
      <c r="N3688" s="26">
        <f t="shared" si="1225"/>
        <v>28.7</v>
      </c>
      <c r="O3688" s="26">
        <f t="shared" si="1226"/>
        <v>3216.27</v>
      </c>
      <c r="P3688" s="28">
        <f t="shared" si="1227"/>
        <v>0</v>
      </c>
      <c r="Q3688" s="26">
        <f t="shared" si="1228"/>
        <v>28.7</v>
      </c>
      <c r="R3688" s="26">
        <f t="shared" si="1229"/>
        <v>0</v>
      </c>
    </row>
    <row r="3689" spans="1:18" ht="52.5" x14ac:dyDescent="0.35">
      <c r="A3689" s="11">
        <v>9</v>
      </c>
      <c r="B3689" s="23" t="s">
        <v>1325</v>
      </c>
      <c r="C3689" s="23" t="s">
        <v>224</v>
      </c>
      <c r="D3689" s="24" t="s">
        <v>1326</v>
      </c>
      <c r="E3689" s="25">
        <v>32977.93</v>
      </c>
      <c r="F3689" s="26">
        <f t="shared" si="1220"/>
        <v>42409.62</v>
      </c>
      <c r="G3689" s="26">
        <f t="shared" si="1221"/>
        <v>42409.62</v>
      </c>
      <c r="H3689" s="26">
        <f t="shared" si="1222"/>
        <v>100</v>
      </c>
      <c r="I3689" s="26">
        <f t="shared" si="1223"/>
        <v>0</v>
      </c>
      <c r="J3689" s="27">
        <v>1.286</v>
      </c>
      <c r="K3689" s="27">
        <v>1.286</v>
      </c>
      <c r="L3689" s="28">
        <f t="shared" si="1224"/>
        <v>0</v>
      </c>
      <c r="M3689" s="27">
        <v>1.286</v>
      </c>
      <c r="N3689" s="26">
        <f t="shared" si="1225"/>
        <v>32977.93</v>
      </c>
      <c r="O3689" s="26">
        <f t="shared" si="1226"/>
        <v>42409.62</v>
      </c>
      <c r="P3689" s="28">
        <f t="shared" si="1227"/>
        <v>0</v>
      </c>
      <c r="Q3689" s="26">
        <f t="shared" si="1228"/>
        <v>32977.93</v>
      </c>
      <c r="R3689" s="26">
        <f t="shared" si="1229"/>
        <v>0</v>
      </c>
    </row>
    <row r="3690" spans="1:18" ht="21" x14ac:dyDescent="0.35">
      <c r="A3690" s="11">
        <v>10</v>
      </c>
      <c r="B3690" s="23" t="s">
        <v>1327</v>
      </c>
      <c r="C3690" s="23" t="s">
        <v>44</v>
      </c>
      <c r="D3690" s="24" t="s">
        <v>1328</v>
      </c>
      <c r="E3690" s="25">
        <v>22.85</v>
      </c>
      <c r="F3690" s="26">
        <f t="shared" si="1220"/>
        <v>0</v>
      </c>
      <c r="G3690" s="26">
        <f t="shared" si="1221"/>
        <v>303.91000000000003</v>
      </c>
      <c r="H3690" s="26">
        <f t="shared" si="1222"/>
        <v>0</v>
      </c>
      <c r="I3690" s="26">
        <f t="shared" si="1223"/>
        <v>-303.91000000000003</v>
      </c>
      <c r="J3690" s="27">
        <v>0</v>
      </c>
      <c r="K3690" s="27">
        <v>13.3</v>
      </c>
      <c r="L3690" s="28">
        <f t="shared" si="1224"/>
        <v>-13.3</v>
      </c>
      <c r="M3690" s="27">
        <v>13.3</v>
      </c>
      <c r="N3690" s="26">
        <f t="shared" si="1225"/>
        <v>22.85</v>
      </c>
      <c r="O3690" s="26">
        <f t="shared" si="1226"/>
        <v>303.91000000000003</v>
      </c>
      <c r="P3690" s="28">
        <f t="shared" si="1227"/>
        <v>0</v>
      </c>
      <c r="Q3690" s="26">
        <f t="shared" si="1228"/>
        <v>22.85</v>
      </c>
      <c r="R3690" s="26">
        <f t="shared" si="1229"/>
        <v>0</v>
      </c>
    </row>
    <row r="3691" spans="1:18" ht="31.5" x14ac:dyDescent="0.35">
      <c r="A3691" s="11">
        <v>11</v>
      </c>
      <c r="B3691" s="23" t="s">
        <v>269</v>
      </c>
      <c r="C3691" s="23" t="s">
        <v>65</v>
      </c>
      <c r="D3691" s="24" t="s">
        <v>270</v>
      </c>
      <c r="E3691" s="25">
        <v>152.22</v>
      </c>
      <c r="F3691" s="26">
        <f t="shared" si="1220"/>
        <v>0</v>
      </c>
      <c r="G3691" s="26">
        <f t="shared" si="1221"/>
        <v>6894.04</v>
      </c>
      <c r="H3691" s="26">
        <f t="shared" si="1222"/>
        <v>0</v>
      </c>
      <c r="I3691" s="26">
        <f t="shared" si="1223"/>
        <v>-6894.04</v>
      </c>
      <c r="J3691" s="27">
        <v>0</v>
      </c>
      <c r="K3691" s="27">
        <v>45.29</v>
      </c>
      <c r="L3691" s="28">
        <f t="shared" si="1224"/>
        <v>-45.29</v>
      </c>
      <c r="M3691" s="27">
        <v>45.29</v>
      </c>
      <c r="N3691" s="26">
        <f t="shared" si="1225"/>
        <v>152.22</v>
      </c>
      <c r="O3691" s="26">
        <f t="shared" si="1226"/>
        <v>6894.04</v>
      </c>
      <c r="P3691" s="28">
        <f t="shared" si="1227"/>
        <v>0</v>
      </c>
      <c r="Q3691" s="26">
        <f t="shared" si="1228"/>
        <v>152.22</v>
      </c>
      <c r="R3691" s="26">
        <f t="shared" si="1229"/>
        <v>0</v>
      </c>
    </row>
    <row r="3692" spans="1:18" ht="31.5" x14ac:dyDescent="0.35">
      <c r="A3692" s="11">
        <v>12</v>
      </c>
      <c r="B3692" s="23" t="s">
        <v>447</v>
      </c>
      <c r="C3692" s="23" t="s">
        <v>41</v>
      </c>
      <c r="D3692" s="24" t="s">
        <v>448</v>
      </c>
      <c r="E3692" s="25">
        <v>55.51</v>
      </c>
      <c r="F3692" s="26">
        <f t="shared" si="1220"/>
        <v>0</v>
      </c>
      <c r="G3692" s="26">
        <f t="shared" si="1221"/>
        <v>666.12</v>
      </c>
      <c r="H3692" s="26">
        <f t="shared" si="1222"/>
        <v>0</v>
      </c>
      <c r="I3692" s="26">
        <f t="shared" si="1223"/>
        <v>-666.12</v>
      </c>
      <c r="J3692" s="27">
        <v>0</v>
      </c>
      <c r="K3692" s="27">
        <v>12</v>
      </c>
      <c r="L3692" s="28">
        <f t="shared" si="1224"/>
        <v>-12</v>
      </c>
      <c r="M3692" s="27">
        <v>12</v>
      </c>
      <c r="N3692" s="26">
        <f t="shared" si="1225"/>
        <v>55.51</v>
      </c>
      <c r="O3692" s="26">
        <f t="shared" si="1226"/>
        <v>666.12</v>
      </c>
      <c r="P3692" s="28">
        <f t="shared" si="1227"/>
        <v>0</v>
      </c>
      <c r="Q3692" s="26">
        <f t="shared" si="1228"/>
        <v>55.51</v>
      </c>
      <c r="R3692" s="26">
        <f t="shared" si="1229"/>
        <v>0</v>
      </c>
    </row>
    <row r="3693" spans="1:18" ht="31.5" x14ac:dyDescent="0.35">
      <c r="A3693" s="11">
        <v>13</v>
      </c>
      <c r="B3693" s="23" t="s">
        <v>211</v>
      </c>
      <c r="C3693" s="23" t="s">
        <v>41</v>
      </c>
      <c r="D3693" s="24" t="s">
        <v>212</v>
      </c>
      <c r="E3693" s="25">
        <v>34.729999999999997</v>
      </c>
      <c r="F3693" s="26">
        <f t="shared" si="1220"/>
        <v>0</v>
      </c>
      <c r="G3693" s="26">
        <f t="shared" si="1221"/>
        <v>625.14</v>
      </c>
      <c r="H3693" s="26">
        <f t="shared" si="1222"/>
        <v>0</v>
      </c>
      <c r="I3693" s="26">
        <f t="shared" si="1223"/>
        <v>-625.14</v>
      </c>
      <c r="J3693" s="27">
        <v>0</v>
      </c>
      <c r="K3693" s="27">
        <v>18</v>
      </c>
      <c r="L3693" s="28">
        <f t="shared" si="1224"/>
        <v>-18</v>
      </c>
      <c r="M3693" s="27">
        <v>18</v>
      </c>
      <c r="N3693" s="26">
        <f t="shared" si="1225"/>
        <v>34.729999999999997</v>
      </c>
      <c r="O3693" s="26">
        <f t="shared" si="1226"/>
        <v>625.14</v>
      </c>
      <c r="P3693" s="28">
        <f t="shared" si="1227"/>
        <v>0</v>
      </c>
      <c r="Q3693" s="26">
        <f t="shared" si="1228"/>
        <v>34.729999999999997</v>
      </c>
      <c r="R3693" s="26">
        <f t="shared" si="1229"/>
        <v>0</v>
      </c>
    </row>
    <row r="3694" spans="1:18" ht="21" x14ac:dyDescent="0.35">
      <c r="A3694" s="11">
        <v>14</v>
      </c>
      <c r="B3694" s="23" t="s">
        <v>1329</v>
      </c>
      <c r="C3694" s="23" t="s">
        <v>41</v>
      </c>
      <c r="D3694" s="24" t="s">
        <v>1330</v>
      </c>
      <c r="E3694" s="25">
        <v>67.78</v>
      </c>
      <c r="F3694" s="26">
        <f t="shared" si="1220"/>
        <v>0</v>
      </c>
      <c r="G3694" s="26">
        <f t="shared" si="1221"/>
        <v>271.12</v>
      </c>
      <c r="H3694" s="26">
        <f t="shared" si="1222"/>
        <v>0</v>
      </c>
      <c r="I3694" s="26">
        <f t="shared" si="1223"/>
        <v>-271.12</v>
      </c>
      <c r="J3694" s="27">
        <v>0</v>
      </c>
      <c r="K3694" s="27">
        <v>4</v>
      </c>
      <c r="L3694" s="28">
        <f t="shared" si="1224"/>
        <v>-4</v>
      </c>
      <c r="M3694" s="27">
        <v>4</v>
      </c>
      <c r="N3694" s="26">
        <f t="shared" si="1225"/>
        <v>67.78</v>
      </c>
      <c r="O3694" s="26">
        <f t="shared" si="1226"/>
        <v>271.12</v>
      </c>
      <c r="P3694" s="28">
        <f t="shared" si="1227"/>
        <v>0</v>
      </c>
      <c r="Q3694" s="26">
        <f t="shared" si="1228"/>
        <v>67.78</v>
      </c>
      <c r="R3694" s="26">
        <f t="shared" si="1229"/>
        <v>0</v>
      </c>
    </row>
    <row r="3695" spans="1:18" x14ac:dyDescent="0.35">
      <c r="A3695" s="3" t="s">
        <v>1331</v>
      </c>
      <c r="B3695" s="3" t="s">
        <v>1331</v>
      </c>
      <c r="C3695" s="3" t="s">
        <v>1331</v>
      </c>
      <c r="D3695" s="3" t="s">
        <v>1331</v>
      </c>
      <c r="E3695" s="3" t="s">
        <v>1331</v>
      </c>
      <c r="F3695" s="29"/>
      <c r="G3695" s="30">
        <f>SUM(G3681:G3694)</f>
        <v>64364.570000000014</v>
      </c>
      <c r="H3695" s="17"/>
      <c r="I3695" s="17"/>
      <c r="J3695" s="17"/>
      <c r="K3695" s="17"/>
      <c r="L3695" s="17"/>
      <c r="M3695" s="17"/>
      <c r="N3695" s="17"/>
      <c r="O3695" s="17"/>
      <c r="P3695" s="17"/>
      <c r="Q3695" s="17"/>
      <c r="R3695" s="17"/>
    </row>
    <row r="3697" spans="1:18" x14ac:dyDescent="0.35">
      <c r="B3697" s="21" t="s">
        <v>23</v>
      </c>
      <c r="C3697" s="22" t="s">
        <v>24</v>
      </c>
      <c r="D3697" s="22" t="s">
        <v>25</v>
      </c>
    </row>
    <row r="3698" spans="1:18" x14ac:dyDescent="0.35">
      <c r="B3698" s="21" t="s">
        <v>26</v>
      </c>
      <c r="C3698" s="22" t="s">
        <v>27</v>
      </c>
      <c r="D3698" s="22" t="s">
        <v>28</v>
      </c>
    </row>
    <row r="3699" spans="1:18" x14ac:dyDescent="0.35">
      <c r="B3699" s="21" t="s">
        <v>29</v>
      </c>
      <c r="C3699" s="22" t="s">
        <v>24</v>
      </c>
      <c r="D3699" s="22" t="s">
        <v>30</v>
      </c>
    </row>
    <row r="3700" spans="1:18" x14ac:dyDescent="0.35">
      <c r="B3700" s="21" t="s">
        <v>31</v>
      </c>
      <c r="C3700" s="22" t="s">
        <v>116</v>
      </c>
      <c r="D3700" s="22" t="s">
        <v>1129</v>
      </c>
    </row>
    <row r="3701" spans="1:18" x14ac:dyDescent="0.35">
      <c r="B3701" s="21" t="s">
        <v>33</v>
      </c>
      <c r="C3701" s="22" t="s">
        <v>27</v>
      </c>
      <c r="D3701" s="22" t="s">
        <v>1323</v>
      </c>
    </row>
    <row r="3702" spans="1:18" x14ac:dyDescent="0.35">
      <c r="B3702" s="21" t="s">
        <v>35</v>
      </c>
      <c r="C3702" s="22" t="s">
        <v>24</v>
      </c>
      <c r="D3702" s="22" t="s">
        <v>1130</v>
      </c>
    </row>
    <row r="3703" spans="1:18" x14ac:dyDescent="0.35">
      <c r="B3703" s="21" t="s">
        <v>36</v>
      </c>
      <c r="C3703" s="22" t="s">
        <v>27</v>
      </c>
      <c r="D3703" s="22" t="s">
        <v>1332</v>
      </c>
    </row>
    <row r="3705" spans="1:18" ht="21" x14ac:dyDescent="0.35">
      <c r="A3705" s="11">
        <v>1</v>
      </c>
      <c r="B3705" s="23" t="s">
        <v>191</v>
      </c>
      <c r="C3705" s="23" t="s">
        <v>44</v>
      </c>
      <c r="D3705" s="24" t="s">
        <v>192</v>
      </c>
      <c r="E3705" s="25">
        <v>3.46</v>
      </c>
      <c r="F3705" s="26">
        <f t="shared" ref="F3705:F3723" si="1230">ROUND(ROUND(N3705,2)*ROUND(J3705,3),2)</f>
        <v>103.8</v>
      </c>
      <c r="G3705" s="26">
        <f t="shared" ref="G3705:G3723" si="1231">ROUND(ROUND(N3705,2)*ROUND(K3705,3),2)</f>
        <v>72.540000000000006</v>
      </c>
      <c r="H3705" s="26">
        <f t="shared" ref="H3705:H3723" si="1232">IF(EXACT(J3705,0),0,100*(K3705/J3705))</f>
        <v>69.88</v>
      </c>
      <c r="I3705" s="26">
        <f t="shared" ref="I3705:I3723" si="1233">ROUND((ROUND(J3705,3)-ROUND(K3705,3))*N3705,2)</f>
        <v>31.26</v>
      </c>
      <c r="J3705" s="27">
        <v>30</v>
      </c>
      <c r="K3705" s="27">
        <v>20.963999999999999</v>
      </c>
      <c r="L3705" s="28">
        <f t="shared" ref="L3705:L3723" si="1234">ROUND(ROUND(J3705,3)-ROUND(K3705,3),3)</f>
        <v>9.0359999999999996</v>
      </c>
      <c r="M3705" s="27">
        <v>20.963999999999999</v>
      </c>
      <c r="N3705" s="26">
        <f t="shared" ref="N3705:N3723" si="1235">ROUND(E3705,2)</f>
        <v>3.46</v>
      </c>
      <c r="O3705" s="26">
        <f t="shared" ref="O3705:O3723" si="1236">ROUND(ROUND(M3705,3)*ROUND(N3705,2),2)</f>
        <v>72.540000000000006</v>
      </c>
      <c r="P3705" s="28">
        <f t="shared" ref="P3705:P3723" si="1237">ROUND(ROUND(K3705,3)-ROUND(M3705,3),2)</f>
        <v>0</v>
      </c>
      <c r="Q3705" s="26">
        <f t="shared" ref="Q3705:Q3723" si="1238">ROUND(E3705,2)</f>
        <v>3.46</v>
      </c>
      <c r="R3705" s="26">
        <f t="shared" ref="R3705:R3723" si="1239">ROUND((ROUND(K3705,3)-ROUND(M3705,3))* Q3705,2)</f>
        <v>0</v>
      </c>
    </row>
    <row r="3706" spans="1:18" ht="42" x14ac:dyDescent="0.35">
      <c r="A3706" s="11">
        <v>2</v>
      </c>
      <c r="B3706" s="23" t="s">
        <v>183</v>
      </c>
      <c r="C3706" s="23" t="s">
        <v>92</v>
      </c>
      <c r="D3706" s="24" t="s">
        <v>184</v>
      </c>
      <c r="E3706" s="25">
        <v>7.89</v>
      </c>
      <c r="F3706" s="26">
        <f t="shared" si="1230"/>
        <v>75.739999999999995</v>
      </c>
      <c r="G3706" s="26">
        <f t="shared" si="1231"/>
        <v>34.46</v>
      </c>
      <c r="H3706" s="26">
        <f t="shared" si="1232"/>
        <v>45.489583333333336</v>
      </c>
      <c r="I3706" s="26">
        <f t="shared" si="1233"/>
        <v>41.29</v>
      </c>
      <c r="J3706" s="27">
        <v>9.6</v>
      </c>
      <c r="K3706" s="27">
        <v>4.367</v>
      </c>
      <c r="L3706" s="28">
        <f t="shared" si="1234"/>
        <v>5.2329999999999997</v>
      </c>
      <c r="M3706" s="27">
        <v>4.367</v>
      </c>
      <c r="N3706" s="26">
        <f t="shared" si="1235"/>
        <v>7.89</v>
      </c>
      <c r="O3706" s="26">
        <f t="shared" si="1236"/>
        <v>34.46</v>
      </c>
      <c r="P3706" s="28">
        <f t="shared" si="1237"/>
        <v>0</v>
      </c>
      <c r="Q3706" s="26">
        <f t="shared" si="1238"/>
        <v>7.89</v>
      </c>
      <c r="R3706" s="26">
        <f t="shared" si="1239"/>
        <v>0</v>
      </c>
    </row>
    <row r="3707" spans="1:18" ht="31.5" x14ac:dyDescent="0.35">
      <c r="A3707" s="11">
        <v>3</v>
      </c>
      <c r="B3707" s="23" t="s">
        <v>158</v>
      </c>
      <c r="C3707" s="23" t="s">
        <v>92</v>
      </c>
      <c r="D3707" s="24" t="s">
        <v>159</v>
      </c>
      <c r="E3707" s="25">
        <v>8.43</v>
      </c>
      <c r="F3707" s="26">
        <f t="shared" si="1230"/>
        <v>202.32</v>
      </c>
      <c r="G3707" s="26">
        <f t="shared" si="1231"/>
        <v>0</v>
      </c>
      <c r="H3707" s="26">
        <f t="shared" si="1232"/>
        <v>0</v>
      </c>
      <c r="I3707" s="26">
        <f t="shared" si="1233"/>
        <v>202.32</v>
      </c>
      <c r="J3707" s="27">
        <v>24</v>
      </c>
      <c r="K3707" s="27">
        <v>0</v>
      </c>
      <c r="L3707" s="28">
        <f t="shared" si="1234"/>
        <v>24</v>
      </c>
      <c r="M3707" s="27">
        <v>0</v>
      </c>
      <c r="N3707" s="26">
        <f t="shared" si="1235"/>
        <v>8.43</v>
      </c>
      <c r="O3707" s="26">
        <f t="shared" si="1236"/>
        <v>0</v>
      </c>
      <c r="P3707" s="28">
        <f t="shared" si="1237"/>
        <v>0</v>
      </c>
      <c r="Q3707" s="26">
        <f t="shared" si="1238"/>
        <v>8.43</v>
      </c>
      <c r="R3707" s="26">
        <f t="shared" si="1239"/>
        <v>0</v>
      </c>
    </row>
    <row r="3708" spans="1:18" ht="42" x14ac:dyDescent="0.35">
      <c r="A3708" s="11">
        <v>4</v>
      </c>
      <c r="B3708" s="23" t="s">
        <v>166</v>
      </c>
      <c r="C3708" s="23" t="s">
        <v>65</v>
      </c>
      <c r="D3708" s="24" t="s">
        <v>167</v>
      </c>
      <c r="E3708" s="25">
        <v>24.21</v>
      </c>
      <c r="F3708" s="26">
        <f t="shared" si="1230"/>
        <v>675.46</v>
      </c>
      <c r="G3708" s="26">
        <f t="shared" si="1231"/>
        <v>160.85</v>
      </c>
      <c r="H3708" s="26">
        <f t="shared" si="1232"/>
        <v>23.813620071684589</v>
      </c>
      <c r="I3708" s="26">
        <f t="shared" si="1233"/>
        <v>514.61</v>
      </c>
      <c r="J3708" s="27">
        <v>27.9</v>
      </c>
      <c r="K3708" s="27">
        <v>6.6440000000000001</v>
      </c>
      <c r="L3708" s="28">
        <f t="shared" si="1234"/>
        <v>21.256</v>
      </c>
      <c r="M3708" s="27">
        <v>6.6440000000000001</v>
      </c>
      <c r="N3708" s="26">
        <f t="shared" si="1235"/>
        <v>24.21</v>
      </c>
      <c r="O3708" s="26">
        <f t="shared" si="1236"/>
        <v>160.85</v>
      </c>
      <c r="P3708" s="28">
        <f t="shared" si="1237"/>
        <v>0</v>
      </c>
      <c r="Q3708" s="26">
        <f t="shared" si="1238"/>
        <v>24.21</v>
      </c>
      <c r="R3708" s="26">
        <f t="shared" si="1239"/>
        <v>0</v>
      </c>
    </row>
    <row r="3709" spans="1:18" ht="31.5" x14ac:dyDescent="0.35">
      <c r="A3709" s="11">
        <v>5</v>
      </c>
      <c r="B3709" s="23" t="s">
        <v>168</v>
      </c>
      <c r="C3709" s="23" t="s">
        <v>65</v>
      </c>
      <c r="D3709" s="24" t="s">
        <v>169</v>
      </c>
      <c r="E3709" s="25">
        <v>5.38</v>
      </c>
      <c r="F3709" s="26">
        <f t="shared" si="1230"/>
        <v>150.1</v>
      </c>
      <c r="G3709" s="26">
        <f t="shared" si="1231"/>
        <v>122.47</v>
      </c>
      <c r="H3709" s="26">
        <f t="shared" si="1232"/>
        <v>81.591397849462368</v>
      </c>
      <c r="I3709" s="26">
        <f t="shared" si="1233"/>
        <v>27.63</v>
      </c>
      <c r="J3709" s="27">
        <v>27.9</v>
      </c>
      <c r="K3709" s="27">
        <v>22.763999999999999</v>
      </c>
      <c r="L3709" s="28">
        <f t="shared" si="1234"/>
        <v>5.1360000000000001</v>
      </c>
      <c r="M3709" s="27">
        <v>22.763999999999999</v>
      </c>
      <c r="N3709" s="26">
        <f t="shared" si="1235"/>
        <v>5.38</v>
      </c>
      <c r="O3709" s="26">
        <f t="shared" si="1236"/>
        <v>122.47</v>
      </c>
      <c r="P3709" s="28">
        <f t="shared" si="1237"/>
        <v>0</v>
      </c>
      <c r="Q3709" s="26">
        <f t="shared" si="1238"/>
        <v>5.38</v>
      </c>
      <c r="R3709" s="26">
        <f t="shared" si="1239"/>
        <v>0</v>
      </c>
    </row>
    <row r="3710" spans="1:18" ht="31.5" x14ac:dyDescent="0.35">
      <c r="A3710" s="11">
        <v>6</v>
      </c>
      <c r="B3710" s="23" t="s">
        <v>813</v>
      </c>
      <c r="C3710" s="23" t="s">
        <v>65</v>
      </c>
      <c r="D3710" s="24" t="s">
        <v>814</v>
      </c>
      <c r="E3710" s="25">
        <v>26.01</v>
      </c>
      <c r="F3710" s="26">
        <f t="shared" si="1230"/>
        <v>483.79</v>
      </c>
      <c r="G3710" s="26">
        <f t="shared" si="1231"/>
        <v>84.87</v>
      </c>
      <c r="H3710" s="26">
        <f t="shared" si="1232"/>
        <v>17.543010752688172</v>
      </c>
      <c r="I3710" s="26">
        <f t="shared" si="1233"/>
        <v>398.92</v>
      </c>
      <c r="J3710" s="27">
        <v>18.600000000000001</v>
      </c>
      <c r="K3710" s="27">
        <v>3.2629999999999999</v>
      </c>
      <c r="L3710" s="28">
        <f t="shared" si="1234"/>
        <v>15.337</v>
      </c>
      <c r="M3710" s="27">
        <v>3.2629999999999999</v>
      </c>
      <c r="N3710" s="26">
        <f t="shared" si="1235"/>
        <v>26.01</v>
      </c>
      <c r="O3710" s="26">
        <f t="shared" si="1236"/>
        <v>84.87</v>
      </c>
      <c r="P3710" s="28">
        <f t="shared" si="1237"/>
        <v>0</v>
      </c>
      <c r="Q3710" s="26">
        <f t="shared" si="1238"/>
        <v>26.01</v>
      </c>
      <c r="R3710" s="26">
        <f t="shared" si="1239"/>
        <v>0</v>
      </c>
    </row>
    <row r="3711" spans="1:18" ht="52.5" x14ac:dyDescent="0.35">
      <c r="A3711" s="11">
        <v>7</v>
      </c>
      <c r="B3711" s="23" t="s">
        <v>1132</v>
      </c>
      <c r="C3711" s="23" t="s">
        <v>65</v>
      </c>
      <c r="D3711" s="24" t="s">
        <v>1133</v>
      </c>
      <c r="E3711" s="25">
        <v>5.82</v>
      </c>
      <c r="F3711" s="26">
        <f t="shared" si="1230"/>
        <v>130.94999999999999</v>
      </c>
      <c r="G3711" s="26">
        <f t="shared" si="1231"/>
        <v>0</v>
      </c>
      <c r="H3711" s="26">
        <f t="shared" si="1232"/>
        <v>0</v>
      </c>
      <c r="I3711" s="26">
        <f t="shared" si="1233"/>
        <v>130.94999999999999</v>
      </c>
      <c r="J3711" s="27">
        <v>22.5</v>
      </c>
      <c r="K3711" s="27">
        <v>0</v>
      </c>
      <c r="L3711" s="28">
        <f t="shared" si="1234"/>
        <v>22.5</v>
      </c>
      <c r="M3711" s="27">
        <v>0</v>
      </c>
      <c r="N3711" s="26">
        <f t="shared" si="1235"/>
        <v>5.82</v>
      </c>
      <c r="O3711" s="26">
        <f t="shared" si="1236"/>
        <v>0</v>
      </c>
      <c r="P3711" s="28">
        <f t="shared" si="1237"/>
        <v>0</v>
      </c>
      <c r="Q3711" s="26">
        <f t="shared" si="1238"/>
        <v>5.82</v>
      </c>
      <c r="R3711" s="26">
        <f t="shared" si="1239"/>
        <v>0</v>
      </c>
    </row>
    <row r="3712" spans="1:18" ht="31.5" x14ac:dyDescent="0.35">
      <c r="A3712" s="11">
        <v>8</v>
      </c>
      <c r="B3712" s="23" t="s">
        <v>1134</v>
      </c>
      <c r="C3712" s="23" t="s">
        <v>92</v>
      </c>
      <c r="D3712" s="24" t="s">
        <v>1135</v>
      </c>
      <c r="E3712" s="25">
        <v>3.09</v>
      </c>
      <c r="F3712" s="26">
        <f t="shared" si="1230"/>
        <v>74.16</v>
      </c>
      <c r="G3712" s="26">
        <f t="shared" si="1231"/>
        <v>0</v>
      </c>
      <c r="H3712" s="26">
        <f t="shared" si="1232"/>
        <v>0</v>
      </c>
      <c r="I3712" s="26">
        <f t="shared" si="1233"/>
        <v>74.16</v>
      </c>
      <c r="J3712" s="27">
        <v>24</v>
      </c>
      <c r="K3712" s="27">
        <v>0</v>
      </c>
      <c r="L3712" s="28">
        <f t="shared" si="1234"/>
        <v>24</v>
      </c>
      <c r="M3712" s="27">
        <v>0</v>
      </c>
      <c r="N3712" s="26">
        <f t="shared" si="1235"/>
        <v>3.09</v>
      </c>
      <c r="O3712" s="26">
        <f t="shared" si="1236"/>
        <v>0</v>
      </c>
      <c r="P3712" s="28">
        <f t="shared" si="1237"/>
        <v>0</v>
      </c>
      <c r="Q3712" s="26">
        <f t="shared" si="1238"/>
        <v>3.09</v>
      </c>
      <c r="R3712" s="26">
        <f t="shared" si="1239"/>
        <v>0</v>
      </c>
    </row>
    <row r="3713" spans="1:18" ht="21" x14ac:dyDescent="0.35">
      <c r="A3713" s="11">
        <v>9</v>
      </c>
      <c r="B3713" s="23" t="s">
        <v>1136</v>
      </c>
      <c r="C3713" s="23" t="s">
        <v>1137</v>
      </c>
      <c r="D3713" s="24" t="s">
        <v>1138</v>
      </c>
      <c r="E3713" s="25">
        <v>42.4</v>
      </c>
      <c r="F3713" s="26">
        <f t="shared" si="1230"/>
        <v>163.83000000000001</v>
      </c>
      <c r="G3713" s="26">
        <f t="shared" si="1231"/>
        <v>0</v>
      </c>
      <c r="H3713" s="26">
        <f t="shared" si="1232"/>
        <v>0</v>
      </c>
      <c r="I3713" s="26">
        <f t="shared" si="1233"/>
        <v>163.83000000000001</v>
      </c>
      <c r="J3713" s="27">
        <v>3.8639999999999999</v>
      </c>
      <c r="K3713" s="27">
        <v>0</v>
      </c>
      <c r="L3713" s="28">
        <f t="shared" si="1234"/>
        <v>3.8639999999999999</v>
      </c>
      <c r="M3713" s="27">
        <v>0</v>
      </c>
      <c r="N3713" s="26">
        <f t="shared" si="1235"/>
        <v>42.4</v>
      </c>
      <c r="O3713" s="26">
        <f t="shared" si="1236"/>
        <v>0</v>
      </c>
      <c r="P3713" s="28">
        <f t="shared" si="1237"/>
        <v>0</v>
      </c>
      <c r="Q3713" s="26">
        <f t="shared" si="1238"/>
        <v>42.4</v>
      </c>
      <c r="R3713" s="26">
        <f t="shared" si="1239"/>
        <v>0</v>
      </c>
    </row>
    <row r="3714" spans="1:18" ht="21" x14ac:dyDescent="0.35">
      <c r="A3714" s="11">
        <v>10</v>
      </c>
      <c r="B3714" s="23" t="s">
        <v>1139</v>
      </c>
      <c r="C3714" s="23" t="s">
        <v>1137</v>
      </c>
      <c r="D3714" s="24" t="s">
        <v>1140</v>
      </c>
      <c r="E3714" s="25">
        <v>40.94</v>
      </c>
      <c r="F3714" s="26">
        <f t="shared" si="1230"/>
        <v>180.79</v>
      </c>
      <c r="G3714" s="26">
        <f t="shared" si="1231"/>
        <v>0</v>
      </c>
      <c r="H3714" s="26">
        <f t="shared" si="1232"/>
        <v>0</v>
      </c>
      <c r="I3714" s="26">
        <f t="shared" si="1233"/>
        <v>180.79</v>
      </c>
      <c r="J3714" s="27">
        <v>4.4160000000000004</v>
      </c>
      <c r="K3714" s="27">
        <v>0</v>
      </c>
      <c r="L3714" s="28">
        <f t="shared" si="1234"/>
        <v>4.4160000000000004</v>
      </c>
      <c r="M3714" s="27">
        <v>0</v>
      </c>
      <c r="N3714" s="26">
        <f t="shared" si="1235"/>
        <v>40.94</v>
      </c>
      <c r="O3714" s="26">
        <f t="shared" si="1236"/>
        <v>0</v>
      </c>
      <c r="P3714" s="28">
        <f t="shared" si="1237"/>
        <v>0</v>
      </c>
      <c r="Q3714" s="26">
        <f t="shared" si="1238"/>
        <v>40.94</v>
      </c>
      <c r="R3714" s="26">
        <f t="shared" si="1239"/>
        <v>0</v>
      </c>
    </row>
    <row r="3715" spans="1:18" ht="21" x14ac:dyDescent="0.35">
      <c r="A3715" s="11">
        <v>11</v>
      </c>
      <c r="B3715" s="23" t="s">
        <v>1141</v>
      </c>
      <c r="C3715" s="23" t="s">
        <v>1137</v>
      </c>
      <c r="D3715" s="24" t="s">
        <v>1142</v>
      </c>
      <c r="E3715" s="25">
        <v>725.24</v>
      </c>
      <c r="F3715" s="26">
        <f t="shared" si="1230"/>
        <v>68.17</v>
      </c>
      <c r="G3715" s="26">
        <f t="shared" si="1231"/>
        <v>0</v>
      </c>
      <c r="H3715" s="26">
        <f t="shared" si="1232"/>
        <v>0</v>
      </c>
      <c r="I3715" s="26">
        <f t="shared" si="1233"/>
        <v>68.17</v>
      </c>
      <c r="J3715" s="27">
        <v>9.4E-2</v>
      </c>
      <c r="K3715" s="27">
        <v>0</v>
      </c>
      <c r="L3715" s="28">
        <f t="shared" si="1234"/>
        <v>9.4E-2</v>
      </c>
      <c r="M3715" s="27">
        <v>0</v>
      </c>
      <c r="N3715" s="26">
        <f t="shared" si="1235"/>
        <v>725.24</v>
      </c>
      <c r="O3715" s="26">
        <f t="shared" si="1236"/>
        <v>0</v>
      </c>
      <c r="P3715" s="28">
        <f t="shared" si="1237"/>
        <v>0</v>
      </c>
      <c r="Q3715" s="26">
        <f t="shared" si="1238"/>
        <v>725.24</v>
      </c>
      <c r="R3715" s="26">
        <f t="shared" si="1239"/>
        <v>0</v>
      </c>
    </row>
    <row r="3716" spans="1:18" x14ac:dyDescent="0.35">
      <c r="A3716" s="11">
        <v>12</v>
      </c>
      <c r="B3716" s="23" t="s">
        <v>1143</v>
      </c>
      <c r="C3716" s="23" t="s">
        <v>1137</v>
      </c>
      <c r="D3716" s="24" t="s">
        <v>1144</v>
      </c>
      <c r="E3716" s="25">
        <v>608.70000000000005</v>
      </c>
      <c r="F3716" s="26">
        <f t="shared" si="1230"/>
        <v>210.61</v>
      </c>
      <c r="G3716" s="26">
        <f t="shared" si="1231"/>
        <v>0</v>
      </c>
      <c r="H3716" s="26">
        <f t="shared" si="1232"/>
        <v>0</v>
      </c>
      <c r="I3716" s="26">
        <f t="shared" si="1233"/>
        <v>210.61</v>
      </c>
      <c r="J3716" s="27">
        <v>0.34599999999999997</v>
      </c>
      <c r="K3716" s="27">
        <v>0</v>
      </c>
      <c r="L3716" s="28">
        <f t="shared" si="1234"/>
        <v>0.34599999999999997</v>
      </c>
      <c r="M3716" s="27">
        <v>0</v>
      </c>
      <c r="N3716" s="26">
        <f t="shared" si="1235"/>
        <v>608.70000000000005</v>
      </c>
      <c r="O3716" s="26">
        <f t="shared" si="1236"/>
        <v>0</v>
      </c>
      <c r="P3716" s="28">
        <f t="shared" si="1237"/>
        <v>0</v>
      </c>
      <c r="Q3716" s="26">
        <f t="shared" si="1238"/>
        <v>608.70000000000005</v>
      </c>
      <c r="R3716" s="26">
        <f t="shared" si="1239"/>
        <v>0</v>
      </c>
    </row>
    <row r="3717" spans="1:18" ht="21" x14ac:dyDescent="0.35">
      <c r="A3717" s="11">
        <v>13</v>
      </c>
      <c r="B3717" s="23" t="s">
        <v>1145</v>
      </c>
      <c r="C3717" s="23" t="s">
        <v>92</v>
      </c>
      <c r="D3717" s="24" t="s">
        <v>1146</v>
      </c>
      <c r="E3717" s="25">
        <v>0.72</v>
      </c>
      <c r="F3717" s="26">
        <f t="shared" si="1230"/>
        <v>34.56</v>
      </c>
      <c r="G3717" s="26">
        <f t="shared" si="1231"/>
        <v>0</v>
      </c>
      <c r="H3717" s="26">
        <f t="shared" si="1232"/>
        <v>0</v>
      </c>
      <c r="I3717" s="26">
        <f t="shared" si="1233"/>
        <v>34.56</v>
      </c>
      <c r="J3717" s="27">
        <v>48</v>
      </c>
      <c r="K3717" s="27">
        <v>0</v>
      </c>
      <c r="L3717" s="28">
        <f t="shared" si="1234"/>
        <v>48</v>
      </c>
      <c r="M3717" s="27">
        <v>0</v>
      </c>
      <c r="N3717" s="26">
        <f t="shared" si="1235"/>
        <v>0.72</v>
      </c>
      <c r="O3717" s="26">
        <f t="shared" si="1236"/>
        <v>0</v>
      </c>
      <c r="P3717" s="28">
        <f t="shared" si="1237"/>
        <v>0</v>
      </c>
      <c r="Q3717" s="26">
        <f t="shared" si="1238"/>
        <v>0.72</v>
      </c>
      <c r="R3717" s="26">
        <f t="shared" si="1239"/>
        <v>0</v>
      </c>
    </row>
    <row r="3718" spans="1:18" ht="21" x14ac:dyDescent="0.35">
      <c r="A3718" s="11">
        <v>14</v>
      </c>
      <c r="B3718" s="23" t="s">
        <v>1147</v>
      </c>
      <c r="C3718" s="23" t="s">
        <v>92</v>
      </c>
      <c r="D3718" s="24" t="s">
        <v>1148</v>
      </c>
      <c r="E3718" s="25">
        <v>0.72</v>
      </c>
      <c r="F3718" s="26">
        <f t="shared" si="1230"/>
        <v>17.28</v>
      </c>
      <c r="G3718" s="26">
        <f t="shared" si="1231"/>
        <v>0</v>
      </c>
      <c r="H3718" s="26">
        <f t="shared" si="1232"/>
        <v>0</v>
      </c>
      <c r="I3718" s="26">
        <f t="shared" si="1233"/>
        <v>17.28</v>
      </c>
      <c r="J3718" s="27">
        <v>24</v>
      </c>
      <c r="K3718" s="27">
        <v>0</v>
      </c>
      <c r="L3718" s="28">
        <f t="shared" si="1234"/>
        <v>24</v>
      </c>
      <c r="M3718" s="27">
        <v>0</v>
      </c>
      <c r="N3718" s="26">
        <f t="shared" si="1235"/>
        <v>0.72</v>
      </c>
      <c r="O3718" s="26">
        <f t="shared" si="1236"/>
        <v>0</v>
      </c>
      <c r="P3718" s="28">
        <f t="shared" si="1237"/>
        <v>0</v>
      </c>
      <c r="Q3718" s="26">
        <f t="shared" si="1238"/>
        <v>0.72</v>
      </c>
      <c r="R3718" s="26">
        <f t="shared" si="1239"/>
        <v>0</v>
      </c>
    </row>
    <row r="3719" spans="1:18" ht="52.5" x14ac:dyDescent="0.35">
      <c r="A3719" s="11">
        <v>15</v>
      </c>
      <c r="B3719" s="23" t="s">
        <v>1149</v>
      </c>
      <c r="C3719" s="23" t="s">
        <v>92</v>
      </c>
      <c r="D3719" s="24" t="s">
        <v>1150</v>
      </c>
      <c r="E3719" s="25">
        <v>22.66</v>
      </c>
      <c r="F3719" s="26">
        <f t="shared" si="1230"/>
        <v>217.54</v>
      </c>
      <c r="G3719" s="26">
        <f t="shared" si="1231"/>
        <v>0</v>
      </c>
      <c r="H3719" s="26">
        <f t="shared" si="1232"/>
        <v>0</v>
      </c>
      <c r="I3719" s="26">
        <f t="shared" si="1233"/>
        <v>217.54</v>
      </c>
      <c r="J3719" s="27">
        <v>9.6</v>
      </c>
      <c r="K3719" s="27">
        <v>0</v>
      </c>
      <c r="L3719" s="28">
        <f t="shared" si="1234"/>
        <v>9.6</v>
      </c>
      <c r="M3719" s="27">
        <v>0</v>
      </c>
      <c r="N3719" s="26">
        <f t="shared" si="1235"/>
        <v>22.66</v>
      </c>
      <c r="O3719" s="26">
        <f t="shared" si="1236"/>
        <v>0</v>
      </c>
      <c r="P3719" s="28">
        <f t="shared" si="1237"/>
        <v>0</v>
      </c>
      <c r="Q3719" s="26">
        <f t="shared" si="1238"/>
        <v>22.66</v>
      </c>
      <c r="R3719" s="26">
        <f t="shared" si="1239"/>
        <v>0</v>
      </c>
    </row>
    <row r="3720" spans="1:18" ht="52.5" x14ac:dyDescent="0.35">
      <c r="A3720" s="11">
        <v>16</v>
      </c>
      <c r="B3720" s="23" t="s">
        <v>811</v>
      </c>
      <c r="C3720" s="23" t="s">
        <v>65</v>
      </c>
      <c r="D3720" s="24" t="s">
        <v>812</v>
      </c>
      <c r="E3720" s="25">
        <v>80.599999999999994</v>
      </c>
      <c r="F3720" s="26">
        <f t="shared" si="1230"/>
        <v>541.63</v>
      </c>
      <c r="G3720" s="26">
        <f t="shared" si="1231"/>
        <v>118.56</v>
      </c>
      <c r="H3720" s="26">
        <f t="shared" si="1232"/>
        <v>21.889880952380956</v>
      </c>
      <c r="I3720" s="26">
        <f t="shared" si="1233"/>
        <v>423.07</v>
      </c>
      <c r="J3720" s="27">
        <v>6.72</v>
      </c>
      <c r="K3720" s="27">
        <v>1.4710000000000001</v>
      </c>
      <c r="L3720" s="28">
        <f t="shared" si="1234"/>
        <v>5.2489999999999997</v>
      </c>
      <c r="M3720" s="27">
        <v>1.4710000000000001</v>
      </c>
      <c r="N3720" s="26">
        <f t="shared" si="1235"/>
        <v>80.599999999999994</v>
      </c>
      <c r="O3720" s="26">
        <f t="shared" si="1236"/>
        <v>118.56</v>
      </c>
      <c r="P3720" s="28">
        <f t="shared" si="1237"/>
        <v>0</v>
      </c>
      <c r="Q3720" s="26">
        <f t="shared" si="1238"/>
        <v>80.599999999999994</v>
      </c>
      <c r="R3720" s="26">
        <f t="shared" si="1239"/>
        <v>0</v>
      </c>
    </row>
    <row r="3721" spans="1:18" ht="21" x14ac:dyDescent="0.35">
      <c r="A3721" s="11">
        <v>17</v>
      </c>
      <c r="B3721" s="23" t="s">
        <v>822</v>
      </c>
      <c r="C3721" s="23" t="s">
        <v>65</v>
      </c>
      <c r="D3721" s="24" t="s">
        <v>823</v>
      </c>
      <c r="E3721" s="25">
        <v>28.7</v>
      </c>
      <c r="F3721" s="26">
        <f t="shared" si="1230"/>
        <v>55.1</v>
      </c>
      <c r="G3721" s="26">
        <f t="shared" si="1231"/>
        <v>0</v>
      </c>
      <c r="H3721" s="26">
        <f t="shared" si="1232"/>
        <v>0</v>
      </c>
      <c r="I3721" s="26">
        <f t="shared" si="1233"/>
        <v>55.1</v>
      </c>
      <c r="J3721" s="27">
        <v>1.92</v>
      </c>
      <c r="K3721" s="27">
        <v>0</v>
      </c>
      <c r="L3721" s="28">
        <f t="shared" si="1234"/>
        <v>1.92</v>
      </c>
      <c r="M3721" s="27">
        <v>0</v>
      </c>
      <c r="N3721" s="26">
        <f t="shared" si="1235"/>
        <v>28.7</v>
      </c>
      <c r="O3721" s="26">
        <f t="shared" si="1236"/>
        <v>0</v>
      </c>
      <c r="P3721" s="28">
        <f t="shared" si="1237"/>
        <v>0</v>
      </c>
      <c r="Q3721" s="26">
        <f t="shared" si="1238"/>
        <v>28.7</v>
      </c>
      <c r="R3721" s="26">
        <f t="shared" si="1239"/>
        <v>0</v>
      </c>
    </row>
    <row r="3722" spans="1:18" ht="52.5" x14ac:dyDescent="0.35">
      <c r="A3722" s="11">
        <v>18</v>
      </c>
      <c r="B3722" s="23" t="s">
        <v>1333</v>
      </c>
      <c r="C3722" s="23" t="s">
        <v>224</v>
      </c>
      <c r="D3722" s="24" t="s">
        <v>1334</v>
      </c>
      <c r="E3722" s="25">
        <v>24367.69</v>
      </c>
      <c r="F3722" s="26">
        <f t="shared" si="1230"/>
        <v>24367.69</v>
      </c>
      <c r="G3722" s="26">
        <f t="shared" si="1231"/>
        <v>16033.94</v>
      </c>
      <c r="H3722" s="26">
        <f t="shared" si="1232"/>
        <v>65.8</v>
      </c>
      <c r="I3722" s="26">
        <f t="shared" si="1233"/>
        <v>8333.75</v>
      </c>
      <c r="J3722" s="27">
        <v>1</v>
      </c>
      <c r="K3722" s="27">
        <v>0.65800000000000003</v>
      </c>
      <c r="L3722" s="28">
        <f t="shared" si="1234"/>
        <v>0.34200000000000003</v>
      </c>
      <c r="M3722" s="27">
        <v>0.65800000000000003</v>
      </c>
      <c r="N3722" s="26">
        <f t="shared" si="1235"/>
        <v>24367.69</v>
      </c>
      <c r="O3722" s="26">
        <f t="shared" si="1236"/>
        <v>16033.94</v>
      </c>
      <c r="P3722" s="28">
        <f t="shared" si="1237"/>
        <v>0</v>
      </c>
      <c r="Q3722" s="26">
        <f t="shared" si="1238"/>
        <v>24367.69</v>
      </c>
      <c r="R3722" s="26">
        <f t="shared" si="1239"/>
        <v>0</v>
      </c>
    </row>
    <row r="3723" spans="1:18" ht="31.5" x14ac:dyDescent="0.35">
      <c r="A3723" s="11">
        <v>19</v>
      </c>
      <c r="B3723" s="23" t="s">
        <v>269</v>
      </c>
      <c r="C3723" s="23" t="s">
        <v>65</v>
      </c>
      <c r="D3723" s="24" t="s">
        <v>270</v>
      </c>
      <c r="E3723" s="25">
        <v>152.22</v>
      </c>
      <c r="F3723" s="26">
        <f t="shared" si="1230"/>
        <v>0</v>
      </c>
      <c r="G3723" s="26">
        <f t="shared" si="1231"/>
        <v>1108.1600000000001</v>
      </c>
      <c r="H3723" s="26">
        <f t="shared" si="1232"/>
        <v>0</v>
      </c>
      <c r="I3723" s="26">
        <f t="shared" si="1233"/>
        <v>-1108.1600000000001</v>
      </c>
      <c r="J3723" s="27">
        <v>0</v>
      </c>
      <c r="K3723" s="27">
        <v>7.28</v>
      </c>
      <c r="L3723" s="28">
        <f t="shared" si="1234"/>
        <v>-7.28</v>
      </c>
      <c r="M3723" s="27">
        <v>7.28</v>
      </c>
      <c r="N3723" s="26">
        <f t="shared" si="1235"/>
        <v>152.22</v>
      </c>
      <c r="O3723" s="26">
        <f t="shared" si="1236"/>
        <v>1108.1600000000001</v>
      </c>
      <c r="P3723" s="28">
        <f t="shared" si="1237"/>
        <v>0</v>
      </c>
      <c r="Q3723" s="26">
        <f t="shared" si="1238"/>
        <v>152.22</v>
      </c>
      <c r="R3723" s="26">
        <f t="shared" si="1239"/>
        <v>0</v>
      </c>
    </row>
    <row r="3724" spans="1:18" x14ac:dyDescent="0.35">
      <c r="A3724" s="3" t="s">
        <v>1335</v>
      </c>
      <c r="B3724" s="3" t="s">
        <v>1335</v>
      </c>
      <c r="C3724" s="3" t="s">
        <v>1335</v>
      </c>
      <c r="D3724" s="3" t="s">
        <v>1335</v>
      </c>
      <c r="E3724" s="3" t="s">
        <v>1335</v>
      </c>
      <c r="F3724" s="29"/>
      <c r="G3724" s="30">
        <f>SUM(G3705:G3723)</f>
        <v>17735.850000000002</v>
      </c>
      <c r="H3724" s="17"/>
      <c r="I3724" s="17"/>
      <c r="J3724" s="17"/>
      <c r="K3724" s="17"/>
      <c r="L3724" s="17"/>
      <c r="M3724" s="17"/>
      <c r="N3724" s="17"/>
      <c r="O3724" s="17"/>
      <c r="P3724" s="17"/>
      <c r="Q3724" s="17"/>
      <c r="R3724" s="17"/>
    </row>
    <row r="3726" spans="1:18" x14ac:dyDescent="0.35">
      <c r="B3726" s="21" t="s">
        <v>23</v>
      </c>
      <c r="C3726" s="22" t="s">
        <v>24</v>
      </c>
      <c r="D3726" s="22" t="s">
        <v>25</v>
      </c>
    </row>
    <row r="3727" spans="1:18" x14ac:dyDescent="0.35">
      <c r="B3727" s="21" t="s">
        <v>26</v>
      </c>
      <c r="C3727" s="22" t="s">
        <v>27</v>
      </c>
      <c r="D3727" s="22" t="s">
        <v>28</v>
      </c>
    </row>
    <row r="3728" spans="1:18" x14ac:dyDescent="0.35">
      <c r="B3728" s="21" t="s">
        <v>29</v>
      </c>
      <c r="C3728" s="22" t="s">
        <v>24</v>
      </c>
      <c r="D3728" s="22" t="s">
        <v>30</v>
      </c>
    </row>
    <row r="3729" spans="1:18" x14ac:dyDescent="0.35">
      <c r="B3729" s="21" t="s">
        <v>31</v>
      </c>
      <c r="C3729" s="22" t="s">
        <v>116</v>
      </c>
      <c r="D3729" s="22" t="s">
        <v>1129</v>
      </c>
    </row>
    <row r="3730" spans="1:18" x14ac:dyDescent="0.35">
      <c r="B3730" s="21" t="s">
        <v>33</v>
      </c>
      <c r="C3730" s="22" t="s">
        <v>27</v>
      </c>
      <c r="D3730" s="22" t="s">
        <v>1323</v>
      </c>
    </row>
    <row r="3731" spans="1:18" x14ac:dyDescent="0.35">
      <c r="B3731" s="21" t="s">
        <v>35</v>
      </c>
      <c r="C3731" s="22" t="s">
        <v>24</v>
      </c>
      <c r="D3731" s="22" t="s">
        <v>1130</v>
      </c>
    </row>
    <row r="3732" spans="1:18" x14ac:dyDescent="0.35">
      <c r="B3732" s="21" t="s">
        <v>36</v>
      </c>
      <c r="C3732" s="22" t="s">
        <v>105</v>
      </c>
      <c r="D3732" s="22" t="s">
        <v>1336</v>
      </c>
    </row>
    <row r="3734" spans="1:18" ht="42" x14ac:dyDescent="0.35">
      <c r="A3734" s="11">
        <v>1</v>
      </c>
      <c r="B3734" s="23" t="s">
        <v>166</v>
      </c>
      <c r="C3734" s="23" t="s">
        <v>65</v>
      </c>
      <c r="D3734" s="24" t="s">
        <v>167</v>
      </c>
      <c r="E3734" s="25">
        <v>24.21</v>
      </c>
      <c r="F3734" s="26">
        <f t="shared" ref="F3734:F3746" si="1240">ROUND(ROUND(N3734,2)*ROUND(J3734,3),2)</f>
        <v>1372.71</v>
      </c>
      <c r="G3734" s="26">
        <f t="shared" ref="G3734:G3746" si="1241">ROUND(ROUND(N3734,2)*ROUND(K3734,3),2)</f>
        <v>478.2</v>
      </c>
      <c r="H3734" s="26">
        <f t="shared" ref="H3734:H3746" si="1242">IF(EXACT(J3734,0),0,100*(K3734/J3734))</f>
        <v>34.835978835978828</v>
      </c>
      <c r="I3734" s="26">
        <f t="shared" ref="I3734:I3746" si="1243">ROUND((ROUND(J3734,3)-ROUND(K3734,3))*N3734,2)</f>
        <v>894.51</v>
      </c>
      <c r="J3734" s="27">
        <v>56.7</v>
      </c>
      <c r="K3734" s="27">
        <v>19.751999999999999</v>
      </c>
      <c r="L3734" s="28">
        <f t="shared" ref="L3734:L3746" si="1244">ROUND(ROUND(J3734,3)-ROUND(K3734,3),3)</f>
        <v>36.948</v>
      </c>
      <c r="M3734" s="27">
        <v>19.751999999999999</v>
      </c>
      <c r="N3734" s="26">
        <f t="shared" ref="N3734:N3746" si="1245">ROUND(E3734,2)</f>
        <v>24.21</v>
      </c>
      <c r="O3734" s="26">
        <f t="shared" ref="O3734:O3746" si="1246">ROUND(ROUND(M3734,3)*ROUND(N3734,2),2)</f>
        <v>478.2</v>
      </c>
      <c r="P3734" s="28">
        <f t="shared" ref="P3734:P3746" si="1247">ROUND(ROUND(K3734,3)-ROUND(M3734,3),2)</f>
        <v>0</v>
      </c>
      <c r="Q3734" s="26">
        <f t="shared" ref="Q3734:Q3746" si="1248">ROUND(E3734,2)</f>
        <v>24.21</v>
      </c>
      <c r="R3734" s="26">
        <f t="shared" ref="R3734:R3746" si="1249">ROUND((ROUND(K3734,3)-ROUND(M3734,3))* Q3734,2)</f>
        <v>0</v>
      </c>
    </row>
    <row r="3735" spans="1:18" ht="31.5" x14ac:dyDescent="0.35">
      <c r="A3735" s="11">
        <v>2</v>
      </c>
      <c r="B3735" s="23" t="s">
        <v>168</v>
      </c>
      <c r="C3735" s="23" t="s">
        <v>65</v>
      </c>
      <c r="D3735" s="24" t="s">
        <v>169</v>
      </c>
      <c r="E3735" s="25">
        <v>5.38</v>
      </c>
      <c r="F3735" s="26">
        <f t="shared" si="1240"/>
        <v>305.05</v>
      </c>
      <c r="G3735" s="26">
        <f t="shared" si="1241"/>
        <v>495.1</v>
      </c>
      <c r="H3735" s="26">
        <f t="shared" si="1242"/>
        <v>162.30335097001762</v>
      </c>
      <c r="I3735" s="26">
        <f t="shared" si="1243"/>
        <v>-190.05</v>
      </c>
      <c r="J3735" s="27">
        <v>56.7</v>
      </c>
      <c r="K3735" s="27">
        <v>92.025999999999996</v>
      </c>
      <c r="L3735" s="28">
        <f t="shared" si="1244"/>
        <v>-35.326000000000001</v>
      </c>
      <c r="M3735" s="27">
        <v>92.025999999999996</v>
      </c>
      <c r="N3735" s="26">
        <f t="shared" si="1245"/>
        <v>5.38</v>
      </c>
      <c r="O3735" s="26">
        <f t="shared" si="1246"/>
        <v>495.1</v>
      </c>
      <c r="P3735" s="28">
        <f t="shared" si="1247"/>
        <v>0</v>
      </c>
      <c r="Q3735" s="26">
        <f t="shared" si="1248"/>
        <v>5.38</v>
      </c>
      <c r="R3735" s="26">
        <f t="shared" si="1249"/>
        <v>0</v>
      </c>
    </row>
    <row r="3736" spans="1:18" ht="31.5" x14ac:dyDescent="0.35">
      <c r="A3736" s="11">
        <v>3</v>
      </c>
      <c r="B3736" s="23" t="s">
        <v>813</v>
      </c>
      <c r="C3736" s="23" t="s">
        <v>65</v>
      </c>
      <c r="D3736" s="24" t="s">
        <v>814</v>
      </c>
      <c r="E3736" s="25">
        <v>26.01</v>
      </c>
      <c r="F3736" s="26">
        <f t="shared" si="1240"/>
        <v>983.18</v>
      </c>
      <c r="G3736" s="26">
        <f t="shared" si="1241"/>
        <v>958.34</v>
      </c>
      <c r="H3736" s="26">
        <f t="shared" si="1242"/>
        <v>97.473544973544975</v>
      </c>
      <c r="I3736" s="26">
        <f t="shared" si="1243"/>
        <v>24.84</v>
      </c>
      <c r="J3736" s="27">
        <v>37.799999999999997</v>
      </c>
      <c r="K3736" s="27">
        <v>36.844999999999999</v>
      </c>
      <c r="L3736" s="28">
        <f t="shared" si="1244"/>
        <v>0.95499999999999996</v>
      </c>
      <c r="M3736" s="27">
        <v>36.844999999999999</v>
      </c>
      <c r="N3736" s="26">
        <f t="shared" si="1245"/>
        <v>26.01</v>
      </c>
      <c r="O3736" s="26">
        <f t="shared" si="1246"/>
        <v>958.34</v>
      </c>
      <c r="P3736" s="28">
        <f t="shared" si="1247"/>
        <v>0</v>
      </c>
      <c r="Q3736" s="26">
        <f t="shared" si="1248"/>
        <v>26.01</v>
      </c>
      <c r="R3736" s="26">
        <f t="shared" si="1249"/>
        <v>0</v>
      </c>
    </row>
    <row r="3737" spans="1:18" ht="52.5" x14ac:dyDescent="0.35">
      <c r="A3737" s="11">
        <v>4</v>
      </c>
      <c r="B3737" s="23" t="s">
        <v>1132</v>
      </c>
      <c r="C3737" s="23" t="s">
        <v>65</v>
      </c>
      <c r="D3737" s="24" t="s">
        <v>1133</v>
      </c>
      <c r="E3737" s="25">
        <v>5.82</v>
      </c>
      <c r="F3737" s="26">
        <f t="shared" si="1240"/>
        <v>110</v>
      </c>
      <c r="G3737" s="26">
        <f t="shared" si="1241"/>
        <v>0</v>
      </c>
      <c r="H3737" s="26">
        <f t="shared" si="1242"/>
        <v>0</v>
      </c>
      <c r="I3737" s="26">
        <f t="shared" si="1243"/>
        <v>110</v>
      </c>
      <c r="J3737" s="27">
        <v>18.899999999999999</v>
      </c>
      <c r="K3737" s="27">
        <v>0</v>
      </c>
      <c r="L3737" s="28">
        <f t="shared" si="1244"/>
        <v>18.899999999999999</v>
      </c>
      <c r="M3737" s="27">
        <v>0</v>
      </c>
      <c r="N3737" s="26">
        <f t="shared" si="1245"/>
        <v>5.82</v>
      </c>
      <c r="O3737" s="26">
        <f t="shared" si="1246"/>
        <v>0</v>
      </c>
      <c r="P3737" s="28">
        <f t="shared" si="1247"/>
        <v>0</v>
      </c>
      <c r="Q3737" s="26">
        <f t="shared" si="1248"/>
        <v>5.82</v>
      </c>
      <c r="R3737" s="26">
        <f t="shared" si="1249"/>
        <v>0</v>
      </c>
    </row>
    <row r="3738" spans="1:18" ht="42" x14ac:dyDescent="0.35">
      <c r="A3738" s="11">
        <v>5</v>
      </c>
      <c r="B3738" s="23" t="s">
        <v>183</v>
      </c>
      <c r="C3738" s="23" t="s">
        <v>92</v>
      </c>
      <c r="D3738" s="24" t="s">
        <v>184</v>
      </c>
      <c r="E3738" s="25">
        <v>7.89</v>
      </c>
      <c r="F3738" s="26">
        <f t="shared" si="1240"/>
        <v>298.24</v>
      </c>
      <c r="G3738" s="26">
        <f t="shared" si="1241"/>
        <v>295.36</v>
      </c>
      <c r="H3738" s="26">
        <f t="shared" si="1242"/>
        <v>99.034391534391546</v>
      </c>
      <c r="I3738" s="26">
        <f t="shared" si="1243"/>
        <v>2.88</v>
      </c>
      <c r="J3738" s="27">
        <v>37.799999999999997</v>
      </c>
      <c r="K3738" s="27">
        <v>37.435000000000002</v>
      </c>
      <c r="L3738" s="28">
        <f t="shared" si="1244"/>
        <v>0.36499999999999999</v>
      </c>
      <c r="M3738" s="27">
        <v>37.435000000000002</v>
      </c>
      <c r="N3738" s="26">
        <f t="shared" si="1245"/>
        <v>7.89</v>
      </c>
      <c r="O3738" s="26">
        <f t="shared" si="1246"/>
        <v>295.36</v>
      </c>
      <c r="P3738" s="28">
        <f t="shared" si="1247"/>
        <v>0</v>
      </c>
      <c r="Q3738" s="26">
        <f t="shared" si="1248"/>
        <v>7.89</v>
      </c>
      <c r="R3738" s="26">
        <f t="shared" si="1249"/>
        <v>0</v>
      </c>
    </row>
    <row r="3739" spans="1:18" ht="52.5" x14ac:dyDescent="0.35">
      <c r="A3739" s="11">
        <v>6</v>
      </c>
      <c r="B3739" s="23" t="s">
        <v>1149</v>
      </c>
      <c r="C3739" s="23" t="s">
        <v>92</v>
      </c>
      <c r="D3739" s="24" t="s">
        <v>1150</v>
      </c>
      <c r="E3739" s="25">
        <v>22.66</v>
      </c>
      <c r="F3739" s="26">
        <f t="shared" si="1240"/>
        <v>856.55</v>
      </c>
      <c r="G3739" s="26">
        <f t="shared" si="1241"/>
        <v>0</v>
      </c>
      <c r="H3739" s="26">
        <f t="shared" si="1242"/>
        <v>0</v>
      </c>
      <c r="I3739" s="26">
        <f t="shared" si="1243"/>
        <v>856.55</v>
      </c>
      <c r="J3739" s="27">
        <v>37.799999999999997</v>
      </c>
      <c r="K3739" s="27">
        <v>0</v>
      </c>
      <c r="L3739" s="28">
        <f t="shared" si="1244"/>
        <v>37.799999999999997</v>
      </c>
      <c r="M3739" s="27">
        <v>0</v>
      </c>
      <c r="N3739" s="26">
        <f t="shared" si="1245"/>
        <v>22.66</v>
      </c>
      <c r="O3739" s="26">
        <f t="shared" si="1246"/>
        <v>0</v>
      </c>
      <c r="P3739" s="28">
        <f t="shared" si="1247"/>
        <v>0</v>
      </c>
      <c r="Q3739" s="26">
        <f t="shared" si="1248"/>
        <v>22.66</v>
      </c>
      <c r="R3739" s="26">
        <f t="shared" si="1249"/>
        <v>0</v>
      </c>
    </row>
    <row r="3740" spans="1:18" ht="52.5" x14ac:dyDescent="0.35">
      <c r="A3740" s="11">
        <v>7</v>
      </c>
      <c r="B3740" s="23" t="s">
        <v>811</v>
      </c>
      <c r="C3740" s="23" t="s">
        <v>65</v>
      </c>
      <c r="D3740" s="24" t="s">
        <v>812</v>
      </c>
      <c r="E3740" s="25">
        <v>80.599999999999994</v>
      </c>
      <c r="F3740" s="26">
        <f t="shared" si="1240"/>
        <v>457</v>
      </c>
      <c r="G3740" s="26">
        <f t="shared" si="1241"/>
        <v>1150.1600000000001</v>
      </c>
      <c r="H3740" s="26">
        <f t="shared" si="1242"/>
        <v>251.67548500881836</v>
      </c>
      <c r="I3740" s="26">
        <f t="shared" si="1243"/>
        <v>-693.16</v>
      </c>
      <c r="J3740" s="27">
        <v>5.67</v>
      </c>
      <c r="K3740" s="27">
        <v>14.27</v>
      </c>
      <c r="L3740" s="28">
        <f t="shared" si="1244"/>
        <v>-8.6</v>
      </c>
      <c r="M3740" s="27">
        <v>14.27</v>
      </c>
      <c r="N3740" s="26">
        <f t="shared" si="1245"/>
        <v>80.599999999999994</v>
      </c>
      <c r="O3740" s="26">
        <f t="shared" si="1246"/>
        <v>1150.1600000000001</v>
      </c>
      <c r="P3740" s="28">
        <f t="shared" si="1247"/>
        <v>0</v>
      </c>
      <c r="Q3740" s="26">
        <f t="shared" si="1248"/>
        <v>80.599999999999994</v>
      </c>
      <c r="R3740" s="26">
        <f t="shared" si="1249"/>
        <v>0</v>
      </c>
    </row>
    <row r="3741" spans="1:18" ht="21" x14ac:dyDescent="0.35">
      <c r="A3741" s="11">
        <v>8</v>
      </c>
      <c r="B3741" s="23" t="s">
        <v>822</v>
      </c>
      <c r="C3741" s="23" t="s">
        <v>65</v>
      </c>
      <c r="D3741" s="24" t="s">
        <v>823</v>
      </c>
      <c r="E3741" s="25">
        <v>28.7</v>
      </c>
      <c r="F3741" s="26">
        <f t="shared" si="1240"/>
        <v>216.97</v>
      </c>
      <c r="G3741" s="26">
        <f t="shared" si="1241"/>
        <v>0</v>
      </c>
      <c r="H3741" s="26">
        <f t="shared" si="1242"/>
        <v>0</v>
      </c>
      <c r="I3741" s="26">
        <f t="shared" si="1243"/>
        <v>216.97</v>
      </c>
      <c r="J3741" s="27">
        <v>7.56</v>
      </c>
      <c r="K3741" s="27">
        <v>0</v>
      </c>
      <c r="L3741" s="28">
        <f t="shared" si="1244"/>
        <v>7.56</v>
      </c>
      <c r="M3741" s="27">
        <v>0</v>
      </c>
      <c r="N3741" s="26">
        <f t="shared" si="1245"/>
        <v>28.7</v>
      </c>
      <c r="O3741" s="26">
        <f t="shared" si="1246"/>
        <v>0</v>
      </c>
      <c r="P3741" s="28">
        <f t="shared" si="1247"/>
        <v>0</v>
      </c>
      <c r="Q3741" s="26">
        <f t="shared" si="1248"/>
        <v>28.7</v>
      </c>
      <c r="R3741" s="26">
        <f t="shared" si="1249"/>
        <v>0</v>
      </c>
    </row>
    <row r="3742" spans="1:18" ht="31.5" x14ac:dyDescent="0.35">
      <c r="A3742" s="11">
        <v>9</v>
      </c>
      <c r="B3742" s="23" t="s">
        <v>269</v>
      </c>
      <c r="C3742" s="23" t="s">
        <v>65</v>
      </c>
      <c r="D3742" s="24" t="s">
        <v>270</v>
      </c>
      <c r="E3742" s="25">
        <v>152.22</v>
      </c>
      <c r="F3742" s="26">
        <f t="shared" si="1240"/>
        <v>890.49</v>
      </c>
      <c r="G3742" s="26">
        <f t="shared" si="1241"/>
        <v>8724.34</v>
      </c>
      <c r="H3742" s="26">
        <f t="shared" si="1242"/>
        <v>979.72649572649573</v>
      </c>
      <c r="I3742" s="26">
        <f t="shared" si="1243"/>
        <v>-7833.85</v>
      </c>
      <c r="J3742" s="27">
        <v>5.85</v>
      </c>
      <c r="K3742" s="27">
        <v>57.314</v>
      </c>
      <c r="L3742" s="28">
        <f t="shared" si="1244"/>
        <v>-51.463999999999999</v>
      </c>
      <c r="M3742" s="27">
        <v>57.314</v>
      </c>
      <c r="N3742" s="26">
        <f t="shared" si="1245"/>
        <v>152.22</v>
      </c>
      <c r="O3742" s="26">
        <f t="shared" si="1246"/>
        <v>8724.34</v>
      </c>
      <c r="P3742" s="28">
        <f t="shared" si="1247"/>
        <v>0</v>
      </c>
      <c r="Q3742" s="26">
        <f t="shared" si="1248"/>
        <v>152.22</v>
      </c>
      <c r="R3742" s="26">
        <f t="shared" si="1249"/>
        <v>0</v>
      </c>
    </row>
    <row r="3743" spans="1:18" ht="52.5" x14ac:dyDescent="0.35">
      <c r="A3743" s="11">
        <v>10</v>
      </c>
      <c r="B3743" s="23" t="s">
        <v>1337</v>
      </c>
      <c r="C3743" s="23" t="s">
        <v>224</v>
      </c>
      <c r="D3743" s="24" t="s">
        <v>1338</v>
      </c>
      <c r="E3743" s="25">
        <v>21749.4</v>
      </c>
      <c r="F3743" s="26">
        <f t="shared" si="1240"/>
        <v>55895.96</v>
      </c>
      <c r="G3743" s="26">
        <f t="shared" si="1241"/>
        <v>55895.96</v>
      </c>
      <c r="H3743" s="26">
        <f t="shared" si="1242"/>
        <v>100</v>
      </c>
      <c r="I3743" s="26">
        <f t="shared" si="1243"/>
        <v>0</v>
      </c>
      <c r="J3743" s="27">
        <v>2.57</v>
      </c>
      <c r="K3743" s="27">
        <v>2.57</v>
      </c>
      <c r="L3743" s="28">
        <f t="shared" si="1244"/>
        <v>0</v>
      </c>
      <c r="M3743" s="27">
        <v>2.57</v>
      </c>
      <c r="N3743" s="26">
        <f t="shared" si="1245"/>
        <v>21749.4</v>
      </c>
      <c r="O3743" s="26">
        <f t="shared" si="1246"/>
        <v>55895.96</v>
      </c>
      <c r="P3743" s="28">
        <f t="shared" si="1247"/>
        <v>0</v>
      </c>
      <c r="Q3743" s="26">
        <f t="shared" si="1248"/>
        <v>21749.4</v>
      </c>
      <c r="R3743" s="26">
        <f t="shared" si="1249"/>
        <v>0</v>
      </c>
    </row>
    <row r="3744" spans="1:18" ht="42" x14ac:dyDescent="0.35">
      <c r="A3744" s="11">
        <v>11</v>
      </c>
      <c r="B3744" s="23" t="s">
        <v>1339</v>
      </c>
      <c r="C3744" s="23" t="s">
        <v>41</v>
      </c>
      <c r="D3744" s="24" t="s">
        <v>1340</v>
      </c>
      <c r="E3744" s="25">
        <v>159.56</v>
      </c>
      <c r="F3744" s="26">
        <f t="shared" si="1240"/>
        <v>0</v>
      </c>
      <c r="G3744" s="26">
        <f t="shared" si="1241"/>
        <v>319.12</v>
      </c>
      <c r="H3744" s="26">
        <f t="shared" si="1242"/>
        <v>0</v>
      </c>
      <c r="I3744" s="26">
        <f t="shared" si="1243"/>
        <v>-319.12</v>
      </c>
      <c r="J3744" s="27">
        <v>0</v>
      </c>
      <c r="K3744" s="27">
        <v>2</v>
      </c>
      <c r="L3744" s="28">
        <f t="shared" si="1244"/>
        <v>-2</v>
      </c>
      <c r="M3744" s="27">
        <v>2</v>
      </c>
      <c r="N3744" s="26">
        <f t="shared" si="1245"/>
        <v>159.56</v>
      </c>
      <c r="O3744" s="26">
        <f t="shared" si="1246"/>
        <v>319.12</v>
      </c>
      <c r="P3744" s="28">
        <f t="shared" si="1247"/>
        <v>0</v>
      </c>
      <c r="Q3744" s="26">
        <f t="shared" si="1248"/>
        <v>159.56</v>
      </c>
      <c r="R3744" s="26">
        <f t="shared" si="1249"/>
        <v>0</v>
      </c>
    </row>
    <row r="3745" spans="1:18" ht="21" x14ac:dyDescent="0.35">
      <c r="A3745" s="11">
        <v>12</v>
      </c>
      <c r="B3745" s="23" t="s">
        <v>1341</v>
      </c>
      <c r="C3745" s="23" t="s">
        <v>41</v>
      </c>
      <c r="D3745" s="24" t="s">
        <v>1342</v>
      </c>
      <c r="E3745" s="25">
        <v>120.01</v>
      </c>
      <c r="F3745" s="26">
        <f t="shared" si="1240"/>
        <v>0</v>
      </c>
      <c r="G3745" s="26">
        <f t="shared" si="1241"/>
        <v>240.02</v>
      </c>
      <c r="H3745" s="26">
        <f t="shared" si="1242"/>
        <v>0</v>
      </c>
      <c r="I3745" s="26">
        <f t="shared" si="1243"/>
        <v>-240.02</v>
      </c>
      <c r="J3745" s="27">
        <v>0</v>
      </c>
      <c r="K3745" s="27">
        <v>2</v>
      </c>
      <c r="L3745" s="28">
        <f t="shared" si="1244"/>
        <v>-2</v>
      </c>
      <c r="M3745" s="27">
        <v>2</v>
      </c>
      <c r="N3745" s="26">
        <f t="shared" si="1245"/>
        <v>120.01</v>
      </c>
      <c r="O3745" s="26">
        <f t="shared" si="1246"/>
        <v>240.02</v>
      </c>
      <c r="P3745" s="28">
        <f t="shared" si="1247"/>
        <v>0</v>
      </c>
      <c r="Q3745" s="26">
        <f t="shared" si="1248"/>
        <v>120.01</v>
      </c>
      <c r="R3745" s="26">
        <f t="shared" si="1249"/>
        <v>0</v>
      </c>
    </row>
    <row r="3746" spans="1:18" ht="42" x14ac:dyDescent="0.35">
      <c r="A3746" s="11">
        <v>13</v>
      </c>
      <c r="B3746" s="23" t="s">
        <v>1175</v>
      </c>
      <c r="C3746" s="23" t="s">
        <v>44</v>
      </c>
      <c r="D3746" s="24" t="s">
        <v>1176</v>
      </c>
      <c r="E3746" s="25">
        <v>0.37</v>
      </c>
      <c r="F3746" s="26">
        <f t="shared" si="1240"/>
        <v>0</v>
      </c>
      <c r="G3746" s="26">
        <f t="shared" si="1241"/>
        <v>33.299999999999997</v>
      </c>
      <c r="H3746" s="26">
        <f t="shared" si="1242"/>
        <v>0</v>
      </c>
      <c r="I3746" s="26">
        <f t="shared" si="1243"/>
        <v>-33.299999999999997</v>
      </c>
      <c r="J3746" s="27">
        <v>0</v>
      </c>
      <c r="K3746" s="27">
        <v>90</v>
      </c>
      <c r="L3746" s="28">
        <f t="shared" si="1244"/>
        <v>-90</v>
      </c>
      <c r="M3746" s="27">
        <v>90</v>
      </c>
      <c r="N3746" s="26">
        <f t="shared" si="1245"/>
        <v>0.37</v>
      </c>
      <c r="O3746" s="26">
        <f t="shared" si="1246"/>
        <v>33.299999999999997</v>
      </c>
      <c r="P3746" s="28">
        <f t="shared" si="1247"/>
        <v>0</v>
      </c>
      <c r="Q3746" s="26">
        <f t="shared" si="1248"/>
        <v>0.37</v>
      </c>
      <c r="R3746" s="26">
        <f t="shared" si="1249"/>
        <v>0</v>
      </c>
    </row>
    <row r="3747" spans="1:18" x14ac:dyDescent="0.35">
      <c r="A3747" s="3" t="s">
        <v>1343</v>
      </c>
      <c r="B3747" s="3" t="s">
        <v>1343</v>
      </c>
      <c r="C3747" s="3" t="s">
        <v>1343</v>
      </c>
      <c r="D3747" s="3" t="s">
        <v>1343</v>
      </c>
      <c r="E3747" s="3" t="s">
        <v>1343</v>
      </c>
      <c r="F3747" s="29"/>
      <c r="G3747" s="30">
        <f>SUM(G3734:G3746)</f>
        <v>68589.899999999994</v>
      </c>
      <c r="H3747" s="17"/>
      <c r="I3747" s="17"/>
      <c r="J3747" s="17"/>
      <c r="K3747" s="17"/>
      <c r="L3747" s="17"/>
      <c r="M3747" s="17"/>
      <c r="N3747" s="17"/>
      <c r="O3747" s="17"/>
      <c r="P3747" s="17"/>
      <c r="Q3747" s="17"/>
      <c r="R3747" s="17"/>
    </row>
    <row r="3749" spans="1:18" x14ac:dyDescent="0.35">
      <c r="B3749" s="21" t="s">
        <v>23</v>
      </c>
      <c r="C3749" s="22" t="s">
        <v>24</v>
      </c>
      <c r="D3749" s="22" t="s">
        <v>25</v>
      </c>
    </row>
    <row r="3750" spans="1:18" x14ac:dyDescent="0.35">
      <c r="B3750" s="21" t="s">
        <v>26</v>
      </c>
      <c r="C3750" s="22" t="s">
        <v>27</v>
      </c>
      <c r="D3750" s="22" t="s">
        <v>28</v>
      </c>
    </row>
    <row r="3751" spans="1:18" x14ac:dyDescent="0.35">
      <c r="B3751" s="21" t="s">
        <v>29</v>
      </c>
      <c r="C3751" s="22" t="s">
        <v>24</v>
      </c>
      <c r="D3751" s="22" t="s">
        <v>30</v>
      </c>
    </row>
    <row r="3752" spans="1:18" x14ac:dyDescent="0.35">
      <c r="B3752" s="21" t="s">
        <v>31</v>
      </c>
      <c r="C3752" s="22" t="s">
        <v>116</v>
      </c>
      <c r="D3752" s="22" t="s">
        <v>1129</v>
      </c>
    </row>
    <row r="3753" spans="1:18" x14ac:dyDescent="0.35">
      <c r="B3753" s="21" t="s">
        <v>33</v>
      </c>
      <c r="C3753" s="22" t="s">
        <v>27</v>
      </c>
      <c r="D3753" s="22" t="s">
        <v>1323</v>
      </c>
    </row>
    <row r="3754" spans="1:18" x14ac:dyDescent="0.35">
      <c r="B3754" s="21" t="s">
        <v>35</v>
      </c>
      <c r="C3754" s="22" t="s">
        <v>27</v>
      </c>
      <c r="D3754" s="22" t="s">
        <v>1166</v>
      </c>
    </row>
    <row r="3755" spans="1:18" x14ac:dyDescent="0.35">
      <c r="B3755" s="21" t="s">
        <v>36</v>
      </c>
      <c r="C3755" s="22" t="s">
        <v>24</v>
      </c>
      <c r="D3755" s="22" t="s">
        <v>1167</v>
      </c>
    </row>
    <row r="3756" spans="1:18" x14ac:dyDescent="0.35">
      <c r="B3756" s="21" t="s">
        <v>38</v>
      </c>
      <c r="C3756" s="22" t="s">
        <v>24</v>
      </c>
      <c r="D3756" s="22" t="s">
        <v>1344</v>
      </c>
    </row>
    <row r="3758" spans="1:18" ht="21" x14ac:dyDescent="0.35">
      <c r="A3758" s="11">
        <v>1</v>
      </c>
      <c r="B3758" s="23" t="s">
        <v>191</v>
      </c>
      <c r="C3758" s="23" t="s">
        <v>44</v>
      </c>
      <c r="D3758" s="24" t="s">
        <v>192</v>
      </c>
      <c r="E3758" s="25">
        <v>3.46</v>
      </c>
      <c r="F3758" s="26">
        <f t="shared" ref="F3758:F3790" si="1250">ROUND(ROUND(N3758,2)*ROUND(J3758,3),2)</f>
        <v>103.8</v>
      </c>
      <c r="G3758" s="26">
        <f t="shared" ref="G3758:G3790" si="1251">ROUND(ROUND(N3758,2)*ROUND(K3758,3),2)</f>
        <v>2077.6999999999998</v>
      </c>
      <c r="H3758" s="26">
        <f t="shared" ref="H3758:H3790" si="1252">IF(EXACT(J3758,0),0,100*(K3758/J3758))</f>
        <v>2001.6333333333332</v>
      </c>
      <c r="I3758" s="26">
        <f t="shared" ref="I3758:I3790" si="1253">ROUND((ROUND(J3758,3)-ROUND(K3758,3))*N3758,2)</f>
        <v>-1973.9</v>
      </c>
      <c r="J3758" s="27">
        <v>30</v>
      </c>
      <c r="K3758" s="27">
        <v>600.49</v>
      </c>
      <c r="L3758" s="28">
        <f t="shared" ref="L3758:L3790" si="1254">ROUND(ROUND(J3758,3)-ROUND(K3758,3),3)</f>
        <v>-570.49</v>
      </c>
      <c r="M3758" s="27">
        <v>600.49</v>
      </c>
      <c r="N3758" s="26">
        <f t="shared" ref="N3758:N3790" si="1255">ROUND(E3758,2)</f>
        <v>3.46</v>
      </c>
      <c r="O3758" s="26">
        <f t="shared" ref="O3758:O3790" si="1256">ROUND(ROUND(M3758,3)*ROUND(N3758,2),2)</f>
        <v>2077.6999999999998</v>
      </c>
      <c r="P3758" s="28">
        <f t="shared" ref="P3758:P3790" si="1257">ROUND(ROUND(K3758,3)-ROUND(M3758,3),2)</f>
        <v>0</v>
      </c>
      <c r="Q3758" s="26">
        <f t="shared" ref="Q3758:Q3790" si="1258">ROUND(E3758,2)</f>
        <v>3.46</v>
      </c>
      <c r="R3758" s="26">
        <f t="shared" ref="R3758:R3790" si="1259">ROUND((ROUND(K3758,3)-ROUND(M3758,3))* Q3758,2)</f>
        <v>0</v>
      </c>
    </row>
    <row r="3759" spans="1:18" ht="42" x14ac:dyDescent="0.35">
      <c r="A3759" s="11">
        <v>2</v>
      </c>
      <c r="B3759" s="23" t="s">
        <v>183</v>
      </c>
      <c r="C3759" s="23" t="s">
        <v>92</v>
      </c>
      <c r="D3759" s="24" t="s">
        <v>184</v>
      </c>
      <c r="E3759" s="25">
        <v>7.89</v>
      </c>
      <c r="F3759" s="26">
        <f t="shared" si="1250"/>
        <v>686.43</v>
      </c>
      <c r="G3759" s="26">
        <f t="shared" si="1251"/>
        <v>1316.86</v>
      </c>
      <c r="H3759" s="26">
        <f t="shared" si="1252"/>
        <v>191.84252873563216</v>
      </c>
      <c r="I3759" s="26">
        <f t="shared" si="1253"/>
        <v>-630.42999999999995</v>
      </c>
      <c r="J3759" s="27">
        <v>87</v>
      </c>
      <c r="K3759" s="27">
        <v>166.90299999999999</v>
      </c>
      <c r="L3759" s="28">
        <f t="shared" si="1254"/>
        <v>-79.903000000000006</v>
      </c>
      <c r="M3759" s="27">
        <v>166.90299999999999</v>
      </c>
      <c r="N3759" s="26">
        <f t="shared" si="1255"/>
        <v>7.89</v>
      </c>
      <c r="O3759" s="26">
        <f t="shared" si="1256"/>
        <v>1316.86</v>
      </c>
      <c r="P3759" s="28">
        <f t="shared" si="1257"/>
        <v>0</v>
      </c>
      <c r="Q3759" s="26">
        <f t="shared" si="1258"/>
        <v>7.89</v>
      </c>
      <c r="R3759" s="26">
        <f t="shared" si="1259"/>
        <v>0</v>
      </c>
    </row>
    <row r="3760" spans="1:18" ht="31.5" x14ac:dyDescent="0.35">
      <c r="A3760" s="11">
        <v>3</v>
      </c>
      <c r="B3760" s="23" t="s">
        <v>158</v>
      </c>
      <c r="C3760" s="23" t="s">
        <v>92</v>
      </c>
      <c r="D3760" s="24" t="s">
        <v>159</v>
      </c>
      <c r="E3760" s="25">
        <v>8.43</v>
      </c>
      <c r="F3760" s="26">
        <f t="shared" si="1250"/>
        <v>252.9</v>
      </c>
      <c r="G3760" s="26">
        <f t="shared" si="1251"/>
        <v>405.04</v>
      </c>
      <c r="H3760" s="26">
        <f t="shared" si="1252"/>
        <v>160.16000000000003</v>
      </c>
      <c r="I3760" s="26">
        <f t="shared" si="1253"/>
        <v>-152.13999999999999</v>
      </c>
      <c r="J3760" s="27">
        <v>30</v>
      </c>
      <c r="K3760" s="27">
        <v>48.048000000000002</v>
      </c>
      <c r="L3760" s="28">
        <f t="shared" si="1254"/>
        <v>-18.047999999999998</v>
      </c>
      <c r="M3760" s="27">
        <v>48.048000000000002</v>
      </c>
      <c r="N3760" s="26">
        <f t="shared" si="1255"/>
        <v>8.43</v>
      </c>
      <c r="O3760" s="26">
        <f t="shared" si="1256"/>
        <v>405.04</v>
      </c>
      <c r="P3760" s="28">
        <f t="shared" si="1257"/>
        <v>0</v>
      </c>
      <c r="Q3760" s="26">
        <f t="shared" si="1258"/>
        <v>8.43</v>
      </c>
      <c r="R3760" s="26">
        <f t="shared" si="1259"/>
        <v>0</v>
      </c>
    </row>
    <row r="3761" spans="1:18" ht="42" x14ac:dyDescent="0.35">
      <c r="A3761" s="11">
        <v>4</v>
      </c>
      <c r="B3761" s="23" t="s">
        <v>166</v>
      </c>
      <c r="C3761" s="23" t="s">
        <v>65</v>
      </c>
      <c r="D3761" s="24" t="s">
        <v>167</v>
      </c>
      <c r="E3761" s="25">
        <v>24.21</v>
      </c>
      <c r="F3761" s="26">
        <f t="shared" si="1250"/>
        <v>2439.16</v>
      </c>
      <c r="G3761" s="26">
        <f t="shared" si="1251"/>
        <v>900.2</v>
      </c>
      <c r="H3761" s="26">
        <f t="shared" si="1252"/>
        <v>36.906203473945411</v>
      </c>
      <c r="I3761" s="26">
        <f t="shared" si="1253"/>
        <v>1538.96</v>
      </c>
      <c r="J3761" s="27">
        <v>100.75</v>
      </c>
      <c r="K3761" s="27">
        <v>37.183</v>
      </c>
      <c r="L3761" s="28">
        <f t="shared" si="1254"/>
        <v>63.567</v>
      </c>
      <c r="M3761" s="27">
        <v>37.183</v>
      </c>
      <c r="N3761" s="26">
        <f t="shared" si="1255"/>
        <v>24.21</v>
      </c>
      <c r="O3761" s="26">
        <f t="shared" si="1256"/>
        <v>900.2</v>
      </c>
      <c r="P3761" s="28">
        <f t="shared" si="1257"/>
        <v>0</v>
      </c>
      <c r="Q3761" s="26">
        <f t="shared" si="1258"/>
        <v>24.21</v>
      </c>
      <c r="R3761" s="26">
        <f t="shared" si="1259"/>
        <v>0</v>
      </c>
    </row>
    <row r="3762" spans="1:18" ht="31.5" x14ac:dyDescent="0.35">
      <c r="A3762" s="11">
        <v>5</v>
      </c>
      <c r="B3762" s="23" t="s">
        <v>168</v>
      </c>
      <c r="C3762" s="23" t="s">
        <v>65</v>
      </c>
      <c r="D3762" s="24" t="s">
        <v>169</v>
      </c>
      <c r="E3762" s="25">
        <v>5.38</v>
      </c>
      <c r="F3762" s="26">
        <f t="shared" si="1250"/>
        <v>542.04</v>
      </c>
      <c r="G3762" s="26">
        <f t="shared" si="1251"/>
        <v>1266.3599999999999</v>
      </c>
      <c r="H3762" s="26">
        <f t="shared" si="1252"/>
        <v>233.62977667493797</v>
      </c>
      <c r="I3762" s="26">
        <f t="shared" si="1253"/>
        <v>-724.32</v>
      </c>
      <c r="J3762" s="27">
        <v>100.75</v>
      </c>
      <c r="K3762" s="27">
        <v>235.38200000000001</v>
      </c>
      <c r="L3762" s="28">
        <f t="shared" si="1254"/>
        <v>-134.63200000000001</v>
      </c>
      <c r="M3762" s="27">
        <v>235.38200000000001</v>
      </c>
      <c r="N3762" s="26">
        <f t="shared" si="1255"/>
        <v>5.38</v>
      </c>
      <c r="O3762" s="26">
        <f t="shared" si="1256"/>
        <v>1266.3599999999999</v>
      </c>
      <c r="P3762" s="28">
        <f t="shared" si="1257"/>
        <v>0</v>
      </c>
      <c r="Q3762" s="26">
        <f t="shared" si="1258"/>
        <v>5.38</v>
      </c>
      <c r="R3762" s="26">
        <f t="shared" si="1259"/>
        <v>0</v>
      </c>
    </row>
    <row r="3763" spans="1:18" ht="31.5" x14ac:dyDescent="0.35">
      <c r="A3763" s="11">
        <v>6</v>
      </c>
      <c r="B3763" s="23" t="s">
        <v>813</v>
      </c>
      <c r="C3763" s="23" t="s">
        <v>65</v>
      </c>
      <c r="D3763" s="24" t="s">
        <v>814</v>
      </c>
      <c r="E3763" s="25">
        <v>26.01</v>
      </c>
      <c r="F3763" s="26">
        <f t="shared" si="1250"/>
        <v>736.08</v>
      </c>
      <c r="G3763" s="26">
        <f t="shared" si="1251"/>
        <v>4716.76</v>
      </c>
      <c r="H3763" s="26">
        <f t="shared" si="1252"/>
        <v>640.79151943462898</v>
      </c>
      <c r="I3763" s="26">
        <f t="shared" si="1253"/>
        <v>-3980.67</v>
      </c>
      <c r="J3763" s="27">
        <v>28.3</v>
      </c>
      <c r="K3763" s="27">
        <v>181.34399999999999</v>
      </c>
      <c r="L3763" s="28">
        <f t="shared" si="1254"/>
        <v>-153.04400000000001</v>
      </c>
      <c r="M3763" s="27">
        <v>181.34399999999999</v>
      </c>
      <c r="N3763" s="26">
        <f t="shared" si="1255"/>
        <v>26.01</v>
      </c>
      <c r="O3763" s="26">
        <f t="shared" si="1256"/>
        <v>4716.76</v>
      </c>
      <c r="P3763" s="28">
        <f t="shared" si="1257"/>
        <v>0</v>
      </c>
      <c r="Q3763" s="26">
        <f t="shared" si="1258"/>
        <v>26.01</v>
      </c>
      <c r="R3763" s="26">
        <f t="shared" si="1259"/>
        <v>0</v>
      </c>
    </row>
    <row r="3764" spans="1:18" ht="21" x14ac:dyDescent="0.35">
      <c r="A3764" s="11">
        <v>7</v>
      </c>
      <c r="B3764" s="23" t="s">
        <v>509</v>
      </c>
      <c r="C3764" s="23" t="s">
        <v>65</v>
      </c>
      <c r="D3764" s="24" t="s">
        <v>510</v>
      </c>
      <c r="E3764" s="25">
        <v>95.84</v>
      </c>
      <c r="F3764" s="26">
        <f t="shared" si="1250"/>
        <v>573.12</v>
      </c>
      <c r="G3764" s="26">
        <f t="shared" si="1251"/>
        <v>2419.96</v>
      </c>
      <c r="H3764" s="26">
        <f t="shared" si="1252"/>
        <v>422.24080267558526</v>
      </c>
      <c r="I3764" s="26">
        <f t="shared" si="1253"/>
        <v>-1846.84</v>
      </c>
      <c r="J3764" s="27">
        <v>5.98</v>
      </c>
      <c r="K3764" s="27">
        <v>25.25</v>
      </c>
      <c r="L3764" s="28">
        <f t="shared" si="1254"/>
        <v>-19.27</v>
      </c>
      <c r="M3764" s="27">
        <v>25.25</v>
      </c>
      <c r="N3764" s="26">
        <f t="shared" si="1255"/>
        <v>95.84</v>
      </c>
      <c r="O3764" s="26">
        <f t="shared" si="1256"/>
        <v>2419.96</v>
      </c>
      <c r="P3764" s="28">
        <f t="shared" si="1257"/>
        <v>0</v>
      </c>
      <c r="Q3764" s="26">
        <f t="shared" si="1258"/>
        <v>95.84</v>
      </c>
      <c r="R3764" s="26">
        <f t="shared" si="1259"/>
        <v>0</v>
      </c>
    </row>
    <row r="3765" spans="1:18" ht="52.5" x14ac:dyDescent="0.35">
      <c r="A3765" s="11">
        <v>8</v>
      </c>
      <c r="B3765" s="23" t="s">
        <v>1132</v>
      </c>
      <c r="C3765" s="23" t="s">
        <v>65</v>
      </c>
      <c r="D3765" s="24" t="s">
        <v>1133</v>
      </c>
      <c r="E3765" s="25">
        <v>5.82</v>
      </c>
      <c r="F3765" s="26">
        <f t="shared" si="1250"/>
        <v>364.91</v>
      </c>
      <c r="G3765" s="26">
        <f t="shared" si="1251"/>
        <v>587.70000000000005</v>
      </c>
      <c r="H3765" s="26">
        <f t="shared" si="1252"/>
        <v>161.05103668261563</v>
      </c>
      <c r="I3765" s="26">
        <f t="shared" si="1253"/>
        <v>-222.78</v>
      </c>
      <c r="J3765" s="27">
        <v>62.7</v>
      </c>
      <c r="K3765" s="27">
        <v>100.979</v>
      </c>
      <c r="L3765" s="28">
        <f t="shared" si="1254"/>
        <v>-38.279000000000003</v>
      </c>
      <c r="M3765" s="27">
        <v>100.979</v>
      </c>
      <c r="N3765" s="26">
        <f t="shared" si="1255"/>
        <v>5.82</v>
      </c>
      <c r="O3765" s="26">
        <f t="shared" si="1256"/>
        <v>587.70000000000005</v>
      </c>
      <c r="P3765" s="28">
        <f t="shared" si="1257"/>
        <v>0</v>
      </c>
      <c r="Q3765" s="26">
        <f t="shared" si="1258"/>
        <v>5.82</v>
      </c>
      <c r="R3765" s="26">
        <f t="shared" si="1259"/>
        <v>0</v>
      </c>
    </row>
    <row r="3766" spans="1:18" ht="52.5" x14ac:dyDescent="0.35">
      <c r="A3766" s="11">
        <v>9</v>
      </c>
      <c r="B3766" s="23" t="s">
        <v>1345</v>
      </c>
      <c r="C3766" s="23" t="s">
        <v>44</v>
      </c>
      <c r="D3766" s="24" t="s">
        <v>1346</v>
      </c>
      <c r="E3766" s="25">
        <v>32.11</v>
      </c>
      <c r="F3766" s="26">
        <f t="shared" si="1250"/>
        <v>6614.66</v>
      </c>
      <c r="G3766" s="26">
        <f t="shared" si="1251"/>
        <v>13293.54</v>
      </c>
      <c r="H3766" s="26">
        <f t="shared" si="1252"/>
        <v>200.97087378640776</v>
      </c>
      <c r="I3766" s="26">
        <f t="shared" si="1253"/>
        <v>-6678.88</v>
      </c>
      <c r="J3766" s="27">
        <v>206</v>
      </c>
      <c r="K3766" s="27">
        <v>414</v>
      </c>
      <c r="L3766" s="28">
        <f t="shared" si="1254"/>
        <v>-208</v>
      </c>
      <c r="M3766" s="27">
        <v>414</v>
      </c>
      <c r="N3766" s="26">
        <f t="shared" si="1255"/>
        <v>32.11</v>
      </c>
      <c r="O3766" s="26">
        <f t="shared" si="1256"/>
        <v>13293.54</v>
      </c>
      <c r="P3766" s="28">
        <f t="shared" si="1257"/>
        <v>0</v>
      </c>
      <c r="Q3766" s="26">
        <f t="shared" si="1258"/>
        <v>32.11</v>
      </c>
      <c r="R3766" s="26">
        <f t="shared" si="1259"/>
        <v>0</v>
      </c>
    </row>
    <row r="3767" spans="1:18" ht="42" x14ac:dyDescent="0.35">
      <c r="A3767" s="11">
        <v>10</v>
      </c>
      <c r="B3767" s="23" t="s">
        <v>1347</v>
      </c>
      <c r="C3767" s="23" t="s">
        <v>44</v>
      </c>
      <c r="D3767" s="24" t="s">
        <v>1348</v>
      </c>
      <c r="E3767" s="25">
        <v>20.92</v>
      </c>
      <c r="F3767" s="26">
        <f t="shared" si="1250"/>
        <v>3284.44</v>
      </c>
      <c r="G3767" s="26">
        <f t="shared" si="1251"/>
        <v>0</v>
      </c>
      <c r="H3767" s="26">
        <f t="shared" si="1252"/>
        <v>0</v>
      </c>
      <c r="I3767" s="26">
        <f t="shared" si="1253"/>
        <v>3284.44</v>
      </c>
      <c r="J3767" s="27">
        <v>157</v>
      </c>
      <c r="K3767" s="27">
        <v>0</v>
      </c>
      <c r="L3767" s="28">
        <f t="shared" si="1254"/>
        <v>157</v>
      </c>
      <c r="M3767" s="27">
        <v>0</v>
      </c>
      <c r="N3767" s="26">
        <f t="shared" si="1255"/>
        <v>20.92</v>
      </c>
      <c r="O3767" s="26">
        <f t="shared" si="1256"/>
        <v>0</v>
      </c>
      <c r="P3767" s="28">
        <f t="shared" si="1257"/>
        <v>0</v>
      </c>
      <c r="Q3767" s="26">
        <f t="shared" si="1258"/>
        <v>20.92</v>
      </c>
      <c r="R3767" s="26">
        <f t="shared" si="1259"/>
        <v>0</v>
      </c>
    </row>
    <row r="3768" spans="1:18" ht="21" x14ac:dyDescent="0.35">
      <c r="A3768" s="11">
        <v>11</v>
      </c>
      <c r="B3768" s="23" t="s">
        <v>1169</v>
      </c>
      <c r="C3768" s="23" t="s">
        <v>44</v>
      </c>
      <c r="D3768" s="24" t="s">
        <v>1170</v>
      </c>
      <c r="E3768" s="25">
        <v>38.64</v>
      </c>
      <c r="F3768" s="26">
        <f t="shared" si="1250"/>
        <v>1738.8</v>
      </c>
      <c r="G3768" s="26">
        <f t="shared" si="1251"/>
        <v>0</v>
      </c>
      <c r="H3768" s="26">
        <f t="shared" si="1252"/>
        <v>0</v>
      </c>
      <c r="I3768" s="26">
        <f t="shared" si="1253"/>
        <v>1738.8</v>
      </c>
      <c r="J3768" s="27">
        <v>45</v>
      </c>
      <c r="K3768" s="27">
        <v>0</v>
      </c>
      <c r="L3768" s="28">
        <f t="shared" si="1254"/>
        <v>45</v>
      </c>
      <c r="M3768" s="27">
        <v>0</v>
      </c>
      <c r="N3768" s="26">
        <f t="shared" si="1255"/>
        <v>38.64</v>
      </c>
      <c r="O3768" s="26">
        <f t="shared" si="1256"/>
        <v>0</v>
      </c>
      <c r="P3768" s="28">
        <f t="shared" si="1257"/>
        <v>0</v>
      </c>
      <c r="Q3768" s="26">
        <f t="shared" si="1258"/>
        <v>38.64</v>
      </c>
      <c r="R3768" s="26">
        <f t="shared" si="1259"/>
        <v>0</v>
      </c>
    </row>
    <row r="3769" spans="1:18" ht="73.5" x14ac:dyDescent="0.35">
      <c r="A3769" s="11">
        <v>12</v>
      </c>
      <c r="B3769" s="23" t="s">
        <v>517</v>
      </c>
      <c r="C3769" s="23" t="s">
        <v>44</v>
      </c>
      <c r="D3769" s="24" t="s">
        <v>518</v>
      </c>
      <c r="E3769" s="25">
        <v>6.04</v>
      </c>
      <c r="F3769" s="26">
        <f t="shared" si="1250"/>
        <v>724.8</v>
      </c>
      <c r="G3769" s="26">
        <f t="shared" si="1251"/>
        <v>4237.66</v>
      </c>
      <c r="H3769" s="26">
        <f t="shared" si="1252"/>
        <v>584.66666666666663</v>
      </c>
      <c r="I3769" s="26">
        <f t="shared" si="1253"/>
        <v>-3512.86</v>
      </c>
      <c r="J3769" s="27">
        <v>120</v>
      </c>
      <c r="K3769" s="27">
        <v>701.6</v>
      </c>
      <c r="L3769" s="28">
        <f t="shared" si="1254"/>
        <v>-581.6</v>
      </c>
      <c r="M3769" s="27">
        <v>701.6</v>
      </c>
      <c r="N3769" s="26">
        <f t="shared" si="1255"/>
        <v>6.04</v>
      </c>
      <c r="O3769" s="26">
        <f t="shared" si="1256"/>
        <v>4237.66</v>
      </c>
      <c r="P3769" s="28">
        <f t="shared" si="1257"/>
        <v>0</v>
      </c>
      <c r="Q3769" s="26">
        <f t="shared" si="1258"/>
        <v>6.04</v>
      </c>
      <c r="R3769" s="26">
        <f t="shared" si="1259"/>
        <v>0</v>
      </c>
    </row>
    <row r="3770" spans="1:18" ht="31.5" x14ac:dyDescent="0.35">
      <c r="A3770" s="11">
        <v>13</v>
      </c>
      <c r="B3770" s="23" t="s">
        <v>1173</v>
      </c>
      <c r="C3770" s="23" t="s">
        <v>44</v>
      </c>
      <c r="D3770" s="24" t="s">
        <v>1174</v>
      </c>
      <c r="E3770" s="25">
        <v>2.11</v>
      </c>
      <c r="F3770" s="26">
        <f t="shared" si="1250"/>
        <v>544.38</v>
      </c>
      <c r="G3770" s="26">
        <f t="shared" si="1251"/>
        <v>1489.66</v>
      </c>
      <c r="H3770" s="26">
        <f t="shared" si="1252"/>
        <v>273.6434108527132</v>
      </c>
      <c r="I3770" s="26">
        <f t="shared" si="1253"/>
        <v>-945.28</v>
      </c>
      <c r="J3770" s="27">
        <v>258</v>
      </c>
      <c r="K3770" s="27">
        <v>706</v>
      </c>
      <c r="L3770" s="28">
        <f t="shared" si="1254"/>
        <v>-448</v>
      </c>
      <c r="M3770" s="27">
        <v>706</v>
      </c>
      <c r="N3770" s="26">
        <f t="shared" si="1255"/>
        <v>2.11</v>
      </c>
      <c r="O3770" s="26">
        <f t="shared" si="1256"/>
        <v>1489.66</v>
      </c>
      <c r="P3770" s="28">
        <f t="shared" si="1257"/>
        <v>0</v>
      </c>
      <c r="Q3770" s="26">
        <f t="shared" si="1258"/>
        <v>2.11</v>
      </c>
      <c r="R3770" s="26">
        <f t="shared" si="1259"/>
        <v>0</v>
      </c>
    </row>
    <row r="3771" spans="1:18" ht="42" x14ac:dyDescent="0.35">
      <c r="A3771" s="11">
        <v>14</v>
      </c>
      <c r="B3771" s="23" t="s">
        <v>1175</v>
      </c>
      <c r="C3771" s="23" t="s">
        <v>44</v>
      </c>
      <c r="D3771" s="24" t="s">
        <v>1176</v>
      </c>
      <c r="E3771" s="25">
        <v>0.37</v>
      </c>
      <c r="F3771" s="26">
        <f t="shared" si="1250"/>
        <v>79.180000000000007</v>
      </c>
      <c r="G3771" s="26">
        <f t="shared" si="1251"/>
        <v>261.22000000000003</v>
      </c>
      <c r="H3771" s="26">
        <f t="shared" si="1252"/>
        <v>329.90654205607478</v>
      </c>
      <c r="I3771" s="26">
        <f t="shared" si="1253"/>
        <v>-182.04</v>
      </c>
      <c r="J3771" s="27">
        <v>214</v>
      </c>
      <c r="K3771" s="27">
        <v>706</v>
      </c>
      <c r="L3771" s="28">
        <f t="shared" si="1254"/>
        <v>-492</v>
      </c>
      <c r="M3771" s="27">
        <v>706</v>
      </c>
      <c r="N3771" s="26">
        <f t="shared" si="1255"/>
        <v>0.37</v>
      </c>
      <c r="O3771" s="26">
        <f t="shared" si="1256"/>
        <v>261.22000000000003</v>
      </c>
      <c r="P3771" s="28">
        <f t="shared" si="1257"/>
        <v>0</v>
      </c>
      <c r="Q3771" s="26">
        <f t="shared" si="1258"/>
        <v>0.37</v>
      </c>
      <c r="R3771" s="26">
        <f t="shared" si="1259"/>
        <v>0</v>
      </c>
    </row>
    <row r="3772" spans="1:18" ht="21" x14ac:dyDescent="0.35">
      <c r="A3772" s="11">
        <v>15</v>
      </c>
      <c r="B3772" s="23" t="s">
        <v>1177</v>
      </c>
      <c r="C3772" s="23" t="s">
        <v>41</v>
      </c>
      <c r="D3772" s="24" t="s">
        <v>1178</v>
      </c>
      <c r="E3772" s="25">
        <v>442.85</v>
      </c>
      <c r="F3772" s="26">
        <f t="shared" si="1250"/>
        <v>3542.8</v>
      </c>
      <c r="G3772" s="26">
        <f t="shared" si="1251"/>
        <v>3542.8</v>
      </c>
      <c r="H3772" s="26">
        <f t="shared" si="1252"/>
        <v>100</v>
      </c>
      <c r="I3772" s="26">
        <f t="shared" si="1253"/>
        <v>0</v>
      </c>
      <c r="J3772" s="27">
        <v>8</v>
      </c>
      <c r="K3772" s="27">
        <v>8</v>
      </c>
      <c r="L3772" s="28">
        <f t="shared" si="1254"/>
        <v>0</v>
      </c>
      <c r="M3772" s="27">
        <v>8</v>
      </c>
      <c r="N3772" s="26">
        <f t="shared" si="1255"/>
        <v>442.85</v>
      </c>
      <c r="O3772" s="26">
        <f t="shared" si="1256"/>
        <v>3542.8</v>
      </c>
      <c r="P3772" s="28">
        <f t="shared" si="1257"/>
        <v>0</v>
      </c>
      <c r="Q3772" s="26">
        <f t="shared" si="1258"/>
        <v>442.85</v>
      </c>
      <c r="R3772" s="26">
        <f t="shared" si="1259"/>
        <v>0</v>
      </c>
    </row>
    <row r="3773" spans="1:18" ht="21" x14ac:dyDescent="0.35">
      <c r="A3773" s="11">
        <v>16</v>
      </c>
      <c r="B3773" s="23" t="s">
        <v>1179</v>
      </c>
      <c r="C3773" s="23" t="s">
        <v>41</v>
      </c>
      <c r="D3773" s="24" t="s">
        <v>1180</v>
      </c>
      <c r="E3773" s="25">
        <v>473.77</v>
      </c>
      <c r="F3773" s="26">
        <f t="shared" si="1250"/>
        <v>473.77</v>
      </c>
      <c r="G3773" s="26">
        <f t="shared" si="1251"/>
        <v>473.77</v>
      </c>
      <c r="H3773" s="26">
        <f t="shared" si="1252"/>
        <v>100</v>
      </c>
      <c r="I3773" s="26">
        <f t="shared" si="1253"/>
        <v>0</v>
      </c>
      <c r="J3773" s="27">
        <v>1</v>
      </c>
      <c r="K3773" s="27">
        <v>1</v>
      </c>
      <c r="L3773" s="28">
        <f t="shared" si="1254"/>
        <v>0</v>
      </c>
      <c r="M3773" s="27">
        <v>1</v>
      </c>
      <c r="N3773" s="26">
        <f t="shared" si="1255"/>
        <v>473.77</v>
      </c>
      <c r="O3773" s="26">
        <f t="shared" si="1256"/>
        <v>473.77</v>
      </c>
      <c r="P3773" s="28">
        <f t="shared" si="1257"/>
        <v>0</v>
      </c>
      <c r="Q3773" s="26">
        <f t="shared" si="1258"/>
        <v>473.77</v>
      </c>
      <c r="R3773" s="26">
        <f t="shared" si="1259"/>
        <v>0</v>
      </c>
    </row>
    <row r="3774" spans="1:18" x14ac:dyDescent="0.35">
      <c r="A3774" s="11">
        <v>17</v>
      </c>
      <c r="B3774" s="23" t="s">
        <v>1181</v>
      </c>
      <c r="C3774" s="23" t="s">
        <v>41</v>
      </c>
      <c r="D3774" s="24" t="s">
        <v>1182</v>
      </c>
      <c r="E3774" s="25">
        <v>280.41000000000003</v>
      </c>
      <c r="F3774" s="26">
        <f t="shared" si="1250"/>
        <v>280.41000000000003</v>
      </c>
      <c r="G3774" s="26">
        <f t="shared" si="1251"/>
        <v>280.41000000000003</v>
      </c>
      <c r="H3774" s="26">
        <f t="shared" si="1252"/>
        <v>100</v>
      </c>
      <c r="I3774" s="26">
        <f t="shared" si="1253"/>
        <v>0</v>
      </c>
      <c r="J3774" s="27">
        <v>1</v>
      </c>
      <c r="K3774" s="27">
        <v>1</v>
      </c>
      <c r="L3774" s="28">
        <f t="shared" si="1254"/>
        <v>0</v>
      </c>
      <c r="M3774" s="27">
        <v>1</v>
      </c>
      <c r="N3774" s="26">
        <f t="shared" si="1255"/>
        <v>280.41000000000003</v>
      </c>
      <c r="O3774" s="26">
        <f t="shared" si="1256"/>
        <v>280.41000000000003</v>
      </c>
      <c r="P3774" s="28">
        <f t="shared" si="1257"/>
        <v>0</v>
      </c>
      <c r="Q3774" s="26">
        <f t="shared" si="1258"/>
        <v>280.41000000000003</v>
      </c>
      <c r="R3774" s="26">
        <f t="shared" si="1259"/>
        <v>0</v>
      </c>
    </row>
    <row r="3775" spans="1:18" ht="31.5" x14ac:dyDescent="0.35">
      <c r="A3775" s="11">
        <v>18</v>
      </c>
      <c r="B3775" s="23" t="s">
        <v>907</v>
      </c>
      <c r="C3775" s="23" t="s">
        <v>41</v>
      </c>
      <c r="D3775" s="24" t="s">
        <v>908</v>
      </c>
      <c r="E3775" s="25">
        <v>877.38</v>
      </c>
      <c r="F3775" s="26">
        <f t="shared" si="1250"/>
        <v>877.38</v>
      </c>
      <c r="G3775" s="26">
        <f t="shared" si="1251"/>
        <v>877.38</v>
      </c>
      <c r="H3775" s="26">
        <f t="shared" si="1252"/>
        <v>100</v>
      </c>
      <c r="I3775" s="26">
        <f t="shared" si="1253"/>
        <v>0</v>
      </c>
      <c r="J3775" s="27">
        <v>1</v>
      </c>
      <c r="K3775" s="27">
        <v>1</v>
      </c>
      <c r="L3775" s="28">
        <f t="shared" si="1254"/>
        <v>0</v>
      </c>
      <c r="M3775" s="27">
        <v>1</v>
      </c>
      <c r="N3775" s="26">
        <f t="shared" si="1255"/>
        <v>877.38</v>
      </c>
      <c r="O3775" s="26">
        <f t="shared" si="1256"/>
        <v>877.38</v>
      </c>
      <c r="P3775" s="28">
        <f t="shared" si="1257"/>
        <v>0</v>
      </c>
      <c r="Q3775" s="26">
        <f t="shared" si="1258"/>
        <v>877.38</v>
      </c>
      <c r="R3775" s="26">
        <f t="shared" si="1259"/>
        <v>0</v>
      </c>
    </row>
    <row r="3776" spans="1:18" ht="31.5" x14ac:dyDescent="0.35">
      <c r="A3776" s="11">
        <v>19</v>
      </c>
      <c r="B3776" s="23" t="s">
        <v>1134</v>
      </c>
      <c r="C3776" s="23" t="s">
        <v>92</v>
      </c>
      <c r="D3776" s="24" t="s">
        <v>1135</v>
      </c>
      <c r="E3776" s="25">
        <v>3.09</v>
      </c>
      <c r="F3776" s="26">
        <f t="shared" si="1250"/>
        <v>92.7</v>
      </c>
      <c r="G3776" s="26">
        <f t="shared" si="1251"/>
        <v>66.569999999999993</v>
      </c>
      <c r="H3776" s="26">
        <f t="shared" si="1252"/>
        <v>71.81</v>
      </c>
      <c r="I3776" s="26">
        <f t="shared" si="1253"/>
        <v>26.13</v>
      </c>
      <c r="J3776" s="27">
        <v>30</v>
      </c>
      <c r="K3776" s="27">
        <v>21.542999999999999</v>
      </c>
      <c r="L3776" s="28">
        <f t="shared" si="1254"/>
        <v>8.4570000000000007</v>
      </c>
      <c r="M3776" s="27">
        <v>21.542999999999999</v>
      </c>
      <c r="N3776" s="26">
        <f t="shared" si="1255"/>
        <v>3.09</v>
      </c>
      <c r="O3776" s="26">
        <f t="shared" si="1256"/>
        <v>66.569999999999993</v>
      </c>
      <c r="P3776" s="28">
        <f t="shared" si="1257"/>
        <v>0</v>
      </c>
      <c r="Q3776" s="26">
        <f t="shared" si="1258"/>
        <v>3.09</v>
      </c>
      <c r="R3776" s="26">
        <f t="shared" si="1259"/>
        <v>0</v>
      </c>
    </row>
    <row r="3777" spans="1:18" ht="21" x14ac:dyDescent="0.35">
      <c r="A3777" s="11">
        <v>20</v>
      </c>
      <c r="B3777" s="23" t="s">
        <v>1136</v>
      </c>
      <c r="C3777" s="23" t="s">
        <v>1137</v>
      </c>
      <c r="D3777" s="24" t="s">
        <v>1138</v>
      </c>
      <c r="E3777" s="25">
        <v>42.4</v>
      </c>
      <c r="F3777" s="26">
        <f t="shared" si="1250"/>
        <v>102.4</v>
      </c>
      <c r="G3777" s="26">
        <f t="shared" si="1251"/>
        <v>0</v>
      </c>
      <c r="H3777" s="26">
        <f t="shared" si="1252"/>
        <v>0</v>
      </c>
      <c r="I3777" s="26">
        <f t="shared" si="1253"/>
        <v>102.4</v>
      </c>
      <c r="J3777" s="27">
        <v>2.415</v>
      </c>
      <c r="K3777" s="27">
        <v>0</v>
      </c>
      <c r="L3777" s="28">
        <f t="shared" si="1254"/>
        <v>2.415</v>
      </c>
      <c r="M3777" s="27">
        <v>0</v>
      </c>
      <c r="N3777" s="26">
        <f t="shared" si="1255"/>
        <v>42.4</v>
      </c>
      <c r="O3777" s="26">
        <f t="shared" si="1256"/>
        <v>0</v>
      </c>
      <c r="P3777" s="28">
        <f t="shared" si="1257"/>
        <v>0</v>
      </c>
      <c r="Q3777" s="26">
        <f t="shared" si="1258"/>
        <v>42.4</v>
      </c>
      <c r="R3777" s="26">
        <f t="shared" si="1259"/>
        <v>0</v>
      </c>
    </row>
    <row r="3778" spans="1:18" ht="21" x14ac:dyDescent="0.35">
      <c r="A3778" s="11">
        <v>21</v>
      </c>
      <c r="B3778" s="23" t="s">
        <v>1139</v>
      </c>
      <c r="C3778" s="23" t="s">
        <v>1137</v>
      </c>
      <c r="D3778" s="24" t="s">
        <v>1140</v>
      </c>
      <c r="E3778" s="25">
        <v>40.94</v>
      </c>
      <c r="F3778" s="26">
        <f t="shared" si="1250"/>
        <v>112.99</v>
      </c>
      <c r="G3778" s="26">
        <f t="shared" si="1251"/>
        <v>0</v>
      </c>
      <c r="H3778" s="26">
        <f t="shared" si="1252"/>
        <v>0</v>
      </c>
      <c r="I3778" s="26">
        <f t="shared" si="1253"/>
        <v>112.99</v>
      </c>
      <c r="J3778" s="27">
        <v>2.76</v>
      </c>
      <c r="K3778" s="27">
        <v>0</v>
      </c>
      <c r="L3778" s="28">
        <f t="shared" si="1254"/>
        <v>2.76</v>
      </c>
      <c r="M3778" s="27">
        <v>0</v>
      </c>
      <c r="N3778" s="26">
        <f t="shared" si="1255"/>
        <v>40.94</v>
      </c>
      <c r="O3778" s="26">
        <f t="shared" si="1256"/>
        <v>0</v>
      </c>
      <c r="P3778" s="28">
        <f t="shared" si="1257"/>
        <v>0</v>
      </c>
      <c r="Q3778" s="26">
        <f t="shared" si="1258"/>
        <v>40.94</v>
      </c>
      <c r="R3778" s="26">
        <f t="shared" si="1259"/>
        <v>0</v>
      </c>
    </row>
    <row r="3779" spans="1:18" x14ac:dyDescent="0.35">
      <c r="A3779" s="11">
        <v>22</v>
      </c>
      <c r="B3779" s="23" t="s">
        <v>1143</v>
      </c>
      <c r="C3779" s="23" t="s">
        <v>1137</v>
      </c>
      <c r="D3779" s="24" t="s">
        <v>1144</v>
      </c>
      <c r="E3779" s="25">
        <v>608.70000000000005</v>
      </c>
      <c r="F3779" s="26">
        <f t="shared" si="1250"/>
        <v>132.09</v>
      </c>
      <c r="G3779" s="26">
        <f t="shared" si="1251"/>
        <v>0</v>
      </c>
      <c r="H3779" s="26">
        <f t="shared" si="1252"/>
        <v>0</v>
      </c>
      <c r="I3779" s="26">
        <f t="shared" si="1253"/>
        <v>132.09</v>
      </c>
      <c r="J3779" s="27">
        <v>0.217</v>
      </c>
      <c r="K3779" s="27">
        <v>0</v>
      </c>
      <c r="L3779" s="28">
        <f t="shared" si="1254"/>
        <v>0.217</v>
      </c>
      <c r="M3779" s="27">
        <v>0</v>
      </c>
      <c r="N3779" s="26">
        <f t="shared" si="1255"/>
        <v>608.70000000000005</v>
      </c>
      <c r="O3779" s="26">
        <f t="shared" si="1256"/>
        <v>0</v>
      </c>
      <c r="P3779" s="28">
        <f t="shared" si="1257"/>
        <v>0</v>
      </c>
      <c r="Q3779" s="26">
        <f t="shared" si="1258"/>
        <v>608.70000000000005</v>
      </c>
      <c r="R3779" s="26">
        <f t="shared" si="1259"/>
        <v>0</v>
      </c>
    </row>
    <row r="3780" spans="1:18" ht="21" x14ac:dyDescent="0.35">
      <c r="A3780" s="11">
        <v>23</v>
      </c>
      <c r="B3780" s="23" t="s">
        <v>1141</v>
      </c>
      <c r="C3780" s="23" t="s">
        <v>1137</v>
      </c>
      <c r="D3780" s="24" t="s">
        <v>1142</v>
      </c>
      <c r="E3780" s="25">
        <v>725.24</v>
      </c>
      <c r="F3780" s="26">
        <f t="shared" si="1250"/>
        <v>42.79</v>
      </c>
      <c r="G3780" s="26">
        <f t="shared" si="1251"/>
        <v>0</v>
      </c>
      <c r="H3780" s="26">
        <f t="shared" si="1252"/>
        <v>0</v>
      </c>
      <c r="I3780" s="26">
        <f t="shared" si="1253"/>
        <v>42.79</v>
      </c>
      <c r="J3780" s="27">
        <v>5.8999999999999997E-2</v>
      </c>
      <c r="K3780" s="27">
        <v>0</v>
      </c>
      <c r="L3780" s="28">
        <f t="shared" si="1254"/>
        <v>5.8999999999999997E-2</v>
      </c>
      <c r="M3780" s="27">
        <v>0</v>
      </c>
      <c r="N3780" s="26">
        <f t="shared" si="1255"/>
        <v>725.24</v>
      </c>
      <c r="O3780" s="26">
        <f t="shared" si="1256"/>
        <v>0</v>
      </c>
      <c r="P3780" s="28">
        <f t="shared" si="1257"/>
        <v>0</v>
      </c>
      <c r="Q3780" s="26">
        <f t="shared" si="1258"/>
        <v>725.24</v>
      </c>
      <c r="R3780" s="26">
        <f t="shared" si="1259"/>
        <v>0</v>
      </c>
    </row>
    <row r="3781" spans="1:18" ht="21" x14ac:dyDescent="0.35">
      <c r="A3781" s="11">
        <v>24</v>
      </c>
      <c r="B3781" s="23" t="s">
        <v>1145</v>
      </c>
      <c r="C3781" s="23" t="s">
        <v>92</v>
      </c>
      <c r="D3781" s="24" t="s">
        <v>1146</v>
      </c>
      <c r="E3781" s="25">
        <v>0.72</v>
      </c>
      <c r="F3781" s="26">
        <f t="shared" si="1250"/>
        <v>21.6</v>
      </c>
      <c r="G3781" s="26">
        <f t="shared" si="1251"/>
        <v>15.51</v>
      </c>
      <c r="H3781" s="26">
        <f t="shared" si="1252"/>
        <v>71.81</v>
      </c>
      <c r="I3781" s="26">
        <f t="shared" si="1253"/>
        <v>6.09</v>
      </c>
      <c r="J3781" s="27">
        <v>30</v>
      </c>
      <c r="K3781" s="27">
        <v>21.542999999999999</v>
      </c>
      <c r="L3781" s="28">
        <f t="shared" si="1254"/>
        <v>8.4570000000000007</v>
      </c>
      <c r="M3781" s="27">
        <v>21.542999999999999</v>
      </c>
      <c r="N3781" s="26">
        <f t="shared" si="1255"/>
        <v>0.72</v>
      </c>
      <c r="O3781" s="26">
        <f t="shared" si="1256"/>
        <v>15.51</v>
      </c>
      <c r="P3781" s="28">
        <f t="shared" si="1257"/>
        <v>0</v>
      </c>
      <c r="Q3781" s="26">
        <f t="shared" si="1258"/>
        <v>0.72</v>
      </c>
      <c r="R3781" s="26">
        <f t="shared" si="1259"/>
        <v>0</v>
      </c>
    </row>
    <row r="3782" spans="1:18" ht="21" x14ac:dyDescent="0.35">
      <c r="A3782" s="11">
        <v>25</v>
      </c>
      <c r="B3782" s="23" t="s">
        <v>1147</v>
      </c>
      <c r="C3782" s="23" t="s">
        <v>92</v>
      </c>
      <c r="D3782" s="24" t="s">
        <v>1148</v>
      </c>
      <c r="E3782" s="25">
        <v>0.72</v>
      </c>
      <c r="F3782" s="26">
        <f t="shared" si="1250"/>
        <v>10.8</v>
      </c>
      <c r="G3782" s="26">
        <f t="shared" si="1251"/>
        <v>0</v>
      </c>
      <c r="H3782" s="26">
        <f t="shared" si="1252"/>
        <v>0</v>
      </c>
      <c r="I3782" s="26">
        <f t="shared" si="1253"/>
        <v>10.8</v>
      </c>
      <c r="J3782" s="27">
        <v>15</v>
      </c>
      <c r="K3782" s="27">
        <v>0</v>
      </c>
      <c r="L3782" s="28">
        <f t="shared" si="1254"/>
        <v>15</v>
      </c>
      <c r="M3782" s="27">
        <v>0</v>
      </c>
      <c r="N3782" s="26">
        <f t="shared" si="1255"/>
        <v>0.72</v>
      </c>
      <c r="O3782" s="26">
        <f t="shared" si="1256"/>
        <v>0</v>
      </c>
      <c r="P3782" s="28">
        <f t="shared" si="1257"/>
        <v>0</v>
      </c>
      <c r="Q3782" s="26">
        <f t="shared" si="1258"/>
        <v>0.72</v>
      </c>
      <c r="R3782" s="26">
        <f t="shared" si="1259"/>
        <v>0</v>
      </c>
    </row>
    <row r="3783" spans="1:18" ht="52.5" x14ac:dyDescent="0.35">
      <c r="A3783" s="11">
        <v>26</v>
      </c>
      <c r="B3783" s="23" t="s">
        <v>1149</v>
      </c>
      <c r="C3783" s="23" t="s">
        <v>92</v>
      </c>
      <c r="D3783" s="24" t="s">
        <v>1150</v>
      </c>
      <c r="E3783" s="25">
        <v>22.66</v>
      </c>
      <c r="F3783" s="26">
        <f t="shared" si="1250"/>
        <v>1971.42</v>
      </c>
      <c r="G3783" s="26">
        <f t="shared" si="1251"/>
        <v>0</v>
      </c>
      <c r="H3783" s="26">
        <f t="shared" si="1252"/>
        <v>0</v>
      </c>
      <c r="I3783" s="26">
        <f t="shared" si="1253"/>
        <v>1971.42</v>
      </c>
      <c r="J3783" s="27">
        <v>87</v>
      </c>
      <c r="K3783" s="27">
        <v>0</v>
      </c>
      <c r="L3783" s="28">
        <f t="shared" si="1254"/>
        <v>87</v>
      </c>
      <c r="M3783" s="27">
        <v>0</v>
      </c>
      <c r="N3783" s="26">
        <f t="shared" si="1255"/>
        <v>22.66</v>
      </c>
      <c r="O3783" s="26">
        <f t="shared" si="1256"/>
        <v>0</v>
      </c>
      <c r="P3783" s="28">
        <f t="shared" si="1257"/>
        <v>0</v>
      </c>
      <c r="Q3783" s="26">
        <f t="shared" si="1258"/>
        <v>22.66</v>
      </c>
      <c r="R3783" s="26">
        <f t="shared" si="1259"/>
        <v>0</v>
      </c>
    </row>
    <row r="3784" spans="1:18" ht="52.5" x14ac:dyDescent="0.35">
      <c r="A3784" s="11">
        <v>27</v>
      </c>
      <c r="B3784" s="23" t="s">
        <v>811</v>
      </c>
      <c r="C3784" s="23" t="s">
        <v>65</v>
      </c>
      <c r="D3784" s="24" t="s">
        <v>812</v>
      </c>
      <c r="E3784" s="25">
        <v>80.599999999999994</v>
      </c>
      <c r="F3784" s="26">
        <f t="shared" si="1250"/>
        <v>1583.79</v>
      </c>
      <c r="G3784" s="26">
        <f t="shared" si="1251"/>
        <v>3018.07</v>
      </c>
      <c r="H3784" s="26">
        <f t="shared" si="1252"/>
        <v>190.55979643765906</v>
      </c>
      <c r="I3784" s="26">
        <f t="shared" si="1253"/>
        <v>-1434.28</v>
      </c>
      <c r="J3784" s="27">
        <v>19.649999999999999</v>
      </c>
      <c r="K3784" s="27">
        <v>37.445</v>
      </c>
      <c r="L3784" s="28">
        <f t="shared" si="1254"/>
        <v>-17.795000000000002</v>
      </c>
      <c r="M3784" s="27">
        <v>37.445</v>
      </c>
      <c r="N3784" s="26">
        <f t="shared" si="1255"/>
        <v>80.599999999999994</v>
      </c>
      <c r="O3784" s="26">
        <f t="shared" si="1256"/>
        <v>3018.07</v>
      </c>
      <c r="P3784" s="28">
        <f t="shared" si="1257"/>
        <v>0</v>
      </c>
      <c r="Q3784" s="26">
        <f t="shared" si="1258"/>
        <v>80.599999999999994</v>
      </c>
      <c r="R3784" s="26">
        <f t="shared" si="1259"/>
        <v>0</v>
      </c>
    </row>
    <row r="3785" spans="1:18" ht="21" x14ac:dyDescent="0.35">
      <c r="A3785" s="11">
        <v>28</v>
      </c>
      <c r="B3785" s="23" t="s">
        <v>822</v>
      </c>
      <c r="C3785" s="23" t="s">
        <v>65</v>
      </c>
      <c r="D3785" s="24" t="s">
        <v>823</v>
      </c>
      <c r="E3785" s="25">
        <v>28.7</v>
      </c>
      <c r="F3785" s="26">
        <f t="shared" si="1250"/>
        <v>499.38</v>
      </c>
      <c r="G3785" s="26">
        <f t="shared" si="1251"/>
        <v>1162.58</v>
      </c>
      <c r="H3785" s="26">
        <f t="shared" si="1252"/>
        <v>232.80459770114948</v>
      </c>
      <c r="I3785" s="26">
        <f t="shared" si="1253"/>
        <v>-663.2</v>
      </c>
      <c r="J3785" s="27">
        <v>17.399999999999999</v>
      </c>
      <c r="K3785" s="27">
        <v>40.508000000000003</v>
      </c>
      <c r="L3785" s="28">
        <f t="shared" si="1254"/>
        <v>-23.108000000000001</v>
      </c>
      <c r="M3785" s="27">
        <v>40.508000000000003</v>
      </c>
      <c r="N3785" s="26">
        <f t="shared" si="1255"/>
        <v>28.7</v>
      </c>
      <c r="O3785" s="26">
        <f t="shared" si="1256"/>
        <v>1162.58</v>
      </c>
      <c r="P3785" s="28">
        <f t="shared" si="1257"/>
        <v>0</v>
      </c>
      <c r="Q3785" s="26">
        <f t="shared" si="1258"/>
        <v>28.7</v>
      </c>
      <c r="R3785" s="26">
        <f t="shared" si="1259"/>
        <v>0</v>
      </c>
    </row>
    <row r="3786" spans="1:18" ht="52.5" x14ac:dyDescent="0.35">
      <c r="A3786" s="11">
        <v>29</v>
      </c>
      <c r="B3786" s="23" t="s">
        <v>1349</v>
      </c>
      <c r="C3786" s="23" t="s">
        <v>224</v>
      </c>
      <c r="D3786" s="24" t="s">
        <v>1350</v>
      </c>
      <c r="E3786" s="25">
        <v>6518.55</v>
      </c>
      <c r="F3786" s="26">
        <f t="shared" si="1250"/>
        <v>6518.55</v>
      </c>
      <c r="G3786" s="26">
        <f t="shared" si="1251"/>
        <v>6518.55</v>
      </c>
      <c r="H3786" s="26">
        <f t="shared" si="1252"/>
        <v>100</v>
      </c>
      <c r="I3786" s="26">
        <f t="shared" si="1253"/>
        <v>0</v>
      </c>
      <c r="J3786" s="27">
        <v>1</v>
      </c>
      <c r="K3786" s="27">
        <v>1</v>
      </c>
      <c r="L3786" s="28">
        <f t="shared" si="1254"/>
        <v>0</v>
      </c>
      <c r="M3786" s="27">
        <v>1</v>
      </c>
      <c r="N3786" s="26">
        <f t="shared" si="1255"/>
        <v>6518.55</v>
      </c>
      <c r="O3786" s="26">
        <f t="shared" si="1256"/>
        <v>6518.55</v>
      </c>
      <c r="P3786" s="28">
        <f t="shared" si="1257"/>
        <v>0</v>
      </c>
      <c r="Q3786" s="26">
        <f t="shared" si="1258"/>
        <v>6518.55</v>
      </c>
      <c r="R3786" s="26">
        <f t="shared" si="1259"/>
        <v>0</v>
      </c>
    </row>
    <row r="3787" spans="1:18" ht="31.5" x14ac:dyDescent="0.35">
      <c r="A3787" s="11">
        <v>30</v>
      </c>
      <c r="B3787" s="23" t="s">
        <v>269</v>
      </c>
      <c r="C3787" s="23" t="s">
        <v>65</v>
      </c>
      <c r="D3787" s="24" t="s">
        <v>270</v>
      </c>
      <c r="E3787" s="25">
        <v>152.22</v>
      </c>
      <c r="F3787" s="26">
        <f t="shared" si="1250"/>
        <v>21902.02</v>
      </c>
      <c r="G3787" s="26">
        <f t="shared" si="1251"/>
        <v>32890.18</v>
      </c>
      <c r="H3787" s="26">
        <f t="shared" si="1252"/>
        <v>150.16958105140253</v>
      </c>
      <c r="I3787" s="26">
        <f t="shared" si="1253"/>
        <v>-10988.15</v>
      </c>
      <c r="J3787" s="27">
        <v>143.88399999999999</v>
      </c>
      <c r="K3787" s="27">
        <v>216.07</v>
      </c>
      <c r="L3787" s="28">
        <f t="shared" si="1254"/>
        <v>-72.186000000000007</v>
      </c>
      <c r="M3787" s="27">
        <v>216.07</v>
      </c>
      <c r="N3787" s="26">
        <f t="shared" si="1255"/>
        <v>152.22</v>
      </c>
      <c r="O3787" s="26">
        <f t="shared" si="1256"/>
        <v>32890.18</v>
      </c>
      <c r="P3787" s="28">
        <f t="shared" si="1257"/>
        <v>0</v>
      </c>
      <c r="Q3787" s="26">
        <f t="shared" si="1258"/>
        <v>152.22</v>
      </c>
      <c r="R3787" s="26">
        <f t="shared" si="1259"/>
        <v>0</v>
      </c>
    </row>
    <row r="3788" spans="1:18" ht="52.5" x14ac:dyDescent="0.35">
      <c r="A3788" s="11">
        <v>31</v>
      </c>
      <c r="B3788" s="23" t="s">
        <v>1351</v>
      </c>
      <c r="C3788" s="23" t="s">
        <v>44</v>
      </c>
      <c r="D3788" s="24" t="s">
        <v>1352</v>
      </c>
      <c r="E3788" s="25">
        <v>86.07</v>
      </c>
      <c r="F3788" s="26">
        <f t="shared" si="1250"/>
        <v>29522.01</v>
      </c>
      <c r="G3788" s="26">
        <f t="shared" si="1251"/>
        <v>30813.06</v>
      </c>
      <c r="H3788" s="26">
        <f t="shared" si="1252"/>
        <v>104.3731778425656</v>
      </c>
      <c r="I3788" s="26">
        <f t="shared" si="1253"/>
        <v>-1291.05</v>
      </c>
      <c r="J3788" s="27">
        <v>343</v>
      </c>
      <c r="K3788" s="27">
        <v>358</v>
      </c>
      <c r="L3788" s="28">
        <f t="shared" si="1254"/>
        <v>-15</v>
      </c>
      <c r="M3788" s="27">
        <v>358</v>
      </c>
      <c r="N3788" s="26">
        <f t="shared" si="1255"/>
        <v>86.07</v>
      </c>
      <c r="O3788" s="26">
        <f t="shared" si="1256"/>
        <v>30813.06</v>
      </c>
      <c r="P3788" s="28">
        <f t="shared" si="1257"/>
        <v>0</v>
      </c>
      <c r="Q3788" s="26">
        <f t="shared" si="1258"/>
        <v>86.07</v>
      </c>
      <c r="R3788" s="26">
        <f t="shared" si="1259"/>
        <v>0</v>
      </c>
    </row>
    <row r="3789" spans="1:18" ht="21" x14ac:dyDescent="0.35">
      <c r="A3789" s="11">
        <v>32</v>
      </c>
      <c r="B3789" s="23" t="s">
        <v>1327</v>
      </c>
      <c r="C3789" s="23" t="s">
        <v>44</v>
      </c>
      <c r="D3789" s="24" t="s">
        <v>1328</v>
      </c>
      <c r="E3789" s="25">
        <v>22.85</v>
      </c>
      <c r="F3789" s="26">
        <f t="shared" si="1250"/>
        <v>0</v>
      </c>
      <c r="G3789" s="26">
        <f t="shared" si="1251"/>
        <v>7087.06</v>
      </c>
      <c r="H3789" s="26">
        <f t="shared" si="1252"/>
        <v>0</v>
      </c>
      <c r="I3789" s="26">
        <f t="shared" si="1253"/>
        <v>-7087.06</v>
      </c>
      <c r="J3789" s="27">
        <v>0</v>
      </c>
      <c r="K3789" s="27">
        <v>310.15600000000001</v>
      </c>
      <c r="L3789" s="28">
        <f t="shared" si="1254"/>
        <v>-310.15600000000001</v>
      </c>
      <c r="M3789" s="27">
        <v>310.15600000000001</v>
      </c>
      <c r="N3789" s="26">
        <f t="shared" si="1255"/>
        <v>22.85</v>
      </c>
      <c r="O3789" s="26">
        <f t="shared" si="1256"/>
        <v>7087.06</v>
      </c>
      <c r="P3789" s="28">
        <f t="shared" si="1257"/>
        <v>0</v>
      </c>
      <c r="Q3789" s="26">
        <f t="shared" si="1258"/>
        <v>22.85</v>
      </c>
      <c r="R3789" s="26">
        <f t="shared" si="1259"/>
        <v>0</v>
      </c>
    </row>
    <row r="3790" spans="1:18" ht="21" x14ac:dyDescent="0.35">
      <c r="A3790" s="11">
        <v>33</v>
      </c>
      <c r="B3790" s="23" t="s">
        <v>303</v>
      </c>
      <c r="C3790" s="23" t="s">
        <v>304</v>
      </c>
      <c r="D3790" s="24" t="s">
        <v>305</v>
      </c>
      <c r="E3790" s="25">
        <v>104.53</v>
      </c>
      <c r="F3790" s="26">
        <f t="shared" si="1250"/>
        <v>0</v>
      </c>
      <c r="G3790" s="26">
        <f t="shared" si="1251"/>
        <v>2806.84</v>
      </c>
      <c r="H3790" s="26">
        <f t="shared" si="1252"/>
        <v>0</v>
      </c>
      <c r="I3790" s="26">
        <f t="shared" si="1253"/>
        <v>-2806.84</v>
      </c>
      <c r="J3790" s="27">
        <v>0</v>
      </c>
      <c r="K3790" s="27">
        <v>26.852</v>
      </c>
      <c r="L3790" s="28">
        <f t="shared" si="1254"/>
        <v>-26.852</v>
      </c>
      <c r="M3790" s="27">
        <v>26.852</v>
      </c>
      <c r="N3790" s="26">
        <f t="shared" si="1255"/>
        <v>104.53</v>
      </c>
      <c r="O3790" s="26">
        <f t="shared" si="1256"/>
        <v>2806.84</v>
      </c>
      <c r="P3790" s="28">
        <f t="shared" si="1257"/>
        <v>0</v>
      </c>
      <c r="Q3790" s="26">
        <f t="shared" si="1258"/>
        <v>104.53</v>
      </c>
      <c r="R3790" s="26">
        <f t="shared" si="1259"/>
        <v>0</v>
      </c>
    </row>
    <row r="3791" spans="1:18" x14ac:dyDescent="0.35">
      <c r="A3791" s="3" t="s">
        <v>1353</v>
      </c>
      <c r="B3791" s="3" t="s">
        <v>1353</v>
      </c>
      <c r="C3791" s="3" t="s">
        <v>1353</v>
      </c>
      <c r="D3791" s="3" t="s">
        <v>1353</v>
      </c>
      <c r="E3791" s="3" t="s">
        <v>1353</v>
      </c>
      <c r="F3791" s="29"/>
      <c r="G3791" s="30">
        <f>SUM(G3758:G3790)</f>
        <v>122525.44</v>
      </c>
      <c r="H3791" s="17"/>
      <c r="I3791" s="17"/>
      <c r="J3791" s="17"/>
      <c r="K3791" s="17"/>
      <c r="L3791" s="17"/>
      <c r="M3791" s="17"/>
      <c r="N3791" s="17"/>
      <c r="O3791" s="17"/>
      <c r="P3791" s="17"/>
      <c r="Q3791" s="17"/>
      <c r="R3791" s="17"/>
    </row>
    <row r="3793" spans="1:18" x14ac:dyDescent="0.35">
      <c r="B3793" s="21" t="s">
        <v>23</v>
      </c>
      <c r="C3793" s="22" t="s">
        <v>24</v>
      </c>
      <c r="D3793" s="22" t="s">
        <v>25</v>
      </c>
    </row>
    <row r="3794" spans="1:18" x14ac:dyDescent="0.35">
      <c r="B3794" s="21" t="s">
        <v>26</v>
      </c>
      <c r="C3794" s="22" t="s">
        <v>27</v>
      </c>
      <c r="D3794" s="22" t="s">
        <v>28</v>
      </c>
    </row>
    <row r="3795" spans="1:18" x14ac:dyDescent="0.35">
      <c r="B3795" s="21" t="s">
        <v>29</v>
      </c>
      <c r="C3795" s="22" t="s">
        <v>24</v>
      </c>
      <c r="D3795" s="22" t="s">
        <v>30</v>
      </c>
    </row>
    <row r="3796" spans="1:18" x14ac:dyDescent="0.35">
      <c r="B3796" s="21" t="s">
        <v>31</v>
      </c>
      <c r="C3796" s="22" t="s">
        <v>116</v>
      </c>
      <c r="D3796" s="22" t="s">
        <v>1129</v>
      </c>
    </row>
    <row r="3797" spans="1:18" x14ac:dyDescent="0.35">
      <c r="B3797" s="21" t="s">
        <v>33</v>
      </c>
      <c r="C3797" s="22" t="s">
        <v>27</v>
      </c>
      <c r="D3797" s="22" t="s">
        <v>1323</v>
      </c>
    </row>
    <row r="3798" spans="1:18" x14ac:dyDescent="0.35">
      <c r="B3798" s="21" t="s">
        <v>35</v>
      </c>
      <c r="C3798" s="22" t="s">
        <v>27</v>
      </c>
      <c r="D3798" s="22" t="s">
        <v>1166</v>
      </c>
    </row>
    <row r="3799" spans="1:18" x14ac:dyDescent="0.35">
      <c r="B3799" s="21" t="s">
        <v>36</v>
      </c>
      <c r="C3799" s="22" t="s">
        <v>27</v>
      </c>
      <c r="D3799" s="22" t="s">
        <v>1186</v>
      </c>
    </row>
    <row r="3800" spans="1:18" x14ac:dyDescent="0.35">
      <c r="B3800" s="21" t="s">
        <v>38</v>
      </c>
      <c r="C3800" s="22" t="s">
        <v>24</v>
      </c>
      <c r="D3800" s="22" t="s">
        <v>1354</v>
      </c>
    </row>
    <row r="3802" spans="1:18" ht="42" x14ac:dyDescent="0.35">
      <c r="A3802" s="11">
        <v>1</v>
      </c>
      <c r="B3802" s="23" t="s">
        <v>183</v>
      </c>
      <c r="C3802" s="23" t="s">
        <v>92</v>
      </c>
      <c r="D3802" s="24" t="s">
        <v>184</v>
      </c>
      <c r="E3802" s="25">
        <v>7.89</v>
      </c>
      <c r="F3802" s="26">
        <f t="shared" ref="F3802:F3819" si="1260">ROUND(ROUND(N3802,2)*ROUND(J3802,3),2)</f>
        <v>518.77</v>
      </c>
      <c r="G3802" s="26">
        <f t="shared" ref="G3802:G3819" si="1261">ROUND(ROUND(N3802,2)*ROUND(K3802,3),2)</f>
        <v>1008.62</v>
      </c>
      <c r="H3802" s="26">
        <f t="shared" ref="H3802:H3819" si="1262">IF(EXACT(J3802,0),0,100*(K3802/J3802))</f>
        <v>194.42585551330797</v>
      </c>
      <c r="I3802" s="26">
        <f t="shared" ref="I3802:I3819" si="1263">ROUND((ROUND(J3802,3)-ROUND(K3802,3))*N3802,2)</f>
        <v>-489.85</v>
      </c>
      <c r="J3802" s="27">
        <v>65.75</v>
      </c>
      <c r="K3802" s="27">
        <v>127.83499999999999</v>
      </c>
      <c r="L3802" s="28">
        <f t="shared" ref="L3802:L3819" si="1264">ROUND(ROUND(J3802,3)-ROUND(K3802,3),3)</f>
        <v>-62.085000000000001</v>
      </c>
      <c r="M3802" s="27">
        <v>127.83499999999999</v>
      </c>
      <c r="N3802" s="26">
        <f t="shared" ref="N3802:N3819" si="1265">ROUND(E3802,2)</f>
        <v>7.89</v>
      </c>
      <c r="O3802" s="26">
        <f t="shared" ref="O3802:O3819" si="1266">ROUND(ROUND(M3802,3)*ROUND(N3802,2),2)</f>
        <v>1008.62</v>
      </c>
      <c r="P3802" s="28">
        <f t="shared" ref="P3802:P3819" si="1267">ROUND(ROUND(K3802,3)-ROUND(M3802,3),2)</f>
        <v>0</v>
      </c>
      <c r="Q3802" s="26">
        <f t="shared" ref="Q3802:Q3819" si="1268">ROUND(E3802,2)</f>
        <v>7.89</v>
      </c>
      <c r="R3802" s="26">
        <f t="shared" ref="R3802:R3819" si="1269">ROUND((ROUND(K3802,3)-ROUND(M3802,3))* Q3802,2)</f>
        <v>0</v>
      </c>
    </row>
    <row r="3803" spans="1:18" ht="42" x14ac:dyDescent="0.35">
      <c r="A3803" s="11">
        <v>2</v>
      </c>
      <c r="B3803" s="23" t="s">
        <v>166</v>
      </c>
      <c r="C3803" s="23" t="s">
        <v>65</v>
      </c>
      <c r="D3803" s="24" t="s">
        <v>167</v>
      </c>
      <c r="E3803" s="25">
        <v>24.21</v>
      </c>
      <c r="F3803" s="26">
        <f t="shared" si="1260"/>
        <v>1303.0999999999999</v>
      </c>
      <c r="G3803" s="26">
        <f t="shared" si="1261"/>
        <v>664.3</v>
      </c>
      <c r="H3803" s="26">
        <f t="shared" si="1262"/>
        <v>50.978169995355316</v>
      </c>
      <c r="I3803" s="26">
        <f t="shared" si="1263"/>
        <v>638.80999999999995</v>
      </c>
      <c r="J3803" s="27">
        <v>53.825000000000003</v>
      </c>
      <c r="K3803" s="27">
        <v>27.439</v>
      </c>
      <c r="L3803" s="28">
        <f t="shared" si="1264"/>
        <v>26.385999999999999</v>
      </c>
      <c r="M3803" s="27">
        <v>27.439</v>
      </c>
      <c r="N3803" s="26">
        <f t="shared" si="1265"/>
        <v>24.21</v>
      </c>
      <c r="O3803" s="26">
        <f t="shared" si="1266"/>
        <v>664.3</v>
      </c>
      <c r="P3803" s="28">
        <f t="shared" si="1267"/>
        <v>0</v>
      </c>
      <c r="Q3803" s="26">
        <f t="shared" si="1268"/>
        <v>24.21</v>
      </c>
      <c r="R3803" s="26">
        <f t="shared" si="1269"/>
        <v>0</v>
      </c>
    </row>
    <row r="3804" spans="1:18" ht="31.5" x14ac:dyDescent="0.35">
      <c r="A3804" s="11">
        <v>3</v>
      </c>
      <c r="B3804" s="23" t="s">
        <v>168</v>
      </c>
      <c r="C3804" s="23" t="s">
        <v>65</v>
      </c>
      <c r="D3804" s="24" t="s">
        <v>169</v>
      </c>
      <c r="E3804" s="25">
        <v>5.38</v>
      </c>
      <c r="F3804" s="26">
        <f t="shared" si="1260"/>
        <v>289.58</v>
      </c>
      <c r="G3804" s="26">
        <f t="shared" si="1261"/>
        <v>646</v>
      </c>
      <c r="H3804" s="26">
        <f t="shared" si="1262"/>
        <v>223.08406874129122</v>
      </c>
      <c r="I3804" s="26">
        <f t="shared" si="1263"/>
        <v>-356.43</v>
      </c>
      <c r="J3804" s="27">
        <v>53.825000000000003</v>
      </c>
      <c r="K3804" s="27">
        <v>120.075</v>
      </c>
      <c r="L3804" s="28">
        <f t="shared" si="1264"/>
        <v>-66.25</v>
      </c>
      <c r="M3804" s="27">
        <v>120.075</v>
      </c>
      <c r="N3804" s="26">
        <f t="shared" si="1265"/>
        <v>5.38</v>
      </c>
      <c r="O3804" s="26">
        <f t="shared" si="1266"/>
        <v>646</v>
      </c>
      <c r="P3804" s="28">
        <f t="shared" si="1267"/>
        <v>0</v>
      </c>
      <c r="Q3804" s="26">
        <f t="shared" si="1268"/>
        <v>5.38</v>
      </c>
      <c r="R3804" s="26">
        <f t="shared" si="1269"/>
        <v>0</v>
      </c>
    </row>
    <row r="3805" spans="1:18" ht="31.5" x14ac:dyDescent="0.35">
      <c r="A3805" s="11">
        <v>4</v>
      </c>
      <c r="B3805" s="23" t="s">
        <v>813</v>
      </c>
      <c r="C3805" s="23" t="s">
        <v>65</v>
      </c>
      <c r="D3805" s="24" t="s">
        <v>814</v>
      </c>
      <c r="E3805" s="25">
        <v>26.01</v>
      </c>
      <c r="F3805" s="26">
        <f t="shared" si="1260"/>
        <v>477.28</v>
      </c>
      <c r="G3805" s="26">
        <f t="shared" si="1261"/>
        <v>2555.2199999999998</v>
      </c>
      <c r="H3805" s="26">
        <f t="shared" si="1262"/>
        <v>535.36784741144402</v>
      </c>
      <c r="I3805" s="26">
        <f t="shared" si="1263"/>
        <v>-2077.94</v>
      </c>
      <c r="J3805" s="27">
        <v>18.350000000000001</v>
      </c>
      <c r="K3805" s="27">
        <v>98.24</v>
      </c>
      <c r="L3805" s="28">
        <f t="shared" si="1264"/>
        <v>-79.89</v>
      </c>
      <c r="M3805" s="27">
        <v>98.24</v>
      </c>
      <c r="N3805" s="26">
        <f t="shared" si="1265"/>
        <v>26.01</v>
      </c>
      <c r="O3805" s="26">
        <f t="shared" si="1266"/>
        <v>2555.2199999999998</v>
      </c>
      <c r="P3805" s="28">
        <f t="shared" si="1267"/>
        <v>0</v>
      </c>
      <c r="Q3805" s="26">
        <f t="shared" si="1268"/>
        <v>26.01</v>
      </c>
      <c r="R3805" s="26">
        <f t="shared" si="1269"/>
        <v>0</v>
      </c>
    </row>
    <row r="3806" spans="1:18" ht="52.5" x14ac:dyDescent="0.35">
      <c r="A3806" s="11">
        <v>5</v>
      </c>
      <c r="B3806" s="23" t="s">
        <v>1132</v>
      </c>
      <c r="C3806" s="23" t="s">
        <v>65</v>
      </c>
      <c r="D3806" s="24" t="s">
        <v>1133</v>
      </c>
      <c r="E3806" s="25">
        <v>5.82</v>
      </c>
      <c r="F3806" s="26">
        <f t="shared" si="1260"/>
        <v>206.46</v>
      </c>
      <c r="G3806" s="26">
        <f t="shared" si="1261"/>
        <v>0</v>
      </c>
      <c r="H3806" s="26">
        <f t="shared" si="1262"/>
        <v>0</v>
      </c>
      <c r="I3806" s="26">
        <f t="shared" si="1263"/>
        <v>206.46</v>
      </c>
      <c r="J3806" s="27">
        <v>35.475000000000001</v>
      </c>
      <c r="K3806" s="27">
        <v>0</v>
      </c>
      <c r="L3806" s="28">
        <f t="shared" si="1264"/>
        <v>35.475000000000001</v>
      </c>
      <c r="M3806" s="27">
        <v>0</v>
      </c>
      <c r="N3806" s="26">
        <f t="shared" si="1265"/>
        <v>5.82</v>
      </c>
      <c r="O3806" s="26">
        <f t="shared" si="1266"/>
        <v>0</v>
      </c>
      <c r="P3806" s="28">
        <f t="shared" si="1267"/>
        <v>0</v>
      </c>
      <c r="Q3806" s="26">
        <f t="shared" si="1268"/>
        <v>5.82</v>
      </c>
      <c r="R3806" s="26">
        <f t="shared" si="1269"/>
        <v>0</v>
      </c>
    </row>
    <row r="3807" spans="1:18" ht="42" x14ac:dyDescent="0.35">
      <c r="A3807" s="11">
        <v>6</v>
      </c>
      <c r="B3807" s="23" t="s">
        <v>1188</v>
      </c>
      <c r="C3807" s="23" t="s">
        <v>44</v>
      </c>
      <c r="D3807" s="24" t="s">
        <v>1189</v>
      </c>
      <c r="E3807" s="25">
        <v>10.14</v>
      </c>
      <c r="F3807" s="26">
        <f t="shared" si="1260"/>
        <v>1318.2</v>
      </c>
      <c r="G3807" s="26">
        <f t="shared" si="1261"/>
        <v>4563</v>
      </c>
      <c r="H3807" s="26">
        <f t="shared" si="1262"/>
        <v>346.15384615384619</v>
      </c>
      <c r="I3807" s="26">
        <f t="shared" si="1263"/>
        <v>-3244.8</v>
      </c>
      <c r="J3807" s="27">
        <v>130</v>
      </c>
      <c r="K3807" s="27">
        <v>450</v>
      </c>
      <c r="L3807" s="28">
        <f t="shared" si="1264"/>
        <v>-320</v>
      </c>
      <c r="M3807" s="27">
        <v>450</v>
      </c>
      <c r="N3807" s="26">
        <f t="shared" si="1265"/>
        <v>10.14</v>
      </c>
      <c r="O3807" s="26">
        <f t="shared" si="1266"/>
        <v>4563</v>
      </c>
      <c r="P3807" s="28">
        <f t="shared" si="1267"/>
        <v>0</v>
      </c>
      <c r="Q3807" s="26">
        <f t="shared" si="1268"/>
        <v>10.14</v>
      </c>
      <c r="R3807" s="26">
        <f t="shared" si="1269"/>
        <v>0</v>
      </c>
    </row>
    <row r="3808" spans="1:18" ht="31.5" x14ac:dyDescent="0.35">
      <c r="A3808" s="11">
        <v>7</v>
      </c>
      <c r="B3808" s="23" t="s">
        <v>1173</v>
      </c>
      <c r="C3808" s="23" t="s">
        <v>44</v>
      </c>
      <c r="D3808" s="24" t="s">
        <v>1174</v>
      </c>
      <c r="E3808" s="25">
        <v>2.11</v>
      </c>
      <c r="F3808" s="26">
        <f t="shared" si="1260"/>
        <v>559.15</v>
      </c>
      <c r="G3808" s="26">
        <f t="shared" si="1261"/>
        <v>1084.54</v>
      </c>
      <c r="H3808" s="26">
        <f t="shared" si="1262"/>
        <v>193.96226415094338</v>
      </c>
      <c r="I3808" s="26">
        <f t="shared" si="1263"/>
        <v>-525.39</v>
      </c>
      <c r="J3808" s="27">
        <v>265</v>
      </c>
      <c r="K3808" s="27">
        <v>514</v>
      </c>
      <c r="L3808" s="28">
        <f t="shared" si="1264"/>
        <v>-249</v>
      </c>
      <c r="M3808" s="27">
        <v>514</v>
      </c>
      <c r="N3808" s="26">
        <f t="shared" si="1265"/>
        <v>2.11</v>
      </c>
      <c r="O3808" s="26">
        <f t="shared" si="1266"/>
        <v>1084.54</v>
      </c>
      <c r="P3808" s="28">
        <f t="shared" si="1267"/>
        <v>0</v>
      </c>
      <c r="Q3808" s="26">
        <f t="shared" si="1268"/>
        <v>2.11</v>
      </c>
      <c r="R3808" s="26">
        <f t="shared" si="1269"/>
        <v>0</v>
      </c>
    </row>
    <row r="3809" spans="1:18" ht="42" x14ac:dyDescent="0.35">
      <c r="A3809" s="11">
        <v>8</v>
      </c>
      <c r="B3809" s="23" t="s">
        <v>1175</v>
      </c>
      <c r="C3809" s="23" t="s">
        <v>44</v>
      </c>
      <c r="D3809" s="24" t="s">
        <v>1176</v>
      </c>
      <c r="E3809" s="25">
        <v>0.37</v>
      </c>
      <c r="F3809" s="26">
        <f t="shared" si="1260"/>
        <v>98.05</v>
      </c>
      <c r="G3809" s="26">
        <f t="shared" si="1261"/>
        <v>192.77</v>
      </c>
      <c r="H3809" s="26">
        <f t="shared" si="1262"/>
        <v>196.60377358490567</v>
      </c>
      <c r="I3809" s="26">
        <f t="shared" si="1263"/>
        <v>-94.72</v>
      </c>
      <c r="J3809" s="27">
        <v>265</v>
      </c>
      <c r="K3809" s="27">
        <v>521</v>
      </c>
      <c r="L3809" s="28">
        <f t="shared" si="1264"/>
        <v>-256</v>
      </c>
      <c r="M3809" s="27">
        <v>521</v>
      </c>
      <c r="N3809" s="26">
        <f t="shared" si="1265"/>
        <v>0.37</v>
      </c>
      <c r="O3809" s="26">
        <f t="shared" si="1266"/>
        <v>192.77</v>
      </c>
      <c r="P3809" s="28">
        <f t="shared" si="1267"/>
        <v>0</v>
      </c>
      <c r="Q3809" s="26">
        <f t="shared" si="1268"/>
        <v>0.37</v>
      </c>
      <c r="R3809" s="26">
        <f t="shared" si="1269"/>
        <v>0</v>
      </c>
    </row>
    <row r="3810" spans="1:18" ht="73.5" x14ac:dyDescent="0.35">
      <c r="A3810" s="11">
        <v>9</v>
      </c>
      <c r="B3810" s="23" t="s">
        <v>901</v>
      </c>
      <c r="C3810" s="23" t="s">
        <v>41</v>
      </c>
      <c r="D3810" s="24" t="s">
        <v>902</v>
      </c>
      <c r="E3810" s="25">
        <v>1499.98</v>
      </c>
      <c r="F3810" s="26">
        <f t="shared" si="1260"/>
        <v>1499.98</v>
      </c>
      <c r="G3810" s="26">
        <f t="shared" si="1261"/>
        <v>0</v>
      </c>
      <c r="H3810" s="26">
        <f t="shared" si="1262"/>
        <v>0</v>
      </c>
      <c r="I3810" s="26">
        <f t="shared" si="1263"/>
        <v>1499.98</v>
      </c>
      <c r="J3810" s="27">
        <v>1</v>
      </c>
      <c r="K3810" s="27">
        <v>0</v>
      </c>
      <c r="L3810" s="28">
        <f t="shared" si="1264"/>
        <v>1</v>
      </c>
      <c r="M3810" s="27">
        <v>0</v>
      </c>
      <c r="N3810" s="26">
        <f t="shared" si="1265"/>
        <v>1499.98</v>
      </c>
      <c r="O3810" s="26">
        <f t="shared" si="1266"/>
        <v>0</v>
      </c>
      <c r="P3810" s="28">
        <f t="shared" si="1267"/>
        <v>0</v>
      </c>
      <c r="Q3810" s="26">
        <f t="shared" si="1268"/>
        <v>1499.98</v>
      </c>
      <c r="R3810" s="26">
        <f t="shared" si="1269"/>
        <v>0</v>
      </c>
    </row>
    <row r="3811" spans="1:18" ht="52.5" x14ac:dyDescent="0.35">
      <c r="A3811" s="11">
        <v>10</v>
      </c>
      <c r="B3811" s="23" t="s">
        <v>1149</v>
      </c>
      <c r="C3811" s="23" t="s">
        <v>92</v>
      </c>
      <c r="D3811" s="24" t="s">
        <v>1150</v>
      </c>
      <c r="E3811" s="25">
        <v>22.66</v>
      </c>
      <c r="F3811" s="26">
        <f t="shared" si="1260"/>
        <v>1489.9</v>
      </c>
      <c r="G3811" s="26">
        <f t="shared" si="1261"/>
        <v>0</v>
      </c>
      <c r="H3811" s="26">
        <f t="shared" si="1262"/>
        <v>0</v>
      </c>
      <c r="I3811" s="26">
        <f t="shared" si="1263"/>
        <v>1489.9</v>
      </c>
      <c r="J3811" s="27">
        <v>65.75</v>
      </c>
      <c r="K3811" s="27">
        <v>0</v>
      </c>
      <c r="L3811" s="28">
        <f t="shared" si="1264"/>
        <v>65.75</v>
      </c>
      <c r="M3811" s="27">
        <v>0</v>
      </c>
      <c r="N3811" s="26">
        <f t="shared" si="1265"/>
        <v>22.66</v>
      </c>
      <c r="O3811" s="26">
        <f t="shared" si="1266"/>
        <v>0</v>
      </c>
      <c r="P3811" s="28">
        <f t="shared" si="1267"/>
        <v>0</v>
      </c>
      <c r="Q3811" s="26">
        <f t="shared" si="1268"/>
        <v>22.66</v>
      </c>
      <c r="R3811" s="26">
        <f t="shared" si="1269"/>
        <v>0</v>
      </c>
    </row>
    <row r="3812" spans="1:18" ht="52.5" x14ac:dyDescent="0.35">
      <c r="A3812" s="11">
        <v>11</v>
      </c>
      <c r="B3812" s="23" t="s">
        <v>811</v>
      </c>
      <c r="C3812" s="23" t="s">
        <v>65</v>
      </c>
      <c r="D3812" s="24" t="s">
        <v>812</v>
      </c>
      <c r="E3812" s="25">
        <v>80.599999999999994</v>
      </c>
      <c r="F3812" s="26">
        <f t="shared" si="1260"/>
        <v>794.96</v>
      </c>
      <c r="G3812" s="26">
        <f t="shared" si="1261"/>
        <v>0</v>
      </c>
      <c r="H3812" s="26">
        <f t="shared" si="1262"/>
        <v>0</v>
      </c>
      <c r="I3812" s="26">
        <f t="shared" si="1263"/>
        <v>794.96</v>
      </c>
      <c r="J3812" s="27">
        <v>9.8629999999999995</v>
      </c>
      <c r="K3812" s="27">
        <v>0</v>
      </c>
      <c r="L3812" s="28">
        <f t="shared" si="1264"/>
        <v>9.8629999999999995</v>
      </c>
      <c r="M3812" s="27">
        <v>0</v>
      </c>
      <c r="N3812" s="26">
        <f t="shared" si="1265"/>
        <v>80.599999999999994</v>
      </c>
      <c r="O3812" s="26">
        <f t="shared" si="1266"/>
        <v>0</v>
      </c>
      <c r="P3812" s="28">
        <f t="shared" si="1267"/>
        <v>0</v>
      </c>
      <c r="Q3812" s="26">
        <f t="shared" si="1268"/>
        <v>80.599999999999994</v>
      </c>
      <c r="R3812" s="26">
        <f t="shared" si="1269"/>
        <v>0</v>
      </c>
    </row>
    <row r="3813" spans="1:18" ht="21" x14ac:dyDescent="0.35">
      <c r="A3813" s="11">
        <v>12</v>
      </c>
      <c r="B3813" s="23" t="s">
        <v>822</v>
      </c>
      <c r="C3813" s="23" t="s">
        <v>65</v>
      </c>
      <c r="D3813" s="24" t="s">
        <v>823</v>
      </c>
      <c r="E3813" s="25">
        <v>28.7</v>
      </c>
      <c r="F3813" s="26">
        <f t="shared" si="1260"/>
        <v>377.41</v>
      </c>
      <c r="G3813" s="26">
        <f t="shared" si="1261"/>
        <v>0</v>
      </c>
      <c r="H3813" s="26">
        <f t="shared" si="1262"/>
        <v>0</v>
      </c>
      <c r="I3813" s="26">
        <f t="shared" si="1263"/>
        <v>377.41</v>
      </c>
      <c r="J3813" s="27">
        <v>13.15</v>
      </c>
      <c r="K3813" s="27">
        <v>0</v>
      </c>
      <c r="L3813" s="28">
        <f t="shared" si="1264"/>
        <v>13.15</v>
      </c>
      <c r="M3813" s="27">
        <v>0</v>
      </c>
      <c r="N3813" s="26">
        <f t="shared" si="1265"/>
        <v>28.7</v>
      </c>
      <c r="O3813" s="26">
        <f t="shared" si="1266"/>
        <v>0</v>
      </c>
      <c r="P3813" s="28">
        <f t="shared" si="1267"/>
        <v>0</v>
      </c>
      <c r="Q3813" s="26">
        <f t="shared" si="1268"/>
        <v>28.7</v>
      </c>
      <c r="R3813" s="26">
        <f t="shared" si="1269"/>
        <v>0</v>
      </c>
    </row>
    <row r="3814" spans="1:18" ht="42" x14ac:dyDescent="0.35">
      <c r="A3814" s="11">
        <v>13</v>
      </c>
      <c r="B3814" s="23" t="s">
        <v>1355</v>
      </c>
      <c r="C3814" s="23" t="s">
        <v>224</v>
      </c>
      <c r="D3814" s="24" t="s">
        <v>1356</v>
      </c>
      <c r="E3814" s="25">
        <v>3468.3</v>
      </c>
      <c r="F3814" s="26">
        <f t="shared" si="1260"/>
        <v>3468.3</v>
      </c>
      <c r="G3814" s="26">
        <f t="shared" si="1261"/>
        <v>3468.3</v>
      </c>
      <c r="H3814" s="26">
        <f t="shared" si="1262"/>
        <v>100</v>
      </c>
      <c r="I3814" s="26">
        <f t="shared" si="1263"/>
        <v>0</v>
      </c>
      <c r="J3814" s="27">
        <v>1</v>
      </c>
      <c r="K3814" s="27">
        <v>1</v>
      </c>
      <c r="L3814" s="28">
        <f t="shared" si="1264"/>
        <v>0</v>
      </c>
      <c r="M3814" s="27">
        <v>1</v>
      </c>
      <c r="N3814" s="26">
        <f t="shared" si="1265"/>
        <v>3468.3</v>
      </c>
      <c r="O3814" s="26">
        <f t="shared" si="1266"/>
        <v>3468.3</v>
      </c>
      <c r="P3814" s="28">
        <f t="shared" si="1267"/>
        <v>0</v>
      </c>
      <c r="Q3814" s="26">
        <f t="shared" si="1268"/>
        <v>3468.3</v>
      </c>
      <c r="R3814" s="26">
        <f t="shared" si="1269"/>
        <v>0</v>
      </c>
    </row>
    <row r="3815" spans="1:18" ht="52.5" x14ac:dyDescent="0.35">
      <c r="A3815" s="11">
        <v>14</v>
      </c>
      <c r="B3815" s="23" t="s">
        <v>1351</v>
      </c>
      <c r="C3815" s="23" t="s">
        <v>44</v>
      </c>
      <c r="D3815" s="24" t="s">
        <v>1352</v>
      </c>
      <c r="E3815" s="25">
        <v>86.07</v>
      </c>
      <c r="F3815" s="26">
        <f t="shared" si="1260"/>
        <v>16525.439999999999</v>
      </c>
      <c r="G3815" s="26">
        <f t="shared" si="1261"/>
        <v>16525.439999999999</v>
      </c>
      <c r="H3815" s="26">
        <f t="shared" si="1262"/>
        <v>100</v>
      </c>
      <c r="I3815" s="26">
        <f t="shared" si="1263"/>
        <v>0</v>
      </c>
      <c r="J3815" s="27">
        <v>192</v>
      </c>
      <c r="K3815" s="27">
        <v>192</v>
      </c>
      <c r="L3815" s="28">
        <f t="shared" si="1264"/>
        <v>0</v>
      </c>
      <c r="M3815" s="27">
        <v>192</v>
      </c>
      <c r="N3815" s="26">
        <f t="shared" si="1265"/>
        <v>86.07</v>
      </c>
      <c r="O3815" s="26">
        <f t="shared" si="1266"/>
        <v>16525.439999999999</v>
      </c>
      <c r="P3815" s="28">
        <f t="shared" si="1267"/>
        <v>0</v>
      </c>
      <c r="Q3815" s="26">
        <f t="shared" si="1268"/>
        <v>86.07</v>
      </c>
      <c r="R3815" s="26">
        <f t="shared" si="1269"/>
        <v>0</v>
      </c>
    </row>
    <row r="3816" spans="1:18" ht="31.5" x14ac:dyDescent="0.35">
      <c r="A3816" s="11">
        <v>15</v>
      </c>
      <c r="B3816" s="23" t="s">
        <v>907</v>
      </c>
      <c r="C3816" s="23" t="s">
        <v>41</v>
      </c>
      <c r="D3816" s="24" t="s">
        <v>908</v>
      </c>
      <c r="E3816" s="25">
        <v>877.38</v>
      </c>
      <c r="F3816" s="26">
        <f t="shared" si="1260"/>
        <v>0</v>
      </c>
      <c r="G3816" s="26">
        <f t="shared" si="1261"/>
        <v>877.38</v>
      </c>
      <c r="H3816" s="26">
        <f t="shared" si="1262"/>
        <v>0</v>
      </c>
      <c r="I3816" s="26">
        <f t="shared" si="1263"/>
        <v>-877.38</v>
      </c>
      <c r="J3816" s="27">
        <v>0</v>
      </c>
      <c r="K3816" s="27">
        <v>1</v>
      </c>
      <c r="L3816" s="28">
        <f t="shared" si="1264"/>
        <v>-1</v>
      </c>
      <c r="M3816" s="27">
        <v>1</v>
      </c>
      <c r="N3816" s="26">
        <f t="shared" si="1265"/>
        <v>877.38</v>
      </c>
      <c r="O3816" s="26">
        <f t="shared" si="1266"/>
        <v>877.38</v>
      </c>
      <c r="P3816" s="28">
        <f t="shared" si="1267"/>
        <v>0</v>
      </c>
      <c r="Q3816" s="26">
        <f t="shared" si="1268"/>
        <v>877.38</v>
      </c>
      <c r="R3816" s="26">
        <f t="shared" si="1269"/>
        <v>0</v>
      </c>
    </row>
    <row r="3817" spans="1:18" ht="31.5" x14ac:dyDescent="0.35">
      <c r="A3817" s="11">
        <v>16</v>
      </c>
      <c r="B3817" s="23" t="s">
        <v>269</v>
      </c>
      <c r="C3817" s="23" t="s">
        <v>65</v>
      </c>
      <c r="D3817" s="24" t="s">
        <v>270</v>
      </c>
      <c r="E3817" s="25">
        <v>152.22</v>
      </c>
      <c r="F3817" s="26">
        <f t="shared" si="1260"/>
        <v>0</v>
      </c>
      <c r="G3817" s="26">
        <f t="shared" si="1261"/>
        <v>11984.74</v>
      </c>
      <c r="H3817" s="26">
        <f t="shared" si="1262"/>
        <v>0</v>
      </c>
      <c r="I3817" s="26">
        <f t="shared" si="1263"/>
        <v>-11984.74</v>
      </c>
      <c r="J3817" s="27">
        <v>0</v>
      </c>
      <c r="K3817" s="27">
        <v>78.733000000000004</v>
      </c>
      <c r="L3817" s="28">
        <f t="shared" si="1264"/>
        <v>-78.733000000000004</v>
      </c>
      <c r="M3817" s="27">
        <v>78.733000000000004</v>
      </c>
      <c r="N3817" s="26">
        <f t="shared" si="1265"/>
        <v>152.22</v>
      </c>
      <c r="O3817" s="26">
        <f t="shared" si="1266"/>
        <v>11984.74</v>
      </c>
      <c r="P3817" s="28">
        <f t="shared" si="1267"/>
        <v>0</v>
      </c>
      <c r="Q3817" s="26">
        <f t="shared" si="1268"/>
        <v>152.22</v>
      </c>
      <c r="R3817" s="26">
        <f t="shared" si="1269"/>
        <v>0</v>
      </c>
    </row>
    <row r="3818" spans="1:18" ht="84" x14ac:dyDescent="0.35">
      <c r="A3818" s="11">
        <v>17</v>
      </c>
      <c r="B3818" s="23" t="s">
        <v>301</v>
      </c>
      <c r="C3818" s="23" t="s">
        <v>44</v>
      </c>
      <c r="D3818" s="24" t="s">
        <v>302</v>
      </c>
      <c r="E3818" s="25">
        <v>3.92</v>
      </c>
      <c r="F3818" s="26">
        <f t="shared" si="1260"/>
        <v>0</v>
      </c>
      <c r="G3818" s="26">
        <f t="shared" si="1261"/>
        <v>3134.82</v>
      </c>
      <c r="H3818" s="26">
        <f t="shared" si="1262"/>
        <v>0</v>
      </c>
      <c r="I3818" s="26">
        <f t="shared" si="1263"/>
        <v>-3134.82</v>
      </c>
      <c r="J3818" s="27">
        <v>0</v>
      </c>
      <c r="K3818" s="27">
        <v>799.7</v>
      </c>
      <c r="L3818" s="28">
        <f t="shared" si="1264"/>
        <v>-799.7</v>
      </c>
      <c r="M3818" s="27">
        <v>799.7</v>
      </c>
      <c r="N3818" s="26">
        <f t="shared" si="1265"/>
        <v>3.92</v>
      </c>
      <c r="O3818" s="26">
        <f t="shared" si="1266"/>
        <v>3134.82</v>
      </c>
      <c r="P3818" s="28">
        <f t="shared" si="1267"/>
        <v>0</v>
      </c>
      <c r="Q3818" s="26">
        <f t="shared" si="1268"/>
        <v>3.92</v>
      </c>
      <c r="R3818" s="26">
        <f t="shared" si="1269"/>
        <v>0</v>
      </c>
    </row>
    <row r="3819" spans="1:18" ht="21" x14ac:dyDescent="0.35">
      <c r="A3819" s="11">
        <v>18</v>
      </c>
      <c r="B3819" s="23" t="s">
        <v>1327</v>
      </c>
      <c r="C3819" s="23" t="s">
        <v>44</v>
      </c>
      <c r="D3819" s="24" t="s">
        <v>1328</v>
      </c>
      <c r="E3819" s="25">
        <v>22.85</v>
      </c>
      <c r="F3819" s="26">
        <f t="shared" si="1260"/>
        <v>0</v>
      </c>
      <c r="G3819" s="26">
        <f t="shared" si="1261"/>
        <v>15283.22</v>
      </c>
      <c r="H3819" s="26">
        <f t="shared" si="1262"/>
        <v>0</v>
      </c>
      <c r="I3819" s="26">
        <f t="shared" si="1263"/>
        <v>-15283.22</v>
      </c>
      <c r="J3819" s="27">
        <v>0</v>
      </c>
      <c r="K3819" s="27">
        <v>668.85</v>
      </c>
      <c r="L3819" s="28">
        <f t="shared" si="1264"/>
        <v>-668.85</v>
      </c>
      <c r="M3819" s="27">
        <v>668.85</v>
      </c>
      <c r="N3819" s="26">
        <f t="shared" si="1265"/>
        <v>22.85</v>
      </c>
      <c r="O3819" s="26">
        <f t="shared" si="1266"/>
        <v>15283.22</v>
      </c>
      <c r="P3819" s="28">
        <f t="shared" si="1267"/>
        <v>0</v>
      </c>
      <c r="Q3819" s="26">
        <f t="shared" si="1268"/>
        <v>22.85</v>
      </c>
      <c r="R3819" s="26">
        <f t="shared" si="1269"/>
        <v>0</v>
      </c>
    </row>
    <row r="3820" spans="1:18" x14ac:dyDescent="0.35">
      <c r="A3820" s="3" t="s">
        <v>1357</v>
      </c>
      <c r="B3820" s="3" t="s">
        <v>1357</v>
      </c>
      <c r="C3820" s="3" t="s">
        <v>1357</v>
      </c>
      <c r="D3820" s="3" t="s">
        <v>1357</v>
      </c>
      <c r="E3820" s="3" t="s">
        <v>1357</v>
      </c>
      <c r="F3820" s="29"/>
      <c r="G3820" s="30">
        <f>SUM(G3802:G3819)</f>
        <v>61988.35</v>
      </c>
      <c r="H3820" s="17"/>
      <c r="I3820" s="17"/>
      <c r="J3820" s="17"/>
      <c r="K3820" s="17"/>
      <c r="L3820" s="17"/>
      <c r="M3820" s="17"/>
      <c r="N3820" s="17"/>
      <c r="O3820" s="17"/>
      <c r="P3820" s="17"/>
      <c r="Q3820" s="17"/>
      <c r="R3820" s="17"/>
    </row>
    <row r="3822" spans="1:18" x14ac:dyDescent="0.35">
      <c r="B3822" s="21" t="s">
        <v>23</v>
      </c>
      <c r="C3822" s="22" t="s">
        <v>24</v>
      </c>
      <c r="D3822" s="22" t="s">
        <v>25</v>
      </c>
    </row>
    <row r="3823" spans="1:18" x14ac:dyDescent="0.35">
      <c r="B3823" s="21" t="s">
        <v>26</v>
      </c>
      <c r="C3823" s="22" t="s">
        <v>27</v>
      </c>
      <c r="D3823" s="22" t="s">
        <v>28</v>
      </c>
    </row>
    <row r="3824" spans="1:18" x14ac:dyDescent="0.35">
      <c r="B3824" s="21" t="s">
        <v>29</v>
      </c>
      <c r="C3824" s="22" t="s">
        <v>24</v>
      </c>
      <c r="D3824" s="22" t="s">
        <v>30</v>
      </c>
    </row>
    <row r="3825" spans="1:18" x14ac:dyDescent="0.35">
      <c r="B3825" s="21" t="s">
        <v>31</v>
      </c>
      <c r="C3825" s="22" t="s">
        <v>116</v>
      </c>
      <c r="D3825" s="22" t="s">
        <v>1129</v>
      </c>
    </row>
    <row r="3826" spans="1:18" x14ac:dyDescent="0.35">
      <c r="B3826" s="21" t="s">
        <v>33</v>
      </c>
      <c r="C3826" s="22" t="s">
        <v>27</v>
      </c>
      <c r="D3826" s="22" t="s">
        <v>1323</v>
      </c>
    </row>
    <row r="3827" spans="1:18" x14ac:dyDescent="0.35">
      <c r="B3827" s="21" t="s">
        <v>35</v>
      </c>
      <c r="C3827" s="22" t="s">
        <v>105</v>
      </c>
      <c r="D3827" s="22" t="s">
        <v>1201</v>
      </c>
    </row>
    <row r="3828" spans="1:18" x14ac:dyDescent="0.35">
      <c r="B3828" s="21" t="s">
        <v>36</v>
      </c>
      <c r="C3828" s="22" t="s">
        <v>24</v>
      </c>
      <c r="D3828" s="22" t="s">
        <v>729</v>
      </c>
    </row>
    <row r="3829" spans="1:18" x14ac:dyDescent="0.35">
      <c r="B3829" s="21" t="s">
        <v>38</v>
      </c>
      <c r="C3829" s="22" t="s">
        <v>27</v>
      </c>
      <c r="D3829" s="22" t="s">
        <v>1358</v>
      </c>
    </row>
    <row r="3831" spans="1:18" ht="42" x14ac:dyDescent="0.35">
      <c r="A3831" s="11">
        <v>1</v>
      </c>
      <c r="B3831" s="23" t="s">
        <v>183</v>
      </c>
      <c r="C3831" s="23" t="s">
        <v>92</v>
      </c>
      <c r="D3831" s="24" t="s">
        <v>184</v>
      </c>
      <c r="E3831" s="25">
        <v>7.89</v>
      </c>
      <c r="F3831" s="26">
        <f t="shared" ref="F3831:F3849" si="1270">ROUND(ROUND(N3831,2)*ROUND(J3831,3),2)</f>
        <v>350.79</v>
      </c>
      <c r="G3831" s="26">
        <f t="shared" ref="G3831:G3849" si="1271">ROUND(ROUND(N3831,2)*ROUND(K3831,3),2)</f>
        <v>452.1</v>
      </c>
      <c r="H3831" s="26">
        <f t="shared" ref="H3831:H3849" si="1272">IF(EXACT(J3831,0),0,100*(K3831/J3831))</f>
        <v>128.87989203778676</v>
      </c>
      <c r="I3831" s="26">
        <f t="shared" ref="I3831:I3849" si="1273">ROUND((ROUND(J3831,3)-ROUND(K3831,3))*N3831,2)</f>
        <v>-101.31</v>
      </c>
      <c r="J3831" s="27">
        <v>44.46</v>
      </c>
      <c r="K3831" s="27">
        <v>57.3</v>
      </c>
      <c r="L3831" s="28">
        <f t="shared" ref="L3831:L3849" si="1274">ROUND(ROUND(J3831,3)-ROUND(K3831,3),3)</f>
        <v>-12.84</v>
      </c>
      <c r="M3831" s="27">
        <v>57.3</v>
      </c>
      <c r="N3831" s="26">
        <f t="shared" ref="N3831:N3849" si="1275">ROUND(E3831,2)</f>
        <v>7.89</v>
      </c>
      <c r="O3831" s="26">
        <f t="shared" ref="O3831:O3849" si="1276">ROUND(ROUND(M3831,3)*ROUND(N3831,2),2)</f>
        <v>452.1</v>
      </c>
      <c r="P3831" s="28">
        <f t="shared" ref="P3831:P3849" si="1277">ROUND(ROUND(K3831,3)-ROUND(M3831,3),2)</f>
        <v>0</v>
      </c>
      <c r="Q3831" s="26">
        <f t="shared" ref="Q3831:Q3849" si="1278">ROUND(E3831,2)</f>
        <v>7.89</v>
      </c>
      <c r="R3831" s="26">
        <f t="shared" ref="R3831:R3849" si="1279">ROUND((ROUND(K3831,3)-ROUND(M3831,3))* Q3831,2)</f>
        <v>0</v>
      </c>
    </row>
    <row r="3832" spans="1:18" ht="42" x14ac:dyDescent="0.35">
      <c r="A3832" s="11">
        <v>2</v>
      </c>
      <c r="B3832" s="23" t="s">
        <v>166</v>
      </c>
      <c r="C3832" s="23" t="s">
        <v>65</v>
      </c>
      <c r="D3832" s="24" t="s">
        <v>167</v>
      </c>
      <c r="E3832" s="25">
        <v>24.21</v>
      </c>
      <c r="F3832" s="26">
        <f t="shared" si="1270"/>
        <v>2444</v>
      </c>
      <c r="G3832" s="26">
        <f t="shared" si="1271"/>
        <v>218.98</v>
      </c>
      <c r="H3832" s="26">
        <f t="shared" si="1272"/>
        <v>8.9598811292719169</v>
      </c>
      <c r="I3832" s="26">
        <f t="shared" si="1273"/>
        <v>2225.02</v>
      </c>
      <c r="J3832" s="27">
        <v>100.95</v>
      </c>
      <c r="K3832" s="27">
        <v>9.0449999999999999</v>
      </c>
      <c r="L3832" s="28">
        <f t="shared" si="1274"/>
        <v>91.905000000000001</v>
      </c>
      <c r="M3832" s="27">
        <v>9.0449999999999999</v>
      </c>
      <c r="N3832" s="26">
        <f t="shared" si="1275"/>
        <v>24.21</v>
      </c>
      <c r="O3832" s="26">
        <f t="shared" si="1276"/>
        <v>218.98</v>
      </c>
      <c r="P3832" s="28">
        <f t="shared" si="1277"/>
        <v>0</v>
      </c>
      <c r="Q3832" s="26">
        <f t="shared" si="1278"/>
        <v>24.21</v>
      </c>
      <c r="R3832" s="26">
        <f t="shared" si="1279"/>
        <v>0</v>
      </c>
    </row>
    <row r="3833" spans="1:18" ht="31.5" x14ac:dyDescent="0.35">
      <c r="A3833" s="11">
        <v>3</v>
      </c>
      <c r="B3833" s="23" t="s">
        <v>168</v>
      </c>
      <c r="C3833" s="23" t="s">
        <v>65</v>
      </c>
      <c r="D3833" s="24" t="s">
        <v>169</v>
      </c>
      <c r="E3833" s="25">
        <v>5.38</v>
      </c>
      <c r="F3833" s="26">
        <f t="shared" si="1270"/>
        <v>543.11</v>
      </c>
      <c r="G3833" s="26">
        <f t="shared" si="1271"/>
        <v>260.93</v>
      </c>
      <c r="H3833" s="26">
        <f t="shared" si="1272"/>
        <v>48.04358593363051</v>
      </c>
      <c r="I3833" s="26">
        <f t="shared" si="1273"/>
        <v>282.18</v>
      </c>
      <c r="J3833" s="27">
        <v>100.95</v>
      </c>
      <c r="K3833" s="27">
        <v>48.5</v>
      </c>
      <c r="L3833" s="28">
        <f t="shared" si="1274"/>
        <v>52.45</v>
      </c>
      <c r="M3833" s="27">
        <v>48.5</v>
      </c>
      <c r="N3833" s="26">
        <f t="shared" si="1275"/>
        <v>5.38</v>
      </c>
      <c r="O3833" s="26">
        <f t="shared" si="1276"/>
        <v>260.93</v>
      </c>
      <c r="P3833" s="28">
        <f t="shared" si="1277"/>
        <v>0</v>
      </c>
      <c r="Q3833" s="26">
        <f t="shared" si="1278"/>
        <v>5.38</v>
      </c>
      <c r="R3833" s="26">
        <f t="shared" si="1279"/>
        <v>0</v>
      </c>
    </row>
    <row r="3834" spans="1:18" ht="21" x14ac:dyDescent="0.35">
      <c r="A3834" s="11">
        <v>4</v>
      </c>
      <c r="B3834" s="23" t="s">
        <v>509</v>
      </c>
      <c r="C3834" s="23" t="s">
        <v>65</v>
      </c>
      <c r="D3834" s="24" t="s">
        <v>510</v>
      </c>
      <c r="E3834" s="25">
        <v>95.84</v>
      </c>
      <c r="F3834" s="26">
        <f t="shared" si="1270"/>
        <v>1263.27</v>
      </c>
      <c r="G3834" s="26">
        <f t="shared" si="1271"/>
        <v>2875.2</v>
      </c>
      <c r="H3834" s="26">
        <f t="shared" si="1272"/>
        <v>227.60033381382291</v>
      </c>
      <c r="I3834" s="26">
        <f t="shared" si="1273"/>
        <v>-1611.93</v>
      </c>
      <c r="J3834" s="27">
        <v>13.180999999999999</v>
      </c>
      <c r="K3834" s="27">
        <v>30</v>
      </c>
      <c r="L3834" s="28">
        <f t="shared" si="1274"/>
        <v>-16.818999999999999</v>
      </c>
      <c r="M3834" s="27">
        <v>30</v>
      </c>
      <c r="N3834" s="26">
        <f t="shared" si="1275"/>
        <v>95.84</v>
      </c>
      <c r="O3834" s="26">
        <f t="shared" si="1276"/>
        <v>2875.2</v>
      </c>
      <c r="P3834" s="28">
        <f t="shared" si="1277"/>
        <v>0</v>
      </c>
      <c r="Q3834" s="26">
        <f t="shared" si="1278"/>
        <v>95.84</v>
      </c>
      <c r="R3834" s="26">
        <f t="shared" si="1279"/>
        <v>0</v>
      </c>
    </row>
    <row r="3835" spans="1:18" ht="52.5" x14ac:dyDescent="0.35">
      <c r="A3835" s="11">
        <v>5</v>
      </c>
      <c r="B3835" s="23" t="s">
        <v>1132</v>
      </c>
      <c r="C3835" s="23" t="s">
        <v>65</v>
      </c>
      <c r="D3835" s="24" t="s">
        <v>1133</v>
      </c>
      <c r="E3835" s="25">
        <v>5.82</v>
      </c>
      <c r="F3835" s="26">
        <f t="shared" si="1270"/>
        <v>494.18</v>
      </c>
      <c r="G3835" s="26">
        <f t="shared" si="1271"/>
        <v>0</v>
      </c>
      <c r="H3835" s="26">
        <f t="shared" si="1272"/>
        <v>0</v>
      </c>
      <c r="I3835" s="26">
        <f t="shared" si="1273"/>
        <v>494.18</v>
      </c>
      <c r="J3835" s="27">
        <v>84.911000000000001</v>
      </c>
      <c r="K3835" s="27">
        <v>0</v>
      </c>
      <c r="L3835" s="28">
        <f t="shared" si="1274"/>
        <v>84.911000000000001</v>
      </c>
      <c r="M3835" s="27">
        <v>0</v>
      </c>
      <c r="N3835" s="26">
        <f t="shared" si="1275"/>
        <v>5.82</v>
      </c>
      <c r="O3835" s="26">
        <f t="shared" si="1276"/>
        <v>0</v>
      </c>
      <c r="P3835" s="28">
        <f t="shared" si="1277"/>
        <v>0</v>
      </c>
      <c r="Q3835" s="26">
        <f t="shared" si="1278"/>
        <v>5.82</v>
      </c>
      <c r="R3835" s="26">
        <f t="shared" si="1279"/>
        <v>0</v>
      </c>
    </row>
    <row r="3836" spans="1:18" ht="21" x14ac:dyDescent="0.35">
      <c r="A3836" s="11">
        <v>6</v>
      </c>
      <c r="B3836" s="23" t="s">
        <v>1153</v>
      </c>
      <c r="C3836" s="23" t="s">
        <v>92</v>
      </c>
      <c r="D3836" s="24" t="s">
        <v>1154</v>
      </c>
      <c r="E3836" s="25">
        <v>25.69</v>
      </c>
      <c r="F3836" s="26">
        <f t="shared" si="1270"/>
        <v>9864.9599999999991</v>
      </c>
      <c r="G3836" s="26">
        <f t="shared" si="1271"/>
        <v>29800.400000000001</v>
      </c>
      <c r="H3836" s="26">
        <f t="shared" si="1272"/>
        <v>302.08333333333337</v>
      </c>
      <c r="I3836" s="26">
        <f t="shared" si="1273"/>
        <v>-19935.439999999999</v>
      </c>
      <c r="J3836" s="27">
        <v>384</v>
      </c>
      <c r="K3836" s="27">
        <v>1160</v>
      </c>
      <c r="L3836" s="28">
        <f t="shared" si="1274"/>
        <v>-776</v>
      </c>
      <c r="M3836" s="27">
        <v>1160</v>
      </c>
      <c r="N3836" s="26">
        <f t="shared" si="1275"/>
        <v>25.69</v>
      </c>
      <c r="O3836" s="26">
        <f t="shared" si="1276"/>
        <v>29800.400000000001</v>
      </c>
      <c r="P3836" s="28">
        <f t="shared" si="1277"/>
        <v>0</v>
      </c>
      <c r="Q3836" s="26">
        <f t="shared" si="1278"/>
        <v>25.69</v>
      </c>
      <c r="R3836" s="26">
        <f t="shared" si="1279"/>
        <v>0</v>
      </c>
    </row>
    <row r="3837" spans="1:18" ht="63" x14ac:dyDescent="0.35">
      <c r="A3837" s="11">
        <v>7</v>
      </c>
      <c r="B3837" s="23" t="s">
        <v>1203</v>
      </c>
      <c r="C3837" s="23" t="s">
        <v>44</v>
      </c>
      <c r="D3837" s="24" t="s">
        <v>1204</v>
      </c>
      <c r="E3837" s="25">
        <v>3.26</v>
      </c>
      <c r="F3837" s="26">
        <f t="shared" si="1270"/>
        <v>785.66</v>
      </c>
      <c r="G3837" s="26">
        <f t="shared" si="1271"/>
        <v>717.2</v>
      </c>
      <c r="H3837" s="26">
        <f t="shared" si="1272"/>
        <v>91.286307053941911</v>
      </c>
      <c r="I3837" s="26">
        <f t="shared" si="1273"/>
        <v>68.459999999999994</v>
      </c>
      <c r="J3837" s="27">
        <v>241</v>
      </c>
      <c r="K3837" s="27">
        <v>220</v>
      </c>
      <c r="L3837" s="28">
        <f t="shared" si="1274"/>
        <v>21</v>
      </c>
      <c r="M3837" s="27">
        <v>220</v>
      </c>
      <c r="N3837" s="26">
        <f t="shared" si="1275"/>
        <v>3.26</v>
      </c>
      <c r="O3837" s="26">
        <f t="shared" si="1276"/>
        <v>717.2</v>
      </c>
      <c r="P3837" s="28">
        <f t="shared" si="1277"/>
        <v>0</v>
      </c>
      <c r="Q3837" s="26">
        <f t="shared" si="1278"/>
        <v>3.26</v>
      </c>
      <c r="R3837" s="26">
        <f t="shared" si="1279"/>
        <v>0</v>
      </c>
    </row>
    <row r="3838" spans="1:18" ht="63" x14ac:dyDescent="0.35">
      <c r="A3838" s="11">
        <v>8</v>
      </c>
      <c r="B3838" s="23" t="s">
        <v>1217</v>
      </c>
      <c r="C3838" s="23" t="s">
        <v>44</v>
      </c>
      <c r="D3838" s="24" t="s">
        <v>1218</v>
      </c>
      <c r="E3838" s="25">
        <v>2.09</v>
      </c>
      <c r="F3838" s="26">
        <f t="shared" si="1270"/>
        <v>14.63</v>
      </c>
      <c r="G3838" s="26">
        <f t="shared" si="1271"/>
        <v>873.62</v>
      </c>
      <c r="H3838" s="26">
        <f t="shared" si="1272"/>
        <v>5971.4285714285716</v>
      </c>
      <c r="I3838" s="26">
        <f t="shared" si="1273"/>
        <v>-858.99</v>
      </c>
      <c r="J3838" s="27">
        <v>7</v>
      </c>
      <c r="K3838" s="27">
        <v>418</v>
      </c>
      <c r="L3838" s="28">
        <f t="shared" si="1274"/>
        <v>-411</v>
      </c>
      <c r="M3838" s="27">
        <v>418</v>
      </c>
      <c r="N3838" s="26">
        <f t="shared" si="1275"/>
        <v>2.09</v>
      </c>
      <c r="O3838" s="26">
        <f t="shared" si="1276"/>
        <v>873.62</v>
      </c>
      <c r="P3838" s="28">
        <f t="shared" si="1277"/>
        <v>0</v>
      </c>
      <c r="Q3838" s="26">
        <f t="shared" si="1278"/>
        <v>2.09</v>
      </c>
      <c r="R3838" s="26">
        <f t="shared" si="1279"/>
        <v>0</v>
      </c>
    </row>
    <row r="3839" spans="1:18" ht="21" x14ac:dyDescent="0.35">
      <c r="A3839" s="11">
        <v>9</v>
      </c>
      <c r="B3839" s="23" t="s">
        <v>1205</v>
      </c>
      <c r="C3839" s="23" t="s">
        <v>44</v>
      </c>
      <c r="D3839" s="24" t="s">
        <v>1206</v>
      </c>
      <c r="E3839" s="25">
        <v>1.73</v>
      </c>
      <c r="F3839" s="26">
        <f t="shared" si="1270"/>
        <v>429.04</v>
      </c>
      <c r="G3839" s="26">
        <f t="shared" si="1271"/>
        <v>806.87</v>
      </c>
      <c r="H3839" s="26">
        <f t="shared" si="1272"/>
        <v>188.06451612903226</v>
      </c>
      <c r="I3839" s="26">
        <f t="shared" si="1273"/>
        <v>-377.83</v>
      </c>
      <c r="J3839" s="27">
        <v>248</v>
      </c>
      <c r="K3839" s="27">
        <v>466.4</v>
      </c>
      <c r="L3839" s="28">
        <f t="shared" si="1274"/>
        <v>-218.4</v>
      </c>
      <c r="M3839" s="27">
        <v>466.4</v>
      </c>
      <c r="N3839" s="26">
        <f t="shared" si="1275"/>
        <v>1.73</v>
      </c>
      <c r="O3839" s="26">
        <f t="shared" si="1276"/>
        <v>806.87</v>
      </c>
      <c r="P3839" s="28">
        <f t="shared" si="1277"/>
        <v>0</v>
      </c>
      <c r="Q3839" s="26">
        <f t="shared" si="1278"/>
        <v>1.73</v>
      </c>
      <c r="R3839" s="26">
        <f t="shared" si="1279"/>
        <v>0</v>
      </c>
    </row>
    <row r="3840" spans="1:18" ht="42" x14ac:dyDescent="0.35">
      <c r="A3840" s="11">
        <v>10</v>
      </c>
      <c r="B3840" s="23" t="s">
        <v>1359</v>
      </c>
      <c r="C3840" s="23" t="s">
        <v>41</v>
      </c>
      <c r="D3840" s="24" t="s">
        <v>1360</v>
      </c>
      <c r="E3840" s="25">
        <v>1066.55</v>
      </c>
      <c r="F3840" s="26">
        <f t="shared" si="1270"/>
        <v>2133.1</v>
      </c>
      <c r="G3840" s="26">
        <f t="shared" si="1271"/>
        <v>2133.1</v>
      </c>
      <c r="H3840" s="26">
        <f t="shared" si="1272"/>
        <v>100</v>
      </c>
      <c r="I3840" s="26">
        <f t="shared" si="1273"/>
        <v>0</v>
      </c>
      <c r="J3840" s="27">
        <v>2</v>
      </c>
      <c r="K3840" s="27">
        <v>2</v>
      </c>
      <c r="L3840" s="28">
        <f t="shared" si="1274"/>
        <v>0</v>
      </c>
      <c r="M3840" s="27">
        <v>2</v>
      </c>
      <c r="N3840" s="26">
        <f t="shared" si="1275"/>
        <v>1066.55</v>
      </c>
      <c r="O3840" s="26">
        <f t="shared" si="1276"/>
        <v>2133.1</v>
      </c>
      <c r="P3840" s="28">
        <f t="shared" si="1277"/>
        <v>0</v>
      </c>
      <c r="Q3840" s="26">
        <f t="shared" si="1278"/>
        <v>1066.55</v>
      </c>
      <c r="R3840" s="26">
        <f t="shared" si="1279"/>
        <v>0</v>
      </c>
    </row>
    <row r="3841" spans="1:18" ht="31.5" x14ac:dyDescent="0.35">
      <c r="A3841" s="11">
        <v>11</v>
      </c>
      <c r="B3841" s="23" t="s">
        <v>1221</v>
      </c>
      <c r="C3841" s="23" t="s">
        <v>41</v>
      </c>
      <c r="D3841" s="24" t="s">
        <v>1222</v>
      </c>
      <c r="E3841" s="25">
        <v>219.85</v>
      </c>
      <c r="F3841" s="26">
        <f t="shared" si="1270"/>
        <v>439.7</v>
      </c>
      <c r="G3841" s="26">
        <f t="shared" si="1271"/>
        <v>219.85</v>
      </c>
      <c r="H3841" s="26">
        <f t="shared" si="1272"/>
        <v>50</v>
      </c>
      <c r="I3841" s="26">
        <f t="shared" si="1273"/>
        <v>219.85</v>
      </c>
      <c r="J3841" s="27">
        <v>2</v>
      </c>
      <c r="K3841" s="27">
        <v>1</v>
      </c>
      <c r="L3841" s="28">
        <f t="shared" si="1274"/>
        <v>1</v>
      </c>
      <c r="M3841" s="27">
        <v>1</v>
      </c>
      <c r="N3841" s="26">
        <f t="shared" si="1275"/>
        <v>219.85</v>
      </c>
      <c r="O3841" s="26">
        <f t="shared" si="1276"/>
        <v>219.85</v>
      </c>
      <c r="P3841" s="28">
        <f t="shared" si="1277"/>
        <v>0</v>
      </c>
      <c r="Q3841" s="26">
        <f t="shared" si="1278"/>
        <v>219.85</v>
      </c>
      <c r="R3841" s="26">
        <f t="shared" si="1279"/>
        <v>0</v>
      </c>
    </row>
    <row r="3842" spans="1:18" x14ac:dyDescent="0.35">
      <c r="A3842" s="11">
        <v>12</v>
      </c>
      <c r="B3842" s="23" t="s">
        <v>1211</v>
      </c>
      <c r="C3842" s="23" t="s">
        <v>44</v>
      </c>
      <c r="D3842" s="24" t="s">
        <v>1212</v>
      </c>
      <c r="E3842" s="25">
        <v>4.79</v>
      </c>
      <c r="F3842" s="26">
        <f t="shared" si="1270"/>
        <v>191.6</v>
      </c>
      <c r="G3842" s="26">
        <f t="shared" si="1271"/>
        <v>2778.2</v>
      </c>
      <c r="H3842" s="26">
        <f t="shared" si="1272"/>
        <v>1450</v>
      </c>
      <c r="I3842" s="26">
        <f t="shared" si="1273"/>
        <v>-2586.6</v>
      </c>
      <c r="J3842" s="27">
        <v>40</v>
      </c>
      <c r="K3842" s="27">
        <v>580</v>
      </c>
      <c r="L3842" s="28">
        <f t="shared" si="1274"/>
        <v>-540</v>
      </c>
      <c r="M3842" s="27">
        <v>580</v>
      </c>
      <c r="N3842" s="26">
        <f t="shared" si="1275"/>
        <v>4.79</v>
      </c>
      <c r="O3842" s="26">
        <f t="shared" si="1276"/>
        <v>2778.2</v>
      </c>
      <c r="P3842" s="28">
        <f t="shared" si="1277"/>
        <v>0</v>
      </c>
      <c r="Q3842" s="26">
        <f t="shared" si="1278"/>
        <v>4.79</v>
      </c>
      <c r="R3842" s="26">
        <f t="shared" si="1279"/>
        <v>0</v>
      </c>
    </row>
    <row r="3843" spans="1:18" ht="52.5" x14ac:dyDescent="0.35">
      <c r="A3843" s="11">
        <v>13</v>
      </c>
      <c r="B3843" s="23" t="s">
        <v>1149</v>
      </c>
      <c r="C3843" s="23" t="s">
        <v>92</v>
      </c>
      <c r="D3843" s="24" t="s">
        <v>1150</v>
      </c>
      <c r="E3843" s="25">
        <v>22.66</v>
      </c>
      <c r="F3843" s="26">
        <f t="shared" si="1270"/>
        <v>1007.46</v>
      </c>
      <c r="G3843" s="26">
        <f t="shared" si="1271"/>
        <v>0</v>
      </c>
      <c r="H3843" s="26">
        <f t="shared" si="1272"/>
        <v>0</v>
      </c>
      <c r="I3843" s="26">
        <f t="shared" si="1273"/>
        <v>1007.46</v>
      </c>
      <c r="J3843" s="27">
        <v>44.46</v>
      </c>
      <c r="K3843" s="27">
        <v>0</v>
      </c>
      <c r="L3843" s="28">
        <f t="shared" si="1274"/>
        <v>44.46</v>
      </c>
      <c r="M3843" s="27">
        <v>0</v>
      </c>
      <c r="N3843" s="26">
        <f t="shared" si="1275"/>
        <v>22.66</v>
      </c>
      <c r="O3843" s="26">
        <f t="shared" si="1276"/>
        <v>0</v>
      </c>
      <c r="P3843" s="28">
        <f t="shared" si="1277"/>
        <v>0</v>
      </c>
      <c r="Q3843" s="26">
        <f t="shared" si="1278"/>
        <v>22.66</v>
      </c>
      <c r="R3843" s="26">
        <f t="shared" si="1279"/>
        <v>0</v>
      </c>
    </row>
    <row r="3844" spans="1:18" ht="52.5" x14ac:dyDescent="0.35">
      <c r="A3844" s="11">
        <v>14</v>
      </c>
      <c r="B3844" s="23" t="s">
        <v>811</v>
      </c>
      <c r="C3844" s="23" t="s">
        <v>65</v>
      </c>
      <c r="D3844" s="24" t="s">
        <v>812</v>
      </c>
      <c r="E3844" s="25">
        <v>80.599999999999994</v>
      </c>
      <c r="F3844" s="26">
        <f t="shared" si="1270"/>
        <v>537.52</v>
      </c>
      <c r="G3844" s="26">
        <f t="shared" si="1271"/>
        <v>0</v>
      </c>
      <c r="H3844" s="26">
        <f t="shared" si="1272"/>
        <v>0</v>
      </c>
      <c r="I3844" s="26">
        <f t="shared" si="1273"/>
        <v>537.52</v>
      </c>
      <c r="J3844" s="27">
        <v>6.6689999999999996</v>
      </c>
      <c r="K3844" s="27">
        <v>0</v>
      </c>
      <c r="L3844" s="28">
        <f t="shared" si="1274"/>
        <v>6.6689999999999996</v>
      </c>
      <c r="M3844" s="27">
        <v>0</v>
      </c>
      <c r="N3844" s="26">
        <f t="shared" si="1275"/>
        <v>80.599999999999994</v>
      </c>
      <c r="O3844" s="26">
        <f t="shared" si="1276"/>
        <v>0</v>
      </c>
      <c r="P3844" s="28">
        <f t="shared" si="1277"/>
        <v>0</v>
      </c>
      <c r="Q3844" s="26">
        <f t="shared" si="1278"/>
        <v>80.599999999999994</v>
      </c>
      <c r="R3844" s="26">
        <f t="shared" si="1279"/>
        <v>0</v>
      </c>
    </row>
    <row r="3845" spans="1:18" ht="21" x14ac:dyDescent="0.35">
      <c r="A3845" s="11">
        <v>15</v>
      </c>
      <c r="B3845" s="23" t="s">
        <v>822</v>
      </c>
      <c r="C3845" s="23" t="s">
        <v>65</v>
      </c>
      <c r="D3845" s="24" t="s">
        <v>823</v>
      </c>
      <c r="E3845" s="25">
        <v>28.7</v>
      </c>
      <c r="F3845" s="26">
        <f t="shared" si="1270"/>
        <v>255.2</v>
      </c>
      <c r="G3845" s="26">
        <f t="shared" si="1271"/>
        <v>0</v>
      </c>
      <c r="H3845" s="26">
        <f t="shared" si="1272"/>
        <v>0</v>
      </c>
      <c r="I3845" s="26">
        <f t="shared" si="1273"/>
        <v>255.2</v>
      </c>
      <c r="J3845" s="27">
        <v>8.8919999999999995</v>
      </c>
      <c r="K3845" s="27">
        <v>0</v>
      </c>
      <c r="L3845" s="28">
        <f t="shared" si="1274"/>
        <v>8.8919999999999995</v>
      </c>
      <c r="M3845" s="27">
        <v>0</v>
      </c>
      <c r="N3845" s="26">
        <f t="shared" si="1275"/>
        <v>28.7</v>
      </c>
      <c r="O3845" s="26">
        <f t="shared" si="1276"/>
        <v>0</v>
      </c>
      <c r="P3845" s="28">
        <f t="shared" si="1277"/>
        <v>0</v>
      </c>
      <c r="Q3845" s="26">
        <f t="shared" si="1278"/>
        <v>28.7</v>
      </c>
      <c r="R3845" s="26">
        <f t="shared" si="1279"/>
        <v>0</v>
      </c>
    </row>
    <row r="3846" spans="1:18" ht="31.5" x14ac:dyDescent="0.35">
      <c r="A3846" s="11">
        <v>16</v>
      </c>
      <c r="B3846" s="23" t="s">
        <v>269</v>
      </c>
      <c r="C3846" s="23" t="s">
        <v>65</v>
      </c>
      <c r="D3846" s="24" t="s">
        <v>270</v>
      </c>
      <c r="E3846" s="25">
        <v>152.22</v>
      </c>
      <c r="F3846" s="26">
        <f t="shared" si="1270"/>
        <v>0</v>
      </c>
      <c r="G3846" s="26">
        <f t="shared" si="1271"/>
        <v>7230.75</v>
      </c>
      <c r="H3846" s="26">
        <f t="shared" si="1272"/>
        <v>0</v>
      </c>
      <c r="I3846" s="26">
        <f t="shared" si="1273"/>
        <v>-7230.75</v>
      </c>
      <c r="J3846" s="27">
        <v>0</v>
      </c>
      <c r="K3846" s="27">
        <v>47.502000000000002</v>
      </c>
      <c r="L3846" s="28">
        <f t="shared" si="1274"/>
        <v>-47.502000000000002</v>
      </c>
      <c r="M3846" s="27">
        <v>47.502000000000002</v>
      </c>
      <c r="N3846" s="26">
        <f t="shared" si="1275"/>
        <v>152.22</v>
      </c>
      <c r="O3846" s="26">
        <f t="shared" si="1276"/>
        <v>7230.75</v>
      </c>
      <c r="P3846" s="28">
        <f t="shared" si="1277"/>
        <v>0</v>
      </c>
      <c r="Q3846" s="26">
        <f t="shared" si="1278"/>
        <v>152.22</v>
      </c>
      <c r="R3846" s="26">
        <f t="shared" si="1279"/>
        <v>0</v>
      </c>
    </row>
    <row r="3847" spans="1:18" ht="42" x14ac:dyDescent="0.35">
      <c r="A3847" s="11">
        <v>17</v>
      </c>
      <c r="B3847" s="23" t="s">
        <v>1175</v>
      </c>
      <c r="C3847" s="23" t="s">
        <v>44</v>
      </c>
      <c r="D3847" s="24" t="s">
        <v>1176</v>
      </c>
      <c r="E3847" s="25">
        <v>0.37</v>
      </c>
      <c r="F3847" s="26">
        <f t="shared" si="1270"/>
        <v>0</v>
      </c>
      <c r="G3847" s="26">
        <f t="shared" si="1271"/>
        <v>214.6</v>
      </c>
      <c r="H3847" s="26">
        <f t="shared" si="1272"/>
        <v>0</v>
      </c>
      <c r="I3847" s="26">
        <f t="shared" si="1273"/>
        <v>-214.6</v>
      </c>
      <c r="J3847" s="27">
        <v>0</v>
      </c>
      <c r="K3847" s="27">
        <v>580</v>
      </c>
      <c r="L3847" s="28">
        <f t="shared" si="1274"/>
        <v>-580</v>
      </c>
      <c r="M3847" s="27">
        <v>580</v>
      </c>
      <c r="N3847" s="26">
        <f t="shared" si="1275"/>
        <v>0.37</v>
      </c>
      <c r="O3847" s="26">
        <f t="shared" si="1276"/>
        <v>214.6</v>
      </c>
      <c r="P3847" s="28">
        <f t="shared" si="1277"/>
        <v>0</v>
      </c>
      <c r="Q3847" s="26">
        <f t="shared" si="1278"/>
        <v>0.37</v>
      </c>
      <c r="R3847" s="26">
        <f t="shared" si="1279"/>
        <v>0</v>
      </c>
    </row>
    <row r="3848" spans="1:18" ht="21" x14ac:dyDescent="0.35">
      <c r="A3848" s="11">
        <v>18</v>
      </c>
      <c r="B3848" s="23" t="s">
        <v>1327</v>
      </c>
      <c r="C3848" s="23" t="s">
        <v>44</v>
      </c>
      <c r="D3848" s="24" t="s">
        <v>1328</v>
      </c>
      <c r="E3848" s="25">
        <v>22.85</v>
      </c>
      <c r="F3848" s="26">
        <f t="shared" si="1270"/>
        <v>0</v>
      </c>
      <c r="G3848" s="26">
        <f t="shared" si="1271"/>
        <v>822.6</v>
      </c>
      <c r="H3848" s="26">
        <f t="shared" si="1272"/>
        <v>0</v>
      </c>
      <c r="I3848" s="26">
        <f t="shared" si="1273"/>
        <v>-822.6</v>
      </c>
      <c r="J3848" s="27">
        <v>0</v>
      </c>
      <c r="K3848" s="27">
        <v>36</v>
      </c>
      <c r="L3848" s="28">
        <f t="shared" si="1274"/>
        <v>-36</v>
      </c>
      <c r="M3848" s="27">
        <v>36</v>
      </c>
      <c r="N3848" s="26">
        <f t="shared" si="1275"/>
        <v>22.85</v>
      </c>
      <c r="O3848" s="26">
        <f t="shared" si="1276"/>
        <v>822.6</v>
      </c>
      <c r="P3848" s="28">
        <f t="shared" si="1277"/>
        <v>0</v>
      </c>
      <c r="Q3848" s="26">
        <f t="shared" si="1278"/>
        <v>22.85</v>
      </c>
      <c r="R3848" s="26">
        <f t="shared" si="1279"/>
        <v>0</v>
      </c>
    </row>
    <row r="3849" spans="1:18" ht="31.5" x14ac:dyDescent="0.35">
      <c r="A3849" s="11">
        <v>19</v>
      </c>
      <c r="B3849" s="23" t="s">
        <v>813</v>
      </c>
      <c r="C3849" s="23" t="s">
        <v>65</v>
      </c>
      <c r="D3849" s="24" t="s">
        <v>814</v>
      </c>
      <c r="E3849" s="25">
        <v>26.01</v>
      </c>
      <c r="F3849" s="26">
        <f t="shared" si="1270"/>
        <v>0</v>
      </c>
      <c r="G3849" s="26">
        <f t="shared" si="1271"/>
        <v>262.18</v>
      </c>
      <c r="H3849" s="26">
        <f t="shared" si="1272"/>
        <v>0</v>
      </c>
      <c r="I3849" s="26">
        <f t="shared" si="1273"/>
        <v>-262.18</v>
      </c>
      <c r="J3849" s="27">
        <v>0</v>
      </c>
      <c r="K3849" s="27">
        <v>10.08</v>
      </c>
      <c r="L3849" s="28">
        <f t="shared" si="1274"/>
        <v>-10.08</v>
      </c>
      <c r="M3849" s="27">
        <v>10.08</v>
      </c>
      <c r="N3849" s="26">
        <f t="shared" si="1275"/>
        <v>26.01</v>
      </c>
      <c r="O3849" s="26">
        <f t="shared" si="1276"/>
        <v>262.18</v>
      </c>
      <c r="P3849" s="28">
        <f t="shared" si="1277"/>
        <v>0</v>
      </c>
      <c r="Q3849" s="26">
        <f t="shared" si="1278"/>
        <v>26.01</v>
      </c>
      <c r="R3849" s="26">
        <f t="shared" si="1279"/>
        <v>0</v>
      </c>
    </row>
    <row r="3850" spans="1:18" x14ac:dyDescent="0.35">
      <c r="A3850" s="3" t="s">
        <v>1361</v>
      </c>
      <c r="B3850" s="3" t="s">
        <v>1361</v>
      </c>
      <c r="C3850" s="3" t="s">
        <v>1361</v>
      </c>
      <c r="D3850" s="3" t="s">
        <v>1361</v>
      </c>
      <c r="E3850" s="3" t="s">
        <v>1361</v>
      </c>
      <c r="F3850" s="29"/>
      <c r="G3850" s="30">
        <f>SUM(G3831:G3849)</f>
        <v>49666.579999999994</v>
      </c>
      <c r="H3850" s="17"/>
      <c r="I3850" s="17"/>
      <c r="J3850" s="17"/>
      <c r="K3850" s="17"/>
      <c r="L3850" s="17"/>
      <c r="M3850" s="17"/>
      <c r="N3850" s="17"/>
      <c r="O3850" s="17"/>
      <c r="P3850" s="17"/>
      <c r="Q3850" s="17"/>
      <c r="R3850" s="17"/>
    </row>
    <row r="3852" spans="1:18" x14ac:dyDescent="0.35">
      <c r="B3852" s="21" t="s">
        <v>23</v>
      </c>
      <c r="C3852" s="22" t="s">
        <v>24</v>
      </c>
      <c r="D3852" s="22" t="s">
        <v>25</v>
      </c>
    </row>
    <row r="3853" spans="1:18" x14ac:dyDescent="0.35">
      <c r="B3853" s="21" t="s">
        <v>26</v>
      </c>
      <c r="C3853" s="22" t="s">
        <v>27</v>
      </c>
      <c r="D3853" s="22" t="s">
        <v>28</v>
      </c>
    </row>
    <row r="3854" spans="1:18" x14ac:dyDescent="0.35">
      <c r="B3854" s="21" t="s">
        <v>29</v>
      </c>
      <c r="C3854" s="22" t="s">
        <v>24</v>
      </c>
      <c r="D3854" s="22" t="s">
        <v>30</v>
      </c>
    </row>
    <row r="3855" spans="1:18" x14ac:dyDescent="0.35">
      <c r="B3855" s="21" t="s">
        <v>31</v>
      </c>
      <c r="C3855" s="22" t="s">
        <v>116</v>
      </c>
      <c r="D3855" s="22" t="s">
        <v>1129</v>
      </c>
    </row>
    <row r="3856" spans="1:18" x14ac:dyDescent="0.35">
      <c r="B3856" s="21" t="s">
        <v>33</v>
      </c>
      <c r="C3856" s="22" t="s">
        <v>27</v>
      </c>
      <c r="D3856" s="22" t="s">
        <v>1323</v>
      </c>
    </row>
    <row r="3857" spans="1:18" x14ac:dyDescent="0.35">
      <c r="B3857" s="21" t="s">
        <v>35</v>
      </c>
      <c r="C3857" s="22" t="s">
        <v>105</v>
      </c>
      <c r="D3857" s="22" t="s">
        <v>1201</v>
      </c>
    </row>
    <row r="3858" spans="1:18" x14ac:dyDescent="0.35">
      <c r="B3858" s="21" t="s">
        <v>36</v>
      </c>
      <c r="C3858" s="22" t="s">
        <v>27</v>
      </c>
      <c r="D3858" s="22" t="s">
        <v>1232</v>
      </c>
    </row>
    <row r="3860" spans="1:18" ht="42" x14ac:dyDescent="0.35">
      <c r="A3860" s="11">
        <v>1</v>
      </c>
      <c r="B3860" s="23" t="s">
        <v>1362</v>
      </c>
      <c r="C3860" s="23" t="s">
        <v>224</v>
      </c>
      <c r="D3860" s="24" t="s">
        <v>1363</v>
      </c>
      <c r="E3860" s="25">
        <v>9831.5400000000009</v>
      </c>
      <c r="F3860" s="26">
        <f>ROUND(ROUND(N3860,2)*ROUND(J3860,3),2)</f>
        <v>9831.5400000000009</v>
      </c>
      <c r="G3860" s="26">
        <f>ROUND(ROUND(N3860,2)*ROUND(K3860,3),2)</f>
        <v>0</v>
      </c>
      <c r="H3860" s="26">
        <f>IF(EXACT(J3860,0),0,100*(K3860/J3860))</f>
        <v>0</v>
      </c>
      <c r="I3860" s="26">
        <f>ROUND((ROUND(J3860,3)-ROUND(K3860,3))*N3860,2)</f>
        <v>9831.5400000000009</v>
      </c>
      <c r="J3860" s="27">
        <v>1</v>
      </c>
      <c r="K3860" s="27">
        <v>0</v>
      </c>
      <c r="L3860" s="28">
        <f>ROUND(ROUND(J3860,3)-ROUND(K3860,3),3)</f>
        <v>1</v>
      </c>
      <c r="M3860" s="27">
        <v>0</v>
      </c>
      <c r="N3860" s="26">
        <f>ROUND(E3860,2)</f>
        <v>9831.5400000000009</v>
      </c>
      <c r="O3860" s="26">
        <f>ROUND(ROUND(M3860,3)*ROUND(N3860,2),2)</f>
        <v>0</v>
      </c>
      <c r="P3860" s="28">
        <f>ROUND(ROUND(K3860,3)-ROUND(M3860,3),2)</f>
        <v>0</v>
      </c>
      <c r="Q3860" s="26">
        <f>ROUND(E3860,2)</f>
        <v>9831.5400000000009</v>
      </c>
      <c r="R3860" s="26">
        <f>ROUND((ROUND(K3860,3)-ROUND(M3860,3))* Q3860,2)</f>
        <v>0</v>
      </c>
    </row>
    <row r="3861" spans="1:18" x14ac:dyDescent="0.35">
      <c r="A3861" s="3" t="s">
        <v>1364</v>
      </c>
      <c r="B3861" s="3" t="s">
        <v>1364</v>
      </c>
      <c r="C3861" s="3" t="s">
        <v>1364</v>
      </c>
      <c r="D3861" s="3" t="s">
        <v>1364</v>
      </c>
      <c r="E3861" s="3" t="s">
        <v>1364</v>
      </c>
      <c r="F3861" s="29"/>
      <c r="G3861" s="30">
        <f>SUM(G3860:G3860)</f>
        <v>0</v>
      </c>
      <c r="H3861" s="17"/>
      <c r="I3861" s="17"/>
      <c r="J3861" s="17"/>
      <c r="K3861" s="17"/>
      <c r="L3861" s="17"/>
      <c r="M3861" s="17"/>
      <c r="N3861" s="17"/>
      <c r="O3861" s="17"/>
      <c r="P3861" s="17"/>
      <c r="Q3861" s="17"/>
      <c r="R3861" s="17"/>
    </row>
    <row r="3863" spans="1:18" x14ac:dyDescent="0.35">
      <c r="B3863" s="21" t="s">
        <v>23</v>
      </c>
      <c r="C3863" s="22" t="s">
        <v>24</v>
      </c>
      <c r="D3863" s="22" t="s">
        <v>25</v>
      </c>
    </row>
    <row r="3864" spans="1:18" x14ac:dyDescent="0.35">
      <c r="B3864" s="21" t="s">
        <v>26</v>
      </c>
      <c r="C3864" s="22" t="s">
        <v>27</v>
      </c>
      <c r="D3864" s="22" t="s">
        <v>28</v>
      </c>
    </row>
    <row r="3865" spans="1:18" x14ac:dyDescent="0.35">
      <c r="B3865" s="21" t="s">
        <v>29</v>
      </c>
      <c r="C3865" s="22" t="s">
        <v>24</v>
      </c>
      <c r="D3865" s="22" t="s">
        <v>30</v>
      </c>
    </row>
    <row r="3866" spans="1:18" x14ac:dyDescent="0.35">
      <c r="B3866" s="21" t="s">
        <v>31</v>
      </c>
      <c r="C3866" s="22" t="s">
        <v>116</v>
      </c>
      <c r="D3866" s="22" t="s">
        <v>1129</v>
      </c>
    </row>
    <row r="3867" spans="1:18" x14ac:dyDescent="0.35">
      <c r="B3867" s="21" t="s">
        <v>33</v>
      </c>
      <c r="C3867" s="22" t="s">
        <v>27</v>
      </c>
      <c r="D3867" s="22" t="s">
        <v>1323</v>
      </c>
    </row>
    <row r="3868" spans="1:18" x14ac:dyDescent="0.35">
      <c r="B3868" s="21" t="s">
        <v>35</v>
      </c>
      <c r="C3868" s="22" t="s">
        <v>116</v>
      </c>
      <c r="D3868" s="22" t="s">
        <v>1236</v>
      </c>
    </row>
    <row r="3869" spans="1:18" x14ac:dyDescent="0.35">
      <c r="B3869" s="21" t="s">
        <v>36</v>
      </c>
      <c r="C3869" s="22" t="s">
        <v>24</v>
      </c>
      <c r="D3869" s="22" t="s">
        <v>1365</v>
      </c>
    </row>
    <row r="3871" spans="1:18" ht="21" x14ac:dyDescent="0.35">
      <c r="A3871" s="11">
        <v>1</v>
      </c>
      <c r="B3871" s="23" t="s">
        <v>191</v>
      </c>
      <c r="C3871" s="23" t="s">
        <v>44</v>
      </c>
      <c r="D3871" s="24" t="s">
        <v>192</v>
      </c>
      <c r="E3871" s="25">
        <v>3.46</v>
      </c>
      <c r="F3871" s="26">
        <f t="shared" ref="F3871:F3894" si="1280">ROUND(ROUND(N3871,2)*ROUND(J3871,3),2)</f>
        <v>110.72</v>
      </c>
      <c r="G3871" s="26">
        <f t="shared" ref="G3871:G3894" si="1281">ROUND(ROUND(N3871,2)*ROUND(K3871,3),2)</f>
        <v>1379.16</v>
      </c>
      <c r="H3871" s="26">
        <f t="shared" ref="H3871:H3894" si="1282">IF(EXACT(J3871,0),0,100*(K3871/J3871))</f>
        <v>1245.625</v>
      </c>
      <c r="I3871" s="26">
        <f t="shared" ref="I3871:I3894" si="1283">ROUND((ROUND(J3871,3)-ROUND(K3871,3))*N3871,2)</f>
        <v>-1268.44</v>
      </c>
      <c r="J3871" s="27">
        <v>32</v>
      </c>
      <c r="K3871" s="27">
        <v>398.6</v>
      </c>
      <c r="L3871" s="28">
        <f t="shared" ref="L3871:L3894" si="1284">ROUND(ROUND(J3871,3)-ROUND(K3871,3),3)</f>
        <v>-366.6</v>
      </c>
      <c r="M3871" s="27">
        <v>398.6</v>
      </c>
      <c r="N3871" s="26">
        <f t="shared" ref="N3871:N3894" si="1285">ROUND(E3871,2)</f>
        <v>3.46</v>
      </c>
      <c r="O3871" s="26">
        <f t="shared" ref="O3871:O3894" si="1286">ROUND(ROUND(M3871,3)*ROUND(N3871,2),2)</f>
        <v>1379.16</v>
      </c>
      <c r="P3871" s="28">
        <f t="shared" ref="P3871:P3894" si="1287">ROUND(ROUND(K3871,3)-ROUND(M3871,3),2)</f>
        <v>0</v>
      </c>
      <c r="Q3871" s="26">
        <f t="shared" ref="Q3871:Q3894" si="1288">ROUND(E3871,2)</f>
        <v>3.46</v>
      </c>
      <c r="R3871" s="26">
        <f t="shared" ref="R3871:R3894" si="1289">ROUND((ROUND(K3871,3)-ROUND(M3871,3))* Q3871,2)</f>
        <v>0</v>
      </c>
    </row>
    <row r="3872" spans="1:18" ht="42" x14ac:dyDescent="0.35">
      <c r="A3872" s="11">
        <v>2</v>
      </c>
      <c r="B3872" s="23" t="s">
        <v>183</v>
      </c>
      <c r="C3872" s="23" t="s">
        <v>92</v>
      </c>
      <c r="D3872" s="24" t="s">
        <v>184</v>
      </c>
      <c r="E3872" s="25">
        <v>7.89</v>
      </c>
      <c r="F3872" s="26">
        <f t="shared" si="1280"/>
        <v>710.1</v>
      </c>
      <c r="G3872" s="26">
        <f t="shared" si="1281"/>
        <v>1092.45</v>
      </c>
      <c r="H3872" s="26">
        <f t="shared" si="1282"/>
        <v>153.84444444444446</v>
      </c>
      <c r="I3872" s="26">
        <f t="shared" si="1283"/>
        <v>-382.35</v>
      </c>
      <c r="J3872" s="27">
        <v>90</v>
      </c>
      <c r="K3872" s="27">
        <v>138.46</v>
      </c>
      <c r="L3872" s="28">
        <f t="shared" si="1284"/>
        <v>-48.46</v>
      </c>
      <c r="M3872" s="27">
        <v>138.46</v>
      </c>
      <c r="N3872" s="26">
        <f t="shared" si="1285"/>
        <v>7.89</v>
      </c>
      <c r="O3872" s="26">
        <f t="shared" si="1286"/>
        <v>1092.45</v>
      </c>
      <c r="P3872" s="28">
        <f t="shared" si="1287"/>
        <v>0</v>
      </c>
      <c r="Q3872" s="26">
        <f t="shared" si="1288"/>
        <v>7.89</v>
      </c>
      <c r="R3872" s="26">
        <f t="shared" si="1289"/>
        <v>0</v>
      </c>
    </row>
    <row r="3873" spans="1:18" ht="31.5" x14ac:dyDescent="0.35">
      <c r="A3873" s="11">
        <v>3</v>
      </c>
      <c r="B3873" s="23" t="s">
        <v>158</v>
      </c>
      <c r="C3873" s="23" t="s">
        <v>92</v>
      </c>
      <c r="D3873" s="24" t="s">
        <v>159</v>
      </c>
      <c r="E3873" s="25">
        <v>8.43</v>
      </c>
      <c r="F3873" s="26">
        <f t="shared" si="1280"/>
        <v>286.62</v>
      </c>
      <c r="G3873" s="26">
        <f t="shared" si="1281"/>
        <v>278.7</v>
      </c>
      <c r="H3873" s="26">
        <f t="shared" si="1282"/>
        <v>97.235294117647058</v>
      </c>
      <c r="I3873" s="26">
        <f t="shared" si="1283"/>
        <v>7.92</v>
      </c>
      <c r="J3873" s="27">
        <v>34</v>
      </c>
      <c r="K3873" s="27">
        <v>33.06</v>
      </c>
      <c r="L3873" s="28">
        <f t="shared" si="1284"/>
        <v>0.94</v>
      </c>
      <c r="M3873" s="27">
        <v>33.06</v>
      </c>
      <c r="N3873" s="26">
        <f t="shared" si="1285"/>
        <v>8.43</v>
      </c>
      <c r="O3873" s="26">
        <f t="shared" si="1286"/>
        <v>278.7</v>
      </c>
      <c r="P3873" s="28">
        <f t="shared" si="1287"/>
        <v>0</v>
      </c>
      <c r="Q3873" s="26">
        <f t="shared" si="1288"/>
        <v>8.43</v>
      </c>
      <c r="R3873" s="26">
        <f t="shared" si="1289"/>
        <v>0</v>
      </c>
    </row>
    <row r="3874" spans="1:18" ht="42" x14ac:dyDescent="0.35">
      <c r="A3874" s="11">
        <v>4</v>
      </c>
      <c r="B3874" s="23" t="s">
        <v>166</v>
      </c>
      <c r="C3874" s="23" t="s">
        <v>65</v>
      </c>
      <c r="D3874" s="24" t="s">
        <v>167</v>
      </c>
      <c r="E3874" s="25">
        <v>24.21</v>
      </c>
      <c r="F3874" s="26">
        <f t="shared" si="1280"/>
        <v>2666.97</v>
      </c>
      <c r="G3874" s="26">
        <f t="shared" si="1281"/>
        <v>363.22</v>
      </c>
      <c r="H3874" s="26">
        <f t="shared" si="1282"/>
        <v>13.619281045751636</v>
      </c>
      <c r="I3874" s="26">
        <f t="shared" si="1283"/>
        <v>2303.75</v>
      </c>
      <c r="J3874" s="27">
        <v>110.16</v>
      </c>
      <c r="K3874" s="27">
        <v>15.003</v>
      </c>
      <c r="L3874" s="28">
        <f t="shared" si="1284"/>
        <v>95.156999999999996</v>
      </c>
      <c r="M3874" s="27">
        <v>15.003</v>
      </c>
      <c r="N3874" s="26">
        <f t="shared" si="1285"/>
        <v>24.21</v>
      </c>
      <c r="O3874" s="26">
        <f t="shared" si="1286"/>
        <v>363.22</v>
      </c>
      <c r="P3874" s="28">
        <f t="shared" si="1287"/>
        <v>0</v>
      </c>
      <c r="Q3874" s="26">
        <f t="shared" si="1288"/>
        <v>24.21</v>
      </c>
      <c r="R3874" s="26">
        <f t="shared" si="1289"/>
        <v>0</v>
      </c>
    </row>
    <row r="3875" spans="1:18" ht="31.5" x14ac:dyDescent="0.35">
      <c r="A3875" s="11">
        <v>5</v>
      </c>
      <c r="B3875" s="23" t="s">
        <v>168</v>
      </c>
      <c r="C3875" s="23" t="s">
        <v>65</v>
      </c>
      <c r="D3875" s="24" t="s">
        <v>169</v>
      </c>
      <c r="E3875" s="25">
        <v>5.38</v>
      </c>
      <c r="F3875" s="26">
        <f t="shared" si="1280"/>
        <v>592.66</v>
      </c>
      <c r="G3875" s="26">
        <f t="shared" si="1281"/>
        <v>966.73</v>
      </c>
      <c r="H3875" s="26">
        <f t="shared" si="1282"/>
        <v>163.11728395061729</v>
      </c>
      <c r="I3875" s="26">
        <f t="shared" si="1283"/>
        <v>-374.07</v>
      </c>
      <c r="J3875" s="27">
        <v>110.16</v>
      </c>
      <c r="K3875" s="27">
        <v>179.69</v>
      </c>
      <c r="L3875" s="28">
        <f t="shared" si="1284"/>
        <v>-69.53</v>
      </c>
      <c r="M3875" s="27">
        <v>179.69</v>
      </c>
      <c r="N3875" s="26">
        <f t="shared" si="1285"/>
        <v>5.38</v>
      </c>
      <c r="O3875" s="26">
        <f t="shared" si="1286"/>
        <v>966.73</v>
      </c>
      <c r="P3875" s="28">
        <f t="shared" si="1287"/>
        <v>0</v>
      </c>
      <c r="Q3875" s="26">
        <f t="shared" si="1288"/>
        <v>5.38</v>
      </c>
      <c r="R3875" s="26">
        <f t="shared" si="1289"/>
        <v>0</v>
      </c>
    </row>
    <row r="3876" spans="1:18" ht="31.5" x14ac:dyDescent="0.35">
      <c r="A3876" s="11">
        <v>6</v>
      </c>
      <c r="B3876" s="23" t="s">
        <v>813</v>
      </c>
      <c r="C3876" s="23" t="s">
        <v>65</v>
      </c>
      <c r="D3876" s="24" t="s">
        <v>814</v>
      </c>
      <c r="E3876" s="25">
        <v>26.01</v>
      </c>
      <c r="F3876" s="26">
        <f t="shared" si="1280"/>
        <v>1754.11</v>
      </c>
      <c r="G3876" s="26">
        <f t="shared" si="1281"/>
        <v>2090.81</v>
      </c>
      <c r="H3876" s="26">
        <f t="shared" si="1282"/>
        <v>119.19483985765125</v>
      </c>
      <c r="I3876" s="26">
        <f t="shared" si="1283"/>
        <v>-336.7</v>
      </c>
      <c r="J3876" s="27">
        <v>67.44</v>
      </c>
      <c r="K3876" s="27">
        <v>80.385000000000005</v>
      </c>
      <c r="L3876" s="28">
        <f t="shared" si="1284"/>
        <v>-12.945</v>
      </c>
      <c r="M3876" s="27">
        <v>80.385000000000005</v>
      </c>
      <c r="N3876" s="26">
        <f t="shared" si="1285"/>
        <v>26.01</v>
      </c>
      <c r="O3876" s="26">
        <f t="shared" si="1286"/>
        <v>2090.81</v>
      </c>
      <c r="P3876" s="28">
        <f t="shared" si="1287"/>
        <v>0</v>
      </c>
      <c r="Q3876" s="26">
        <f t="shared" si="1288"/>
        <v>26.01</v>
      </c>
      <c r="R3876" s="26">
        <f t="shared" si="1289"/>
        <v>0</v>
      </c>
    </row>
    <row r="3877" spans="1:18" ht="52.5" x14ac:dyDescent="0.35">
      <c r="A3877" s="11">
        <v>7</v>
      </c>
      <c r="B3877" s="23" t="s">
        <v>1132</v>
      </c>
      <c r="C3877" s="23" t="s">
        <v>65</v>
      </c>
      <c r="D3877" s="24" t="s">
        <v>1133</v>
      </c>
      <c r="E3877" s="25">
        <v>5.82</v>
      </c>
      <c r="F3877" s="26">
        <f t="shared" si="1280"/>
        <v>248.63</v>
      </c>
      <c r="G3877" s="26">
        <f t="shared" si="1281"/>
        <v>325.43</v>
      </c>
      <c r="H3877" s="26">
        <f t="shared" si="1282"/>
        <v>130.88951310861424</v>
      </c>
      <c r="I3877" s="26">
        <f t="shared" si="1283"/>
        <v>-76.8</v>
      </c>
      <c r="J3877" s="27">
        <v>42.72</v>
      </c>
      <c r="K3877" s="27">
        <v>55.915999999999997</v>
      </c>
      <c r="L3877" s="28">
        <f t="shared" si="1284"/>
        <v>-13.196</v>
      </c>
      <c r="M3877" s="27">
        <v>55.915999999999997</v>
      </c>
      <c r="N3877" s="26">
        <f t="shared" si="1285"/>
        <v>5.82</v>
      </c>
      <c r="O3877" s="26">
        <f t="shared" si="1286"/>
        <v>325.43</v>
      </c>
      <c r="P3877" s="28">
        <f t="shared" si="1287"/>
        <v>0</v>
      </c>
      <c r="Q3877" s="26">
        <f t="shared" si="1288"/>
        <v>5.82</v>
      </c>
      <c r="R3877" s="26">
        <f t="shared" si="1289"/>
        <v>0</v>
      </c>
    </row>
    <row r="3878" spans="1:18" ht="31.5" x14ac:dyDescent="0.35">
      <c r="A3878" s="11">
        <v>8</v>
      </c>
      <c r="B3878" s="23" t="s">
        <v>1238</v>
      </c>
      <c r="C3878" s="23" t="s">
        <v>44</v>
      </c>
      <c r="D3878" s="24" t="s">
        <v>1239</v>
      </c>
      <c r="E3878" s="25">
        <v>0.37</v>
      </c>
      <c r="F3878" s="26">
        <f t="shared" si="1280"/>
        <v>60.68</v>
      </c>
      <c r="G3878" s="26">
        <f t="shared" si="1281"/>
        <v>275.52</v>
      </c>
      <c r="H3878" s="26">
        <f t="shared" si="1282"/>
        <v>454.05487804878044</v>
      </c>
      <c r="I3878" s="26">
        <f t="shared" si="1283"/>
        <v>-214.84</v>
      </c>
      <c r="J3878" s="27">
        <v>164</v>
      </c>
      <c r="K3878" s="27">
        <v>744.65</v>
      </c>
      <c r="L3878" s="28">
        <f t="shared" si="1284"/>
        <v>-580.65</v>
      </c>
      <c r="M3878" s="27">
        <v>744.65</v>
      </c>
      <c r="N3878" s="26">
        <f t="shared" si="1285"/>
        <v>0.37</v>
      </c>
      <c r="O3878" s="26">
        <f t="shared" si="1286"/>
        <v>275.52</v>
      </c>
      <c r="P3878" s="28">
        <f t="shared" si="1287"/>
        <v>0</v>
      </c>
      <c r="Q3878" s="26">
        <f t="shared" si="1288"/>
        <v>0.37</v>
      </c>
      <c r="R3878" s="26">
        <f t="shared" si="1289"/>
        <v>0</v>
      </c>
    </row>
    <row r="3879" spans="1:18" ht="21" x14ac:dyDescent="0.35">
      <c r="A3879" s="11">
        <v>9</v>
      </c>
      <c r="B3879" s="23" t="s">
        <v>1366</v>
      </c>
      <c r="C3879" s="23" t="s">
        <v>44</v>
      </c>
      <c r="D3879" s="24" t="s">
        <v>1367</v>
      </c>
      <c r="E3879" s="25">
        <v>651.27</v>
      </c>
      <c r="F3879" s="26">
        <f t="shared" si="1280"/>
        <v>9117.7800000000007</v>
      </c>
      <c r="G3879" s="26">
        <f t="shared" si="1281"/>
        <v>9117.7800000000007</v>
      </c>
      <c r="H3879" s="26">
        <f t="shared" si="1282"/>
        <v>100</v>
      </c>
      <c r="I3879" s="26">
        <f t="shared" si="1283"/>
        <v>0</v>
      </c>
      <c r="J3879" s="27">
        <v>14</v>
      </c>
      <c r="K3879" s="27">
        <v>14</v>
      </c>
      <c r="L3879" s="28">
        <f t="shared" si="1284"/>
        <v>0</v>
      </c>
      <c r="M3879" s="27">
        <v>14</v>
      </c>
      <c r="N3879" s="26">
        <f t="shared" si="1285"/>
        <v>651.27</v>
      </c>
      <c r="O3879" s="26">
        <f t="shared" si="1286"/>
        <v>9117.7800000000007</v>
      </c>
      <c r="P3879" s="28">
        <f t="shared" si="1287"/>
        <v>0</v>
      </c>
      <c r="Q3879" s="26">
        <f t="shared" si="1288"/>
        <v>651.27</v>
      </c>
      <c r="R3879" s="26">
        <f t="shared" si="1289"/>
        <v>0</v>
      </c>
    </row>
    <row r="3880" spans="1:18" ht="31.5" x14ac:dyDescent="0.35">
      <c r="A3880" s="11">
        <v>10</v>
      </c>
      <c r="B3880" s="23" t="s">
        <v>1134</v>
      </c>
      <c r="C3880" s="23" t="s">
        <v>92</v>
      </c>
      <c r="D3880" s="24" t="s">
        <v>1135</v>
      </c>
      <c r="E3880" s="25">
        <v>3.09</v>
      </c>
      <c r="F3880" s="26">
        <f t="shared" si="1280"/>
        <v>105.06</v>
      </c>
      <c r="G3880" s="26">
        <f t="shared" si="1281"/>
        <v>0</v>
      </c>
      <c r="H3880" s="26">
        <f t="shared" si="1282"/>
        <v>0</v>
      </c>
      <c r="I3880" s="26">
        <f t="shared" si="1283"/>
        <v>105.06</v>
      </c>
      <c r="J3880" s="27">
        <v>34</v>
      </c>
      <c r="K3880" s="27">
        <v>0</v>
      </c>
      <c r="L3880" s="28">
        <f t="shared" si="1284"/>
        <v>34</v>
      </c>
      <c r="M3880" s="27">
        <v>0</v>
      </c>
      <c r="N3880" s="26">
        <f t="shared" si="1285"/>
        <v>3.09</v>
      </c>
      <c r="O3880" s="26">
        <f t="shared" si="1286"/>
        <v>0</v>
      </c>
      <c r="P3880" s="28">
        <f t="shared" si="1287"/>
        <v>0</v>
      </c>
      <c r="Q3880" s="26">
        <f t="shared" si="1288"/>
        <v>3.09</v>
      </c>
      <c r="R3880" s="26">
        <f t="shared" si="1289"/>
        <v>0</v>
      </c>
    </row>
    <row r="3881" spans="1:18" ht="21" x14ac:dyDescent="0.35">
      <c r="A3881" s="11">
        <v>11</v>
      </c>
      <c r="B3881" s="23" t="s">
        <v>1136</v>
      </c>
      <c r="C3881" s="23" t="s">
        <v>1137</v>
      </c>
      <c r="D3881" s="24" t="s">
        <v>1138</v>
      </c>
      <c r="E3881" s="25">
        <v>42.4</v>
      </c>
      <c r="F3881" s="26">
        <f t="shared" si="1280"/>
        <v>232.1</v>
      </c>
      <c r="G3881" s="26">
        <f t="shared" si="1281"/>
        <v>0</v>
      </c>
      <c r="H3881" s="26">
        <f t="shared" si="1282"/>
        <v>0</v>
      </c>
      <c r="I3881" s="26">
        <f t="shared" si="1283"/>
        <v>232.1</v>
      </c>
      <c r="J3881" s="27">
        <v>5.4740000000000002</v>
      </c>
      <c r="K3881" s="27">
        <v>0</v>
      </c>
      <c r="L3881" s="28">
        <f t="shared" si="1284"/>
        <v>5.4740000000000002</v>
      </c>
      <c r="M3881" s="27">
        <v>0</v>
      </c>
      <c r="N3881" s="26">
        <f t="shared" si="1285"/>
        <v>42.4</v>
      </c>
      <c r="O3881" s="26">
        <f t="shared" si="1286"/>
        <v>0</v>
      </c>
      <c r="P3881" s="28">
        <f t="shared" si="1287"/>
        <v>0</v>
      </c>
      <c r="Q3881" s="26">
        <f t="shared" si="1288"/>
        <v>42.4</v>
      </c>
      <c r="R3881" s="26">
        <f t="shared" si="1289"/>
        <v>0</v>
      </c>
    </row>
    <row r="3882" spans="1:18" ht="21" x14ac:dyDescent="0.35">
      <c r="A3882" s="11">
        <v>12</v>
      </c>
      <c r="B3882" s="23" t="s">
        <v>1139</v>
      </c>
      <c r="C3882" s="23" t="s">
        <v>1137</v>
      </c>
      <c r="D3882" s="24" t="s">
        <v>1140</v>
      </c>
      <c r="E3882" s="25">
        <v>40.94</v>
      </c>
      <c r="F3882" s="26">
        <f t="shared" si="1280"/>
        <v>256.12</v>
      </c>
      <c r="G3882" s="26">
        <f t="shared" si="1281"/>
        <v>0</v>
      </c>
      <c r="H3882" s="26">
        <f t="shared" si="1282"/>
        <v>0</v>
      </c>
      <c r="I3882" s="26">
        <f t="shared" si="1283"/>
        <v>256.12</v>
      </c>
      <c r="J3882" s="27">
        <v>6.2560000000000002</v>
      </c>
      <c r="K3882" s="27">
        <v>0</v>
      </c>
      <c r="L3882" s="28">
        <f t="shared" si="1284"/>
        <v>6.2560000000000002</v>
      </c>
      <c r="M3882" s="27">
        <v>0</v>
      </c>
      <c r="N3882" s="26">
        <f t="shared" si="1285"/>
        <v>40.94</v>
      </c>
      <c r="O3882" s="26">
        <f t="shared" si="1286"/>
        <v>0</v>
      </c>
      <c r="P3882" s="28">
        <f t="shared" si="1287"/>
        <v>0</v>
      </c>
      <c r="Q3882" s="26">
        <f t="shared" si="1288"/>
        <v>40.94</v>
      </c>
      <c r="R3882" s="26">
        <f t="shared" si="1289"/>
        <v>0</v>
      </c>
    </row>
    <row r="3883" spans="1:18" ht="21" x14ac:dyDescent="0.35">
      <c r="A3883" s="11">
        <v>13</v>
      </c>
      <c r="B3883" s="23" t="s">
        <v>1141</v>
      </c>
      <c r="C3883" s="23" t="s">
        <v>1137</v>
      </c>
      <c r="D3883" s="24" t="s">
        <v>1142</v>
      </c>
      <c r="E3883" s="25">
        <v>725.24</v>
      </c>
      <c r="F3883" s="26">
        <f t="shared" si="1280"/>
        <v>96.46</v>
      </c>
      <c r="G3883" s="26">
        <f t="shared" si="1281"/>
        <v>0</v>
      </c>
      <c r="H3883" s="26">
        <f t="shared" si="1282"/>
        <v>0</v>
      </c>
      <c r="I3883" s="26">
        <f t="shared" si="1283"/>
        <v>96.46</v>
      </c>
      <c r="J3883" s="27">
        <v>0.13300000000000001</v>
      </c>
      <c r="K3883" s="27">
        <v>0</v>
      </c>
      <c r="L3883" s="28">
        <f t="shared" si="1284"/>
        <v>0.13300000000000001</v>
      </c>
      <c r="M3883" s="27">
        <v>0</v>
      </c>
      <c r="N3883" s="26">
        <f t="shared" si="1285"/>
        <v>725.24</v>
      </c>
      <c r="O3883" s="26">
        <f t="shared" si="1286"/>
        <v>0</v>
      </c>
      <c r="P3883" s="28">
        <f t="shared" si="1287"/>
        <v>0</v>
      </c>
      <c r="Q3883" s="26">
        <f t="shared" si="1288"/>
        <v>725.24</v>
      </c>
      <c r="R3883" s="26">
        <f t="shared" si="1289"/>
        <v>0</v>
      </c>
    </row>
    <row r="3884" spans="1:18" x14ac:dyDescent="0.35">
      <c r="A3884" s="11">
        <v>14</v>
      </c>
      <c r="B3884" s="23" t="s">
        <v>1143</v>
      </c>
      <c r="C3884" s="23" t="s">
        <v>1137</v>
      </c>
      <c r="D3884" s="24" t="s">
        <v>1144</v>
      </c>
      <c r="E3884" s="25">
        <v>608.70000000000005</v>
      </c>
      <c r="F3884" s="26">
        <f t="shared" si="1280"/>
        <v>298.26</v>
      </c>
      <c r="G3884" s="26">
        <f t="shared" si="1281"/>
        <v>0</v>
      </c>
      <c r="H3884" s="26">
        <f t="shared" si="1282"/>
        <v>0</v>
      </c>
      <c r="I3884" s="26">
        <f t="shared" si="1283"/>
        <v>298.26</v>
      </c>
      <c r="J3884" s="27">
        <v>0.49</v>
      </c>
      <c r="K3884" s="27">
        <v>0</v>
      </c>
      <c r="L3884" s="28">
        <f t="shared" si="1284"/>
        <v>0.49</v>
      </c>
      <c r="M3884" s="27">
        <v>0</v>
      </c>
      <c r="N3884" s="26">
        <f t="shared" si="1285"/>
        <v>608.70000000000005</v>
      </c>
      <c r="O3884" s="26">
        <f t="shared" si="1286"/>
        <v>0</v>
      </c>
      <c r="P3884" s="28">
        <f t="shared" si="1287"/>
        <v>0</v>
      </c>
      <c r="Q3884" s="26">
        <f t="shared" si="1288"/>
        <v>608.70000000000005</v>
      </c>
      <c r="R3884" s="26">
        <f t="shared" si="1289"/>
        <v>0</v>
      </c>
    </row>
    <row r="3885" spans="1:18" ht="21" x14ac:dyDescent="0.35">
      <c r="A3885" s="11">
        <v>15</v>
      </c>
      <c r="B3885" s="23" t="s">
        <v>1145</v>
      </c>
      <c r="C3885" s="23" t="s">
        <v>92</v>
      </c>
      <c r="D3885" s="24" t="s">
        <v>1146</v>
      </c>
      <c r="E3885" s="25">
        <v>0.72</v>
      </c>
      <c r="F3885" s="26">
        <f t="shared" si="1280"/>
        <v>48.96</v>
      </c>
      <c r="G3885" s="26">
        <f t="shared" si="1281"/>
        <v>0</v>
      </c>
      <c r="H3885" s="26">
        <f t="shared" si="1282"/>
        <v>0</v>
      </c>
      <c r="I3885" s="26">
        <f t="shared" si="1283"/>
        <v>48.96</v>
      </c>
      <c r="J3885" s="27">
        <v>68</v>
      </c>
      <c r="K3885" s="27">
        <v>0</v>
      </c>
      <c r="L3885" s="28">
        <f t="shared" si="1284"/>
        <v>68</v>
      </c>
      <c r="M3885" s="27">
        <v>0</v>
      </c>
      <c r="N3885" s="26">
        <f t="shared" si="1285"/>
        <v>0.72</v>
      </c>
      <c r="O3885" s="26">
        <f t="shared" si="1286"/>
        <v>0</v>
      </c>
      <c r="P3885" s="28">
        <f t="shared" si="1287"/>
        <v>0</v>
      </c>
      <c r="Q3885" s="26">
        <f t="shared" si="1288"/>
        <v>0.72</v>
      </c>
      <c r="R3885" s="26">
        <f t="shared" si="1289"/>
        <v>0</v>
      </c>
    </row>
    <row r="3886" spans="1:18" ht="21" x14ac:dyDescent="0.35">
      <c r="A3886" s="11">
        <v>16</v>
      </c>
      <c r="B3886" s="23" t="s">
        <v>1147</v>
      </c>
      <c r="C3886" s="23" t="s">
        <v>92</v>
      </c>
      <c r="D3886" s="24" t="s">
        <v>1148</v>
      </c>
      <c r="E3886" s="25">
        <v>0.72</v>
      </c>
      <c r="F3886" s="26">
        <f t="shared" si="1280"/>
        <v>24.48</v>
      </c>
      <c r="G3886" s="26">
        <f t="shared" si="1281"/>
        <v>0</v>
      </c>
      <c r="H3886" s="26">
        <f t="shared" si="1282"/>
        <v>0</v>
      </c>
      <c r="I3886" s="26">
        <f t="shared" si="1283"/>
        <v>24.48</v>
      </c>
      <c r="J3886" s="27">
        <v>34</v>
      </c>
      <c r="K3886" s="27">
        <v>0</v>
      </c>
      <c r="L3886" s="28">
        <f t="shared" si="1284"/>
        <v>34</v>
      </c>
      <c r="M3886" s="27">
        <v>0</v>
      </c>
      <c r="N3886" s="26">
        <f t="shared" si="1285"/>
        <v>0.72</v>
      </c>
      <c r="O3886" s="26">
        <f t="shared" si="1286"/>
        <v>0</v>
      </c>
      <c r="P3886" s="28">
        <f t="shared" si="1287"/>
        <v>0</v>
      </c>
      <c r="Q3886" s="26">
        <f t="shared" si="1288"/>
        <v>0.72</v>
      </c>
      <c r="R3886" s="26">
        <f t="shared" si="1289"/>
        <v>0</v>
      </c>
    </row>
    <row r="3887" spans="1:18" ht="52.5" x14ac:dyDescent="0.35">
      <c r="A3887" s="11">
        <v>17</v>
      </c>
      <c r="B3887" s="23" t="s">
        <v>1149</v>
      </c>
      <c r="C3887" s="23" t="s">
        <v>92</v>
      </c>
      <c r="D3887" s="24" t="s">
        <v>1150</v>
      </c>
      <c r="E3887" s="25">
        <v>22.66</v>
      </c>
      <c r="F3887" s="26">
        <f t="shared" si="1280"/>
        <v>1223.6400000000001</v>
      </c>
      <c r="G3887" s="26">
        <f t="shared" si="1281"/>
        <v>504.19</v>
      </c>
      <c r="H3887" s="26">
        <f t="shared" si="1282"/>
        <v>41.203703703703702</v>
      </c>
      <c r="I3887" s="26">
        <f t="shared" si="1283"/>
        <v>719.46</v>
      </c>
      <c r="J3887" s="27">
        <v>54</v>
      </c>
      <c r="K3887" s="27">
        <v>22.25</v>
      </c>
      <c r="L3887" s="28">
        <f t="shared" si="1284"/>
        <v>31.75</v>
      </c>
      <c r="M3887" s="27">
        <v>22.25</v>
      </c>
      <c r="N3887" s="26">
        <f t="shared" si="1285"/>
        <v>22.66</v>
      </c>
      <c r="O3887" s="26">
        <f t="shared" si="1286"/>
        <v>504.19</v>
      </c>
      <c r="P3887" s="28">
        <f t="shared" si="1287"/>
        <v>0</v>
      </c>
      <c r="Q3887" s="26">
        <f t="shared" si="1288"/>
        <v>22.66</v>
      </c>
      <c r="R3887" s="26">
        <f t="shared" si="1289"/>
        <v>0</v>
      </c>
    </row>
    <row r="3888" spans="1:18" ht="52.5" x14ac:dyDescent="0.35">
      <c r="A3888" s="11">
        <v>18</v>
      </c>
      <c r="B3888" s="23" t="s">
        <v>811</v>
      </c>
      <c r="C3888" s="23" t="s">
        <v>65</v>
      </c>
      <c r="D3888" s="24" t="s">
        <v>812</v>
      </c>
      <c r="E3888" s="25">
        <v>80.599999999999994</v>
      </c>
      <c r="F3888" s="26">
        <f t="shared" si="1280"/>
        <v>1690.99</v>
      </c>
      <c r="G3888" s="26">
        <f t="shared" si="1281"/>
        <v>553.79999999999995</v>
      </c>
      <c r="H3888" s="26">
        <f t="shared" si="1282"/>
        <v>32.750238322211636</v>
      </c>
      <c r="I3888" s="26">
        <f t="shared" si="1283"/>
        <v>1137.19</v>
      </c>
      <c r="J3888" s="27">
        <v>20.98</v>
      </c>
      <c r="K3888" s="27">
        <v>6.8710000000000004</v>
      </c>
      <c r="L3888" s="28">
        <f t="shared" si="1284"/>
        <v>14.109</v>
      </c>
      <c r="M3888" s="27">
        <v>6.8710000000000004</v>
      </c>
      <c r="N3888" s="26">
        <f t="shared" si="1285"/>
        <v>80.599999999999994</v>
      </c>
      <c r="O3888" s="26">
        <f t="shared" si="1286"/>
        <v>553.79999999999995</v>
      </c>
      <c r="P3888" s="28">
        <f t="shared" si="1287"/>
        <v>0</v>
      </c>
      <c r="Q3888" s="26">
        <f t="shared" si="1288"/>
        <v>80.599999999999994</v>
      </c>
      <c r="R3888" s="26">
        <f t="shared" si="1289"/>
        <v>0</v>
      </c>
    </row>
    <row r="3889" spans="1:18" ht="21" x14ac:dyDescent="0.35">
      <c r="A3889" s="11">
        <v>19</v>
      </c>
      <c r="B3889" s="23" t="s">
        <v>822</v>
      </c>
      <c r="C3889" s="23" t="s">
        <v>65</v>
      </c>
      <c r="D3889" s="24" t="s">
        <v>823</v>
      </c>
      <c r="E3889" s="25">
        <v>28.7</v>
      </c>
      <c r="F3889" s="26">
        <f t="shared" si="1280"/>
        <v>516.6</v>
      </c>
      <c r="G3889" s="26">
        <f t="shared" si="1281"/>
        <v>836.32</v>
      </c>
      <c r="H3889" s="26">
        <f t="shared" si="1282"/>
        <v>161.88888888888889</v>
      </c>
      <c r="I3889" s="26">
        <f t="shared" si="1283"/>
        <v>-319.72000000000003</v>
      </c>
      <c r="J3889" s="27">
        <v>18</v>
      </c>
      <c r="K3889" s="27">
        <v>29.14</v>
      </c>
      <c r="L3889" s="28">
        <f t="shared" si="1284"/>
        <v>-11.14</v>
      </c>
      <c r="M3889" s="27">
        <v>29.14</v>
      </c>
      <c r="N3889" s="26">
        <f t="shared" si="1285"/>
        <v>28.7</v>
      </c>
      <c r="O3889" s="26">
        <f t="shared" si="1286"/>
        <v>836.32</v>
      </c>
      <c r="P3889" s="28">
        <f t="shared" si="1287"/>
        <v>0</v>
      </c>
      <c r="Q3889" s="26">
        <f t="shared" si="1288"/>
        <v>28.7</v>
      </c>
      <c r="R3889" s="26">
        <f t="shared" si="1289"/>
        <v>0</v>
      </c>
    </row>
    <row r="3890" spans="1:18" ht="42" x14ac:dyDescent="0.35">
      <c r="A3890" s="11">
        <v>20</v>
      </c>
      <c r="B3890" s="23" t="s">
        <v>1368</v>
      </c>
      <c r="C3890" s="23" t="s">
        <v>224</v>
      </c>
      <c r="D3890" s="24" t="s">
        <v>1369</v>
      </c>
      <c r="E3890" s="25">
        <v>78252</v>
      </c>
      <c r="F3890" s="26">
        <f t="shared" si="1280"/>
        <v>78252</v>
      </c>
      <c r="G3890" s="26">
        <f t="shared" si="1281"/>
        <v>74104.639999999999</v>
      </c>
      <c r="H3890" s="26">
        <f t="shared" si="1282"/>
        <v>94.699999999999989</v>
      </c>
      <c r="I3890" s="26">
        <f t="shared" si="1283"/>
        <v>4147.3599999999997</v>
      </c>
      <c r="J3890" s="27">
        <v>1</v>
      </c>
      <c r="K3890" s="27">
        <v>0.94699999999999995</v>
      </c>
      <c r="L3890" s="28">
        <f t="shared" si="1284"/>
        <v>5.2999999999999999E-2</v>
      </c>
      <c r="M3890" s="27">
        <v>0.94699999999999995</v>
      </c>
      <c r="N3890" s="26">
        <f t="shared" si="1285"/>
        <v>78252</v>
      </c>
      <c r="O3890" s="26">
        <f t="shared" si="1286"/>
        <v>74104.639999999999</v>
      </c>
      <c r="P3890" s="28">
        <f t="shared" si="1287"/>
        <v>0</v>
      </c>
      <c r="Q3890" s="26">
        <f t="shared" si="1288"/>
        <v>78252</v>
      </c>
      <c r="R3890" s="26">
        <f t="shared" si="1289"/>
        <v>0</v>
      </c>
    </row>
    <row r="3891" spans="1:18" ht="31.5" x14ac:dyDescent="0.35">
      <c r="A3891" s="11">
        <v>21</v>
      </c>
      <c r="B3891" s="23" t="s">
        <v>269</v>
      </c>
      <c r="C3891" s="23" t="s">
        <v>65</v>
      </c>
      <c r="D3891" s="24" t="s">
        <v>270</v>
      </c>
      <c r="E3891" s="25">
        <v>152.22</v>
      </c>
      <c r="F3891" s="26">
        <f t="shared" si="1280"/>
        <v>19085.34</v>
      </c>
      <c r="G3891" s="26">
        <f t="shared" si="1281"/>
        <v>31694.79</v>
      </c>
      <c r="H3891" s="26">
        <f t="shared" si="1282"/>
        <v>166.06875099696921</v>
      </c>
      <c r="I3891" s="26">
        <f t="shared" si="1283"/>
        <v>-12609.45</v>
      </c>
      <c r="J3891" s="27">
        <v>125.38</v>
      </c>
      <c r="K3891" s="27">
        <v>208.21700000000001</v>
      </c>
      <c r="L3891" s="28">
        <f t="shared" si="1284"/>
        <v>-82.837000000000003</v>
      </c>
      <c r="M3891" s="27">
        <v>208.21700000000001</v>
      </c>
      <c r="N3891" s="26">
        <f t="shared" si="1285"/>
        <v>152.22</v>
      </c>
      <c r="O3891" s="26">
        <f t="shared" si="1286"/>
        <v>31694.79</v>
      </c>
      <c r="P3891" s="28">
        <f t="shared" si="1287"/>
        <v>0</v>
      </c>
      <c r="Q3891" s="26">
        <f t="shared" si="1288"/>
        <v>152.22</v>
      </c>
      <c r="R3891" s="26">
        <f t="shared" si="1289"/>
        <v>0</v>
      </c>
    </row>
    <row r="3892" spans="1:18" ht="42" x14ac:dyDescent="0.35">
      <c r="A3892" s="11">
        <v>22</v>
      </c>
      <c r="B3892" s="23" t="s">
        <v>1359</v>
      </c>
      <c r="C3892" s="23" t="s">
        <v>41</v>
      </c>
      <c r="D3892" s="24" t="s">
        <v>1360</v>
      </c>
      <c r="E3892" s="25">
        <v>1066.55</v>
      </c>
      <c r="F3892" s="26">
        <f t="shared" si="1280"/>
        <v>0</v>
      </c>
      <c r="G3892" s="26">
        <f t="shared" si="1281"/>
        <v>3988.9</v>
      </c>
      <c r="H3892" s="26">
        <f t="shared" si="1282"/>
        <v>0</v>
      </c>
      <c r="I3892" s="26">
        <f t="shared" si="1283"/>
        <v>-3988.9</v>
      </c>
      <c r="J3892" s="27">
        <v>0</v>
      </c>
      <c r="K3892" s="27">
        <v>3.74</v>
      </c>
      <c r="L3892" s="28">
        <f t="shared" si="1284"/>
        <v>-3.74</v>
      </c>
      <c r="M3892" s="27">
        <v>3.74</v>
      </c>
      <c r="N3892" s="26">
        <f t="shared" si="1285"/>
        <v>1066.55</v>
      </c>
      <c r="O3892" s="26">
        <f t="shared" si="1286"/>
        <v>3988.9</v>
      </c>
      <c r="P3892" s="28">
        <f t="shared" si="1287"/>
        <v>0</v>
      </c>
      <c r="Q3892" s="26">
        <f t="shared" si="1288"/>
        <v>1066.55</v>
      </c>
      <c r="R3892" s="26">
        <f t="shared" si="1289"/>
        <v>0</v>
      </c>
    </row>
    <row r="3893" spans="1:18" ht="21" x14ac:dyDescent="0.35">
      <c r="A3893" s="11">
        <v>23</v>
      </c>
      <c r="B3893" s="23" t="s">
        <v>1370</v>
      </c>
      <c r="C3893" s="23" t="s">
        <v>41</v>
      </c>
      <c r="D3893" s="24" t="s">
        <v>1371</v>
      </c>
      <c r="E3893" s="25">
        <v>387.99</v>
      </c>
      <c r="F3893" s="26">
        <f t="shared" si="1280"/>
        <v>0</v>
      </c>
      <c r="G3893" s="26">
        <f t="shared" si="1281"/>
        <v>1451.08</v>
      </c>
      <c r="H3893" s="26">
        <f t="shared" si="1282"/>
        <v>0</v>
      </c>
      <c r="I3893" s="26">
        <f t="shared" si="1283"/>
        <v>-1451.08</v>
      </c>
      <c r="J3893" s="27">
        <v>0</v>
      </c>
      <c r="K3893" s="27">
        <v>3.74</v>
      </c>
      <c r="L3893" s="28">
        <f t="shared" si="1284"/>
        <v>-3.74</v>
      </c>
      <c r="M3893" s="27">
        <v>3.74</v>
      </c>
      <c r="N3893" s="26">
        <f t="shared" si="1285"/>
        <v>387.99</v>
      </c>
      <c r="O3893" s="26">
        <f t="shared" si="1286"/>
        <v>1451.08</v>
      </c>
      <c r="P3893" s="28">
        <f t="shared" si="1287"/>
        <v>0</v>
      </c>
      <c r="Q3893" s="26">
        <f t="shared" si="1288"/>
        <v>387.99</v>
      </c>
      <c r="R3893" s="26">
        <f t="shared" si="1289"/>
        <v>0</v>
      </c>
    </row>
    <row r="3894" spans="1:18" ht="21" x14ac:dyDescent="0.35">
      <c r="A3894" s="11">
        <v>24</v>
      </c>
      <c r="B3894" s="23" t="s">
        <v>1327</v>
      </c>
      <c r="C3894" s="23" t="s">
        <v>44</v>
      </c>
      <c r="D3894" s="24" t="s">
        <v>1328</v>
      </c>
      <c r="E3894" s="25">
        <v>22.85</v>
      </c>
      <c r="F3894" s="26">
        <f t="shared" si="1280"/>
        <v>0</v>
      </c>
      <c r="G3894" s="26">
        <f t="shared" si="1281"/>
        <v>3275.78</v>
      </c>
      <c r="H3894" s="26">
        <f t="shared" si="1282"/>
        <v>0</v>
      </c>
      <c r="I3894" s="26">
        <f t="shared" si="1283"/>
        <v>-3275.78</v>
      </c>
      <c r="J3894" s="27">
        <v>0</v>
      </c>
      <c r="K3894" s="27">
        <v>143.36000000000001</v>
      </c>
      <c r="L3894" s="28">
        <f t="shared" si="1284"/>
        <v>-143.36000000000001</v>
      </c>
      <c r="M3894" s="27">
        <v>143.36000000000001</v>
      </c>
      <c r="N3894" s="26">
        <f t="shared" si="1285"/>
        <v>22.85</v>
      </c>
      <c r="O3894" s="26">
        <f t="shared" si="1286"/>
        <v>3275.78</v>
      </c>
      <c r="P3894" s="28">
        <f t="shared" si="1287"/>
        <v>0</v>
      </c>
      <c r="Q3894" s="26">
        <f t="shared" si="1288"/>
        <v>22.85</v>
      </c>
      <c r="R3894" s="26">
        <f t="shared" si="1289"/>
        <v>0</v>
      </c>
    </row>
    <row r="3895" spans="1:18" x14ac:dyDescent="0.35">
      <c r="A3895" s="3" t="s">
        <v>1372</v>
      </c>
      <c r="B3895" s="3" t="s">
        <v>1372</v>
      </c>
      <c r="C3895" s="3" t="s">
        <v>1372</v>
      </c>
      <c r="D3895" s="3" t="s">
        <v>1372</v>
      </c>
      <c r="E3895" s="3" t="s">
        <v>1372</v>
      </c>
      <c r="F3895" s="29"/>
      <c r="G3895" s="30">
        <f>SUM(G3871:G3894)</f>
        <v>132299.30000000002</v>
      </c>
      <c r="H3895" s="17"/>
      <c r="I3895" s="17"/>
      <c r="J3895" s="17"/>
      <c r="K3895" s="17"/>
      <c r="L3895" s="17"/>
      <c r="M3895" s="17"/>
      <c r="N3895" s="17"/>
      <c r="O3895" s="17"/>
      <c r="P3895" s="17"/>
      <c r="Q3895" s="17"/>
      <c r="R3895" s="17"/>
    </row>
    <row r="3897" spans="1:18" x14ac:dyDescent="0.35">
      <c r="B3897" s="21" t="s">
        <v>23</v>
      </c>
      <c r="C3897" s="22" t="s">
        <v>24</v>
      </c>
      <c r="D3897" s="22" t="s">
        <v>25</v>
      </c>
    </row>
    <row r="3898" spans="1:18" x14ac:dyDescent="0.35">
      <c r="B3898" s="21" t="s">
        <v>26</v>
      </c>
      <c r="C3898" s="22" t="s">
        <v>27</v>
      </c>
      <c r="D3898" s="22" t="s">
        <v>28</v>
      </c>
    </row>
    <row r="3899" spans="1:18" x14ac:dyDescent="0.35">
      <c r="B3899" s="21" t="s">
        <v>29</v>
      </c>
      <c r="C3899" s="22" t="s">
        <v>24</v>
      </c>
      <c r="D3899" s="22" t="s">
        <v>30</v>
      </c>
    </row>
    <row r="3900" spans="1:18" x14ac:dyDescent="0.35">
      <c r="B3900" s="21" t="s">
        <v>31</v>
      </c>
      <c r="C3900" s="22" t="s">
        <v>116</v>
      </c>
      <c r="D3900" s="22" t="s">
        <v>1129</v>
      </c>
    </row>
    <row r="3901" spans="1:18" x14ac:dyDescent="0.35">
      <c r="B3901" s="21" t="s">
        <v>33</v>
      </c>
      <c r="C3901" s="22" t="s">
        <v>27</v>
      </c>
      <c r="D3901" s="22" t="s">
        <v>1323</v>
      </c>
    </row>
    <row r="3902" spans="1:18" x14ac:dyDescent="0.35">
      <c r="B3902" s="21" t="s">
        <v>35</v>
      </c>
      <c r="C3902" s="22" t="s">
        <v>116</v>
      </c>
      <c r="D3902" s="22" t="s">
        <v>1236</v>
      </c>
    </row>
    <row r="3903" spans="1:18" x14ac:dyDescent="0.35">
      <c r="B3903" s="21" t="s">
        <v>36</v>
      </c>
      <c r="C3903" s="22" t="s">
        <v>27</v>
      </c>
      <c r="D3903" s="22" t="s">
        <v>1373</v>
      </c>
    </row>
    <row r="3905" spans="1:18" ht="21" x14ac:dyDescent="0.35">
      <c r="A3905" s="11">
        <v>1</v>
      </c>
      <c r="B3905" s="23" t="s">
        <v>191</v>
      </c>
      <c r="C3905" s="23" t="s">
        <v>44</v>
      </c>
      <c r="D3905" s="24" t="s">
        <v>192</v>
      </c>
      <c r="E3905" s="25">
        <v>3.46</v>
      </c>
      <c r="F3905" s="26">
        <f t="shared" ref="F3905:F3927" si="1290">ROUND(ROUND(N3905,2)*ROUND(J3905,3),2)</f>
        <v>96.88</v>
      </c>
      <c r="G3905" s="26">
        <f t="shared" ref="G3905:G3927" si="1291">ROUND(ROUND(N3905,2)*ROUND(K3905,3),2)</f>
        <v>1458.86</v>
      </c>
      <c r="H3905" s="26">
        <f t="shared" ref="H3905:H3927" si="1292">IF(EXACT(J3905,0),0,100*(K3905/J3905))</f>
        <v>1505.8428571428574</v>
      </c>
      <c r="I3905" s="26">
        <f t="shared" ref="I3905:I3927" si="1293">ROUND((ROUND(J3905,3)-ROUND(K3905,3))*N3905,2)</f>
        <v>-1361.98</v>
      </c>
      <c r="J3905" s="27">
        <v>28</v>
      </c>
      <c r="K3905" s="27">
        <v>421.63600000000002</v>
      </c>
      <c r="L3905" s="28">
        <f t="shared" ref="L3905:L3927" si="1294">ROUND(ROUND(J3905,3)-ROUND(K3905,3),3)</f>
        <v>-393.63600000000002</v>
      </c>
      <c r="M3905" s="27">
        <v>421.63600000000002</v>
      </c>
      <c r="N3905" s="26">
        <f t="shared" ref="N3905:N3927" si="1295">ROUND(E3905,2)</f>
        <v>3.46</v>
      </c>
      <c r="O3905" s="26">
        <f t="shared" ref="O3905:O3927" si="1296">ROUND(ROUND(M3905,3)*ROUND(N3905,2),2)</f>
        <v>1458.86</v>
      </c>
      <c r="P3905" s="28">
        <f t="shared" ref="P3905:P3927" si="1297">ROUND(ROUND(K3905,3)-ROUND(M3905,3),2)</f>
        <v>0</v>
      </c>
      <c r="Q3905" s="26">
        <f t="shared" ref="Q3905:Q3927" si="1298">ROUND(E3905,2)</f>
        <v>3.46</v>
      </c>
      <c r="R3905" s="26">
        <f t="shared" ref="R3905:R3927" si="1299">ROUND((ROUND(K3905,3)-ROUND(M3905,3))* Q3905,2)</f>
        <v>0</v>
      </c>
    </row>
    <row r="3906" spans="1:18" ht="42" x14ac:dyDescent="0.35">
      <c r="A3906" s="11">
        <v>2</v>
      </c>
      <c r="B3906" s="23" t="s">
        <v>183</v>
      </c>
      <c r="C3906" s="23" t="s">
        <v>92</v>
      </c>
      <c r="D3906" s="24" t="s">
        <v>184</v>
      </c>
      <c r="E3906" s="25">
        <v>7.89</v>
      </c>
      <c r="F3906" s="26">
        <f t="shared" si="1290"/>
        <v>738.5</v>
      </c>
      <c r="G3906" s="26">
        <f t="shared" si="1291"/>
        <v>891.57</v>
      </c>
      <c r="H3906" s="26">
        <f t="shared" si="1292"/>
        <v>120.72649572649574</v>
      </c>
      <c r="I3906" s="26">
        <f t="shared" si="1293"/>
        <v>-153.07</v>
      </c>
      <c r="J3906" s="27">
        <v>93.6</v>
      </c>
      <c r="K3906" s="27">
        <v>113</v>
      </c>
      <c r="L3906" s="28">
        <f t="shared" si="1294"/>
        <v>-19.399999999999999</v>
      </c>
      <c r="M3906" s="27">
        <v>113</v>
      </c>
      <c r="N3906" s="26">
        <f t="shared" si="1295"/>
        <v>7.89</v>
      </c>
      <c r="O3906" s="26">
        <f t="shared" si="1296"/>
        <v>891.57</v>
      </c>
      <c r="P3906" s="28">
        <f t="shared" si="1297"/>
        <v>0</v>
      </c>
      <c r="Q3906" s="26">
        <f t="shared" si="1298"/>
        <v>7.89</v>
      </c>
      <c r="R3906" s="26">
        <f t="shared" si="1299"/>
        <v>0</v>
      </c>
    </row>
    <row r="3907" spans="1:18" ht="31.5" x14ac:dyDescent="0.35">
      <c r="A3907" s="11">
        <v>3</v>
      </c>
      <c r="B3907" s="23" t="s">
        <v>158</v>
      </c>
      <c r="C3907" s="23" t="s">
        <v>92</v>
      </c>
      <c r="D3907" s="24" t="s">
        <v>159</v>
      </c>
      <c r="E3907" s="25">
        <v>8.43</v>
      </c>
      <c r="F3907" s="26">
        <f t="shared" si="1290"/>
        <v>236.04</v>
      </c>
      <c r="G3907" s="26">
        <f t="shared" si="1291"/>
        <v>100.27</v>
      </c>
      <c r="H3907" s="26">
        <f t="shared" si="1292"/>
        <v>42.482142857142854</v>
      </c>
      <c r="I3907" s="26">
        <f t="shared" si="1293"/>
        <v>135.77000000000001</v>
      </c>
      <c r="J3907" s="27">
        <v>28</v>
      </c>
      <c r="K3907" s="27">
        <v>11.895</v>
      </c>
      <c r="L3907" s="28">
        <f t="shared" si="1294"/>
        <v>16.105</v>
      </c>
      <c r="M3907" s="27">
        <v>11.895</v>
      </c>
      <c r="N3907" s="26">
        <f t="shared" si="1295"/>
        <v>8.43</v>
      </c>
      <c r="O3907" s="26">
        <f t="shared" si="1296"/>
        <v>100.27</v>
      </c>
      <c r="P3907" s="28">
        <f t="shared" si="1297"/>
        <v>0</v>
      </c>
      <c r="Q3907" s="26">
        <f t="shared" si="1298"/>
        <v>8.43</v>
      </c>
      <c r="R3907" s="26">
        <f t="shared" si="1299"/>
        <v>0</v>
      </c>
    </row>
    <row r="3908" spans="1:18" ht="42" x14ac:dyDescent="0.35">
      <c r="A3908" s="11">
        <v>4</v>
      </c>
      <c r="B3908" s="23" t="s">
        <v>166</v>
      </c>
      <c r="C3908" s="23" t="s">
        <v>65</v>
      </c>
      <c r="D3908" s="24" t="s">
        <v>167</v>
      </c>
      <c r="E3908" s="25">
        <v>24.21</v>
      </c>
      <c r="F3908" s="26">
        <f t="shared" si="1290"/>
        <v>2378.39</v>
      </c>
      <c r="G3908" s="26">
        <f t="shared" si="1291"/>
        <v>574.09</v>
      </c>
      <c r="H3908" s="26">
        <f t="shared" si="1292"/>
        <v>24.137825732899024</v>
      </c>
      <c r="I3908" s="26">
        <f t="shared" si="1293"/>
        <v>1804.3</v>
      </c>
      <c r="J3908" s="27">
        <v>98.24</v>
      </c>
      <c r="K3908" s="27">
        <v>23.713000000000001</v>
      </c>
      <c r="L3908" s="28">
        <f t="shared" si="1294"/>
        <v>74.527000000000001</v>
      </c>
      <c r="M3908" s="27">
        <v>23.713000000000001</v>
      </c>
      <c r="N3908" s="26">
        <f t="shared" si="1295"/>
        <v>24.21</v>
      </c>
      <c r="O3908" s="26">
        <f t="shared" si="1296"/>
        <v>574.09</v>
      </c>
      <c r="P3908" s="28">
        <f t="shared" si="1297"/>
        <v>0</v>
      </c>
      <c r="Q3908" s="26">
        <f t="shared" si="1298"/>
        <v>24.21</v>
      </c>
      <c r="R3908" s="26">
        <f t="shared" si="1299"/>
        <v>0</v>
      </c>
    </row>
    <row r="3909" spans="1:18" ht="31.5" x14ac:dyDescent="0.35">
      <c r="A3909" s="11">
        <v>5</v>
      </c>
      <c r="B3909" s="23" t="s">
        <v>168</v>
      </c>
      <c r="C3909" s="23" t="s">
        <v>65</v>
      </c>
      <c r="D3909" s="24" t="s">
        <v>169</v>
      </c>
      <c r="E3909" s="25">
        <v>5.38</v>
      </c>
      <c r="F3909" s="26">
        <f t="shared" si="1290"/>
        <v>528.53</v>
      </c>
      <c r="G3909" s="26">
        <f t="shared" si="1291"/>
        <v>892.52</v>
      </c>
      <c r="H3909" s="26">
        <f t="shared" si="1292"/>
        <v>168.86807817589576</v>
      </c>
      <c r="I3909" s="26">
        <f t="shared" si="1293"/>
        <v>-363.99</v>
      </c>
      <c r="J3909" s="27">
        <v>98.24</v>
      </c>
      <c r="K3909" s="27">
        <v>165.89599999999999</v>
      </c>
      <c r="L3909" s="28">
        <f t="shared" si="1294"/>
        <v>-67.656000000000006</v>
      </c>
      <c r="M3909" s="27">
        <v>165.89599999999999</v>
      </c>
      <c r="N3909" s="26">
        <f t="shared" si="1295"/>
        <v>5.38</v>
      </c>
      <c r="O3909" s="26">
        <f t="shared" si="1296"/>
        <v>892.52</v>
      </c>
      <c r="P3909" s="28">
        <f t="shared" si="1297"/>
        <v>0</v>
      </c>
      <c r="Q3909" s="26">
        <f t="shared" si="1298"/>
        <v>5.38</v>
      </c>
      <c r="R3909" s="26">
        <f t="shared" si="1299"/>
        <v>0</v>
      </c>
    </row>
    <row r="3910" spans="1:18" ht="31.5" x14ac:dyDescent="0.35">
      <c r="A3910" s="11">
        <v>6</v>
      </c>
      <c r="B3910" s="23" t="s">
        <v>813</v>
      </c>
      <c r="C3910" s="23" t="s">
        <v>65</v>
      </c>
      <c r="D3910" s="24" t="s">
        <v>814</v>
      </c>
      <c r="E3910" s="25">
        <v>26.01</v>
      </c>
      <c r="F3910" s="26">
        <f t="shared" si="1290"/>
        <v>1435.75</v>
      </c>
      <c r="G3910" s="26">
        <f t="shared" si="1291"/>
        <v>2301.9899999999998</v>
      </c>
      <c r="H3910" s="26">
        <f t="shared" si="1292"/>
        <v>160.33333333333331</v>
      </c>
      <c r="I3910" s="26">
        <f t="shared" si="1293"/>
        <v>-866.24</v>
      </c>
      <c r="J3910" s="27">
        <v>55.2</v>
      </c>
      <c r="K3910" s="27">
        <v>88.504000000000005</v>
      </c>
      <c r="L3910" s="28">
        <f t="shared" si="1294"/>
        <v>-33.304000000000002</v>
      </c>
      <c r="M3910" s="27">
        <v>88.504000000000005</v>
      </c>
      <c r="N3910" s="26">
        <f t="shared" si="1295"/>
        <v>26.01</v>
      </c>
      <c r="O3910" s="26">
        <f t="shared" si="1296"/>
        <v>2301.9899999999998</v>
      </c>
      <c r="P3910" s="28">
        <f t="shared" si="1297"/>
        <v>0</v>
      </c>
      <c r="Q3910" s="26">
        <f t="shared" si="1298"/>
        <v>26.01</v>
      </c>
      <c r="R3910" s="26">
        <f t="shared" si="1299"/>
        <v>0</v>
      </c>
    </row>
    <row r="3911" spans="1:18" ht="52.5" x14ac:dyDescent="0.35">
      <c r="A3911" s="11">
        <v>7</v>
      </c>
      <c r="B3911" s="23" t="s">
        <v>1132</v>
      </c>
      <c r="C3911" s="23" t="s">
        <v>65</v>
      </c>
      <c r="D3911" s="24" t="s">
        <v>1133</v>
      </c>
      <c r="E3911" s="25">
        <v>5.82</v>
      </c>
      <c r="F3911" s="26">
        <f t="shared" si="1290"/>
        <v>250.49</v>
      </c>
      <c r="G3911" s="26">
        <f t="shared" si="1291"/>
        <v>74.5</v>
      </c>
      <c r="H3911" s="26">
        <f t="shared" si="1292"/>
        <v>29.739776951672862</v>
      </c>
      <c r="I3911" s="26">
        <f t="shared" si="1293"/>
        <v>176</v>
      </c>
      <c r="J3911" s="27">
        <v>43.04</v>
      </c>
      <c r="K3911" s="27">
        <v>12.8</v>
      </c>
      <c r="L3911" s="28">
        <f t="shared" si="1294"/>
        <v>30.24</v>
      </c>
      <c r="M3911" s="27">
        <v>12.8</v>
      </c>
      <c r="N3911" s="26">
        <f t="shared" si="1295"/>
        <v>5.82</v>
      </c>
      <c r="O3911" s="26">
        <f t="shared" si="1296"/>
        <v>74.5</v>
      </c>
      <c r="P3911" s="28">
        <f t="shared" si="1297"/>
        <v>0</v>
      </c>
      <c r="Q3911" s="26">
        <f t="shared" si="1298"/>
        <v>5.82</v>
      </c>
      <c r="R3911" s="26">
        <f t="shared" si="1299"/>
        <v>0</v>
      </c>
    </row>
    <row r="3912" spans="1:18" ht="31.5" x14ac:dyDescent="0.35">
      <c r="A3912" s="11">
        <v>8</v>
      </c>
      <c r="B3912" s="23" t="s">
        <v>1238</v>
      </c>
      <c r="C3912" s="23" t="s">
        <v>44</v>
      </c>
      <c r="D3912" s="24" t="s">
        <v>1239</v>
      </c>
      <c r="E3912" s="25">
        <v>0.37</v>
      </c>
      <c r="F3912" s="26">
        <f t="shared" si="1290"/>
        <v>62.9</v>
      </c>
      <c r="G3912" s="26">
        <f t="shared" si="1291"/>
        <v>193.14</v>
      </c>
      <c r="H3912" s="26">
        <f t="shared" si="1292"/>
        <v>307.05882352941177</v>
      </c>
      <c r="I3912" s="26">
        <f t="shared" si="1293"/>
        <v>-130.24</v>
      </c>
      <c r="J3912" s="27">
        <v>170</v>
      </c>
      <c r="K3912" s="27">
        <v>522</v>
      </c>
      <c r="L3912" s="28">
        <f t="shared" si="1294"/>
        <v>-352</v>
      </c>
      <c r="M3912" s="27">
        <v>522</v>
      </c>
      <c r="N3912" s="26">
        <f t="shared" si="1295"/>
        <v>0.37</v>
      </c>
      <c r="O3912" s="26">
        <f t="shared" si="1296"/>
        <v>193.14</v>
      </c>
      <c r="P3912" s="28">
        <f t="shared" si="1297"/>
        <v>0</v>
      </c>
      <c r="Q3912" s="26">
        <f t="shared" si="1298"/>
        <v>0.37</v>
      </c>
      <c r="R3912" s="26">
        <f t="shared" si="1299"/>
        <v>0</v>
      </c>
    </row>
    <row r="3913" spans="1:18" ht="21" x14ac:dyDescent="0.35">
      <c r="A3913" s="11">
        <v>9</v>
      </c>
      <c r="B3913" s="23" t="s">
        <v>1374</v>
      </c>
      <c r="C3913" s="23" t="s">
        <v>44</v>
      </c>
      <c r="D3913" s="24" t="s">
        <v>1375</v>
      </c>
      <c r="E3913" s="25">
        <v>500.25</v>
      </c>
      <c r="F3913" s="26">
        <f t="shared" si="1290"/>
        <v>7003.5</v>
      </c>
      <c r="G3913" s="26">
        <f t="shared" si="1291"/>
        <v>7003.5</v>
      </c>
      <c r="H3913" s="26">
        <f t="shared" si="1292"/>
        <v>100</v>
      </c>
      <c r="I3913" s="26">
        <f t="shared" si="1293"/>
        <v>0</v>
      </c>
      <c r="J3913" s="27">
        <v>14</v>
      </c>
      <c r="K3913" s="27">
        <v>14</v>
      </c>
      <c r="L3913" s="28">
        <f t="shared" si="1294"/>
        <v>0</v>
      </c>
      <c r="M3913" s="27">
        <v>14</v>
      </c>
      <c r="N3913" s="26">
        <f t="shared" si="1295"/>
        <v>500.25</v>
      </c>
      <c r="O3913" s="26">
        <f t="shared" si="1296"/>
        <v>7003.5</v>
      </c>
      <c r="P3913" s="28">
        <f t="shared" si="1297"/>
        <v>0</v>
      </c>
      <c r="Q3913" s="26">
        <f t="shared" si="1298"/>
        <v>500.25</v>
      </c>
      <c r="R3913" s="26">
        <f t="shared" si="1299"/>
        <v>0</v>
      </c>
    </row>
    <row r="3914" spans="1:18" ht="31.5" x14ac:dyDescent="0.35">
      <c r="A3914" s="11">
        <v>10</v>
      </c>
      <c r="B3914" s="23" t="s">
        <v>1134</v>
      </c>
      <c r="C3914" s="23" t="s">
        <v>92</v>
      </c>
      <c r="D3914" s="24" t="s">
        <v>1135</v>
      </c>
      <c r="E3914" s="25">
        <v>3.09</v>
      </c>
      <c r="F3914" s="26">
        <f t="shared" si="1290"/>
        <v>86.52</v>
      </c>
      <c r="G3914" s="26">
        <f t="shared" si="1291"/>
        <v>44.12</v>
      </c>
      <c r="H3914" s="26">
        <f t="shared" si="1292"/>
        <v>50.989285714285714</v>
      </c>
      <c r="I3914" s="26">
        <f t="shared" si="1293"/>
        <v>42.4</v>
      </c>
      <c r="J3914" s="27">
        <v>28</v>
      </c>
      <c r="K3914" s="27">
        <v>14.276999999999999</v>
      </c>
      <c r="L3914" s="28">
        <f t="shared" si="1294"/>
        <v>13.723000000000001</v>
      </c>
      <c r="M3914" s="27">
        <v>14.276999999999999</v>
      </c>
      <c r="N3914" s="26">
        <f t="shared" si="1295"/>
        <v>3.09</v>
      </c>
      <c r="O3914" s="26">
        <f t="shared" si="1296"/>
        <v>44.12</v>
      </c>
      <c r="P3914" s="28">
        <f t="shared" si="1297"/>
        <v>0</v>
      </c>
      <c r="Q3914" s="26">
        <f t="shared" si="1298"/>
        <v>3.09</v>
      </c>
      <c r="R3914" s="26">
        <f t="shared" si="1299"/>
        <v>0</v>
      </c>
    </row>
    <row r="3915" spans="1:18" ht="21" x14ac:dyDescent="0.35">
      <c r="A3915" s="11">
        <v>11</v>
      </c>
      <c r="B3915" s="23" t="s">
        <v>1136</v>
      </c>
      <c r="C3915" s="23" t="s">
        <v>1137</v>
      </c>
      <c r="D3915" s="24" t="s">
        <v>1138</v>
      </c>
      <c r="E3915" s="25">
        <v>42.4</v>
      </c>
      <c r="F3915" s="26">
        <f t="shared" si="1290"/>
        <v>191.14</v>
      </c>
      <c r="G3915" s="26">
        <f t="shared" si="1291"/>
        <v>0</v>
      </c>
      <c r="H3915" s="26">
        <f t="shared" si="1292"/>
        <v>0</v>
      </c>
      <c r="I3915" s="26">
        <f t="shared" si="1293"/>
        <v>191.14</v>
      </c>
      <c r="J3915" s="27">
        <v>4.508</v>
      </c>
      <c r="K3915" s="27">
        <v>0</v>
      </c>
      <c r="L3915" s="28">
        <f t="shared" si="1294"/>
        <v>4.508</v>
      </c>
      <c r="M3915" s="27">
        <v>0</v>
      </c>
      <c r="N3915" s="26">
        <f t="shared" si="1295"/>
        <v>42.4</v>
      </c>
      <c r="O3915" s="26">
        <f t="shared" si="1296"/>
        <v>0</v>
      </c>
      <c r="P3915" s="28">
        <f t="shared" si="1297"/>
        <v>0</v>
      </c>
      <c r="Q3915" s="26">
        <f t="shared" si="1298"/>
        <v>42.4</v>
      </c>
      <c r="R3915" s="26">
        <f t="shared" si="1299"/>
        <v>0</v>
      </c>
    </row>
    <row r="3916" spans="1:18" ht="21" x14ac:dyDescent="0.35">
      <c r="A3916" s="11">
        <v>12</v>
      </c>
      <c r="B3916" s="23" t="s">
        <v>1139</v>
      </c>
      <c r="C3916" s="23" t="s">
        <v>1137</v>
      </c>
      <c r="D3916" s="24" t="s">
        <v>1140</v>
      </c>
      <c r="E3916" s="25">
        <v>40.94</v>
      </c>
      <c r="F3916" s="26">
        <f t="shared" si="1290"/>
        <v>210.92</v>
      </c>
      <c r="G3916" s="26">
        <f t="shared" si="1291"/>
        <v>0</v>
      </c>
      <c r="H3916" s="26">
        <f t="shared" si="1292"/>
        <v>0</v>
      </c>
      <c r="I3916" s="26">
        <f t="shared" si="1293"/>
        <v>210.92</v>
      </c>
      <c r="J3916" s="27">
        <v>5.1520000000000001</v>
      </c>
      <c r="K3916" s="27">
        <v>0</v>
      </c>
      <c r="L3916" s="28">
        <f t="shared" si="1294"/>
        <v>5.1520000000000001</v>
      </c>
      <c r="M3916" s="27">
        <v>0</v>
      </c>
      <c r="N3916" s="26">
        <f t="shared" si="1295"/>
        <v>40.94</v>
      </c>
      <c r="O3916" s="26">
        <f t="shared" si="1296"/>
        <v>0</v>
      </c>
      <c r="P3916" s="28">
        <f t="shared" si="1297"/>
        <v>0</v>
      </c>
      <c r="Q3916" s="26">
        <f t="shared" si="1298"/>
        <v>40.94</v>
      </c>
      <c r="R3916" s="26">
        <f t="shared" si="1299"/>
        <v>0</v>
      </c>
    </row>
    <row r="3917" spans="1:18" ht="21" x14ac:dyDescent="0.35">
      <c r="A3917" s="11">
        <v>13</v>
      </c>
      <c r="B3917" s="23" t="s">
        <v>1141</v>
      </c>
      <c r="C3917" s="23" t="s">
        <v>1137</v>
      </c>
      <c r="D3917" s="24" t="s">
        <v>1142</v>
      </c>
      <c r="E3917" s="25">
        <v>725.24</v>
      </c>
      <c r="F3917" s="26">
        <f t="shared" si="1290"/>
        <v>79.05</v>
      </c>
      <c r="G3917" s="26">
        <f t="shared" si="1291"/>
        <v>0</v>
      </c>
      <c r="H3917" s="26">
        <f t="shared" si="1292"/>
        <v>0</v>
      </c>
      <c r="I3917" s="26">
        <f t="shared" si="1293"/>
        <v>79.05</v>
      </c>
      <c r="J3917" s="27">
        <v>0.109</v>
      </c>
      <c r="K3917" s="27">
        <v>0</v>
      </c>
      <c r="L3917" s="28">
        <f t="shared" si="1294"/>
        <v>0.109</v>
      </c>
      <c r="M3917" s="27">
        <v>0</v>
      </c>
      <c r="N3917" s="26">
        <f t="shared" si="1295"/>
        <v>725.24</v>
      </c>
      <c r="O3917" s="26">
        <f t="shared" si="1296"/>
        <v>0</v>
      </c>
      <c r="P3917" s="28">
        <f t="shared" si="1297"/>
        <v>0</v>
      </c>
      <c r="Q3917" s="26">
        <f t="shared" si="1298"/>
        <v>725.24</v>
      </c>
      <c r="R3917" s="26">
        <f t="shared" si="1299"/>
        <v>0</v>
      </c>
    </row>
    <row r="3918" spans="1:18" x14ac:dyDescent="0.35">
      <c r="A3918" s="11">
        <v>14</v>
      </c>
      <c r="B3918" s="23" t="s">
        <v>1143</v>
      </c>
      <c r="C3918" s="23" t="s">
        <v>1137</v>
      </c>
      <c r="D3918" s="24" t="s">
        <v>1144</v>
      </c>
      <c r="E3918" s="25">
        <v>608.70000000000005</v>
      </c>
      <c r="F3918" s="26">
        <f t="shared" si="1290"/>
        <v>245.91</v>
      </c>
      <c r="G3918" s="26">
        <f t="shared" si="1291"/>
        <v>0</v>
      </c>
      <c r="H3918" s="26">
        <f t="shared" si="1292"/>
        <v>0</v>
      </c>
      <c r="I3918" s="26">
        <f t="shared" si="1293"/>
        <v>245.91</v>
      </c>
      <c r="J3918" s="27">
        <v>0.40400000000000003</v>
      </c>
      <c r="K3918" s="27">
        <v>0</v>
      </c>
      <c r="L3918" s="28">
        <f t="shared" si="1294"/>
        <v>0.40400000000000003</v>
      </c>
      <c r="M3918" s="27">
        <v>0</v>
      </c>
      <c r="N3918" s="26">
        <f t="shared" si="1295"/>
        <v>608.70000000000005</v>
      </c>
      <c r="O3918" s="26">
        <f t="shared" si="1296"/>
        <v>0</v>
      </c>
      <c r="P3918" s="28">
        <f t="shared" si="1297"/>
        <v>0</v>
      </c>
      <c r="Q3918" s="26">
        <f t="shared" si="1298"/>
        <v>608.70000000000005</v>
      </c>
      <c r="R3918" s="26">
        <f t="shared" si="1299"/>
        <v>0</v>
      </c>
    </row>
    <row r="3919" spans="1:18" ht="21" x14ac:dyDescent="0.35">
      <c r="A3919" s="11">
        <v>15</v>
      </c>
      <c r="B3919" s="23" t="s">
        <v>1145</v>
      </c>
      <c r="C3919" s="23" t="s">
        <v>92</v>
      </c>
      <c r="D3919" s="24" t="s">
        <v>1146</v>
      </c>
      <c r="E3919" s="25">
        <v>0.72</v>
      </c>
      <c r="F3919" s="26">
        <f t="shared" si="1290"/>
        <v>40.32</v>
      </c>
      <c r="G3919" s="26">
        <f t="shared" si="1291"/>
        <v>0</v>
      </c>
      <c r="H3919" s="26">
        <f t="shared" si="1292"/>
        <v>0</v>
      </c>
      <c r="I3919" s="26">
        <f t="shared" si="1293"/>
        <v>40.32</v>
      </c>
      <c r="J3919" s="27">
        <v>56</v>
      </c>
      <c r="K3919" s="27">
        <v>0</v>
      </c>
      <c r="L3919" s="28">
        <f t="shared" si="1294"/>
        <v>56</v>
      </c>
      <c r="M3919" s="27">
        <v>0</v>
      </c>
      <c r="N3919" s="26">
        <f t="shared" si="1295"/>
        <v>0.72</v>
      </c>
      <c r="O3919" s="26">
        <f t="shared" si="1296"/>
        <v>0</v>
      </c>
      <c r="P3919" s="28">
        <f t="shared" si="1297"/>
        <v>0</v>
      </c>
      <c r="Q3919" s="26">
        <f t="shared" si="1298"/>
        <v>0.72</v>
      </c>
      <c r="R3919" s="26">
        <f t="shared" si="1299"/>
        <v>0</v>
      </c>
    </row>
    <row r="3920" spans="1:18" ht="21" x14ac:dyDescent="0.35">
      <c r="A3920" s="11">
        <v>16</v>
      </c>
      <c r="B3920" s="23" t="s">
        <v>1147</v>
      </c>
      <c r="C3920" s="23" t="s">
        <v>92</v>
      </c>
      <c r="D3920" s="24" t="s">
        <v>1148</v>
      </c>
      <c r="E3920" s="25">
        <v>0.72</v>
      </c>
      <c r="F3920" s="26">
        <f t="shared" si="1290"/>
        <v>20.16</v>
      </c>
      <c r="G3920" s="26">
        <f t="shared" si="1291"/>
        <v>0</v>
      </c>
      <c r="H3920" s="26">
        <f t="shared" si="1292"/>
        <v>0</v>
      </c>
      <c r="I3920" s="26">
        <f t="shared" si="1293"/>
        <v>20.16</v>
      </c>
      <c r="J3920" s="27">
        <v>28</v>
      </c>
      <c r="K3920" s="27">
        <v>0</v>
      </c>
      <c r="L3920" s="28">
        <f t="shared" si="1294"/>
        <v>28</v>
      </c>
      <c r="M3920" s="27">
        <v>0</v>
      </c>
      <c r="N3920" s="26">
        <f t="shared" si="1295"/>
        <v>0.72</v>
      </c>
      <c r="O3920" s="26">
        <f t="shared" si="1296"/>
        <v>0</v>
      </c>
      <c r="P3920" s="28">
        <f t="shared" si="1297"/>
        <v>0</v>
      </c>
      <c r="Q3920" s="26">
        <f t="shared" si="1298"/>
        <v>0.72</v>
      </c>
      <c r="R3920" s="26">
        <f t="shared" si="1299"/>
        <v>0</v>
      </c>
    </row>
    <row r="3921" spans="1:18" ht="52.5" x14ac:dyDescent="0.35">
      <c r="A3921" s="11">
        <v>17</v>
      </c>
      <c r="B3921" s="23" t="s">
        <v>1149</v>
      </c>
      <c r="C3921" s="23" t="s">
        <v>92</v>
      </c>
      <c r="D3921" s="24" t="s">
        <v>1150</v>
      </c>
      <c r="E3921" s="25">
        <v>22.66</v>
      </c>
      <c r="F3921" s="26">
        <f t="shared" si="1290"/>
        <v>1272.5899999999999</v>
      </c>
      <c r="G3921" s="26">
        <f t="shared" si="1291"/>
        <v>0</v>
      </c>
      <c r="H3921" s="26">
        <f t="shared" si="1292"/>
        <v>0</v>
      </c>
      <c r="I3921" s="26">
        <f t="shared" si="1293"/>
        <v>1272.5899999999999</v>
      </c>
      <c r="J3921" s="27">
        <v>56.16</v>
      </c>
      <c r="K3921" s="27">
        <v>0</v>
      </c>
      <c r="L3921" s="28">
        <f t="shared" si="1294"/>
        <v>56.16</v>
      </c>
      <c r="M3921" s="27">
        <v>0</v>
      </c>
      <c r="N3921" s="26">
        <f t="shared" si="1295"/>
        <v>22.66</v>
      </c>
      <c r="O3921" s="26">
        <f t="shared" si="1296"/>
        <v>0</v>
      </c>
      <c r="P3921" s="28">
        <f t="shared" si="1297"/>
        <v>0</v>
      </c>
      <c r="Q3921" s="26">
        <f t="shared" si="1298"/>
        <v>22.66</v>
      </c>
      <c r="R3921" s="26">
        <f t="shared" si="1299"/>
        <v>0</v>
      </c>
    </row>
    <row r="3922" spans="1:18" ht="52.5" x14ac:dyDescent="0.35">
      <c r="A3922" s="11">
        <v>18</v>
      </c>
      <c r="B3922" s="23" t="s">
        <v>811</v>
      </c>
      <c r="C3922" s="23" t="s">
        <v>65</v>
      </c>
      <c r="D3922" s="24" t="s">
        <v>812</v>
      </c>
      <c r="E3922" s="25">
        <v>80.599999999999994</v>
      </c>
      <c r="F3922" s="26">
        <f t="shared" si="1290"/>
        <v>1628.12</v>
      </c>
      <c r="G3922" s="26">
        <f t="shared" si="1291"/>
        <v>2634.25</v>
      </c>
      <c r="H3922" s="26">
        <f t="shared" si="1292"/>
        <v>161.79702970297029</v>
      </c>
      <c r="I3922" s="26">
        <f t="shared" si="1293"/>
        <v>-1006.13</v>
      </c>
      <c r="J3922" s="27">
        <v>20.2</v>
      </c>
      <c r="K3922" s="27">
        <v>32.683</v>
      </c>
      <c r="L3922" s="28">
        <f t="shared" si="1294"/>
        <v>-12.483000000000001</v>
      </c>
      <c r="M3922" s="27">
        <v>32.683</v>
      </c>
      <c r="N3922" s="26">
        <f t="shared" si="1295"/>
        <v>80.599999999999994</v>
      </c>
      <c r="O3922" s="26">
        <f t="shared" si="1296"/>
        <v>2634.25</v>
      </c>
      <c r="P3922" s="28">
        <f t="shared" si="1297"/>
        <v>0</v>
      </c>
      <c r="Q3922" s="26">
        <f t="shared" si="1298"/>
        <v>80.599999999999994</v>
      </c>
      <c r="R3922" s="26">
        <f t="shared" si="1299"/>
        <v>0</v>
      </c>
    </row>
    <row r="3923" spans="1:18" ht="21" x14ac:dyDescent="0.35">
      <c r="A3923" s="11">
        <v>19</v>
      </c>
      <c r="B3923" s="23" t="s">
        <v>822</v>
      </c>
      <c r="C3923" s="23" t="s">
        <v>65</v>
      </c>
      <c r="D3923" s="24" t="s">
        <v>823</v>
      </c>
      <c r="E3923" s="25">
        <v>28.7</v>
      </c>
      <c r="F3923" s="26">
        <f t="shared" si="1290"/>
        <v>537.26</v>
      </c>
      <c r="G3923" s="26">
        <f t="shared" si="1291"/>
        <v>1652.66</v>
      </c>
      <c r="H3923" s="26">
        <f t="shared" si="1292"/>
        <v>307.60683760683764</v>
      </c>
      <c r="I3923" s="26">
        <f t="shared" si="1293"/>
        <v>-1115.4000000000001</v>
      </c>
      <c r="J3923" s="27">
        <v>18.72</v>
      </c>
      <c r="K3923" s="27">
        <v>57.584000000000003</v>
      </c>
      <c r="L3923" s="28">
        <f t="shared" si="1294"/>
        <v>-38.863999999999997</v>
      </c>
      <c r="M3923" s="27">
        <v>57.584000000000003</v>
      </c>
      <c r="N3923" s="26">
        <f t="shared" si="1295"/>
        <v>28.7</v>
      </c>
      <c r="O3923" s="26">
        <f t="shared" si="1296"/>
        <v>1652.66</v>
      </c>
      <c r="P3923" s="28">
        <f t="shared" si="1297"/>
        <v>0</v>
      </c>
      <c r="Q3923" s="26">
        <f t="shared" si="1298"/>
        <v>28.7</v>
      </c>
      <c r="R3923" s="26">
        <f t="shared" si="1299"/>
        <v>0</v>
      </c>
    </row>
    <row r="3924" spans="1:18" ht="42" x14ac:dyDescent="0.35">
      <c r="A3924" s="11">
        <v>20</v>
      </c>
      <c r="B3924" s="23" t="s">
        <v>1376</v>
      </c>
      <c r="C3924" s="23" t="s">
        <v>224</v>
      </c>
      <c r="D3924" s="24" t="s">
        <v>1377</v>
      </c>
      <c r="E3924" s="25">
        <v>77437</v>
      </c>
      <c r="F3924" s="26">
        <f t="shared" si="1290"/>
        <v>77437</v>
      </c>
      <c r="G3924" s="26">
        <f t="shared" si="1291"/>
        <v>73797.460000000006</v>
      </c>
      <c r="H3924" s="26">
        <f t="shared" si="1292"/>
        <v>95.3</v>
      </c>
      <c r="I3924" s="26">
        <f t="shared" si="1293"/>
        <v>3639.54</v>
      </c>
      <c r="J3924" s="27">
        <v>1</v>
      </c>
      <c r="K3924" s="27">
        <v>0.95299999999999996</v>
      </c>
      <c r="L3924" s="28">
        <f t="shared" si="1294"/>
        <v>4.7E-2</v>
      </c>
      <c r="M3924" s="27">
        <v>0.95299999999999996</v>
      </c>
      <c r="N3924" s="26">
        <f t="shared" si="1295"/>
        <v>77437</v>
      </c>
      <c r="O3924" s="26">
        <f t="shared" si="1296"/>
        <v>73797.460000000006</v>
      </c>
      <c r="P3924" s="28">
        <f t="shared" si="1297"/>
        <v>0</v>
      </c>
      <c r="Q3924" s="26">
        <f t="shared" si="1298"/>
        <v>77437</v>
      </c>
      <c r="R3924" s="26">
        <f t="shared" si="1299"/>
        <v>0</v>
      </c>
    </row>
    <row r="3925" spans="1:18" ht="31.5" x14ac:dyDescent="0.35">
      <c r="A3925" s="11">
        <v>21</v>
      </c>
      <c r="B3925" s="23" t="s">
        <v>269</v>
      </c>
      <c r="C3925" s="23" t="s">
        <v>65</v>
      </c>
      <c r="D3925" s="24" t="s">
        <v>270</v>
      </c>
      <c r="E3925" s="25">
        <v>152.22</v>
      </c>
      <c r="F3925" s="26">
        <f t="shared" si="1290"/>
        <v>17901.07</v>
      </c>
      <c r="G3925" s="26">
        <f t="shared" si="1291"/>
        <v>20237.8</v>
      </c>
      <c r="H3925" s="26">
        <f t="shared" si="1292"/>
        <v>113.05357142857142</v>
      </c>
      <c r="I3925" s="26">
        <f t="shared" si="1293"/>
        <v>-2336.73</v>
      </c>
      <c r="J3925" s="27">
        <v>117.6</v>
      </c>
      <c r="K3925" s="27">
        <v>132.95099999999999</v>
      </c>
      <c r="L3925" s="28">
        <f t="shared" si="1294"/>
        <v>-15.351000000000001</v>
      </c>
      <c r="M3925" s="27">
        <v>132.95099999999999</v>
      </c>
      <c r="N3925" s="26">
        <f t="shared" si="1295"/>
        <v>152.22</v>
      </c>
      <c r="O3925" s="26">
        <f t="shared" si="1296"/>
        <v>20237.8</v>
      </c>
      <c r="P3925" s="28">
        <f t="shared" si="1297"/>
        <v>0</v>
      </c>
      <c r="Q3925" s="26">
        <f t="shared" si="1298"/>
        <v>152.22</v>
      </c>
      <c r="R3925" s="26">
        <f t="shared" si="1299"/>
        <v>0</v>
      </c>
    </row>
    <row r="3926" spans="1:18" ht="31.5" x14ac:dyDescent="0.35">
      <c r="A3926" s="11">
        <v>22</v>
      </c>
      <c r="B3926" s="23" t="s">
        <v>1251</v>
      </c>
      <c r="C3926" s="23" t="s">
        <v>92</v>
      </c>
      <c r="D3926" s="24" t="s">
        <v>1252</v>
      </c>
      <c r="E3926" s="25">
        <v>21.79</v>
      </c>
      <c r="F3926" s="26">
        <f t="shared" si="1290"/>
        <v>0</v>
      </c>
      <c r="G3926" s="26">
        <f t="shared" si="1291"/>
        <v>915.18</v>
      </c>
      <c r="H3926" s="26">
        <f t="shared" si="1292"/>
        <v>0</v>
      </c>
      <c r="I3926" s="26">
        <f t="shared" si="1293"/>
        <v>-915.18</v>
      </c>
      <c r="J3926" s="27">
        <v>0</v>
      </c>
      <c r="K3926" s="27">
        <v>42</v>
      </c>
      <c r="L3926" s="28">
        <f t="shared" si="1294"/>
        <v>-42</v>
      </c>
      <c r="M3926" s="27">
        <v>42</v>
      </c>
      <c r="N3926" s="26">
        <f t="shared" si="1295"/>
        <v>21.79</v>
      </c>
      <c r="O3926" s="26">
        <f t="shared" si="1296"/>
        <v>915.18</v>
      </c>
      <c r="P3926" s="28">
        <f t="shared" si="1297"/>
        <v>0</v>
      </c>
      <c r="Q3926" s="26">
        <f t="shared" si="1298"/>
        <v>21.79</v>
      </c>
      <c r="R3926" s="26">
        <f t="shared" si="1299"/>
        <v>0</v>
      </c>
    </row>
    <row r="3927" spans="1:18" ht="31.5" x14ac:dyDescent="0.35">
      <c r="A3927" s="11">
        <v>23</v>
      </c>
      <c r="B3927" s="23" t="s">
        <v>211</v>
      </c>
      <c r="C3927" s="23" t="s">
        <v>41</v>
      </c>
      <c r="D3927" s="24" t="s">
        <v>212</v>
      </c>
      <c r="E3927" s="25">
        <v>34.729999999999997</v>
      </c>
      <c r="F3927" s="26">
        <f t="shared" si="1290"/>
        <v>0</v>
      </c>
      <c r="G3927" s="26">
        <f t="shared" si="1291"/>
        <v>520.95000000000005</v>
      </c>
      <c r="H3927" s="26">
        <f t="shared" si="1292"/>
        <v>0</v>
      </c>
      <c r="I3927" s="26">
        <f t="shared" si="1293"/>
        <v>-520.95000000000005</v>
      </c>
      <c r="J3927" s="27">
        <v>0</v>
      </c>
      <c r="K3927" s="27">
        <v>15</v>
      </c>
      <c r="L3927" s="28">
        <f t="shared" si="1294"/>
        <v>-15</v>
      </c>
      <c r="M3927" s="27">
        <v>15</v>
      </c>
      <c r="N3927" s="26">
        <f t="shared" si="1295"/>
        <v>34.729999999999997</v>
      </c>
      <c r="O3927" s="26">
        <f t="shared" si="1296"/>
        <v>520.95000000000005</v>
      </c>
      <c r="P3927" s="28">
        <f t="shared" si="1297"/>
        <v>0</v>
      </c>
      <c r="Q3927" s="26">
        <f t="shared" si="1298"/>
        <v>34.729999999999997</v>
      </c>
      <c r="R3927" s="26">
        <f t="shared" si="1299"/>
        <v>0</v>
      </c>
    </row>
    <row r="3928" spans="1:18" x14ac:dyDescent="0.35">
      <c r="A3928" s="3" t="s">
        <v>1378</v>
      </c>
      <c r="B3928" s="3" t="s">
        <v>1378</v>
      </c>
      <c r="C3928" s="3" t="s">
        <v>1378</v>
      </c>
      <c r="D3928" s="3" t="s">
        <v>1378</v>
      </c>
      <c r="E3928" s="3" t="s">
        <v>1378</v>
      </c>
      <c r="F3928" s="29"/>
      <c r="G3928" s="30">
        <f>SUM(G3905:G3927)</f>
        <v>113292.86</v>
      </c>
      <c r="H3928" s="17"/>
      <c r="I3928" s="17"/>
      <c r="J3928" s="17"/>
      <c r="K3928" s="17"/>
      <c r="L3928" s="17"/>
      <c r="M3928" s="17"/>
      <c r="N3928" s="17"/>
      <c r="O3928" s="17"/>
      <c r="P3928" s="17"/>
      <c r="Q3928" s="17"/>
      <c r="R3928" s="17"/>
    </row>
    <row r="3930" spans="1:18" x14ac:dyDescent="0.35">
      <c r="B3930" s="21" t="s">
        <v>23</v>
      </c>
      <c r="C3930" s="22" t="s">
        <v>24</v>
      </c>
      <c r="D3930" s="22" t="s">
        <v>25</v>
      </c>
    </row>
    <row r="3931" spans="1:18" x14ac:dyDescent="0.35">
      <c r="B3931" s="21" t="s">
        <v>26</v>
      </c>
      <c r="C3931" s="22" t="s">
        <v>27</v>
      </c>
      <c r="D3931" s="22" t="s">
        <v>28</v>
      </c>
    </row>
    <row r="3932" spans="1:18" x14ac:dyDescent="0.35">
      <c r="B3932" s="21" t="s">
        <v>29</v>
      </c>
      <c r="C3932" s="22" t="s">
        <v>24</v>
      </c>
      <c r="D3932" s="22" t="s">
        <v>30</v>
      </c>
    </row>
    <row r="3933" spans="1:18" x14ac:dyDescent="0.35">
      <c r="B3933" s="21" t="s">
        <v>31</v>
      </c>
      <c r="C3933" s="22" t="s">
        <v>116</v>
      </c>
      <c r="D3933" s="22" t="s">
        <v>1129</v>
      </c>
    </row>
    <row r="3934" spans="1:18" x14ac:dyDescent="0.35">
      <c r="B3934" s="21" t="s">
        <v>33</v>
      </c>
      <c r="C3934" s="22" t="s">
        <v>27</v>
      </c>
      <c r="D3934" s="22" t="s">
        <v>1323</v>
      </c>
    </row>
    <row r="3935" spans="1:18" x14ac:dyDescent="0.35">
      <c r="B3935" s="21" t="s">
        <v>35</v>
      </c>
      <c r="C3935" s="22" t="s">
        <v>321</v>
      </c>
      <c r="D3935" s="22" t="s">
        <v>1248</v>
      </c>
    </row>
    <row r="3936" spans="1:18" x14ac:dyDescent="0.35">
      <c r="B3936" s="21" t="s">
        <v>36</v>
      </c>
      <c r="C3936" s="22" t="s">
        <v>24</v>
      </c>
      <c r="D3936" s="22" t="s">
        <v>1379</v>
      </c>
    </row>
    <row r="3938" spans="1:18" ht="31.5" x14ac:dyDescent="0.35">
      <c r="A3938" s="11">
        <v>1</v>
      </c>
      <c r="B3938" s="23" t="s">
        <v>253</v>
      </c>
      <c r="C3938" s="23" t="s">
        <v>41</v>
      </c>
      <c r="D3938" s="24" t="s">
        <v>254</v>
      </c>
      <c r="E3938" s="25">
        <v>228.89</v>
      </c>
      <c r="F3938" s="26">
        <f t="shared" ref="F3938:F3979" si="1300">ROUND(ROUND(N3938,2)*ROUND(J3938,3),2)</f>
        <v>915.56</v>
      </c>
      <c r="G3938" s="26">
        <f t="shared" ref="G3938:G3979" si="1301">ROUND(ROUND(N3938,2)*ROUND(K3938,3),2)</f>
        <v>3662.24</v>
      </c>
      <c r="H3938" s="26">
        <f t="shared" ref="H3938:H3979" si="1302">IF(EXACT(J3938,0),0,100*(K3938/J3938))</f>
        <v>400</v>
      </c>
      <c r="I3938" s="26">
        <f t="shared" ref="I3938:I3979" si="1303">ROUND((ROUND(J3938,3)-ROUND(K3938,3))*N3938,2)</f>
        <v>-2746.68</v>
      </c>
      <c r="J3938" s="27">
        <v>4</v>
      </c>
      <c r="K3938" s="27">
        <v>16</v>
      </c>
      <c r="L3938" s="28">
        <f t="shared" ref="L3938:L3979" si="1304">ROUND(ROUND(J3938,3)-ROUND(K3938,3),3)</f>
        <v>-12</v>
      </c>
      <c r="M3938" s="27">
        <v>16</v>
      </c>
      <c r="N3938" s="26">
        <f t="shared" ref="N3938:N3979" si="1305">ROUND(E3938,2)</f>
        <v>228.89</v>
      </c>
      <c r="O3938" s="26">
        <f t="shared" ref="O3938:O3979" si="1306">ROUND(ROUND(M3938,3)*ROUND(N3938,2),2)</f>
        <v>3662.24</v>
      </c>
      <c r="P3938" s="28">
        <f t="shared" ref="P3938:P3979" si="1307">ROUND(ROUND(K3938,3)-ROUND(M3938,3),2)</f>
        <v>0</v>
      </c>
      <c r="Q3938" s="26">
        <f t="shared" ref="Q3938:Q3979" si="1308">ROUND(E3938,2)</f>
        <v>228.89</v>
      </c>
      <c r="R3938" s="26">
        <f t="shared" ref="R3938:R3979" si="1309">ROUND((ROUND(K3938,3)-ROUND(M3938,3))* Q3938,2)</f>
        <v>0</v>
      </c>
    </row>
    <row r="3939" spans="1:18" ht="21" x14ac:dyDescent="0.35">
      <c r="A3939" s="11">
        <v>2</v>
      </c>
      <c r="B3939" s="23" t="s">
        <v>191</v>
      </c>
      <c r="C3939" s="23" t="s">
        <v>44</v>
      </c>
      <c r="D3939" s="24" t="s">
        <v>192</v>
      </c>
      <c r="E3939" s="25">
        <v>3.46</v>
      </c>
      <c r="F3939" s="26">
        <f t="shared" si="1300"/>
        <v>1725.16</v>
      </c>
      <c r="G3939" s="26">
        <f t="shared" si="1301"/>
        <v>2329.4499999999998</v>
      </c>
      <c r="H3939" s="26">
        <f t="shared" si="1302"/>
        <v>135.02807862013637</v>
      </c>
      <c r="I3939" s="26">
        <f t="shared" si="1303"/>
        <v>-604.29</v>
      </c>
      <c r="J3939" s="27">
        <v>498.6</v>
      </c>
      <c r="K3939" s="27">
        <v>673.25</v>
      </c>
      <c r="L3939" s="28">
        <f t="shared" si="1304"/>
        <v>-174.65</v>
      </c>
      <c r="M3939" s="27">
        <v>673.25</v>
      </c>
      <c r="N3939" s="26">
        <f t="shared" si="1305"/>
        <v>3.46</v>
      </c>
      <c r="O3939" s="26">
        <f t="shared" si="1306"/>
        <v>2329.4499999999998</v>
      </c>
      <c r="P3939" s="28">
        <f t="shared" si="1307"/>
        <v>0</v>
      </c>
      <c r="Q3939" s="26">
        <f t="shared" si="1308"/>
        <v>3.46</v>
      </c>
      <c r="R3939" s="26">
        <f t="shared" si="1309"/>
        <v>0</v>
      </c>
    </row>
    <row r="3940" spans="1:18" ht="31.5" x14ac:dyDescent="0.35">
      <c r="A3940" s="11">
        <v>3</v>
      </c>
      <c r="B3940" s="23" t="s">
        <v>185</v>
      </c>
      <c r="C3940" s="23" t="s">
        <v>44</v>
      </c>
      <c r="D3940" s="24" t="s">
        <v>186</v>
      </c>
      <c r="E3940" s="25">
        <v>3.11</v>
      </c>
      <c r="F3940" s="26">
        <f t="shared" si="1300"/>
        <v>3.11</v>
      </c>
      <c r="G3940" s="26">
        <f t="shared" si="1301"/>
        <v>161.1</v>
      </c>
      <c r="H3940" s="26">
        <f t="shared" si="1302"/>
        <v>5180</v>
      </c>
      <c r="I3940" s="26">
        <f t="shared" si="1303"/>
        <v>-157.99</v>
      </c>
      <c r="J3940" s="27">
        <v>1</v>
      </c>
      <c r="K3940" s="27">
        <v>51.8</v>
      </c>
      <c r="L3940" s="28">
        <f t="shared" si="1304"/>
        <v>-50.8</v>
      </c>
      <c r="M3940" s="27">
        <v>51.8</v>
      </c>
      <c r="N3940" s="26">
        <f t="shared" si="1305"/>
        <v>3.11</v>
      </c>
      <c r="O3940" s="26">
        <f t="shared" si="1306"/>
        <v>161.1</v>
      </c>
      <c r="P3940" s="28">
        <f t="shared" si="1307"/>
        <v>0</v>
      </c>
      <c r="Q3940" s="26">
        <f t="shared" si="1308"/>
        <v>3.11</v>
      </c>
      <c r="R3940" s="26">
        <f t="shared" si="1309"/>
        <v>0</v>
      </c>
    </row>
    <row r="3941" spans="1:18" ht="42" x14ac:dyDescent="0.35">
      <c r="A3941" s="11">
        <v>4</v>
      </c>
      <c r="B3941" s="23" t="s">
        <v>183</v>
      </c>
      <c r="C3941" s="23" t="s">
        <v>92</v>
      </c>
      <c r="D3941" s="24" t="s">
        <v>184</v>
      </c>
      <c r="E3941" s="25">
        <v>7.89</v>
      </c>
      <c r="F3941" s="26">
        <f t="shared" si="1300"/>
        <v>5488.92</v>
      </c>
      <c r="G3941" s="26">
        <f t="shared" si="1301"/>
        <v>3150.28</v>
      </c>
      <c r="H3941" s="26">
        <f t="shared" si="1302"/>
        <v>57.39348551057958</v>
      </c>
      <c r="I3941" s="26">
        <f t="shared" si="1303"/>
        <v>2338.64</v>
      </c>
      <c r="J3941" s="27">
        <v>695.68</v>
      </c>
      <c r="K3941" s="27">
        <v>399.27499999999998</v>
      </c>
      <c r="L3941" s="28">
        <f t="shared" si="1304"/>
        <v>296.40499999999997</v>
      </c>
      <c r="M3941" s="27">
        <v>399.27499999999998</v>
      </c>
      <c r="N3941" s="26">
        <f t="shared" si="1305"/>
        <v>7.89</v>
      </c>
      <c r="O3941" s="26">
        <f t="shared" si="1306"/>
        <v>3150.28</v>
      </c>
      <c r="P3941" s="28">
        <f t="shared" si="1307"/>
        <v>0</v>
      </c>
      <c r="Q3941" s="26">
        <f t="shared" si="1308"/>
        <v>7.89</v>
      </c>
      <c r="R3941" s="26">
        <f t="shared" si="1309"/>
        <v>0</v>
      </c>
    </row>
    <row r="3942" spans="1:18" ht="31.5" x14ac:dyDescent="0.35">
      <c r="A3942" s="11">
        <v>5</v>
      </c>
      <c r="B3942" s="23" t="s">
        <v>158</v>
      </c>
      <c r="C3942" s="23" t="s">
        <v>92</v>
      </c>
      <c r="D3942" s="24" t="s">
        <v>159</v>
      </c>
      <c r="E3942" s="25">
        <v>8.43</v>
      </c>
      <c r="F3942" s="26">
        <f t="shared" si="1300"/>
        <v>2085.41</v>
      </c>
      <c r="G3942" s="26">
        <f t="shared" si="1301"/>
        <v>500.49</v>
      </c>
      <c r="H3942" s="26">
        <f t="shared" si="1302"/>
        <v>23.999514916323065</v>
      </c>
      <c r="I3942" s="26">
        <f t="shared" si="1303"/>
        <v>1584.92</v>
      </c>
      <c r="J3942" s="27">
        <v>247.38</v>
      </c>
      <c r="K3942" s="27">
        <v>59.37</v>
      </c>
      <c r="L3942" s="28">
        <f t="shared" si="1304"/>
        <v>188.01</v>
      </c>
      <c r="M3942" s="27">
        <v>59.37</v>
      </c>
      <c r="N3942" s="26">
        <f t="shared" si="1305"/>
        <v>8.43</v>
      </c>
      <c r="O3942" s="26">
        <f t="shared" si="1306"/>
        <v>500.49</v>
      </c>
      <c r="P3942" s="28">
        <f t="shared" si="1307"/>
        <v>0</v>
      </c>
      <c r="Q3942" s="26">
        <f t="shared" si="1308"/>
        <v>8.43</v>
      </c>
      <c r="R3942" s="26">
        <f t="shared" si="1309"/>
        <v>0</v>
      </c>
    </row>
    <row r="3943" spans="1:18" ht="42" x14ac:dyDescent="0.35">
      <c r="A3943" s="11">
        <v>6</v>
      </c>
      <c r="B3943" s="23" t="s">
        <v>166</v>
      </c>
      <c r="C3943" s="23" t="s">
        <v>65</v>
      </c>
      <c r="D3943" s="24" t="s">
        <v>167</v>
      </c>
      <c r="E3943" s="25">
        <v>24.21</v>
      </c>
      <c r="F3943" s="26">
        <f t="shared" si="1300"/>
        <v>73267.789999999994</v>
      </c>
      <c r="G3943" s="26">
        <f t="shared" si="1301"/>
        <v>23995.52</v>
      </c>
      <c r="H3943" s="26">
        <f t="shared" si="1302"/>
        <v>32.750440795891009</v>
      </c>
      <c r="I3943" s="26">
        <f t="shared" si="1303"/>
        <v>49272.26</v>
      </c>
      <c r="J3943" s="27">
        <v>3026.3440000000001</v>
      </c>
      <c r="K3943" s="27">
        <v>991.14099999999996</v>
      </c>
      <c r="L3943" s="28">
        <f t="shared" si="1304"/>
        <v>2035.203</v>
      </c>
      <c r="M3943" s="27">
        <v>991.14099999999996</v>
      </c>
      <c r="N3943" s="26">
        <f t="shared" si="1305"/>
        <v>24.21</v>
      </c>
      <c r="O3943" s="26">
        <f t="shared" si="1306"/>
        <v>23995.52</v>
      </c>
      <c r="P3943" s="28">
        <f t="shared" si="1307"/>
        <v>0</v>
      </c>
      <c r="Q3943" s="26">
        <f t="shared" si="1308"/>
        <v>24.21</v>
      </c>
      <c r="R3943" s="26">
        <f t="shared" si="1309"/>
        <v>0</v>
      </c>
    </row>
    <row r="3944" spans="1:18" ht="31.5" x14ac:dyDescent="0.35">
      <c r="A3944" s="11">
        <v>7</v>
      </c>
      <c r="B3944" s="23" t="s">
        <v>168</v>
      </c>
      <c r="C3944" s="23" t="s">
        <v>65</v>
      </c>
      <c r="D3944" s="24" t="s">
        <v>169</v>
      </c>
      <c r="E3944" s="25">
        <v>5.38</v>
      </c>
      <c r="F3944" s="26">
        <f t="shared" si="1300"/>
        <v>16281.73</v>
      </c>
      <c r="G3944" s="26">
        <f t="shared" si="1301"/>
        <v>10108.76</v>
      </c>
      <c r="H3944" s="26">
        <f t="shared" si="1302"/>
        <v>62.086530810773652</v>
      </c>
      <c r="I3944" s="26">
        <f t="shared" si="1303"/>
        <v>6172.97</v>
      </c>
      <c r="J3944" s="27">
        <v>3026.3440000000001</v>
      </c>
      <c r="K3944" s="27">
        <v>1878.952</v>
      </c>
      <c r="L3944" s="28">
        <f t="shared" si="1304"/>
        <v>1147.3920000000001</v>
      </c>
      <c r="M3944" s="27">
        <v>1878.952</v>
      </c>
      <c r="N3944" s="26">
        <f t="shared" si="1305"/>
        <v>5.38</v>
      </c>
      <c r="O3944" s="26">
        <f t="shared" si="1306"/>
        <v>10108.76</v>
      </c>
      <c r="P3944" s="28">
        <f t="shared" si="1307"/>
        <v>0</v>
      </c>
      <c r="Q3944" s="26">
        <f t="shared" si="1308"/>
        <v>5.38</v>
      </c>
      <c r="R3944" s="26">
        <f t="shared" si="1309"/>
        <v>0</v>
      </c>
    </row>
    <row r="3945" spans="1:18" ht="42" x14ac:dyDescent="0.35">
      <c r="A3945" s="11">
        <v>8</v>
      </c>
      <c r="B3945" s="23" t="s">
        <v>838</v>
      </c>
      <c r="C3945" s="23" t="s">
        <v>44</v>
      </c>
      <c r="D3945" s="24" t="s">
        <v>839</v>
      </c>
      <c r="E3945" s="25">
        <v>108.7</v>
      </c>
      <c r="F3945" s="26">
        <f t="shared" si="1300"/>
        <v>135918.48000000001</v>
      </c>
      <c r="G3945" s="26">
        <f t="shared" si="1301"/>
        <v>0</v>
      </c>
      <c r="H3945" s="26">
        <f t="shared" si="1302"/>
        <v>0</v>
      </c>
      <c r="I3945" s="26">
        <f t="shared" si="1303"/>
        <v>135918.48000000001</v>
      </c>
      <c r="J3945" s="27">
        <v>1250.4000000000001</v>
      </c>
      <c r="K3945" s="27">
        <v>0</v>
      </c>
      <c r="L3945" s="28">
        <f t="shared" si="1304"/>
        <v>1250.4000000000001</v>
      </c>
      <c r="M3945" s="27">
        <v>0</v>
      </c>
      <c r="N3945" s="26">
        <f t="shared" si="1305"/>
        <v>108.7</v>
      </c>
      <c r="O3945" s="26">
        <f t="shared" si="1306"/>
        <v>0</v>
      </c>
      <c r="P3945" s="28">
        <f t="shared" si="1307"/>
        <v>0</v>
      </c>
      <c r="Q3945" s="26">
        <f t="shared" si="1308"/>
        <v>108.7</v>
      </c>
      <c r="R3945" s="26">
        <f t="shared" si="1309"/>
        <v>0</v>
      </c>
    </row>
    <row r="3946" spans="1:18" ht="31.5" x14ac:dyDescent="0.35">
      <c r="A3946" s="11">
        <v>9</v>
      </c>
      <c r="B3946" s="23" t="s">
        <v>1251</v>
      </c>
      <c r="C3946" s="23" t="s">
        <v>92</v>
      </c>
      <c r="D3946" s="24" t="s">
        <v>1252</v>
      </c>
      <c r="E3946" s="25">
        <v>21.79</v>
      </c>
      <c r="F3946" s="26">
        <f t="shared" si="1300"/>
        <v>41201.4</v>
      </c>
      <c r="G3946" s="26">
        <f t="shared" si="1301"/>
        <v>48425.440000000002</v>
      </c>
      <c r="H3946" s="26">
        <f t="shared" si="1302"/>
        <v>117.53347718474329</v>
      </c>
      <c r="I3946" s="26">
        <f t="shared" si="1303"/>
        <v>-7224.04</v>
      </c>
      <c r="J3946" s="27">
        <v>1890.84</v>
      </c>
      <c r="K3946" s="27">
        <v>2222.37</v>
      </c>
      <c r="L3946" s="28">
        <f t="shared" si="1304"/>
        <v>-331.53</v>
      </c>
      <c r="M3946" s="27">
        <v>2222.37</v>
      </c>
      <c r="N3946" s="26">
        <f t="shared" si="1305"/>
        <v>21.79</v>
      </c>
      <c r="O3946" s="26">
        <f t="shared" si="1306"/>
        <v>48425.440000000002</v>
      </c>
      <c r="P3946" s="28">
        <f t="shared" si="1307"/>
        <v>0</v>
      </c>
      <c r="Q3946" s="26">
        <f t="shared" si="1308"/>
        <v>21.79</v>
      </c>
      <c r="R3946" s="26">
        <f t="shared" si="1309"/>
        <v>0</v>
      </c>
    </row>
    <row r="3947" spans="1:18" ht="21" x14ac:dyDescent="0.35">
      <c r="A3947" s="11">
        <v>10</v>
      </c>
      <c r="B3947" s="23" t="s">
        <v>87</v>
      </c>
      <c r="C3947" s="23" t="s">
        <v>65</v>
      </c>
      <c r="D3947" s="24" t="s">
        <v>88</v>
      </c>
      <c r="E3947" s="25">
        <v>98.73</v>
      </c>
      <c r="F3947" s="26">
        <f t="shared" si="1300"/>
        <v>16951.349999999999</v>
      </c>
      <c r="G3947" s="26">
        <f t="shared" si="1301"/>
        <v>48507.83</v>
      </c>
      <c r="H3947" s="26">
        <f t="shared" si="1302"/>
        <v>286.1590969981479</v>
      </c>
      <c r="I3947" s="26">
        <f t="shared" si="1303"/>
        <v>-31556.48</v>
      </c>
      <c r="J3947" s="27">
        <v>171.69399999999999</v>
      </c>
      <c r="K3947" s="27">
        <v>491.31799999999998</v>
      </c>
      <c r="L3947" s="28">
        <f t="shared" si="1304"/>
        <v>-319.62400000000002</v>
      </c>
      <c r="M3947" s="27">
        <v>491.31799999999998</v>
      </c>
      <c r="N3947" s="26">
        <f t="shared" si="1305"/>
        <v>98.73</v>
      </c>
      <c r="O3947" s="26">
        <f t="shared" si="1306"/>
        <v>48507.83</v>
      </c>
      <c r="P3947" s="28">
        <f t="shared" si="1307"/>
        <v>0</v>
      </c>
      <c r="Q3947" s="26">
        <f t="shared" si="1308"/>
        <v>98.73</v>
      </c>
      <c r="R3947" s="26">
        <f t="shared" si="1309"/>
        <v>0</v>
      </c>
    </row>
    <row r="3948" spans="1:18" ht="52.5" x14ac:dyDescent="0.35">
      <c r="A3948" s="11">
        <v>11</v>
      </c>
      <c r="B3948" s="23" t="s">
        <v>1132</v>
      </c>
      <c r="C3948" s="23" t="s">
        <v>65</v>
      </c>
      <c r="D3948" s="24" t="s">
        <v>1133</v>
      </c>
      <c r="E3948" s="25">
        <v>5.82</v>
      </c>
      <c r="F3948" s="26">
        <f t="shared" si="1300"/>
        <v>14631.51</v>
      </c>
      <c r="G3948" s="26">
        <f t="shared" si="1301"/>
        <v>2740.4</v>
      </c>
      <c r="H3948" s="26">
        <f t="shared" si="1302"/>
        <v>18.729430240023291</v>
      </c>
      <c r="I3948" s="26">
        <f t="shared" si="1303"/>
        <v>11891.12</v>
      </c>
      <c r="J3948" s="27">
        <v>2514.0059999999999</v>
      </c>
      <c r="K3948" s="27">
        <v>470.85899999999998</v>
      </c>
      <c r="L3948" s="28">
        <f t="shared" si="1304"/>
        <v>2043.1469999999999</v>
      </c>
      <c r="M3948" s="27">
        <v>470.85899999999998</v>
      </c>
      <c r="N3948" s="26">
        <f t="shared" si="1305"/>
        <v>5.82</v>
      </c>
      <c r="O3948" s="26">
        <f t="shared" si="1306"/>
        <v>2740.4</v>
      </c>
      <c r="P3948" s="28">
        <f t="shared" si="1307"/>
        <v>0</v>
      </c>
      <c r="Q3948" s="26">
        <f t="shared" si="1308"/>
        <v>5.82</v>
      </c>
      <c r="R3948" s="26">
        <f t="shared" si="1309"/>
        <v>0</v>
      </c>
    </row>
    <row r="3949" spans="1:18" ht="42" x14ac:dyDescent="0.35">
      <c r="A3949" s="11">
        <v>12</v>
      </c>
      <c r="B3949" s="23" t="s">
        <v>919</v>
      </c>
      <c r="C3949" s="23" t="s">
        <v>41</v>
      </c>
      <c r="D3949" s="24" t="s">
        <v>920</v>
      </c>
      <c r="E3949" s="25">
        <v>999.67</v>
      </c>
      <c r="F3949" s="26">
        <f t="shared" si="1300"/>
        <v>5998.02</v>
      </c>
      <c r="G3949" s="26">
        <f t="shared" si="1301"/>
        <v>10996.37</v>
      </c>
      <c r="H3949" s="26">
        <f t="shared" si="1302"/>
        <v>183.33333333333331</v>
      </c>
      <c r="I3949" s="26">
        <f t="shared" si="1303"/>
        <v>-4998.3500000000004</v>
      </c>
      <c r="J3949" s="27">
        <v>6</v>
      </c>
      <c r="K3949" s="27">
        <v>11</v>
      </c>
      <c r="L3949" s="28">
        <f t="shared" si="1304"/>
        <v>-5</v>
      </c>
      <c r="M3949" s="27">
        <v>11</v>
      </c>
      <c r="N3949" s="26">
        <f t="shared" si="1305"/>
        <v>999.67</v>
      </c>
      <c r="O3949" s="26">
        <f t="shared" si="1306"/>
        <v>10996.37</v>
      </c>
      <c r="P3949" s="28">
        <f t="shared" si="1307"/>
        <v>0</v>
      </c>
      <c r="Q3949" s="26">
        <f t="shared" si="1308"/>
        <v>999.67</v>
      </c>
      <c r="R3949" s="26">
        <f t="shared" si="1309"/>
        <v>0</v>
      </c>
    </row>
    <row r="3950" spans="1:18" ht="31.5" x14ac:dyDescent="0.35">
      <c r="A3950" s="11">
        <v>13</v>
      </c>
      <c r="B3950" s="23" t="s">
        <v>921</v>
      </c>
      <c r="C3950" s="23" t="s">
        <v>44</v>
      </c>
      <c r="D3950" s="24" t="s">
        <v>922</v>
      </c>
      <c r="E3950" s="25">
        <v>323.77</v>
      </c>
      <c r="F3950" s="26">
        <f t="shared" si="1300"/>
        <v>51.8</v>
      </c>
      <c r="G3950" s="26">
        <f t="shared" si="1301"/>
        <v>7848.18</v>
      </c>
      <c r="H3950" s="26">
        <f t="shared" si="1302"/>
        <v>15150</v>
      </c>
      <c r="I3950" s="26">
        <f t="shared" si="1303"/>
        <v>-7796.38</v>
      </c>
      <c r="J3950" s="27">
        <v>0.16</v>
      </c>
      <c r="K3950" s="27">
        <v>24.24</v>
      </c>
      <c r="L3950" s="28">
        <f t="shared" si="1304"/>
        <v>-24.08</v>
      </c>
      <c r="M3950" s="27">
        <v>24.24</v>
      </c>
      <c r="N3950" s="26">
        <f t="shared" si="1305"/>
        <v>323.77</v>
      </c>
      <c r="O3950" s="26">
        <f t="shared" si="1306"/>
        <v>7848.18</v>
      </c>
      <c r="P3950" s="28">
        <f t="shared" si="1307"/>
        <v>0</v>
      </c>
      <c r="Q3950" s="26">
        <f t="shared" si="1308"/>
        <v>323.77</v>
      </c>
      <c r="R3950" s="26">
        <f t="shared" si="1309"/>
        <v>0</v>
      </c>
    </row>
    <row r="3951" spans="1:18" ht="21" x14ac:dyDescent="0.35">
      <c r="A3951" s="11">
        <v>14</v>
      </c>
      <c r="B3951" s="23" t="s">
        <v>1255</v>
      </c>
      <c r="C3951" s="23" t="s">
        <v>44</v>
      </c>
      <c r="D3951" s="24" t="s">
        <v>1256</v>
      </c>
      <c r="E3951" s="25">
        <v>341.47</v>
      </c>
      <c r="F3951" s="26">
        <f t="shared" si="1300"/>
        <v>0</v>
      </c>
      <c r="G3951" s="26">
        <f t="shared" si="1301"/>
        <v>0</v>
      </c>
      <c r="H3951" s="26">
        <f t="shared" si="1302"/>
        <v>0</v>
      </c>
      <c r="I3951" s="26">
        <f t="shared" si="1303"/>
        <v>0</v>
      </c>
      <c r="J3951" s="27">
        <v>0</v>
      </c>
      <c r="K3951" s="27">
        <v>0</v>
      </c>
      <c r="L3951" s="28">
        <f t="shared" si="1304"/>
        <v>0</v>
      </c>
      <c r="M3951" s="27">
        <v>0</v>
      </c>
      <c r="N3951" s="26">
        <f t="shared" si="1305"/>
        <v>341.47</v>
      </c>
      <c r="O3951" s="26">
        <f t="shared" si="1306"/>
        <v>0</v>
      </c>
      <c r="P3951" s="28">
        <f t="shared" si="1307"/>
        <v>0</v>
      </c>
      <c r="Q3951" s="26">
        <f t="shared" si="1308"/>
        <v>341.47</v>
      </c>
      <c r="R3951" s="26">
        <f t="shared" si="1309"/>
        <v>0</v>
      </c>
    </row>
    <row r="3952" spans="1:18" ht="31.5" x14ac:dyDescent="0.35">
      <c r="A3952" s="11">
        <v>15</v>
      </c>
      <c r="B3952" s="23" t="s">
        <v>758</v>
      </c>
      <c r="C3952" s="23" t="s">
        <v>44</v>
      </c>
      <c r="D3952" s="24" t="s">
        <v>759</v>
      </c>
      <c r="E3952" s="25">
        <v>43.17</v>
      </c>
      <c r="F3952" s="26">
        <f t="shared" si="1300"/>
        <v>43.17</v>
      </c>
      <c r="G3952" s="26">
        <f t="shared" si="1301"/>
        <v>0</v>
      </c>
      <c r="H3952" s="26">
        <f t="shared" si="1302"/>
        <v>0</v>
      </c>
      <c r="I3952" s="26">
        <f t="shared" si="1303"/>
        <v>43.17</v>
      </c>
      <c r="J3952" s="27">
        <v>1</v>
      </c>
      <c r="K3952" s="27">
        <v>0</v>
      </c>
      <c r="L3952" s="28">
        <f t="shared" si="1304"/>
        <v>1</v>
      </c>
      <c r="M3952" s="27">
        <v>0</v>
      </c>
      <c r="N3952" s="26">
        <f t="shared" si="1305"/>
        <v>43.17</v>
      </c>
      <c r="O3952" s="26">
        <f t="shared" si="1306"/>
        <v>0</v>
      </c>
      <c r="P3952" s="28">
        <f t="shared" si="1307"/>
        <v>0</v>
      </c>
      <c r="Q3952" s="26">
        <f t="shared" si="1308"/>
        <v>43.17</v>
      </c>
      <c r="R3952" s="26">
        <f t="shared" si="1309"/>
        <v>0</v>
      </c>
    </row>
    <row r="3953" spans="1:18" ht="42" x14ac:dyDescent="0.35">
      <c r="A3953" s="11">
        <v>16</v>
      </c>
      <c r="B3953" s="23" t="s">
        <v>925</v>
      </c>
      <c r="C3953" s="23" t="s">
        <v>44</v>
      </c>
      <c r="D3953" s="24" t="s">
        <v>926</v>
      </c>
      <c r="E3953" s="25">
        <v>62.59</v>
      </c>
      <c r="F3953" s="26">
        <f t="shared" si="1300"/>
        <v>2941.73</v>
      </c>
      <c r="G3953" s="26">
        <f t="shared" si="1301"/>
        <v>5069.79</v>
      </c>
      <c r="H3953" s="26">
        <f t="shared" si="1302"/>
        <v>172.34042553191489</v>
      </c>
      <c r="I3953" s="26">
        <f t="shared" si="1303"/>
        <v>-2128.06</v>
      </c>
      <c r="J3953" s="27">
        <v>47</v>
      </c>
      <c r="K3953" s="27">
        <v>81</v>
      </c>
      <c r="L3953" s="28">
        <f t="shared" si="1304"/>
        <v>-34</v>
      </c>
      <c r="M3953" s="27">
        <v>81</v>
      </c>
      <c r="N3953" s="26">
        <f t="shared" si="1305"/>
        <v>62.59</v>
      </c>
      <c r="O3953" s="26">
        <f t="shared" si="1306"/>
        <v>5069.79</v>
      </c>
      <c r="P3953" s="28">
        <f t="shared" si="1307"/>
        <v>0</v>
      </c>
      <c r="Q3953" s="26">
        <f t="shared" si="1308"/>
        <v>62.59</v>
      </c>
      <c r="R3953" s="26">
        <f t="shared" si="1309"/>
        <v>0</v>
      </c>
    </row>
    <row r="3954" spans="1:18" ht="42" x14ac:dyDescent="0.35">
      <c r="A3954" s="11">
        <v>17</v>
      </c>
      <c r="B3954" s="23" t="s">
        <v>1084</v>
      </c>
      <c r="C3954" s="23" t="s">
        <v>41</v>
      </c>
      <c r="D3954" s="24" t="s">
        <v>1085</v>
      </c>
      <c r="E3954" s="25">
        <v>264.77</v>
      </c>
      <c r="F3954" s="26">
        <f t="shared" si="1300"/>
        <v>1059.08</v>
      </c>
      <c r="G3954" s="26">
        <f t="shared" si="1301"/>
        <v>0</v>
      </c>
      <c r="H3954" s="26">
        <f t="shared" si="1302"/>
        <v>0</v>
      </c>
      <c r="I3954" s="26">
        <f t="shared" si="1303"/>
        <v>1059.08</v>
      </c>
      <c r="J3954" s="27">
        <v>4</v>
      </c>
      <c r="K3954" s="27">
        <v>0</v>
      </c>
      <c r="L3954" s="28">
        <f t="shared" si="1304"/>
        <v>4</v>
      </c>
      <c r="M3954" s="27">
        <v>0</v>
      </c>
      <c r="N3954" s="26">
        <f t="shared" si="1305"/>
        <v>264.77</v>
      </c>
      <c r="O3954" s="26">
        <f t="shared" si="1306"/>
        <v>0</v>
      </c>
      <c r="P3954" s="28">
        <f t="shared" si="1307"/>
        <v>0</v>
      </c>
      <c r="Q3954" s="26">
        <f t="shared" si="1308"/>
        <v>264.77</v>
      </c>
      <c r="R3954" s="26">
        <f t="shared" si="1309"/>
        <v>0</v>
      </c>
    </row>
    <row r="3955" spans="1:18" ht="31.5" x14ac:dyDescent="0.35">
      <c r="A3955" s="11">
        <v>18</v>
      </c>
      <c r="B3955" s="23" t="s">
        <v>1269</v>
      </c>
      <c r="C3955" s="23" t="s">
        <v>41</v>
      </c>
      <c r="D3955" s="24" t="s">
        <v>1270</v>
      </c>
      <c r="E3955" s="25">
        <v>78.540000000000006</v>
      </c>
      <c r="F3955" s="26">
        <f t="shared" si="1300"/>
        <v>1492.26</v>
      </c>
      <c r="G3955" s="26">
        <f t="shared" si="1301"/>
        <v>235.62</v>
      </c>
      <c r="H3955" s="26">
        <f t="shared" si="1302"/>
        <v>15.789473684210526</v>
      </c>
      <c r="I3955" s="26">
        <f t="shared" si="1303"/>
        <v>1256.6400000000001</v>
      </c>
      <c r="J3955" s="27">
        <v>19</v>
      </c>
      <c r="K3955" s="27">
        <v>3</v>
      </c>
      <c r="L3955" s="28">
        <f t="shared" si="1304"/>
        <v>16</v>
      </c>
      <c r="M3955" s="27">
        <v>3</v>
      </c>
      <c r="N3955" s="26">
        <f t="shared" si="1305"/>
        <v>78.540000000000006</v>
      </c>
      <c r="O3955" s="26">
        <f t="shared" si="1306"/>
        <v>235.62</v>
      </c>
      <c r="P3955" s="28">
        <f t="shared" si="1307"/>
        <v>0</v>
      </c>
      <c r="Q3955" s="26">
        <f t="shared" si="1308"/>
        <v>78.540000000000006</v>
      </c>
      <c r="R3955" s="26">
        <f t="shared" si="1309"/>
        <v>0</v>
      </c>
    </row>
    <row r="3956" spans="1:18" ht="21" x14ac:dyDescent="0.35">
      <c r="A3956" s="11">
        <v>19</v>
      </c>
      <c r="B3956" s="23" t="s">
        <v>927</v>
      </c>
      <c r="C3956" s="23" t="s">
        <v>41</v>
      </c>
      <c r="D3956" s="24" t="s">
        <v>928</v>
      </c>
      <c r="E3956" s="25">
        <v>192.35</v>
      </c>
      <c r="F3956" s="26">
        <f t="shared" si="1300"/>
        <v>3077.6</v>
      </c>
      <c r="G3956" s="26">
        <f t="shared" si="1301"/>
        <v>769.4</v>
      </c>
      <c r="H3956" s="26">
        <f t="shared" si="1302"/>
        <v>25</v>
      </c>
      <c r="I3956" s="26">
        <f t="shared" si="1303"/>
        <v>2308.1999999999998</v>
      </c>
      <c r="J3956" s="27">
        <v>16</v>
      </c>
      <c r="K3956" s="27">
        <v>4</v>
      </c>
      <c r="L3956" s="28">
        <f t="shared" si="1304"/>
        <v>12</v>
      </c>
      <c r="M3956" s="27">
        <v>4</v>
      </c>
      <c r="N3956" s="26">
        <f t="shared" si="1305"/>
        <v>192.35</v>
      </c>
      <c r="O3956" s="26">
        <f t="shared" si="1306"/>
        <v>769.4</v>
      </c>
      <c r="P3956" s="28">
        <f t="shared" si="1307"/>
        <v>0</v>
      </c>
      <c r="Q3956" s="26">
        <f t="shared" si="1308"/>
        <v>192.35</v>
      </c>
      <c r="R3956" s="26">
        <f t="shared" si="1309"/>
        <v>0</v>
      </c>
    </row>
    <row r="3957" spans="1:18" ht="52.5" x14ac:dyDescent="0.35">
      <c r="A3957" s="11">
        <v>20</v>
      </c>
      <c r="B3957" s="23" t="s">
        <v>251</v>
      </c>
      <c r="C3957" s="23" t="s">
        <v>44</v>
      </c>
      <c r="D3957" s="24" t="s">
        <v>252</v>
      </c>
      <c r="E3957" s="25">
        <v>218.93</v>
      </c>
      <c r="F3957" s="26">
        <f t="shared" si="1300"/>
        <v>17514.400000000001</v>
      </c>
      <c r="G3957" s="26">
        <f t="shared" si="1301"/>
        <v>116799.16</v>
      </c>
      <c r="H3957" s="26">
        <f t="shared" si="1302"/>
        <v>666.875</v>
      </c>
      <c r="I3957" s="26">
        <f t="shared" si="1303"/>
        <v>-99284.76</v>
      </c>
      <c r="J3957" s="27">
        <v>80</v>
      </c>
      <c r="K3957" s="27">
        <v>533.5</v>
      </c>
      <c r="L3957" s="28">
        <f t="shared" si="1304"/>
        <v>-453.5</v>
      </c>
      <c r="M3957" s="27">
        <v>533.5</v>
      </c>
      <c r="N3957" s="26">
        <f t="shared" si="1305"/>
        <v>218.93</v>
      </c>
      <c r="O3957" s="26">
        <f t="shared" si="1306"/>
        <v>116799.16</v>
      </c>
      <c r="P3957" s="28">
        <f t="shared" si="1307"/>
        <v>0</v>
      </c>
      <c r="Q3957" s="26">
        <f t="shared" si="1308"/>
        <v>218.93</v>
      </c>
      <c r="R3957" s="26">
        <f t="shared" si="1309"/>
        <v>0</v>
      </c>
    </row>
    <row r="3958" spans="1:18" ht="42" x14ac:dyDescent="0.35">
      <c r="A3958" s="11">
        <v>21</v>
      </c>
      <c r="B3958" s="23" t="s">
        <v>1257</v>
      </c>
      <c r="C3958" s="23" t="s">
        <v>41</v>
      </c>
      <c r="D3958" s="24" t="s">
        <v>1258</v>
      </c>
      <c r="E3958" s="25">
        <v>306.02</v>
      </c>
      <c r="F3958" s="26">
        <f t="shared" si="1300"/>
        <v>1224.08</v>
      </c>
      <c r="G3958" s="26">
        <f t="shared" si="1301"/>
        <v>3978.26</v>
      </c>
      <c r="H3958" s="26">
        <f t="shared" si="1302"/>
        <v>325</v>
      </c>
      <c r="I3958" s="26">
        <f t="shared" si="1303"/>
        <v>-2754.18</v>
      </c>
      <c r="J3958" s="27">
        <v>4</v>
      </c>
      <c r="K3958" s="27">
        <v>13</v>
      </c>
      <c r="L3958" s="28">
        <f t="shared" si="1304"/>
        <v>-9</v>
      </c>
      <c r="M3958" s="27">
        <v>13</v>
      </c>
      <c r="N3958" s="26">
        <f t="shared" si="1305"/>
        <v>306.02</v>
      </c>
      <c r="O3958" s="26">
        <f t="shared" si="1306"/>
        <v>3978.26</v>
      </c>
      <c r="P3958" s="28">
        <f t="shared" si="1307"/>
        <v>0</v>
      </c>
      <c r="Q3958" s="26">
        <f t="shared" si="1308"/>
        <v>306.02</v>
      </c>
      <c r="R3958" s="26">
        <f t="shared" si="1309"/>
        <v>0</v>
      </c>
    </row>
    <row r="3959" spans="1:18" ht="31.5" x14ac:dyDescent="0.35">
      <c r="A3959" s="11">
        <v>22</v>
      </c>
      <c r="B3959" s="23" t="s">
        <v>1134</v>
      </c>
      <c r="C3959" s="23" t="s">
        <v>92</v>
      </c>
      <c r="D3959" s="24" t="s">
        <v>1135</v>
      </c>
      <c r="E3959" s="25">
        <v>3.09</v>
      </c>
      <c r="F3959" s="26">
        <f t="shared" si="1300"/>
        <v>764.4</v>
      </c>
      <c r="G3959" s="26">
        <f t="shared" si="1301"/>
        <v>99.81</v>
      </c>
      <c r="H3959" s="26">
        <f t="shared" si="1302"/>
        <v>13.056835637480798</v>
      </c>
      <c r="I3959" s="26">
        <f t="shared" si="1303"/>
        <v>664.6</v>
      </c>
      <c r="J3959" s="27">
        <v>247.38</v>
      </c>
      <c r="K3959" s="27">
        <v>32.299999999999997</v>
      </c>
      <c r="L3959" s="28">
        <f t="shared" si="1304"/>
        <v>215.08</v>
      </c>
      <c r="M3959" s="27">
        <v>32.299999999999997</v>
      </c>
      <c r="N3959" s="26">
        <f t="shared" si="1305"/>
        <v>3.09</v>
      </c>
      <c r="O3959" s="26">
        <f t="shared" si="1306"/>
        <v>99.81</v>
      </c>
      <c r="P3959" s="28">
        <f t="shared" si="1307"/>
        <v>0</v>
      </c>
      <c r="Q3959" s="26">
        <f t="shared" si="1308"/>
        <v>3.09</v>
      </c>
      <c r="R3959" s="26">
        <f t="shared" si="1309"/>
        <v>0</v>
      </c>
    </row>
    <row r="3960" spans="1:18" ht="21" x14ac:dyDescent="0.35">
      <c r="A3960" s="11">
        <v>23</v>
      </c>
      <c r="B3960" s="23" t="s">
        <v>1136</v>
      </c>
      <c r="C3960" s="23" t="s">
        <v>1137</v>
      </c>
      <c r="D3960" s="24" t="s">
        <v>1138</v>
      </c>
      <c r="E3960" s="25">
        <v>42.4</v>
      </c>
      <c r="F3960" s="26">
        <f t="shared" si="1300"/>
        <v>1688.71</v>
      </c>
      <c r="G3960" s="26">
        <f t="shared" si="1301"/>
        <v>0</v>
      </c>
      <c r="H3960" s="26">
        <f t="shared" si="1302"/>
        <v>0</v>
      </c>
      <c r="I3960" s="26">
        <f t="shared" si="1303"/>
        <v>1688.71</v>
      </c>
      <c r="J3960" s="27">
        <v>39.828000000000003</v>
      </c>
      <c r="K3960" s="27">
        <v>0</v>
      </c>
      <c r="L3960" s="28">
        <f t="shared" si="1304"/>
        <v>39.828000000000003</v>
      </c>
      <c r="M3960" s="27">
        <v>0</v>
      </c>
      <c r="N3960" s="26">
        <f t="shared" si="1305"/>
        <v>42.4</v>
      </c>
      <c r="O3960" s="26">
        <f t="shared" si="1306"/>
        <v>0</v>
      </c>
      <c r="P3960" s="28">
        <f t="shared" si="1307"/>
        <v>0</v>
      </c>
      <c r="Q3960" s="26">
        <f t="shared" si="1308"/>
        <v>42.4</v>
      </c>
      <c r="R3960" s="26">
        <f t="shared" si="1309"/>
        <v>0</v>
      </c>
    </row>
    <row r="3961" spans="1:18" ht="21" x14ac:dyDescent="0.35">
      <c r="A3961" s="11">
        <v>24</v>
      </c>
      <c r="B3961" s="23" t="s">
        <v>1139</v>
      </c>
      <c r="C3961" s="23" t="s">
        <v>1137</v>
      </c>
      <c r="D3961" s="24" t="s">
        <v>1140</v>
      </c>
      <c r="E3961" s="25">
        <v>40.94</v>
      </c>
      <c r="F3961" s="26">
        <f t="shared" si="1300"/>
        <v>1863.51</v>
      </c>
      <c r="G3961" s="26">
        <f t="shared" si="1301"/>
        <v>0</v>
      </c>
      <c r="H3961" s="26">
        <f t="shared" si="1302"/>
        <v>0</v>
      </c>
      <c r="I3961" s="26">
        <f t="shared" si="1303"/>
        <v>1863.51</v>
      </c>
      <c r="J3961" s="27">
        <v>45.518000000000001</v>
      </c>
      <c r="K3961" s="27">
        <v>0</v>
      </c>
      <c r="L3961" s="28">
        <f t="shared" si="1304"/>
        <v>45.518000000000001</v>
      </c>
      <c r="M3961" s="27">
        <v>0</v>
      </c>
      <c r="N3961" s="26">
        <f t="shared" si="1305"/>
        <v>40.94</v>
      </c>
      <c r="O3961" s="26">
        <f t="shared" si="1306"/>
        <v>0</v>
      </c>
      <c r="P3961" s="28">
        <f t="shared" si="1307"/>
        <v>0</v>
      </c>
      <c r="Q3961" s="26">
        <f t="shared" si="1308"/>
        <v>40.94</v>
      </c>
      <c r="R3961" s="26">
        <f t="shared" si="1309"/>
        <v>0</v>
      </c>
    </row>
    <row r="3962" spans="1:18" x14ac:dyDescent="0.35">
      <c r="A3962" s="11">
        <v>25</v>
      </c>
      <c r="B3962" s="23" t="s">
        <v>1143</v>
      </c>
      <c r="C3962" s="23" t="s">
        <v>1137</v>
      </c>
      <c r="D3962" s="24" t="s">
        <v>1144</v>
      </c>
      <c r="E3962" s="25">
        <v>608.70000000000005</v>
      </c>
      <c r="F3962" s="26">
        <f t="shared" si="1300"/>
        <v>2171.23</v>
      </c>
      <c r="G3962" s="26">
        <f t="shared" si="1301"/>
        <v>0</v>
      </c>
      <c r="H3962" s="26">
        <f t="shared" si="1302"/>
        <v>0</v>
      </c>
      <c r="I3962" s="26">
        <f t="shared" si="1303"/>
        <v>2171.23</v>
      </c>
      <c r="J3962" s="27">
        <v>3.5670000000000002</v>
      </c>
      <c r="K3962" s="27">
        <v>0</v>
      </c>
      <c r="L3962" s="28">
        <f t="shared" si="1304"/>
        <v>3.5670000000000002</v>
      </c>
      <c r="M3962" s="27">
        <v>0</v>
      </c>
      <c r="N3962" s="26">
        <f t="shared" si="1305"/>
        <v>608.70000000000005</v>
      </c>
      <c r="O3962" s="26">
        <f t="shared" si="1306"/>
        <v>0</v>
      </c>
      <c r="P3962" s="28">
        <f t="shared" si="1307"/>
        <v>0</v>
      </c>
      <c r="Q3962" s="26">
        <f t="shared" si="1308"/>
        <v>608.70000000000005</v>
      </c>
      <c r="R3962" s="26">
        <f t="shared" si="1309"/>
        <v>0</v>
      </c>
    </row>
    <row r="3963" spans="1:18" ht="21" x14ac:dyDescent="0.35">
      <c r="A3963" s="11">
        <v>26</v>
      </c>
      <c r="B3963" s="23" t="s">
        <v>1141</v>
      </c>
      <c r="C3963" s="23" t="s">
        <v>1137</v>
      </c>
      <c r="D3963" s="24" t="s">
        <v>1142</v>
      </c>
      <c r="E3963" s="25">
        <v>725.24</v>
      </c>
      <c r="F3963" s="26">
        <f t="shared" si="1300"/>
        <v>699.86</v>
      </c>
      <c r="G3963" s="26">
        <f t="shared" si="1301"/>
        <v>0</v>
      </c>
      <c r="H3963" s="26">
        <f t="shared" si="1302"/>
        <v>0</v>
      </c>
      <c r="I3963" s="26">
        <f t="shared" si="1303"/>
        <v>699.86</v>
      </c>
      <c r="J3963" s="27">
        <v>0.96499999999999997</v>
      </c>
      <c r="K3963" s="27">
        <v>0</v>
      </c>
      <c r="L3963" s="28">
        <f t="shared" si="1304"/>
        <v>0.96499999999999997</v>
      </c>
      <c r="M3963" s="27">
        <v>0</v>
      </c>
      <c r="N3963" s="26">
        <f t="shared" si="1305"/>
        <v>725.24</v>
      </c>
      <c r="O3963" s="26">
        <f t="shared" si="1306"/>
        <v>0</v>
      </c>
      <c r="P3963" s="28">
        <f t="shared" si="1307"/>
        <v>0</v>
      </c>
      <c r="Q3963" s="26">
        <f t="shared" si="1308"/>
        <v>725.24</v>
      </c>
      <c r="R3963" s="26">
        <f t="shared" si="1309"/>
        <v>0</v>
      </c>
    </row>
    <row r="3964" spans="1:18" ht="21" x14ac:dyDescent="0.35">
      <c r="A3964" s="11">
        <v>27</v>
      </c>
      <c r="B3964" s="23" t="s">
        <v>1145</v>
      </c>
      <c r="C3964" s="23" t="s">
        <v>92</v>
      </c>
      <c r="D3964" s="24" t="s">
        <v>1146</v>
      </c>
      <c r="E3964" s="25">
        <v>0.72</v>
      </c>
      <c r="F3964" s="26">
        <f t="shared" si="1300"/>
        <v>356.23</v>
      </c>
      <c r="G3964" s="26">
        <f t="shared" si="1301"/>
        <v>23.26</v>
      </c>
      <c r="H3964" s="26">
        <f t="shared" si="1302"/>
        <v>6.5284178187403992</v>
      </c>
      <c r="I3964" s="26">
        <f t="shared" si="1303"/>
        <v>332.97</v>
      </c>
      <c r="J3964" s="27">
        <v>494.76</v>
      </c>
      <c r="K3964" s="27">
        <v>32.299999999999997</v>
      </c>
      <c r="L3964" s="28">
        <f t="shared" si="1304"/>
        <v>462.46</v>
      </c>
      <c r="M3964" s="27">
        <v>32.299999999999997</v>
      </c>
      <c r="N3964" s="26">
        <f t="shared" si="1305"/>
        <v>0.72</v>
      </c>
      <c r="O3964" s="26">
        <f t="shared" si="1306"/>
        <v>23.26</v>
      </c>
      <c r="P3964" s="28">
        <f t="shared" si="1307"/>
        <v>0</v>
      </c>
      <c r="Q3964" s="26">
        <f t="shared" si="1308"/>
        <v>0.72</v>
      </c>
      <c r="R3964" s="26">
        <f t="shared" si="1309"/>
        <v>0</v>
      </c>
    </row>
    <row r="3965" spans="1:18" ht="21" x14ac:dyDescent="0.35">
      <c r="A3965" s="11">
        <v>28</v>
      </c>
      <c r="B3965" s="23" t="s">
        <v>1147</v>
      </c>
      <c r="C3965" s="23" t="s">
        <v>92</v>
      </c>
      <c r="D3965" s="24" t="s">
        <v>1148</v>
      </c>
      <c r="E3965" s="25">
        <v>0.72</v>
      </c>
      <c r="F3965" s="26">
        <f t="shared" si="1300"/>
        <v>178.11</v>
      </c>
      <c r="G3965" s="26">
        <f t="shared" si="1301"/>
        <v>0</v>
      </c>
      <c r="H3965" s="26">
        <f t="shared" si="1302"/>
        <v>0</v>
      </c>
      <c r="I3965" s="26">
        <f t="shared" si="1303"/>
        <v>178.11</v>
      </c>
      <c r="J3965" s="27">
        <v>247.38</v>
      </c>
      <c r="K3965" s="27">
        <v>0</v>
      </c>
      <c r="L3965" s="28">
        <f t="shared" si="1304"/>
        <v>247.38</v>
      </c>
      <c r="M3965" s="27">
        <v>0</v>
      </c>
      <c r="N3965" s="26">
        <f t="shared" si="1305"/>
        <v>0.72</v>
      </c>
      <c r="O3965" s="26">
        <f t="shared" si="1306"/>
        <v>0</v>
      </c>
      <c r="P3965" s="28">
        <f t="shared" si="1307"/>
        <v>0</v>
      </c>
      <c r="Q3965" s="26">
        <f t="shared" si="1308"/>
        <v>0.72</v>
      </c>
      <c r="R3965" s="26">
        <f t="shared" si="1309"/>
        <v>0</v>
      </c>
    </row>
    <row r="3966" spans="1:18" ht="52.5" x14ac:dyDescent="0.35">
      <c r="A3966" s="11">
        <v>29</v>
      </c>
      <c r="B3966" s="23" t="s">
        <v>1295</v>
      </c>
      <c r="C3966" s="23" t="s">
        <v>44</v>
      </c>
      <c r="D3966" s="24" t="s">
        <v>1296</v>
      </c>
      <c r="E3966" s="25">
        <v>11.72</v>
      </c>
      <c r="F3966" s="26">
        <f t="shared" si="1300"/>
        <v>11.72</v>
      </c>
      <c r="G3966" s="26">
        <f t="shared" si="1301"/>
        <v>0</v>
      </c>
      <c r="H3966" s="26">
        <f t="shared" si="1302"/>
        <v>0</v>
      </c>
      <c r="I3966" s="26">
        <f t="shared" si="1303"/>
        <v>11.72</v>
      </c>
      <c r="J3966" s="27">
        <v>1</v>
      </c>
      <c r="K3966" s="27">
        <v>0</v>
      </c>
      <c r="L3966" s="28">
        <f t="shared" si="1304"/>
        <v>1</v>
      </c>
      <c r="M3966" s="27">
        <v>0</v>
      </c>
      <c r="N3966" s="26">
        <f t="shared" si="1305"/>
        <v>11.72</v>
      </c>
      <c r="O3966" s="26">
        <f t="shared" si="1306"/>
        <v>0</v>
      </c>
      <c r="P3966" s="28">
        <f t="shared" si="1307"/>
        <v>0</v>
      </c>
      <c r="Q3966" s="26">
        <f t="shared" si="1308"/>
        <v>11.72</v>
      </c>
      <c r="R3966" s="26">
        <f t="shared" si="1309"/>
        <v>0</v>
      </c>
    </row>
    <row r="3967" spans="1:18" ht="52.5" x14ac:dyDescent="0.35">
      <c r="A3967" s="11">
        <v>30</v>
      </c>
      <c r="B3967" s="23" t="s">
        <v>1149</v>
      </c>
      <c r="C3967" s="23" t="s">
        <v>92</v>
      </c>
      <c r="D3967" s="24" t="s">
        <v>1150</v>
      </c>
      <c r="E3967" s="25">
        <v>22.66</v>
      </c>
      <c r="F3967" s="26">
        <f t="shared" si="1300"/>
        <v>15764.11</v>
      </c>
      <c r="G3967" s="26">
        <f t="shared" si="1301"/>
        <v>0</v>
      </c>
      <c r="H3967" s="26">
        <f t="shared" si="1302"/>
        <v>0</v>
      </c>
      <c r="I3967" s="26">
        <f t="shared" si="1303"/>
        <v>15764.11</v>
      </c>
      <c r="J3967" s="27">
        <v>695.68</v>
      </c>
      <c r="K3967" s="27">
        <v>0</v>
      </c>
      <c r="L3967" s="28">
        <f t="shared" si="1304"/>
        <v>695.68</v>
      </c>
      <c r="M3967" s="27">
        <v>0</v>
      </c>
      <c r="N3967" s="26">
        <f t="shared" si="1305"/>
        <v>22.66</v>
      </c>
      <c r="O3967" s="26">
        <f t="shared" si="1306"/>
        <v>0</v>
      </c>
      <c r="P3967" s="28">
        <f t="shared" si="1307"/>
        <v>0</v>
      </c>
      <c r="Q3967" s="26">
        <f t="shared" si="1308"/>
        <v>22.66</v>
      </c>
      <c r="R3967" s="26">
        <f t="shared" si="1309"/>
        <v>0</v>
      </c>
    </row>
    <row r="3968" spans="1:18" ht="52.5" x14ac:dyDescent="0.35">
      <c r="A3968" s="11">
        <v>31</v>
      </c>
      <c r="B3968" s="23" t="s">
        <v>811</v>
      </c>
      <c r="C3968" s="23" t="s">
        <v>65</v>
      </c>
      <c r="D3968" s="24" t="s">
        <v>812</v>
      </c>
      <c r="E3968" s="25">
        <v>80.599999999999994</v>
      </c>
      <c r="F3968" s="26">
        <f t="shared" si="1300"/>
        <v>12797.35</v>
      </c>
      <c r="G3968" s="26">
        <f t="shared" si="1301"/>
        <v>2412.52</v>
      </c>
      <c r="H3968" s="26">
        <f t="shared" si="1302"/>
        <v>18.851715624527635</v>
      </c>
      <c r="I3968" s="26">
        <f t="shared" si="1303"/>
        <v>10384.83</v>
      </c>
      <c r="J3968" s="27">
        <v>158.77600000000001</v>
      </c>
      <c r="K3968" s="27">
        <v>29.931999999999999</v>
      </c>
      <c r="L3968" s="28">
        <f t="shared" si="1304"/>
        <v>128.84399999999999</v>
      </c>
      <c r="M3968" s="27">
        <v>29.931999999999999</v>
      </c>
      <c r="N3968" s="26">
        <f t="shared" si="1305"/>
        <v>80.599999999999994</v>
      </c>
      <c r="O3968" s="26">
        <f t="shared" si="1306"/>
        <v>2412.52</v>
      </c>
      <c r="P3968" s="28">
        <f t="shared" si="1307"/>
        <v>0</v>
      </c>
      <c r="Q3968" s="26">
        <f t="shared" si="1308"/>
        <v>80.599999999999994</v>
      </c>
      <c r="R3968" s="26">
        <f t="shared" si="1309"/>
        <v>0</v>
      </c>
    </row>
    <row r="3969" spans="1:18" ht="21" x14ac:dyDescent="0.35">
      <c r="A3969" s="11">
        <v>32</v>
      </c>
      <c r="B3969" s="23" t="s">
        <v>822</v>
      </c>
      <c r="C3969" s="23" t="s">
        <v>65</v>
      </c>
      <c r="D3969" s="24" t="s">
        <v>823</v>
      </c>
      <c r="E3969" s="25">
        <v>28.7</v>
      </c>
      <c r="F3969" s="26">
        <f t="shared" si="1300"/>
        <v>3993.2</v>
      </c>
      <c r="G3969" s="26">
        <f t="shared" si="1301"/>
        <v>367.82</v>
      </c>
      <c r="H3969" s="26">
        <f t="shared" si="1302"/>
        <v>9.2111315547378112</v>
      </c>
      <c r="I3969" s="26">
        <f t="shared" si="1303"/>
        <v>3625.38</v>
      </c>
      <c r="J3969" s="27">
        <v>139.136</v>
      </c>
      <c r="K3969" s="27">
        <v>12.816000000000001</v>
      </c>
      <c r="L3969" s="28">
        <f t="shared" si="1304"/>
        <v>126.32</v>
      </c>
      <c r="M3969" s="27">
        <v>12.816000000000001</v>
      </c>
      <c r="N3969" s="26">
        <f t="shared" si="1305"/>
        <v>28.7</v>
      </c>
      <c r="O3969" s="26">
        <f t="shared" si="1306"/>
        <v>367.82</v>
      </c>
      <c r="P3969" s="28">
        <f t="shared" si="1307"/>
        <v>0</v>
      </c>
      <c r="Q3969" s="26">
        <f t="shared" si="1308"/>
        <v>28.7</v>
      </c>
      <c r="R3969" s="26">
        <f t="shared" si="1309"/>
        <v>0</v>
      </c>
    </row>
    <row r="3970" spans="1:18" ht="42" x14ac:dyDescent="0.35">
      <c r="A3970" s="11">
        <v>33</v>
      </c>
      <c r="B3970" s="23" t="s">
        <v>1263</v>
      </c>
      <c r="C3970" s="23" t="s">
        <v>44</v>
      </c>
      <c r="D3970" s="24" t="s">
        <v>1264</v>
      </c>
      <c r="E3970" s="25">
        <v>163.03</v>
      </c>
      <c r="F3970" s="26">
        <f t="shared" si="1300"/>
        <v>17362.7</v>
      </c>
      <c r="G3970" s="26">
        <f t="shared" si="1301"/>
        <v>17362.7</v>
      </c>
      <c r="H3970" s="26">
        <f t="shared" si="1302"/>
        <v>100</v>
      </c>
      <c r="I3970" s="26">
        <f t="shared" si="1303"/>
        <v>0</v>
      </c>
      <c r="J3970" s="27">
        <v>106.5</v>
      </c>
      <c r="K3970" s="27">
        <v>106.5</v>
      </c>
      <c r="L3970" s="28">
        <f t="shared" si="1304"/>
        <v>0</v>
      </c>
      <c r="M3970" s="27">
        <v>106.5</v>
      </c>
      <c r="N3970" s="26">
        <f t="shared" si="1305"/>
        <v>163.03</v>
      </c>
      <c r="O3970" s="26">
        <f t="shared" si="1306"/>
        <v>17362.7</v>
      </c>
      <c r="P3970" s="28">
        <f t="shared" si="1307"/>
        <v>0</v>
      </c>
      <c r="Q3970" s="26">
        <f t="shared" si="1308"/>
        <v>163.03</v>
      </c>
      <c r="R3970" s="26">
        <f t="shared" si="1309"/>
        <v>0</v>
      </c>
    </row>
    <row r="3971" spans="1:18" ht="31.5" x14ac:dyDescent="0.35">
      <c r="A3971" s="11">
        <v>34</v>
      </c>
      <c r="B3971" s="23" t="s">
        <v>269</v>
      </c>
      <c r="C3971" s="23" t="s">
        <v>65</v>
      </c>
      <c r="D3971" s="24" t="s">
        <v>270</v>
      </c>
      <c r="E3971" s="25">
        <v>152.22</v>
      </c>
      <c r="F3971" s="26">
        <f t="shared" si="1300"/>
        <v>23990.63</v>
      </c>
      <c r="G3971" s="26">
        <f t="shared" si="1301"/>
        <v>77523.97</v>
      </c>
      <c r="H3971" s="26">
        <f t="shared" si="1302"/>
        <v>323.14266679356621</v>
      </c>
      <c r="I3971" s="26">
        <f t="shared" si="1303"/>
        <v>-53533.34</v>
      </c>
      <c r="J3971" s="27">
        <v>157.60499999999999</v>
      </c>
      <c r="K3971" s="27">
        <v>509.28899999999999</v>
      </c>
      <c r="L3971" s="28">
        <f t="shared" si="1304"/>
        <v>-351.68400000000003</v>
      </c>
      <c r="M3971" s="27">
        <v>509.28899999999999</v>
      </c>
      <c r="N3971" s="26">
        <f t="shared" si="1305"/>
        <v>152.22</v>
      </c>
      <c r="O3971" s="26">
        <f t="shared" si="1306"/>
        <v>77523.97</v>
      </c>
      <c r="P3971" s="28">
        <f t="shared" si="1307"/>
        <v>0</v>
      </c>
      <c r="Q3971" s="26">
        <f t="shared" si="1308"/>
        <v>152.22</v>
      </c>
      <c r="R3971" s="26">
        <f t="shared" si="1309"/>
        <v>0</v>
      </c>
    </row>
    <row r="3972" spans="1:18" ht="21" x14ac:dyDescent="0.35">
      <c r="A3972" s="11">
        <v>35</v>
      </c>
      <c r="B3972" s="23" t="s">
        <v>1380</v>
      </c>
      <c r="C3972" s="23" t="s">
        <v>44</v>
      </c>
      <c r="D3972" s="24" t="s">
        <v>1381</v>
      </c>
      <c r="E3972" s="25">
        <v>436.97</v>
      </c>
      <c r="F3972" s="26">
        <f t="shared" si="1300"/>
        <v>51221.62</v>
      </c>
      <c r="G3972" s="26">
        <f t="shared" si="1301"/>
        <v>58213.14</v>
      </c>
      <c r="H3972" s="26">
        <f t="shared" si="1302"/>
        <v>113.64954785872719</v>
      </c>
      <c r="I3972" s="26">
        <f t="shared" si="1303"/>
        <v>-6991.52</v>
      </c>
      <c r="J3972" s="27">
        <v>117.22</v>
      </c>
      <c r="K3972" s="27">
        <v>133.22</v>
      </c>
      <c r="L3972" s="28">
        <f t="shared" si="1304"/>
        <v>-16</v>
      </c>
      <c r="M3972" s="27">
        <v>133.22</v>
      </c>
      <c r="N3972" s="26">
        <f t="shared" si="1305"/>
        <v>436.97</v>
      </c>
      <c r="O3972" s="26">
        <f t="shared" si="1306"/>
        <v>58213.14</v>
      </c>
      <c r="P3972" s="28">
        <f t="shared" si="1307"/>
        <v>0</v>
      </c>
      <c r="Q3972" s="26">
        <f t="shared" si="1308"/>
        <v>436.97</v>
      </c>
      <c r="R3972" s="26">
        <f t="shared" si="1309"/>
        <v>0</v>
      </c>
    </row>
    <row r="3973" spans="1:18" ht="63" x14ac:dyDescent="0.35">
      <c r="A3973" s="11">
        <v>36</v>
      </c>
      <c r="B3973" s="23" t="s">
        <v>1267</v>
      </c>
      <c r="C3973" s="23" t="s">
        <v>41</v>
      </c>
      <c r="D3973" s="24" t="s">
        <v>1268</v>
      </c>
      <c r="E3973" s="25">
        <v>4415.3</v>
      </c>
      <c r="F3973" s="26">
        <f t="shared" si="1300"/>
        <v>8830.6</v>
      </c>
      <c r="G3973" s="26">
        <f t="shared" si="1301"/>
        <v>8830.6</v>
      </c>
      <c r="H3973" s="26">
        <f t="shared" si="1302"/>
        <v>100</v>
      </c>
      <c r="I3973" s="26">
        <f t="shared" si="1303"/>
        <v>0</v>
      </c>
      <c r="J3973" s="27">
        <v>2</v>
      </c>
      <c r="K3973" s="27">
        <v>2</v>
      </c>
      <c r="L3973" s="28">
        <f t="shared" si="1304"/>
        <v>0</v>
      </c>
      <c r="M3973" s="27">
        <v>2</v>
      </c>
      <c r="N3973" s="26">
        <f t="shared" si="1305"/>
        <v>4415.3</v>
      </c>
      <c r="O3973" s="26">
        <f t="shared" si="1306"/>
        <v>8830.6</v>
      </c>
      <c r="P3973" s="28">
        <f t="shared" si="1307"/>
        <v>0</v>
      </c>
      <c r="Q3973" s="26">
        <f t="shared" si="1308"/>
        <v>4415.3</v>
      </c>
      <c r="R3973" s="26">
        <f t="shared" si="1309"/>
        <v>0</v>
      </c>
    </row>
    <row r="3974" spans="1:18" ht="73.5" x14ac:dyDescent="0.35">
      <c r="A3974" s="11">
        <v>37</v>
      </c>
      <c r="B3974" s="23" t="s">
        <v>265</v>
      </c>
      <c r="C3974" s="23" t="s">
        <v>65</v>
      </c>
      <c r="D3974" s="24" t="s">
        <v>266</v>
      </c>
      <c r="E3974" s="25">
        <v>19.52</v>
      </c>
      <c r="F3974" s="26">
        <f t="shared" si="1300"/>
        <v>0</v>
      </c>
      <c r="G3974" s="26">
        <f t="shared" si="1301"/>
        <v>20257.43</v>
      </c>
      <c r="H3974" s="26">
        <f t="shared" si="1302"/>
        <v>0</v>
      </c>
      <c r="I3974" s="26">
        <f t="shared" si="1303"/>
        <v>-20257.43</v>
      </c>
      <c r="J3974" s="27">
        <v>0</v>
      </c>
      <c r="K3974" s="27">
        <v>1037.778</v>
      </c>
      <c r="L3974" s="28">
        <f t="shared" si="1304"/>
        <v>-1037.778</v>
      </c>
      <c r="M3974" s="27">
        <v>1037.778</v>
      </c>
      <c r="N3974" s="26">
        <f t="shared" si="1305"/>
        <v>19.52</v>
      </c>
      <c r="O3974" s="26">
        <f t="shared" si="1306"/>
        <v>20257.43</v>
      </c>
      <c r="P3974" s="28">
        <f t="shared" si="1307"/>
        <v>0</v>
      </c>
      <c r="Q3974" s="26">
        <f t="shared" si="1308"/>
        <v>19.52</v>
      </c>
      <c r="R3974" s="26">
        <f t="shared" si="1309"/>
        <v>0</v>
      </c>
    </row>
    <row r="3975" spans="1:18" ht="31.5" x14ac:dyDescent="0.35">
      <c r="A3975" s="11">
        <v>38</v>
      </c>
      <c r="B3975" s="23" t="s">
        <v>513</v>
      </c>
      <c r="C3975" s="23" t="s">
        <v>41</v>
      </c>
      <c r="D3975" s="24" t="s">
        <v>514</v>
      </c>
      <c r="E3975" s="25">
        <v>5846.97</v>
      </c>
      <c r="F3975" s="26">
        <f t="shared" si="1300"/>
        <v>0</v>
      </c>
      <c r="G3975" s="26">
        <f t="shared" si="1301"/>
        <v>5846.97</v>
      </c>
      <c r="H3975" s="26">
        <f t="shared" si="1302"/>
        <v>0</v>
      </c>
      <c r="I3975" s="26">
        <f t="shared" si="1303"/>
        <v>-5846.97</v>
      </c>
      <c r="J3975" s="27">
        <v>0</v>
      </c>
      <c r="K3975" s="27">
        <v>1</v>
      </c>
      <c r="L3975" s="28">
        <f t="shared" si="1304"/>
        <v>-1</v>
      </c>
      <c r="M3975" s="27">
        <v>1</v>
      </c>
      <c r="N3975" s="26">
        <f t="shared" si="1305"/>
        <v>5846.97</v>
      </c>
      <c r="O3975" s="26">
        <f t="shared" si="1306"/>
        <v>5846.97</v>
      </c>
      <c r="P3975" s="28">
        <f t="shared" si="1307"/>
        <v>0</v>
      </c>
      <c r="Q3975" s="26">
        <f t="shared" si="1308"/>
        <v>5846.97</v>
      </c>
      <c r="R3975" s="26">
        <f t="shared" si="1309"/>
        <v>0</v>
      </c>
    </row>
    <row r="3976" spans="1:18" ht="52.5" x14ac:dyDescent="0.35">
      <c r="A3976" s="11">
        <v>39</v>
      </c>
      <c r="B3976" s="23" t="s">
        <v>923</v>
      </c>
      <c r="C3976" s="23" t="s">
        <v>41</v>
      </c>
      <c r="D3976" s="24" t="s">
        <v>924</v>
      </c>
      <c r="E3976" s="25">
        <v>350.2</v>
      </c>
      <c r="F3976" s="26">
        <f t="shared" si="1300"/>
        <v>0</v>
      </c>
      <c r="G3976" s="26">
        <f t="shared" si="1301"/>
        <v>700.4</v>
      </c>
      <c r="H3976" s="26">
        <f t="shared" si="1302"/>
        <v>0</v>
      </c>
      <c r="I3976" s="26">
        <f t="shared" si="1303"/>
        <v>-700.4</v>
      </c>
      <c r="J3976" s="27">
        <v>0</v>
      </c>
      <c r="K3976" s="27">
        <v>2</v>
      </c>
      <c r="L3976" s="28">
        <f t="shared" si="1304"/>
        <v>-2</v>
      </c>
      <c r="M3976" s="27">
        <v>2</v>
      </c>
      <c r="N3976" s="26">
        <f t="shared" si="1305"/>
        <v>350.2</v>
      </c>
      <c r="O3976" s="26">
        <f t="shared" si="1306"/>
        <v>700.4</v>
      </c>
      <c r="P3976" s="28">
        <f t="shared" si="1307"/>
        <v>0</v>
      </c>
      <c r="Q3976" s="26">
        <f t="shared" si="1308"/>
        <v>350.2</v>
      </c>
      <c r="R3976" s="26">
        <f t="shared" si="1309"/>
        <v>0</v>
      </c>
    </row>
    <row r="3977" spans="1:18" ht="21" x14ac:dyDescent="0.35">
      <c r="A3977" s="11">
        <v>40</v>
      </c>
      <c r="B3977" s="23" t="s">
        <v>303</v>
      </c>
      <c r="C3977" s="23" t="s">
        <v>304</v>
      </c>
      <c r="D3977" s="24" t="s">
        <v>305</v>
      </c>
      <c r="E3977" s="25">
        <v>104.53</v>
      </c>
      <c r="F3977" s="26">
        <f t="shared" si="1300"/>
        <v>0</v>
      </c>
      <c r="G3977" s="26">
        <f t="shared" si="1301"/>
        <v>60805.1</v>
      </c>
      <c r="H3977" s="26">
        <f t="shared" si="1302"/>
        <v>0</v>
      </c>
      <c r="I3977" s="26">
        <f t="shared" si="1303"/>
        <v>-60805.1</v>
      </c>
      <c r="J3977" s="27">
        <v>0</v>
      </c>
      <c r="K3977" s="27">
        <v>581.70000000000005</v>
      </c>
      <c r="L3977" s="28">
        <f t="shared" si="1304"/>
        <v>-581.70000000000005</v>
      </c>
      <c r="M3977" s="27">
        <v>581.70000000000005</v>
      </c>
      <c r="N3977" s="26">
        <f t="shared" si="1305"/>
        <v>104.53</v>
      </c>
      <c r="O3977" s="26">
        <f t="shared" si="1306"/>
        <v>60805.1</v>
      </c>
      <c r="P3977" s="28">
        <f t="shared" si="1307"/>
        <v>0</v>
      </c>
      <c r="Q3977" s="26">
        <f t="shared" si="1308"/>
        <v>104.53</v>
      </c>
      <c r="R3977" s="26">
        <f t="shared" si="1309"/>
        <v>0</v>
      </c>
    </row>
    <row r="3978" spans="1:18" ht="42" x14ac:dyDescent="0.35">
      <c r="A3978" s="11">
        <v>41</v>
      </c>
      <c r="B3978" s="23" t="s">
        <v>1382</v>
      </c>
      <c r="C3978" s="23" t="s">
        <v>41</v>
      </c>
      <c r="D3978" s="24" t="s">
        <v>1383</v>
      </c>
      <c r="E3978" s="25">
        <v>205.25</v>
      </c>
      <c r="F3978" s="26">
        <f t="shared" si="1300"/>
        <v>0</v>
      </c>
      <c r="G3978" s="26">
        <f t="shared" si="1301"/>
        <v>478.23</v>
      </c>
      <c r="H3978" s="26">
        <f t="shared" si="1302"/>
        <v>0</v>
      </c>
      <c r="I3978" s="26">
        <f t="shared" si="1303"/>
        <v>-478.23</v>
      </c>
      <c r="J3978" s="27">
        <v>0</v>
      </c>
      <c r="K3978" s="27">
        <v>2.33</v>
      </c>
      <c r="L3978" s="28">
        <f t="shared" si="1304"/>
        <v>-2.33</v>
      </c>
      <c r="M3978" s="27">
        <v>2.33</v>
      </c>
      <c r="N3978" s="26">
        <f t="shared" si="1305"/>
        <v>205.25</v>
      </c>
      <c r="O3978" s="26">
        <f t="shared" si="1306"/>
        <v>478.23</v>
      </c>
      <c r="P3978" s="28">
        <f t="shared" si="1307"/>
        <v>0</v>
      </c>
      <c r="Q3978" s="26">
        <f t="shared" si="1308"/>
        <v>205.25</v>
      </c>
      <c r="R3978" s="26">
        <f t="shared" si="1309"/>
        <v>0</v>
      </c>
    </row>
    <row r="3979" spans="1:18" ht="42" x14ac:dyDescent="0.35">
      <c r="A3979" s="11">
        <v>42</v>
      </c>
      <c r="B3979" s="23" t="s">
        <v>113</v>
      </c>
      <c r="C3979" s="23" t="s">
        <v>65</v>
      </c>
      <c r="D3979" s="24" t="s">
        <v>114</v>
      </c>
      <c r="E3979" s="25">
        <v>38.92</v>
      </c>
      <c r="F3979" s="26">
        <f t="shared" si="1300"/>
        <v>0</v>
      </c>
      <c r="G3979" s="26">
        <f t="shared" si="1301"/>
        <v>1930.82</v>
      </c>
      <c r="H3979" s="26">
        <f t="shared" si="1302"/>
        <v>0</v>
      </c>
      <c r="I3979" s="26">
        <f t="shared" si="1303"/>
        <v>-1930.82</v>
      </c>
      <c r="J3979" s="27">
        <v>0</v>
      </c>
      <c r="K3979" s="27">
        <v>49.61</v>
      </c>
      <c r="L3979" s="28">
        <f t="shared" si="1304"/>
        <v>-49.61</v>
      </c>
      <c r="M3979" s="27">
        <v>49.61</v>
      </c>
      <c r="N3979" s="26">
        <f t="shared" si="1305"/>
        <v>38.92</v>
      </c>
      <c r="O3979" s="26">
        <f t="shared" si="1306"/>
        <v>1930.82</v>
      </c>
      <c r="P3979" s="28">
        <f t="shared" si="1307"/>
        <v>0</v>
      </c>
      <c r="Q3979" s="26">
        <f t="shared" si="1308"/>
        <v>38.92</v>
      </c>
      <c r="R3979" s="26">
        <f t="shared" si="1309"/>
        <v>0</v>
      </c>
    </row>
    <row r="3980" spans="1:18" x14ac:dyDescent="0.35">
      <c r="A3980" s="3" t="s">
        <v>1384</v>
      </c>
      <c r="B3980" s="3" t="s">
        <v>1384</v>
      </c>
      <c r="C3980" s="3" t="s">
        <v>1384</v>
      </c>
      <c r="D3980" s="3" t="s">
        <v>1384</v>
      </c>
      <c r="E3980" s="3" t="s">
        <v>1384</v>
      </c>
      <c r="F3980" s="29"/>
      <c r="G3980" s="30">
        <f>SUM(G3938:G3979)</f>
        <v>544131.05999999994</v>
      </c>
      <c r="H3980" s="17"/>
      <c r="I3980" s="17"/>
      <c r="J3980" s="17"/>
      <c r="K3980" s="17"/>
      <c r="L3980" s="17"/>
      <c r="M3980" s="17"/>
      <c r="N3980" s="17"/>
      <c r="O3980" s="17"/>
      <c r="P3980" s="17"/>
      <c r="Q3980" s="17"/>
      <c r="R3980" s="17"/>
    </row>
    <row r="3982" spans="1:18" x14ac:dyDescent="0.35">
      <c r="B3982" s="21" t="s">
        <v>23</v>
      </c>
      <c r="C3982" s="22" t="s">
        <v>24</v>
      </c>
      <c r="D3982" s="22" t="s">
        <v>25</v>
      </c>
    </row>
    <row r="3983" spans="1:18" x14ac:dyDescent="0.35">
      <c r="B3983" s="21" t="s">
        <v>26</v>
      </c>
      <c r="C3983" s="22" t="s">
        <v>27</v>
      </c>
      <c r="D3983" s="22" t="s">
        <v>28</v>
      </c>
    </row>
    <row r="3984" spans="1:18" x14ac:dyDescent="0.35">
      <c r="B3984" s="21" t="s">
        <v>29</v>
      </c>
      <c r="C3984" s="22" t="s">
        <v>24</v>
      </c>
      <c r="D3984" s="22" t="s">
        <v>30</v>
      </c>
    </row>
    <row r="3985" spans="1:18" x14ac:dyDescent="0.35">
      <c r="B3985" s="21" t="s">
        <v>31</v>
      </c>
      <c r="C3985" s="22" t="s">
        <v>116</v>
      </c>
      <c r="D3985" s="22" t="s">
        <v>1129</v>
      </c>
    </row>
    <row r="3986" spans="1:18" x14ac:dyDescent="0.35">
      <c r="B3986" s="21" t="s">
        <v>33</v>
      </c>
      <c r="C3986" s="22" t="s">
        <v>27</v>
      </c>
      <c r="D3986" s="22" t="s">
        <v>1323</v>
      </c>
    </row>
    <row r="3987" spans="1:18" x14ac:dyDescent="0.35">
      <c r="B3987" s="21" t="s">
        <v>35</v>
      </c>
      <c r="C3987" s="22" t="s">
        <v>334</v>
      </c>
      <c r="D3987" s="22" t="s">
        <v>1298</v>
      </c>
    </row>
    <row r="3988" spans="1:18" x14ac:dyDescent="0.35">
      <c r="B3988" s="21" t="s">
        <v>36</v>
      </c>
      <c r="C3988" s="22" t="s">
        <v>24</v>
      </c>
      <c r="D3988" s="22" t="s">
        <v>1385</v>
      </c>
    </row>
    <row r="3990" spans="1:18" ht="42" x14ac:dyDescent="0.35">
      <c r="A3990" s="11">
        <v>1</v>
      </c>
      <c r="B3990" s="23" t="s">
        <v>183</v>
      </c>
      <c r="C3990" s="23" t="s">
        <v>92</v>
      </c>
      <c r="D3990" s="24" t="s">
        <v>184</v>
      </c>
      <c r="E3990" s="25">
        <v>7.89</v>
      </c>
      <c r="F3990" s="26">
        <f t="shared" ref="F3990:F4001" si="1310">ROUND(ROUND(N3990,2)*ROUND(J3990,3),2)</f>
        <v>265.93</v>
      </c>
      <c r="G3990" s="26">
        <f t="shared" ref="G3990:G4001" si="1311">ROUND(ROUND(N3990,2)*ROUND(K3990,3),2)</f>
        <v>299.82</v>
      </c>
      <c r="H3990" s="26">
        <f t="shared" ref="H3990:H4001" si="1312">IF(EXACT(J3990,0),0,100*(K3990/J3990))</f>
        <v>112.74291648123425</v>
      </c>
      <c r="I3990" s="26">
        <f t="shared" ref="I3990:I4001" si="1313">ROUND((ROUND(J3990,3)-ROUND(K3990,3))*N3990,2)</f>
        <v>-33.89</v>
      </c>
      <c r="J3990" s="27">
        <v>33.704999999999998</v>
      </c>
      <c r="K3990" s="27">
        <v>38</v>
      </c>
      <c r="L3990" s="28">
        <f t="shared" ref="L3990:L4001" si="1314">ROUND(ROUND(J3990,3)-ROUND(K3990,3),3)</f>
        <v>-4.2949999999999999</v>
      </c>
      <c r="M3990" s="27">
        <v>38</v>
      </c>
      <c r="N3990" s="26">
        <f t="shared" ref="N3990:N4001" si="1315">ROUND(E3990,2)</f>
        <v>7.89</v>
      </c>
      <c r="O3990" s="26">
        <f t="shared" ref="O3990:O4001" si="1316">ROUND(ROUND(M3990,3)*ROUND(N3990,2),2)</f>
        <v>299.82</v>
      </c>
      <c r="P3990" s="28">
        <f t="shared" ref="P3990:P4001" si="1317">ROUND(ROUND(K3990,3)-ROUND(M3990,3),2)</f>
        <v>0</v>
      </c>
      <c r="Q3990" s="26">
        <f t="shared" ref="Q3990:Q4001" si="1318">ROUND(E3990,2)</f>
        <v>7.89</v>
      </c>
      <c r="R3990" s="26">
        <f t="shared" ref="R3990:R4001" si="1319">ROUND((ROUND(K3990,3)-ROUND(M3990,3))* Q3990,2)</f>
        <v>0</v>
      </c>
    </row>
    <row r="3991" spans="1:18" ht="42" x14ac:dyDescent="0.35">
      <c r="A3991" s="11">
        <v>2</v>
      </c>
      <c r="B3991" s="23" t="s">
        <v>166</v>
      </c>
      <c r="C3991" s="23" t="s">
        <v>65</v>
      </c>
      <c r="D3991" s="24" t="s">
        <v>167</v>
      </c>
      <c r="E3991" s="25">
        <v>24.21</v>
      </c>
      <c r="F3991" s="26">
        <f t="shared" si="1310"/>
        <v>1224.01</v>
      </c>
      <c r="G3991" s="26">
        <f t="shared" si="1311"/>
        <v>240.55</v>
      </c>
      <c r="H3991" s="26">
        <f t="shared" si="1312"/>
        <v>19.652676134340759</v>
      </c>
      <c r="I3991" s="26">
        <f t="shared" si="1313"/>
        <v>983.46</v>
      </c>
      <c r="J3991" s="27">
        <v>50.558</v>
      </c>
      <c r="K3991" s="27">
        <v>9.9359999999999999</v>
      </c>
      <c r="L3991" s="28">
        <f t="shared" si="1314"/>
        <v>40.622</v>
      </c>
      <c r="M3991" s="27">
        <v>9.9359999999999999</v>
      </c>
      <c r="N3991" s="26">
        <f t="shared" si="1315"/>
        <v>24.21</v>
      </c>
      <c r="O3991" s="26">
        <f t="shared" si="1316"/>
        <v>240.55</v>
      </c>
      <c r="P3991" s="28">
        <f t="shared" si="1317"/>
        <v>0</v>
      </c>
      <c r="Q3991" s="26">
        <f t="shared" si="1318"/>
        <v>24.21</v>
      </c>
      <c r="R3991" s="26">
        <f t="shared" si="1319"/>
        <v>0</v>
      </c>
    </row>
    <row r="3992" spans="1:18" ht="31.5" x14ac:dyDescent="0.35">
      <c r="A3992" s="11">
        <v>3</v>
      </c>
      <c r="B3992" s="23" t="s">
        <v>168</v>
      </c>
      <c r="C3992" s="23" t="s">
        <v>65</v>
      </c>
      <c r="D3992" s="24" t="s">
        <v>169</v>
      </c>
      <c r="E3992" s="25">
        <v>5.38</v>
      </c>
      <c r="F3992" s="26">
        <f t="shared" si="1310"/>
        <v>272</v>
      </c>
      <c r="G3992" s="26">
        <f t="shared" si="1311"/>
        <v>121.27</v>
      </c>
      <c r="H3992" s="26">
        <f t="shared" si="1312"/>
        <v>44.584437675540961</v>
      </c>
      <c r="I3992" s="26">
        <f t="shared" si="1313"/>
        <v>150.72999999999999</v>
      </c>
      <c r="J3992" s="27">
        <v>50.558</v>
      </c>
      <c r="K3992" s="27">
        <v>22.541</v>
      </c>
      <c r="L3992" s="28">
        <f t="shared" si="1314"/>
        <v>28.016999999999999</v>
      </c>
      <c r="M3992" s="27">
        <v>22.541</v>
      </c>
      <c r="N3992" s="26">
        <f t="shared" si="1315"/>
        <v>5.38</v>
      </c>
      <c r="O3992" s="26">
        <f t="shared" si="1316"/>
        <v>121.27</v>
      </c>
      <c r="P3992" s="28">
        <f t="shared" si="1317"/>
        <v>0</v>
      </c>
      <c r="Q3992" s="26">
        <f t="shared" si="1318"/>
        <v>5.38</v>
      </c>
      <c r="R3992" s="26">
        <f t="shared" si="1319"/>
        <v>0</v>
      </c>
    </row>
    <row r="3993" spans="1:18" ht="21" x14ac:dyDescent="0.35">
      <c r="A3993" s="11">
        <v>4</v>
      </c>
      <c r="B3993" s="23" t="s">
        <v>509</v>
      </c>
      <c r="C3993" s="23" t="s">
        <v>65</v>
      </c>
      <c r="D3993" s="24" t="s">
        <v>510</v>
      </c>
      <c r="E3993" s="25">
        <v>95.84</v>
      </c>
      <c r="F3993" s="26">
        <f t="shared" si="1310"/>
        <v>1657.46</v>
      </c>
      <c r="G3993" s="26">
        <f t="shared" si="1311"/>
        <v>2300.16</v>
      </c>
      <c r="H3993" s="26">
        <f t="shared" si="1312"/>
        <v>138.77645426159361</v>
      </c>
      <c r="I3993" s="26">
        <f t="shared" si="1313"/>
        <v>-642.70000000000005</v>
      </c>
      <c r="J3993" s="27">
        <v>17.294</v>
      </c>
      <c r="K3993" s="27">
        <v>24</v>
      </c>
      <c r="L3993" s="28">
        <f t="shared" si="1314"/>
        <v>-6.7060000000000004</v>
      </c>
      <c r="M3993" s="27">
        <v>24</v>
      </c>
      <c r="N3993" s="26">
        <f t="shared" si="1315"/>
        <v>95.84</v>
      </c>
      <c r="O3993" s="26">
        <f t="shared" si="1316"/>
        <v>2300.16</v>
      </c>
      <c r="P3993" s="28">
        <f t="shared" si="1317"/>
        <v>0</v>
      </c>
      <c r="Q3993" s="26">
        <f t="shared" si="1318"/>
        <v>95.84</v>
      </c>
      <c r="R3993" s="26">
        <f t="shared" si="1319"/>
        <v>0</v>
      </c>
    </row>
    <row r="3994" spans="1:18" ht="52.5" x14ac:dyDescent="0.35">
      <c r="A3994" s="11">
        <v>5</v>
      </c>
      <c r="B3994" s="23" t="s">
        <v>1132</v>
      </c>
      <c r="C3994" s="23" t="s">
        <v>65</v>
      </c>
      <c r="D3994" s="24" t="s">
        <v>1133</v>
      </c>
      <c r="E3994" s="25">
        <v>5.82</v>
      </c>
      <c r="F3994" s="26">
        <f t="shared" si="1310"/>
        <v>185.38</v>
      </c>
      <c r="G3994" s="26">
        <f t="shared" si="1311"/>
        <v>0</v>
      </c>
      <c r="H3994" s="26">
        <f t="shared" si="1312"/>
        <v>0</v>
      </c>
      <c r="I3994" s="26">
        <f t="shared" si="1313"/>
        <v>185.38</v>
      </c>
      <c r="J3994" s="27">
        <v>31.852</v>
      </c>
      <c r="K3994" s="27">
        <v>0</v>
      </c>
      <c r="L3994" s="28">
        <f t="shared" si="1314"/>
        <v>31.852</v>
      </c>
      <c r="M3994" s="27">
        <v>0</v>
      </c>
      <c r="N3994" s="26">
        <f t="shared" si="1315"/>
        <v>5.82</v>
      </c>
      <c r="O3994" s="26">
        <f t="shared" si="1316"/>
        <v>0</v>
      </c>
      <c r="P3994" s="28">
        <f t="shared" si="1317"/>
        <v>0</v>
      </c>
      <c r="Q3994" s="26">
        <f t="shared" si="1318"/>
        <v>5.82</v>
      </c>
      <c r="R3994" s="26">
        <f t="shared" si="1319"/>
        <v>0</v>
      </c>
    </row>
    <row r="3995" spans="1:18" ht="73.5" x14ac:dyDescent="0.35">
      <c r="A3995" s="11">
        <v>6</v>
      </c>
      <c r="B3995" s="23" t="s">
        <v>1301</v>
      </c>
      <c r="C3995" s="23" t="s">
        <v>44</v>
      </c>
      <c r="D3995" s="24" t="s">
        <v>1302</v>
      </c>
      <c r="E3995" s="25">
        <v>3.05</v>
      </c>
      <c r="F3995" s="26">
        <f t="shared" si="1310"/>
        <v>1370.67</v>
      </c>
      <c r="G3995" s="26">
        <f t="shared" si="1311"/>
        <v>21.96</v>
      </c>
      <c r="H3995" s="26">
        <f t="shared" si="1312"/>
        <v>1.602136181575434</v>
      </c>
      <c r="I3995" s="26">
        <f t="shared" si="1313"/>
        <v>1348.71</v>
      </c>
      <c r="J3995" s="27">
        <v>449.4</v>
      </c>
      <c r="K3995" s="27">
        <v>7.2</v>
      </c>
      <c r="L3995" s="28">
        <f t="shared" si="1314"/>
        <v>442.2</v>
      </c>
      <c r="M3995" s="27">
        <v>7.2</v>
      </c>
      <c r="N3995" s="26">
        <f t="shared" si="1315"/>
        <v>3.05</v>
      </c>
      <c r="O3995" s="26">
        <f t="shared" si="1316"/>
        <v>21.96</v>
      </c>
      <c r="P3995" s="28">
        <f t="shared" si="1317"/>
        <v>0</v>
      </c>
      <c r="Q3995" s="26">
        <f t="shared" si="1318"/>
        <v>3.05</v>
      </c>
      <c r="R3995" s="26">
        <f t="shared" si="1319"/>
        <v>0</v>
      </c>
    </row>
    <row r="3996" spans="1:18" ht="21" x14ac:dyDescent="0.35">
      <c r="A3996" s="11">
        <v>7</v>
      </c>
      <c r="B3996" s="23" t="s">
        <v>1205</v>
      </c>
      <c r="C3996" s="23" t="s">
        <v>44</v>
      </c>
      <c r="D3996" s="24" t="s">
        <v>1206</v>
      </c>
      <c r="E3996" s="25">
        <v>1.73</v>
      </c>
      <c r="F3996" s="26">
        <f t="shared" si="1310"/>
        <v>777.46</v>
      </c>
      <c r="G3996" s="26">
        <f t="shared" si="1311"/>
        <v>0</v>
      </c>
      <c r="H3996" s="26">
        <f t="shared" si="1312"/>
        <v>0</v>
      </c>
      <c r="I3996" s="26">
        <f t="shared" si="1313"/>
        <v>777.46</v>
      </c>
      <c r="J3996" s="27">
        <v>449.4</v>
      </c>
      <c r="K3996" s="27">
        <v>0</v>
      </c>
      <c r="L3996" s="28">
        <f t="shared" si="1314"/>
        <v>449.4</v>
      </c>
      <c r="M3996" s="27">
        <v>0</v>
      </c>
      <c r="N3996" s="26">
        <f t="shared" si="1315"/>
        <v>1.73</v>
      </c>
      <c r="O3996" s="26">
        <f t="shared" si="1316"/>
        <v>0</v>
      </c>
      <c r="P3996" s="28">
        <f t="shared" si="1317"/>
        <v>0</v>
      </c>
      <c r="Q3996" s="26">
        <f t="shared" si="1318"/>
        <v>1.73</v>
      </c>
      <c r="R3996" s="26">
        <f t="shared" si="1319"/>
        <v>0</v>
      </c>
    </row>
    <row r="3997" spans="1:18" ht="52.5" x14ac:dyDescent="0.35">
      <c r="A3997" s="11">
        <v>8</v>
      </c>
      <c r="B3997" s="23" t="s">
        <v>1149</v>
      </c>
      <c r="C3997" s="23" t="s">
        <v>92</v>
      </c>
      <c r="D3997" s="24" t="s">
        <v>1150</v>
      </c>
      <c r="E3997" s="25">
        <v>22.66</v>
      </c>
      <c r="F3997" s="26">
        <f t="shared" si="1310"/>
        <v>763.76</v>
      </c>
      <c r="G3997" s="26">
        <f t="shared" si="1311"/>
        <v>0</v>
      </c>
      <c r="H3997" s="26">
        <f t="shared" si="1312"/>
        <v>0</v>
      </c>
      <c r="I3997" s="26">
        <f t="shared" si="1313"/>
        <v>763.76</v>
      </c>
      <c r="J3997" s="27">
        <v>33.704999999999998</v>
      </c>
      <c r="K3997" s="27">
        <v>0</v>
      </c>
      <c r="L3997" s="28">
        <f t="shared" si="1314"/>
        <v>33.704999999999998</v>
      </c>
      <c r="M3997" s="27">
        <v>0</v>
      </c>
      <c r="N3997" s="26">
        <f t="shared" si="1315"/>
        <v>22.66</v>
      </c>
      <c r="O3997" s="26">
        <f t="shared" si="1316"/>
        <v>0</v>
      </c>
      <c r="P3997" s="28">
        <f t="shared" si="1317"/>
        <v>0</v>
      </c>
      <c r="Q3997" s="26">
        <f t="shared" si="1318"/>
        <v>22.66</v>
      </c>
      <c r="R3997" s="26">
        <f t="shared" si="1319"/>
        <v>0</v>
      </c>
    </row>
    <row r="3998" spans="1:18" ht="52.5" x14ac:dyDescent="0.35">
      <c r="A3998" s="11">
        <v>9</v>
      </c>
      <c r="B3998" s="23" t="s">
        <v>811</v>
      </c>
      <c r="C3998" s="23" t="s">
        <v>65</v>
      </c>
      <c r="D3998" s="24" t="s">
        <v>812</v>
      </c>
      <c r="E3998" s="25">
        <v>80.599999999999994</v>
      </c>
      <c r="F3998" s="26">
        <f t="shared" si="1310"/>
        <v>407.51</v>
      </c>
      <c r="G3998" s="26">
        <f t="shared" si="1311"/>
        <v>0</v>
      </c>
      <c r="H3998" s="26">
        <f t="shared" si="1312"/>
        <v>0</v>
      </c>
      <c r="I3998" s="26">
        <f t="shared" si="1313"/>
        <v>407.51</v>
      </c>
      <c r="J3998" s="27">
        <v>5.056</v>
      </c>
      <c r="K3998" s="27">
        <v>0</v>
      </c>
      <c r="L3998" s="28">
        <f t="shared" si="1314"/>
        <v>5.056</v>
      </c>
      <c r="M3998" s="27">
        <v>0</v>
      </c>
      <c r="N3998" s="26">
        <f t="shared" si="1315"/>
        <v>80.599999999999994</v>
      </c>
      <c r="O3998" s="26">
        <f t="shared" si="1316"/>
        <v>0</v>
      </c>
      <c r="P3998" s="28">
        <f t="shared" si="1317"/>
        <v>0</v>
      </c>
      <c r="Q3998" s="26">
        <f t="shared" si="1318"/>
        <v>80.599999999999994</v>
      </c>
      <c r="R3998" s="26">
        <f t="shared" si="1319"/>
        <v>0</v>
      </c>
    </row>
    <row r="3999" spans="1:18" ht="21" x14ac:dyDescent="0.35">
      <c r="A3999" s="11">
        <v>10</v>
      </c>
      <c r="B3999" s="23" t="s">
        <v>822</v>
      </c>
      <c r="C3999" s="23" t="s">
        <v>65</v>
      </c>
      <c r="D3999" s="24" t="s">
        <v>823</v>
      </c>
      <c r="E3999" s="25">
        <v>28.7</v>
      </c>
      <c r="F3999" s="26">
        <f t="shared" si="1310"/>
        <v>193.47</v>
      </c>
      <c r="G3999" s="26">
        <f t="shared" si="1311"/>
        <v>0</v>
      </c>
      <c r="H3999" s="26">
        <f t="shared" si="1312"/>
        <v>0</v>
      </c>
      <c r="I3999" s="26">
        <f t="shared" si="1313"/>
        <v>193.47</v>
      </c>
      <c r="J3999" s="27">
        <v>6.7409999999999997</v>
      </c>
      <c r="K3999" s="27">
        <v>0</v>
      </c>
      <c r="L3999" s="28">
        <f t="shared" si="1314"/>
        <v>6.7409999999999997</v>
      </c>
      <c r="M3999" s="27">
        <v>0</v>
      </c>
      <c r="N3999" s="26">
        <f t="shared" si="1315"/>
        <v>28.7</v>
      </c>
      <c r="O3999" s="26">
        <f t="shared" si="1316"/>
        <v>0</v>
      </c>
      <c r="P3999" s="28">
        <f t="shared" si="1317"/>
        <v>0</v>
      </c>
      <c r="Q3999" s="26">
        <f t="shared" si="1318"/>
        <v>28.7</v>
      </c>
      <c r="R3999" s="26">
        <f t="shared" si="1319"/>
        <v>0</v>
      </c>
    </row>
    <row r="4000" spans="1:18" ht="31.5" x14ac:dyDescent="0.35">
      <c r="A4000" s="11">
        <v>11</v>
      </c>
      <c r="B4000" s="23" t="s">
        <v>269</v>
      </c>
      <c r="C4000" s="23" t="s">
        <v>65</v>
      </c>
      <c r="D4000" s="24" t="s">
        <v>270</v>
      </c>
      <c r="E4000" s="25">
        <v>152.22</v>
      </c>
      <c r="F4000" s="26">
        <f t="shared" si="1310"/>
        <v>0</v>
      </c>
      <c r="G4000" s="26">
        <f t="shared" si="1311"/>
        <v>4651.6899999999996</v>
      </c>
      <c r="H4000" s="26">
        <f t="shared" si="1312"/>
        <v>0</v>
      </c>
      <c r="I4000" s="26">
        <f t="shared" si="1313"/>
        <v>-4651.6899999999996</v>
      </c>
      <c r="J4000" s="27">
        <v>0</v>
      </c>
      <c r="K4000" s="27">
        <v>30.559000000000001</v>
      </c>
      <c r="L4000" s="28">
        <f t="shared" si="1314"/>
        <v>-30.559000000000001</v>
      </c>
      <c r="M4000" s="27">
        <v>30.559000000000001</v>
      </c>
      <c r="N4000" s="26">
        <f t="shared" si="1315"/>
        <v>152.22</v>
      </c>
      <c r="O4000" s="26">
        <f t="shared" si="1316"/>
        <v>4651.6899999999996</v>
      </c>
      <c r="P4000" s="28">
        <f t="shared" si="1317"/>
        <v>0</v>
      </c>
      <c r="Q4000" s="26">
        <f t="shared" si="1318"/>
        <v>152.22</v>
      </c>
      <c r="R4000" s="26">
        <f t="shared" si="1319"/>
        <v>0</v>
      </c>
    </row>
    <row r="4001" spans="1:18" ht="31.5" x14ac:dyDescent="0.35">
      <c r="A4001" s="11">
        <v>12</v>
      </c>
      <c r="B4001" s="23" t="s">
        <v>813</v>
      </c>
      <c r="C4001" s="23" t="s">
        <v>65</v>
      </c>
      <c r="D4001" s="24" t="s">
        <v>814</v>
      </c>
      <c r="E4001" s="25">
        <v>26.01</v>
      </c>
      <c r="F4001" s="26">
        <f t="shared" si="1310"/>
        <v>0</v>
      </c>
      <c r="G4001" s="26">
        <f t="shared" si="1311"/>
        <v>168.54</v>
      </c>
      <c r="H4001" s="26">
        <f t="shared" si="1312"/>
        <v>0</v>
      </c>
      <c r="I4001" s="26">
        <f t="shared" si="1313"/>
        <v>-168.54</v>
      </c>
      <c r="J4001" s="27">
        <v>0</v>
      </c>
      <c r="K4001" s="27">
        <v>6.48</v>
      </c>
      <c r="L4001" s="28">
        <f t="shared" si="1314"/>
        <v>-6.48</v>
      </c>
      <c r="M4001" s="27">
        <v>6.48</v>
      </c>
      <c r="N4001" s="26">
        <f t="shared" si="1315"/>
        <v>26.01</v>
      </c>
      <c r="O4001" s="26">
        <f t="shared" si="1316"/>
        <v>168.54</v>
      </c>
      <c r="P4001" s="28">
        <f t="shared" si="1317"/>
        <v>0</v>
      </c>
      <c r="Q4001" s="26">
        <f t="shared" si="1318"/>
        <v>26.01</v>
      </c>
      <c r="R4001" s="26">
        <f t="shared" si="1319"/>
        <v>0</v>
      </c>
    </row>
    <row r="4002" spans="1:18" x14ac:dyDescent="0.35">
      <c r="A4002" s="3" t="s">
        <v>1386</v>
      </c>
      <c r="B4002" s="3" t="s">
        <v>1386</v>
      </c>
      <c r="C4002" s="3" t="s">
        <v>1386</v>
      </c>
      <c r="D4002" s="3" t="s">
        <v>1386</v>
      </c>
      <c r="E4002" s="3" t="s">
        <v>1386</v>
      </c>
      <c r="F4002" s="29"/>
      <c r="G4002" s="30">
        <f>SUM(G3990:G4001)</f>
        <v>7803.9899999999989</v>
      </c>
      <c r="H4002" s="17"/>
      <c r="I4002" s="17"/>
      <c r="J4002" s="17"/>
      <c r="K4002" s="17"/>
      <c r="L4002" s="17"/>
      <c r="M4002" s="17"/>
      <c r="N4002" s="17"/>
      <c r="O4002" s="17"/>
      <c r="P4002" s="17"/>
      <c r="Q4002" s="17"/>
      <c r="R4002" s="17"/>
    </row>
    <row r="4004" spans="1:18" x14ac:dyDescent="0.35">
      <c r="B4004" s="21" t="s">
        <v>23</v>
      </c>
      <c r="C4004" s="22" t="s">
        <v>24</v>
      </c>
      <c r="D4004" s="22" t="s">
        <v>25</v>
      </c>
    </row>
    <row r="4005" spans="1:18" x14ac:dyDescent="0.35">
      <c r="B4005" s="21" t="s">
        <v>26</v>
      </c>
      <c r="C4005" s="22" t="s">
        <v>27</v>
      </c>
      <c r="D4005" s="22" t="s">
        <v>28</v>
      </c>
    </row>
    <row r="4006" spans="1:18" x14ac:dyDescent="0.35">
      <c r="B4006" s="21" t="s">
        <v>29</v>
      </c>
      <c r="C4006" s="22" t="s">
        <v>24</v>
      </c>
      <c r="D4006" s="22" t="s">
        <v>30</v>
      </c>
    </row>
    <row r="4007" spans="1:18" x14ac:dyDescent="0.35">
      <c r="B4007" s="21" t="s">
        <v>31</v>
      </c>
      <c r="C4007" s="22" t="s">
        <v>116</v>
      </c>
      <c r="D4007" s="22" t="s">
        <v>1129</v>
      </c>
    </row>
    <row r="4008" spans="1:18" x14ac:dyDescent="0.35">
      <c r="B4008" s="21" t="s">
        <v>33</v>
      </c>
      <c r="C4008" s="22" t="s">
        <v>27</v>
      </c>
      <c r="D4008" s="22" t="s">
        <v>1323</v>
      </c>
    </row>
    <row r="4009" spans="1:18" x14ac:dyDescent="0.35">
      <c r="B4009" s="21" t="s">
        <v>35</v>
      </c>
      <c r="C4009" s="22" t="s">
        <v>334</v>
      </c>
      <c r="D4009" s="22" t="s">
        <v>1298</v>
      </c>
    </row>
    <row r="4010" spans="1:18" x14ac:dyDescent="0.35">
      <c r="B4010" s="21" t="s">
        <v>36</v>
      </c>
      <c r="C4010" s="22" t="s">
        <v>27</v>
      </c>
      <c r="D4010" s="22" t="s">
        <v>1299</v>
      </c>
    </row>
    <row r="4011" spans="1:18" x14ac:dyDescent="0.35">
      <c r="B4011" s="21" t="s">
        <v>38</v>
      </c>
      <c r="C4011" s="22" t="s">
        <v>24</v>
      </c>
      <c r="D4011" s="22" t="s">
        <v>1387</v>
      </c>
    </row>
    <row r="4013" spans="1:18" ht="21" x14ac:dyDescent="0.35">
      <c r="A4013" s="11">
        <v>1</v>
      </c>
      <c r="B4013" s="23" t="s">
        <v>191</v>
      </c>
      <c r="C4013" s="23" t="s">
        <v>44</v>
      </c>
      <c r="D4013" s="24" t="s">
        <v>192</v>
      </c>
      <c r="E4013" s="25">
        <v>3.46</v>
      </c>
      <c r="F4013" s="26">
        <f t="shared" ref="F4013:F4039" si="1320">ROUND(ROUND(N4013,2)*ROUND(J4013,3),2)</f>
        <v>102.42</v>
      </c>
      <c r="G4013" s="26">
        <f t="shared" ref="G4013:G4039" si="1321">ROUND(ROUND(N4013,2)*ROUND(K4013,3),2)</f>
        <v>636.64</v>
      </c>
      <c r="H4013" s="26">
        <f t="shared" ref="H4013:H4039" si="1322">IF(EXACT(J4013,0),0,100*(K4013/J4013))</f>
        <v>621.62162162162156</v>
      </c>
      <c r="I4013" s="26">
        <f t="shared" ref="I4013:I4039" si="1323">ROUND((ROUND(J4013,3)-ROUND(K4013,3))*N4013,2)</f>
        <v>-534.22</v>
      </c>
      <c r="J4013" s="27">
        <v>29.6</v>
      </c>
      <c r="K4013" s="27">
        <v>184</v>
      </c>
      <c r="L4013" s="28">
        <f t="shared" ref="L4013:L4039" si="1324">ROUND(ROUND(J4013,3)-ROUND(K4013,3),3)</f>
        <v>-154.4</v>
      </c>
      <c r="M4013" s="27">
        <v>184</v>
      </c>
      <c r="N4013" s="26">
        <f t="shared" ref="N4013:N4039" si="1325">ROUND(E4013,2)</f>
        <v>3.46</v>
      </c>
      <c r="O4013" s="26">
        <f t="shared" ref="O4013:O4039" si="1326">ROUND(ROUND(M4013,3)*ROUND(N4013,2),2)</f>
        <v>636.64</v>
      </c>
      <c r="P4013" s="28">
        <f t="shared" ref="P4013:P4039" si="1327">ROUND(ROUND(K4013,3)-ROUND(M4013,3),2)</f>
        <v>0</v>
      </c>
      <c r="Q4013" s="26">
        <f t="shared" ref="Q4013:Q4039" si="1328">ROUND(E4013,2)</f>
        <v>3.46</v>
      </c>
      <c r="R4013" s="26">
        <f t="shared" ref="R4013:R4039" si="1329">ROUND((ROUND(K4013,3)-ROUND(M4013,3))* Q4013,2)</f>
        <v>0</v>
      </c>
    </row>
    <row r="4014" spans="1:18" ht="42" x14ac:dyDescent="0.35">
      <c r="A4014" s="11">
        <v>2</v>
      </c>
      <c r="B4014" s="23" t="s">
        <v>183</v>
      </c>
      <c r="C4014" s="23" t="s">
        <v>92</v>
      </c>
      <c r="D4014" s="24" t="s">
        <v>184</v>
      </c>
      <c r="E4014" s="25">
        <v>7.89</v>
      </c>
      <c r="F4014" s="26">
        <f t="shared" si="1320"/>
        <v>565.59</v>
      </c>
      <c r="G4014" s="26">
        <f t="shared" si="1321"/>
        <v>290.35000000000002</v>
      </c>
      <c r="H4014" s="26">
        <f t="shared" si="1322"/>
        <v>51.335704819697284</v>
      </c>
      <c r="I4014" s="26">
        <f t="shared" si="1323"/>
        <v>275.24</v>
      </c>
      <c r="J4014" s="27">
        <v>71.685000000000002</v>
      </c>
      <c r="K4014" s="27">
        <v>36.799999999999997</v>
      </c>
      <c r="L4014" s="28">
        <f t="shared" si="1324"/>
        <v>34.884999999999998</v>
      </c>
      <c r="M4014" s="27">
        <v>36.799999999999997</v>
      </c>
      <c r="N4014" s="26">
        <f t="shared" si="1325"/>
        <v>7.89</v>
      </c>
      <c r="O4014" s="26">
        <f t="shared" si="1326"/>
        <v>290.35000000000002</v>
      </c>
      <c r="P4014" s="28">
        <f t="shared" si="1327"/>
        <v>0</v>
      </c>
      <c r="Q4014" s="26">
        <f t="shared" si="1328"/>
        <v>7.89</v>
      </c>
      <c r="R4014" s="26">
        <f t="shared" si="1329"/>
        <v>0</v>
      </c>
    </row>
    <row r="4015" spans="1:18" ht="31.5" x14ac:dyDescent="0.35">
      <c r="A4015" s="11">
        <v>3</v>
      </c>
      <c r="B4015" s="23" t="s">
        <v>158</v>
      </c>
      <c r="C4015" s="23" t="s">
        <v>92</v>
      </c>
      <c r="D4015" s="24" t="s">
        <v>159</v>
      </c>
      <c r="E4015" s="25">
        <v>8.43</v>
      </c>
      <c r="F4015" s="26">
        <f t="shared" si="1320"/>
        <v>187.15</v>
      </c>
      <c r="G4015" s="26">
        <f t="shared" si="1321"/>
        <v>0</v>
      </c>
      <c r="H4015" s="26">
        <f t="shared" si="1322"/>
        <v>0</v>
      </c>
      <c r="I4015" s="26">
        <f t="shared" si="1323"/>
        <v>187.15</v>
      </c>
      <c r="J4015" s="27">
        <v>22.2</v>
      </c>
      <c r="K4015" s="27">
        <v>0</v>
      </c>
      <c r="L4015" s="28">
        <f t="shared" si="1324"/>
        <v>22.2</v>
      </c>
      <c r="M4015" s="27">
        <v>0</v>
      </c>
      <c r="N4015" s="26">
        <f t="shared" si="1325"/>
        <v>8.43</v>
      </c>
      <c r="O4015" s="26">
        <f t="shared" si="1326"/>
        <v>0</v>
      </c>
      <c r="P4015" s="28">
        <f t="shared" si="1327"/>
        <v>0</v>
      </c>
      <c r="Q4015" s="26">
        <f t="shared" si="1328"/>
        <v>8.43</v>
      </c>
      <c r="R4015" s="26">
        <f t="shared" si="1329"/>
        <v>0</v>
      </c>
    </row>
    <row r="4016" spans="1:18" ht="42" x14ac:dyDescent="0.35">
      <c r="A4016" s="11">
        <v>4</v>
      </c>
      <c r="B4016" s="23" t="s">
        <v>166</v>
      </c>
      <c r="C4016" s="23" t="s">
        <v>65</v>
      </c>
      <c r="D4016" s="24" t="s">
        <v>167</v>
      </c>
      <c r="E4016" s="25">
        <v>24.21</v>
      </c>
      <c r="F4016" s="26">
        <f t="shared" si="1320"/>
        <v>2845.11</v>
      </c>
      <c r="G4016" s="26">
        <f t="shared" si="1321"/>
        <v>240.55</v>
      </c>
      <c r="H4016" s="26">
        <f t="shared" si="1322"/>
        <v>8.4548749978726665</v>
      </c>
      <c r="I4016" s="26">
        <f t="shared" si="1323"/>
        <v>2604.56</v>
      </c>
      <c r="J4016" s="27">
        <v>117.518</v>
      </c>
      <c r="K4016" s="27">
        <v>9.9359999999999999</v>
      </c>
      <c r="L4016" s="28">
        <f t="shared" si="1324"/>
        <v>107.58199999999999</v>
      </c>
      <c r="M4016" s="27">
        <v>9.9359999999999999</v>
      </c>
      <c r="N4016" s="26">
        <f t="shared" si="1325"/>
        <v>24.21</v>
      </c>
      <c r="O4016" s="26">
        <f t="shared" si="1326"/>
        <v>240.55</v>
      </c>
      <c r="P4016" s="28">
        <f t="shared" si="1327"/>
        <v>0</v>
      </c>
      <c r="Q4016" s="26">
        <f t="shared" si="1328"/>
        <v>24.21</v>
      </c>
      <c r="R4016" s="26">
        <f t="shared" si="1329"/>
        <v>0</v>
      </c>
    </row>
    <row r="4017" spans="1:18" ht="31.5" x14ac:dyDescent="0.35">
      <c r="A4017" s="11">
        <v>5</v>
      </c>
      <c r="B4017" s="23" t="s">
        <v>168</v>
      </c>
      <c r="C4017" s="23" t="s">
        <v>65</v>
      </c>
      <c r="D4017" s="24" t="s">
        <v>169</v>
      </c>
      <c r="E4017" s="25">
        <v>5.38</v>
      </c>
      <c r="F4017" s="26">
        <f t="shared" si="1320"/>
        <v>632.25</v>
      </c>
      <c r="G4017" s="26">
        <f t="shared" si="1321"/>
        <v>118.79</v>
      </c>
      <c r="H4017" s="26">
        <f t="shared" si="1322"/>
        <v>18.788611106383701</v>
      </c>
      <c r="I4017" s="26">
        <f t="shared" si="1323"/>
        <v>513.46</v>
      </c>
      <c r="J4017" s="27">
        <v>117.518</v>
      </c>
      <c r="K4017" s="27">
        <v>22.08</v>
      </c>
      <c r="L4017" s="28">
        <f t="shared" si="1324"/>
        <v>95.438000000000002</v>
      </c>
      <c r="M4017" s="27">
        <v>22.08</v>
      </c>
      <c r="N4017" s="26">
        <f t="shared" si="1325"/>
        <v>5.38</v>
      </c>
      <c r="O4017" s="26">
        <f t="shared" si="1326"/>
        <v>118.79</v>
      </c>
      <c r="P4017" s="28">
        <f t="shared" si="1327"/>
        <v>0</v>
      </c>
      <c r="Q4017" s="26">
        <f t="shared" si="1328"/>
        <v>5.38</v>
      </c>
      <c r="R4017" s="26">
        <f t="shared" si="1329"/>
        <v>0</v>
      </c>
    </row>
    <row r="4018" spans="1:18" ht="21" x14ac:dyDescent="0.35">
      <c r="A4018" s="11">
        <v>6</v>
      </c>
      <c r="B4018" s="23" t="s">
        <v>509</v>
      </c>
      <c r="C4018" s="23" t="s">
        <v>65</v>
      </c>
      <c r="D4018" s="24" t="s">
        <v>510</v>
      </c>
      <c r="E4018" s="25">
        <v>95.84</v>
      </c>
      <c r="F4018" s="26">
        <f t="shared" si="1320"/>
        <v>2368.88</v>
      </c>
      <c r="G4018" s="26">
        <f t="shared" si="1321"/>
        <v>958.4</v>
      </c>
      <c r="H4018" s="26">
        <f t="shared" si="1322"/>
        <v>40.457984383218033</v>
      </c>
      <c r="I4018" s="26">
        <f t="shared" si="1323"/>
        <v>1410.48</v>
      </c>
      <c r="J4018" s="27">
        <v>24.716999999999999</v>
      </c>
      <c r="K4018" s="27">
        <v>10</v>
      </c>
      <c r="L4018" s="28">
        <f t="shared" si="1324"/>
        <v>14.717000000000001</v>
      </c>
      <c r="M4018" s="27">
        <v>10</v>
      </c>
      <c r="N4018" s="26">
        <f t="shared" si="1325"/>
        <v>95.84</v>
      </c>
      <c r="O4018" s="26">
        <f t="shared" si="1326"/>
        <v>958.4</v>
      </c>
      <c r="P4018" s="28">
        <f t="shared" si="1327"/>
        <v>0</v>
      </c>
      <c r="Q4018" s="26">
        <f t="shared" si="1328"/>
        <v>95.84</v>
      </c>
      <c r="R4018" s="26">
        <f t="shared" si="1329"/>
        <v>0</v>
      </c>
    </row>
    <row r="4019" spans="1:18" ht="52.5" x14ac:dyDescent="0.35">
      <c r="A4019" s="11">
        <v>7</v>
      </c>
      <c r="B4019" s="23" t="s">
        <v>1132</v>
      </c>
      <c r="C4019" s="23" t="s">
        <v>65</v>
      </c>
      <c r="D4019" s="24" t="s">
        <v>1133</v>
      </c>
      <c r="E4019" s="25">
        <v>5.82</v>
      </c>
      <c r="F4019" s="26">
        <f t="shared" si="1320"/>
        <v>529.33000000000004</v>
      </c>
      <c r="G4019" s="26">
        <f t="shared" si="1321"/>
        <v>0</v>
      </c>
      <c r="H4019" s="26">
        <f t="shared" si="1322"/>
        <v>0</v>
      </c>
      <c r="I4019" s="26">
        <f t="shared" si="1323"/>
        <v>529.33000000000004</v>
      </c>
      <c r="J4019" s="27">
        <v>90.950999999999993</v>
      </c>
      <c r="K4019" s="27">
        <v>0</v>
      </c>
      <c r="L4019" s="28">
        <f t="shared" si="1324"/>
        <v>90.950999999999993</v>
      </c>
      <c r="M4019" s="27">
        <v>0</v>
      </c>
      <c r="N4019" s="26">
        <f t="shared" si="1325"/>
        <v>5.82</v>
      </c>
      <c r="O4019" s="26">
        <f t="shared" si="1326"/>
        <v>0</v>
      </c>
      <c r="P4019" s="28">
        <f t="shared" si="1327"/>
        <v>0</v>
      </c>
      <c r="Q4019" s="26">
        <f t="shared" si="1328"/>
        <v>5.82</v>
      </c>
      <c r="R4019" s="26">
        <f t="shared" si="1329"/>
        <v>0</v>
      </c>
    </row>
    <row r="4020" spans="1:18" ht="73.5" x14ac:dyDescent="0.35">
      <c r="A4020" s="11">
        <v>8</v>
      </c>
      <c r="B4020" s="23" t="s">
        <v>1301</v>
      </c>
      <c r="C4020" s="23" t="s">
        <v>44</v>
      </c>
      <c r="D4020" s="24" t="s">
        <v>1302</v>
      </c>
      <c r="E4020" s="25">
        <v>3.05</v>
      </c>
      <c r="F4020" s="26">
        <f t="shared" si="1320"/>
        <v>1796.45</v>
      </c>
      <c r="G4020" s="26">
        <f t="shared" si="1321"/>
        <v>0</v>
      </c>
      <c r="H4020" s="26">
        <f t="shared" si="1322"/>
        <v>0</v>
      </c>
      <c r="I4020" s="26">
        <f t="shared" si="1323"/>
        <v>1796.45</v>
      </c>
      <c r="J4020" s="27">
        <v>589</v>
      </c>
      <c r="K4020" s="27">
        <v>0</v>
      </c>
      <c r="L4020" s="28">
        <f t="shared" si="1324"/>
        <v>589</v>
      </c>
      <c r="M4020" s="27">
        <v>0</v>
      </c>
      <c r="N4020" s="26">
        <f t="shared" si="1325"/>
        <v>3.05</v>
      </c>
      <c r="O4020" s="26">
        <f t="shared" si="1326"/>
        <v>0</v>
      </c>
      <c r="P4020" s="28">
        <f t="shared" si="1327"/>
        <v>0</v>
      </c>
      <c r="Q4020" s="26">
        <f t="shared" si="1328"/>
        <v>3.05</v>
      </c>
      <c r="R4020" s="26">
        <f t="shared" si="1329"/>
        <v>0</v>
      </c>
    </row>
    <row r="4021" spans="1:18" ht="21" x14ac:dyDescent="0.35">
      <c r="A4021" s="11">
        <v>9</v>
      </c>
      <c r="B4021" s="23" t="s">
        <v>1205</v>
      </c>
      <c r="C4021" s="23" t="s">
        <v>44</v>
      </c>
      <c r="D4021" s="24" t="s">
        <v>1206</v>
      </c>
      <c r="E4021" s="25">
        <v>1.73</v>
      </c>
      <c r="F4021" s="26">
        <f t="shared" si="1320"/>
        <v>1018.97</v>
      </c>
      <c r="G4021" s="26">
        <f t="shared" si="1321"/>
        <v>0</v>
      </c>
      <c r="H4021" s="26">
        <f t="shared" si="1322"/>
        <v>0</v>
      </c>
      <c r="I4021" s="26">
        <f t="shared" si="1323"/>
        <v>1018.97</v>
      </c>
      <c r="J4021" s="27">
        <v>589</v>
      </c>
      <c r="K4021" s="27">
        <v>0</v>
      </c>
      <c r="L4021" s="28">
        <f t="shared" si="1324"/>
        <v>589</v>
      </c>
      <c r="M4021" s="27">
        <v>0</v>
      </c>
      <c r="N4021" s="26">
        <f t="shared" si="1325"/>
        <v>1.73</v>
      </c>
      <c r="O4021" s="26">
        <f t="shared" si="1326"/>
        <v>0</v>
      </c>
      <c r="P4021" s="28">
        <f t="shared" si="1327"/>
        <v>0</v>
      </c>
      <c r="Q4021" s="26">
        <f t="shared" si="1328"/>
        <v>1.73</v>
      </c>
      <c r="R4021" s="26">
        <f t="shared" si="1329"/>
        <v>0</v>
      </c>
    </row>
    <row r="4022" spans="1:18" ht="31.5" x14ac:dyDescent="0.35">
      <c r="A4022" s="11">
        <v>10</v>
      </c>
      <c r="B4022" s="23" t="s">
        <v>1134</v>
      </c>
      <c r="C4022" s="23" t="s">
        <v>92</v>
      </c>
      <c r="D4022" s="24" t="s">
        <v>1135</v>
      </c>
      <c r="E4022" s="25">
        <v>3.09</v>
      </c>
      <c r="F4022" s="26">
        <f t="shared" si="1320"/>
        <v>68.599999999999994</v>
      </c>
      <c r="G4022" s="26">
        <f t="shared" si="1321"/>
        <v>0</v>
      </c>
      <c r="H4022" s="26">
        <f t="shared" si="1322"/>
        <v>0</v>
      </c>
      <c r="I4022" s="26">
        <f t="shared" si="1323"/>
        <v>68.599999999999994</v>
      </c>
      <c r="J4022" s="27">
        <v>22.2</v>
      </c>
      <c r="K4022" s="27">
        <v>0</v>
      </c>
      <c r="L4022" s="28">
        <f t="shared" si="1324"/>
        <v>22.2</v>
      </c>
      <c r="M4022" s="27">
        <v>0</v>
      </c>
      <c r="N4022" s="26">
        <f t="shared" si="1325"/>
        <v>3.09</v>
      </c>
      <c r="O4022" s="26">
        <f t="shared" si="1326"/>
        <v>0</v>
      </c>
      <c r="P4022" s="28">
        <f t="shared" si="1327"/>
        <v>0</v>
      </c>
      <c r="Q4022" s="26">
        <f t="shared" si="1328"/>
        <v>3.09</v>
      </c>
      <c r="R4022" s="26">
        <f t="shared" si="1329"/>
        <v>0</v>
      </c>
    </row>
    <row r="4023" spans="1:18" ht="21" x14ac:dyDescent="0.35">
      <c r="A4023" s="11">
        <v>11</v>
      </c>
      <c r="B4023" s="23" t="s">
        <v>1136</v>
      </c>
      <c r="C4023" s="23" t="s">
        <v>1137</v>
      </c>
      <c r="D4023" s="24" t="s">
        <v>1138</v>
      </c>
      <c r="E4023" s="25">
        <v>42.4</v>
      </c>
      <c r="F4023" s="26">
        <f t="shared" si="1320"/>
        <v>151.54</v>
      </c>
      <c r="G4023" s="26">
        <f t="shared" si="1321"/>
        <v>0</v>
      </c>
      <c r="H4023" s="26">
        <f t="shared" si="1322"/>
        <v>0</v>
      </c>
      <c r="I4023" s="26">
        <f t="shared" si="1323"/>
        <v>151.54</v>
      </c>
      <c r="J4023" s="27">
        <v>3.5739999999999998</v>
      </c>
      <c r="K4023" s="27">
        <v>0</v>
      </c>
      <c r="L4023" s="28">
        <f t="shared" si="1324"/>
        <v>3.5739999999999998</v>
      </c>
      <c r="M4023" s="27">
        <v>0</v>
      </c>
      <c r="N4023" s="26">
        <f t="shared" si="1325"/>
        <v>42.4</v>
      </c>
      <c r="O4023" s="26">
        <f t="shared" si="1326"/>
        <v>0</v>
      </c>
      <c r="P4023" s="28">
        <f t="shared" si="1327"/>
        <v>0</v>
      </c>
      <c r="Q4023" s="26">
        <f t="shared" si="1328"/>
        <v>42.4</v>
      </c>
      <c r="R4023" s="26">
        <f t="shared" si="1329"/>
        <v>0</v>
      </c>
    </row>
    <row r="4024" spans="1:18" ht="21" x14ac:dyDescent="0.35">
      <c r="A4024" s="11">
        <v>12</v>
      </c>
      <c r="B4024" s="23" t="s">
        <v>1139</v>
      </c>
      <c r="C4024" s="23" t="s">
        <v>1137</v>
      </c>
      <c r="D4024" s="24" t="s">
        <v>1140</v>
      </c>
      <c r="E4024" s="25">
        <v>40.94</v>
      </c>
      <c r="F4024" s="26">
        <f t="shared" si="1320"/>
        <v>167.24</v>
      </c>
      <c r="G4024" s="26">
        <f t="shared" si="1321"/>
        <v>0</v>
      </c>
      <c r="H4024" s="26">
        <f t="shared" si="1322"/>
        <v>0</v>
      </c>
      <c r="I4024" s="26">
        <f t="shared" si="1323"/>
        <v>167.24</v>
      </c>
      <c r="J4024" s="27">
        <v>4.085</v>
      </c>
      <c r="K4024" s="27">
        <v>0</v>
      </c>
      <c r="L4024" s="28">
        <f t="shared" si="1324"/>
        <v>4.085</v>
      </c>
      <c r="M4024" s="27">
        <v>0</v>
      </c>
      <c r="N4024" s="26">
        <f t="shared" si="1325"/>
        <v>40.94</v>
      </c>
      <c r="O4024" s="26">
        <f t="shared" si="1326"/>
        <v>0</v>
      </c>
      <c r="P4024" s="28">
        <f t="shared" si="1327"/>
        <v>0</v>
      </c>
      <c r="Q4024" s="26">
        <f t="shared" si="1328"/>
        <v>40.94</v>
      </c>
      <c r="R4024" s="26">
        <f t="shared" si="1329"/>
        <v>0</v>
      </c>
    </row>
    <row r="4025" spans="1:18" ht="21" x14ac:dyDescent="0.35">
      <c r="A4025" s="11">
        <v>13</v>
      </c>
      <c r="B4025" s="23" t="s">
        <v>1141</v>
      </c>
      <c r="C4025" s="23" t="s">
        <v>1137</v>
      </c>
      <c r="D4025" s="24" t="s">
        <v>1142</v>
      </c>
      <c r="E4025" s="25">
        <v>725.24</v>
      </c>
      <c r="F4025" s="26">
        <f t="shared" si="1320"/>
        <v>63.1</v>
      </c>
      <c r="G4025" s="26">
        <f t="shared" si="1321"/>
        <v>0</v>
      </c>
      <c r="H4025" s="26">
        <f t="shared" si="1322"/>
        <v>0</v>
      </c>
      <c r="I4025" s="26">
        <f t="shared" si="1323"/>
        <v>63.1</v>
      </c>
      <c r="J4025" s="27">
        <v>8.6999999999999994E-2</v>
      </c>
      <c r="K4025" s="27">
        <v>0</v>
      </c>
      <c r="L4025" s="28">
        <f t="shared" si="1324"/>
        <v>8.6999999999999994E-2</v>
      </c>
      <c r="M4025" s="27">
        <v>0</v>
      </c>
      <c r="N4025" s="26">
        <f t="shared" si="1325"/>
        <v>725.24</v>
      </c>
      <c r="O4025" s="26">
        <f t="shared" si="1326"/>
        <v>0</v>
      </c>
      <c r="P4025" s="28">
        <f t="shared" si="1327"/>
        <v>0</v>
      </c>
      <c r="Q4025" s="26">
        <f t="shared" si="1328"/>
        <v>725.24</v>
      </c>
      <c r="R4025" s="26">
        <f t="shared" si="1329"/>
        <v>0</v>
      </c>
    </row>
    <row r="4026" spans="1:18" x14ac:dyDescent="0.35">
      <c r="A4026" s="11">
        <v>14</v>
      </c>
      <c r="B4026" s="23" t="s">
        <v>1143</v>
      </c>
      <c r="C4026" s="23" t="s">
        <v>1137</v>
      </c>
      <c r="D4026" s="24" t="s">
        <v>1144</v>
      </c>
      <c r="E4026" s="25">
        <v>608.70000000000005</v>
      </c>
      <c r="F4026" s="26">
        <f t="shared" si="1320"/>
        <v>194.78</v>
      </c>
      <c r="G4026" s="26">
        <f t="shared" si="1321"/>
        <v>0</v>
      </c>
      <c r="H4026" s="26">
        <f t="shared" si="1322"/>
        <v>0</v>
      </c>
      <c r="I4026" s="26">
        <f t="shared" si="1323"/>
        <v>194.78</v>
      </c>
      <c r="J4026" s="27">
        <v>0.32</v>
      </c>
      <c r="K4026" s="27">
        <v>0</v>
      </c>
      <c r="L4026" s="28">
        <f t="shared" si="1324"/>
        <v>0.32</v>
      </c>
      <c r="M4026" s="27">
        <v>0</v>
      </c>
      <c r="N4026" s="26">
        <f t="shared" si="1325"/>
        <v>608.70000000000005</v>
      </c>
      <c r="O4026" s="26">
        <f t="shared" si="1326"/>
        <v>0</v>
      </c>
      <c r="P4026" s="28">
        <f t="shared" si="1327"/>
        <v>0</v>
      </c>
      <c r="Q4026" s="26">
        <f t="shared" si="1328"/>
        <v>608.70000000000005</v>
      </c>
      <c r="R4026" s="26">
        <f t="shared" si="1329"/>
        <v>0</v>
      </c>
    </row>
    <row r="4027" spans="1:18" ht="21" x14ac:dyDescent="0.35">
      <c r="A4027" s="11">
        <v>15</v>
      </c>
      <c r="B4027" s="23" t="s">
        <v>1145</v>
      </c>
      <c r="C4027" s="23" t="s">
        <v>92</v>
      </c>
      <c r="D4027" s="24" t="s">
        <v>1146</v>
      </c>
      <c r="E4027" s="25">
        <v>0.72</v>
      </c>
      <c r="F4027" s="26">
        <f t="shared" si="1320"/>
        <v>31.97</v>
      </c>
      <c r="G4027" s="26">
        <f t="shared" si="1321"/>
        <v>0</v>
      </c>
      <c r="H4027" s="26">
        <f t="shared" si="1322"/>
        <v>0</v>
      </c>
      <c r="I4027" s="26">
        <f t="shared" si="1323"/>
        <v>31.97</v>
      </c>
      <c r="J4027" s="27">
        <v>44.4</v>
      </c>
      <c r="K4027" s="27">
        <v>0</v>
      </c>
      <c r="L4027" s="28">
        <f t="shared" si="1324"/>
        <v>44.4</v>
      </c>
      <c r="M4027" s="27">
        <v>0</v>
      </c>
      <c r="N4027" s="26">
        <f t="shared" si="1325"/>
        <v>0.72</v>
      </c>
      <c r="O4027" s="26">
        <f t="shared" si="1326"/>
        <v>0</v>
      </c>
      <c r="P4027" s="28">
        <f t="shared" si="1327"/>
        <v>0</v>
      </c>
      <c r="Q4027" s="26">
        <f t="shared" si="1328"/>
        <v>0.72</v>
      </c>
      <c r="R4027" s="26">
        <f t="shared" si="1329"/>
        <v>0</v>
      </c>
    </row>
    <row r="4028" spans="1:18" ht="21" x14ac:dyDescent="0.35">
      <c r="A4028" s="11">
        <v>16</v>
      </c>
      <c r="B4028" s="23" t="s">
        <v>1147</v>
      </c>
      <c r="C4028" s="23" t="s">
        <v>92</v>
      </c>
      <c r="D4028" s="24" t="s">
        <v>1148</v>
      </c>
      <c r="E4028" s="25">
        <v>0.72</v>
      </c>
      <c r="F4028" s="26">
        <f t="shared" si="1320"/>
        <v>15.98</v>
      </c>
      <c r="G4028" s="26">
        <f t="shared" si="1321"/>
        <v>0</v>
      </c>
      <c r="H4028" s="26">
        <f t="shared" si="1322"/>
        <v>0</v>
      </c>
      <c r="I4028" s="26">
        <f t="shared" si="1323"/>
        <v>15.98</v>
      </c>
      <c r="J4028" s="27">
        <v>22.2</v>
      </c>
      <c r="K4028" s="27">
        <v>0</v>
      </c>
      <c r="L4028" s="28">
        <f t="shared" si="1324"/>
        <v>22.2</v>
      </c>
      <c r="M4028" s="27">
        <v>0</v>
      </c>
      <c r="N4028" s="26">
        <f t="shared" si="1325"/>
        <v>0.72</v>
      </c>
      <c r="O4028" s="26">
        <f t="shared" si="1326"/>
        <v>0</v>
      </c>
      <c r="P4028" s="28">
        <f t="shared" si="1327"/>
        <v>0</v>
      </c>
      <c r="Q4028" s="26">
        <f t="shared" si="1328"/>
        <v>0.72</v>
      </c>
      <c r="R4028" s="26">
        <f t="shared" si="1329"/>
        <v>0</v>
      </c>
    </row>
    <row r="4029" spans="1:18" ht="52.5" x14ac:dyDescent="0.35">
      <c r="A4029" s="11">
        <v>17</v>
      </c>
      <c r="B4029" s="23" t="s">
        <v>1149</v>
      </c>
      <c r="C4029" s="23" t="s">
        <v>92</v>
      </c>
      <c r="D4029" s="24" t="s">
        <v>1150</v>
      </c>
      <c r="E4029" s="25">
        <v>22.66</v>
      </c>
      <c r="F4029" s="26">
        <f t="shared" si="1320"/>
        <v>1624.38</v>
      </c>
      <c r="G4029" s="26">
        <f t="shared" si="1321"/>
        <v>0</v>
      </c>
      <c r="H4029" s="26">
        <f t="shared" si="1322"/>
        <v>0</v>
      </c>
      <c r="I4029" s="26">
        <f t="shared" si="1323"/>
        <v>1624.38</v>
      </c>
      <c r="J4029" s="27">
        <v>71.685000000000002</v>
      </c>
      <c r="K4029" s="27">
        <v>0</v>
      </c>
      <c r="L4029" s="28">
        <f t="shared" si="1324"/>
        <v>71.685000000000002</v>
      </c>
      <c r="M4029" s="27">
        <v>0</v>
      </c>
      <c r="N4029" s="26">
        <f t="shared" si="1325"/>
        <v>22.66</v>
      </c>
      <c r="O4029" s="26">
        <f t="shared" si="1326"/>
        <v>0</v>
      </c>
      <c r="P4029" s="28">
        <f t="shared" si="1327"/>
        <v>0</v>
      </c>
      <c r="Q4029" s="26">
        <f t="shared" si="1328"/>
        <v>22.66</v>
      </c>
      <c r="R4029" s="26">
        <f t="shared" si="1329"/>
        <v>0</v>
      </c>
    </row>
    <row r="4030" spans="1:18" ht="52.5" x14ac:dyDescent="0.35">
      <c r="A4030" s="11">
        <v>18</v>
      </c>
      <c r="B4030" s="23" t="s">
        <v>811</v>
      </c>
      <c r="C4030" s="23" t="s">
        <v>65</v>
      </c>
      <c r="D4030" s="24" t="s">
        <v>812</v>
      </c>
      <c r="E4030" s="25">
        <v>80.599999999999994</v>
      </c>
      <c r="F4030" s="26">
        <f t="shared" si="1320"/>
        <v>1260.3399999999999</v>
      </c>
      <c r="G4030" s="26">
        <f t="shared" si="1321"/>
        <v>0</v>
      </c>
      <c r="H4030" s="26">
        <f t="shared" si="1322"/>
        <v>0</v>
      </c>
      <c r="I4030" s="26">
        <f t="shared" si="1323"/>
        <v>1260.3399999999999</v>
      </c>
      <c r="J4030" s="27">
        <v>15.637</v>
      </c>
      <c r="K4030" s="27">
        <v>0</v>
      </c>
      <c r="L4030" s="28">
        <f t="shared" si="1324"/>
        <v>15.637</v>
      </c>
      <c r="M4030" s="27">
        <v>0</v>
      </c>
      <c r="N4030" s="26">
        <f t="shared" si="1325"/>
        <v>80.599999999999994</v>
      </c>
      <c r="O4030" s="26">
        <f t="shared" si="1326"/>
        <v>0</v>
      </c>
      <c r="P4030" s="28">
        <f t="shared" si="1327"/>
        <v>0</v>
      </c>
      <c r="Q4030" s="26">
        <f t="shared" si="1328"/>
        <v>80.599999999999994</v>
      </c>
      <c r="R4030" s="26">
        <f t="shared" si="1329"/>
        <v>0</v>
      </c>
    </row>
    <row r="4031" spans="1:18" ht="21" x14ac:dyDescent="0.35">
      <c r="A4031" s="11">
        <v>19</v>
      </c>
      <c r="B4031" s="23" t="s">
        <v>822</v>
      </c>
      <c r="C4031" s="23" t="s">
        <v>65</v>
      </c>
      <c r="D4031" s="24" t="s">
        <v>823</v>
      </c>
      <c r="E4031" s="25">
        <v>28.7</v>
      </c>
      <c r="F4031" s="26">
        <f t="shared" si="1320"/>
        <v>411.47</v>
      </c>
      <c r="G4031" s="26">
        <f t="shared" si="1321"/>
        <v>0</v>
      </c>
      <c r="H4031" s="26">
        <f t="shared" si="1322"/>
        <v>0</v>
      </c>
      <c r="I4031" s="26">
        <f t="shared" si="1323"/>
        <v>411.47</v>
      </c>
      <c r="J4031" s="27">
        <v>14.337</v>
      </c>
      <c r="K4031" s="27">
        <v>0</v>
      </c>
      <c r="L4031" s="28">
        <f t="shared" si="1324"/>
        <v>14.337</v>
      </c>
      <c r="M4031" s="27">
        <v>0</v>
      </c>
      <c r="N4031" s="26">
        <f t="shared" si="1325"/>
        <v>28.7</v>
      </c>
      <c r="O4031" s="26">
        <f t="shared" si="1326"/>
        <v>0</v>
      </c>
      <c r="P4031" s="28">
        <f t="shared" si="1327"/>
        <v>0</v>
      </c>
      <c r="Q4031" s="26">
        <f t="shared" si="1328"/>
        <v>28.7</v>
      </c>
      <c r="R4031" s="26">
        <f t="shared" si="1329"/>
        <v>0</v>
      </c>
    </row>
    <row r="4032" spans="1:18" ht="21" x14ac:dyDescent="0.35">
      <c r="A4032" s="11">
        <v>20</v>
      </c>
      <c r="B4032" s="23" t="s">
        <v>911</v>
      </c>
      <c r="C4032" s="23" t="s">
        <v>41</v>
      </c>
      <c r="D4032" s="24" t="s">
        <v>912</v>
      </c>
      <c r="E4032" s="25">
        <v>666.35</v>
      </c>
      <c r="F4032" s="26">
        <f t="shared" si="1320"/>
        <v>1999.05</v>
      </c>
      <c r="G4032" s="26">
        <f t="shared" si="1321"/>
        <v>666.35</v>
      </c>
      <c r="H4032" s="26">
        <f t="shared" si="1322"/>
        <v>33.333333333333329</v>
      </c>
      <c r="I4032" s="26">
        <f t="shared" si="1323"/>
        <v>1332.7</v>
      </c>
      <c r="J4032" s="27">
        <v>3</v>
      </c>
      <c r="K4032" s="27">
        <v>1</v>
      </c>
      <c r="L4032" s="28">
        <f t="shared" si="1324"/>
        <v>2</v>
      </c>
      <c r="M4032" s="27">
        <v>1</v>
      </c>
      <c r="N4032" s="26">
        <f t="shared" si="1325"/>
        <v>666.35</v>
      </c>
      <c r="O4032" s="26">
        <f t="shared" si="1326"/>
        <v>666.35</v>
      </c>
      <c r="P4032" s="28">
        <f t="shared" si="1327"/>
        <v>0</v>
      </c>
      <c r="Q4032" s="26">
        <f t="shared" si="1328"/>
        <v>666.35</v>
      </c>
      <c r="R4032" s="26">
        <f t="shared" si="1329"/>
        <v>0</v>
      </c>
    </row>
    <row r="4033" spans="1:18" ht="21" x14ac:dyDescent="0.35">
      <c r="A4033" s="11">
        <v>21</v>
      </c>
      <c r="B4033" s="23" t="s">
        <v>1303</v>
      </c>
      <c r="C4033" s="23" t="s">
        <v>41</v>
      </c>
      <c r="D4033" s="24" t="s">
        <v>1304</v>
      </c>
      <c r="E4033" s="25">
        <v>4482.5600000000004</v>
      </c>
      <c r="F4033" s="26">
        <f t="shared" si="1320"/>
        <v>4482.5600000000004</v>
      </c>
      <c r="G4033" s="26">
        <f t="shared" si="1321"/>
        <v>0</v>
      </c>
      <c r="H4033" s="26">
        <f t="shared" si="1322"/>
        <v>0</v>
      </c>
      <c r="I4033" s="26">
        <f t="shared" si="1323"/>
        <v>4482.5600000000004</v>
      </c>
      <c r="J4033" s="27">
        <v>1</v>
      </c>
      <c r="K4033" s="27">
        <v>0</v>
      </c>
      <c r="L4033" s="28">
        <f t="shared" si="1324"/>
        <v>1</v>
      </c>
      <c r="M4033" s="27">
        <v>0</v>
      </c>
      <c r="N4033" s="26">
        <f t="shared" si="1325"/>
        <v>4482.5600000000004</v>
      </c>
      <c r="O4033" s="26">
        <f t="shared" si="1326"/>
        <v>0</v>
      </c>
      <c r="P4033" s="28">
        <f t="shared" si="1327"/>
        <v>0</v>
      </c>
      <c r="Q4033" s="26">
        <f t="shared" si="1328"/>
        <v>4482.5600000000004</v>
      </c>
      <c r="R4033" s="26">
        <f t="shared" si="1329"/>
        <v>0</v>
      </c>
    </row>
    <row r="4034" spans="1:18" ht="42" x14ac:dyDescent="0.35">
      <c r="A4034" s="11">
        <v>22</v>
      </c>
      <c r="B4034" s="23" t="s">
        <v>1388</v>
      </c>
      <c r="C4034" s="23" t="s">
        <v>224</v>
      </c>
      <c r="D4034" s="24" t="s">
        <v>1389</v>
      </c>
      <c r="E4034" s="25">
        <v>15205.74</v>
      </c>
      <c r="F4034" s="26">
        <f t="shared" si="1320"/>
        <v>15205.74</v>
      </c>
      <c r="G4034" s="26">
        <f t="shared" si="1321"/>
        <v>5215.57</v>
      </c>
      <c r="H4034" s="26">
        <f t="shared" si="1322"/>
        <v>34.300000000000004</v>
      </c>
      <c r="I4034" s="26">
        <f t="shared" si="1323"/>
        <v>9990.17</v>
      </c>
      <c r="J4034" s="27">
        <v>1</v>
      </c>
      <c r="K4034" s="27">
        <v>0.34300000000000003</v>
      </c>
      <c r="L4034" s="28">
        <f t="shared" si="1324"/>
        <v>0.65700000000000003</v>
      </c>
      <c r="M4034" s="27">
        <v>0.34300000000000003</v>
      </c>
      <c r="N4034" s="26">
        <f t="shared" si="1325"/>
        <v>15205.74</v>
      </c>
      <c r="O4034" s="26">
        <f t="shared" si="1326"/>
        <v>5215.57</v>
      </c>
      <c r="P4034" s="28">
        <f t="shared" si="1327"/>
        <v>0</v>
      </c>
      <c r="Q4034" s="26">
        <f t="shared" si="1328"/>
        <v>15205.74</v>
      </c>
      <c r="R4034" s="26">
        <f t="shared" si="1329"/>
        <v>0</v>
      </c>
    </row>
    <row r="4035" spans="1:18" ht="31.5" x14ac:dyDescent="0.35">
      <c r="A4035" s="11">
        <v>23</v>
      </c>
      <c r="B4035" s="23" t="s">
        <v>269</v>
      </c>
      <c r="C4035" s="23" t="s">
        <v>65</v>
      </c>
      <c r="D4035" s="24" t="s">
        <v>270</v>
      </c>
      <c r="E4035" s="25">
        <v>152.22</v>
      </c>
      <c r="F4035" s="26">
        <f t="shared" si="1320"/>
        <v>590.61</v>
      </c>
      <c r="G4035" s="26">
        <f t="shared" si="1321"/>
        <v>4587.76</v>
      </c>
      <c r="H4035" s="26">
        <f t="shared" si="1322"/>
        <v>776.7783505154639</v>
      </c>
      <c r="I4035" s="26">
        <f t="shared" si="1323"/>
        <v>-3997.14</v>
      </c>
      <c r="J4035" s="27">
        <v>3.88</v>
      </c>
      <c r="K4035" s="27">
        <v>30.138999999999999</v>
      </c>
      <c r="L4035" s="28">
        <f t="shared" si="1324"/>
        <v>-26.259</v>
      </c>
      <c r="M4035" s="27">
        <v>30.138999999999999</v>
      </c>
      <c r="N4035" s="26">
        <f t="shared" si="1325"/>
        <v>152.22</v>
      </c>
      <c r="O4035" s="26">
        <f t="shared" si="1326"/>
        <v>4587.76</v>
      </c>
      <c r="P4035" s="28">
        <f t="shared" si="1327"/>
        <v>0</v>
      </c>
      <c r="Q4035" s="26">
        <f t="shared" si="1328"/>
        <v>152.22</v>
      </c>
      <c r="R4035" s="26">
        <f t="shared" si="1329"/>
        <v>0</v>
      </c>
    </row>
    <row r="4036" spans="1:18" ht="42" x14ac:dyDescent="0.35">
      <c r="A4036" s="11">
        <v>24</v>
      </c>
      <c r="B4036" s="23" t="s">
        <v>1175</v>
      </c>
      <c r="C4036" s="23" t="s">
        <v>44</v>
      </c>
      <c r="D4036" s="24" t="s">
        <v>1176</v>
      </c>
      <c r="E4036" s="25">
        <v>0.37</v>
      </c>
      <c r="F4036" s="26">
        <f t="shared" si="1320"/>
        <v>0</v>
      </c>
      <c r="G4036" s="26">
        <f t="shared" si="1321"/>
        <v>74</v>
      </c>
      <c r="H4036" s="26">
        <f t="shared" si="1322"/>
        <v>0</v>
      </c>
      <c r="I4036" s="26">
        <f t="shared" si="1323"/>
        <v>-74</v>
      </c>
      <c r="J4036" s="27">
        <v>0</v>
      </c>
      <c r="K4036" s="27">
        <v>200</v>
      </c>
      <c r="L4036" s="28">
        <f t="shared" si="1324"/>
        <v>-200</v>
      </c>
      <c r="M4036" s="27">
        <v>200</v>
      </c>
      <c r="N4036" s="26">
        <f t="shared" si="1325"/>
        <v>0.37</v>
      </c>
      <c r="O4036" s="26">
        <f t="shared" si="1326"/>
        <v>74</v>
      </c>
      <c r="P4036" s="28">
        <f t="shared" si="1327"/>
        <v>0</v>
      </c>
      <c r="Q4036" s="26">
        <f t="shared" si="1328"/>
        <v>0.37</v>
      </c>
      <c r="R4036" s="26">
        <f t="shared" si="1329"/>
        <v>0</v>
      </c>
    </row>
    <row r="4037" spans="1:18" ht="31.5" x14ac:dyDescent="0.35">
      <c r="A4037" s="11">
        <v>25</v>
      </c>
      <c r="B4037" s="23" t="s">
        <v>813</v>
      </c>
      <c r="C4037" s="23" t="s">
        <v>65</v>
      </c>
      <c r="D4037" s="24" t="s">
        <v>814</v>
      </c>
      <c r="E4037" s="25">
        <v>26.01</v>
      </c>
      <c r="F4037" s="26">
        <f t="shared" si="1320"/>
        <v>0</v>
      </c>
      <c r="G4037" s="26">
        <f t="shared" si="1321"/>
        <v>168.54</v>
      </c>
      <c r="H4037" s="26">
        <f t="shared" si="1322"/>
        <v>0</v>
      </c>
      <c r="I4037" s="26">
        <f t="shared" si="1323"/>
        <v>-168.54</v>
      </c>
      <c r="J4037" s="27">
        <v>0</v>
      </c>
      <c r="K4037" s="27">
        <v>6.48</v>
      </c>
      <c r="L4037" s="28">
        <f t="shared" si="1324"/>
        <v>-6.48</v>
      </c>
      <c r="M4037" s="27">
        <v>6.48</v>
      </c>
      <c r="N4037" s="26">
        <f t="shared" si="1325"/>
        <v>26.01</v>
      </c>
      <c r="O4037" s="26">
        <f t="shared" si="1326"/>
        <v>168.54</v>
      </c>
      <c r="P4037" s="28">
        <f t="shared" si="1327"/>
        <v>0</v>
      </c>
      <c r="Q4037" s="26">
        <f t="shared" si="1328"/>
        <v>26.01</v>
      </c>
      <c r="R4037" s="26">
        <f t="shared" si="1329"/>
        <v>0</v>
      </c>
    </row>
    <row r="4038" spans="1:18" ht="63" x14ac:dyDescent="0.35">
      <c r="A4038" s="11">
        <v>26</v>
      </c>
      <c r="B4038" s="23" t="s">
        <v>1217</v>
      </c>
      <c r="C4038" s="23" t="s">
        <v>44</v>
      </c>
      <c r="D4038" s="24" t="s">
        <v>1218</v>
      </c>
      <c r="E4038" s="25">
        <v>2.09</v>
      </c>
      <c r="F4038" s="26">
        <f t="shared" si="1320"/>
        <v>0</v>
      </c>
      <c r="G4038" s="26">
        <f t="shared" si="1321"/>
        <v>209</v>
      </c>
      <c r="H4038" s="26">
        <f t="shared" si="1322"/>
        <v>0</v>
      </c>
      <c r="I4038" s="26">
        <f t="shared" si="1323"/>
        <v>-209</v>
      </c>
      <c r="J4038" s="27">
        <v>0</v>
      </c>
      <c r="K4038" s="27">
        <v>100</v>
      </c>
      <c r="L4038" s="28">
        <f t="shared" si="1324"/>
        <v>-100</v>
      </c>
      <c r="M4038" s="27">
        <v>100</v>
      </c>
      <c r="N4038" s="26">
        <f t="shared" si="1325"/>
        <v>2.09</v>
      </c>
      <c r="O4038" s="26">
        <f t="shared" si="1326"/>
        <v>209</v>
      </c>
      <c r="P4038" s="28">
        <f t="shared" si="1327"/>
        <v>0</v>
      </c>
      <c r="Q4038" s="26">
        <f t="shared" si="1328"/>
        <v>2.09</v>
      </c>
      <c r="R4038" s="26">
        <f t="shared" si="1329"/>
        <v>0</v>
      </c>
    </row>
    <row r="4039" spans="1:18" ht="21" x14ac:dyDescent="0.35">
      <c r="A4039" s="11">
        <v>27</v>
      </c>
      <c r="B4039" s="23" t="s">
        <v>1370</v>
      </c>
      <c r="C4039" s="23" t="s">
        <v>41</v>
      </c>
      <c r="D4039" s="24" t="s">
        <v>1371</v>
      </c>
      <c r="E4039" s="25">
        <v>387.99</v>
      </c>
      <c r="F4039" s="26">
        <f t="shared" si="1320"/>
        <v>0</v>
      </c>
      <c r="G4039" s="26">
        <f t="shared" si="1321"/>
        <v>387.99</v>
      </c>
      <c r="H4039" s="26">
        <f t="shared" si="1322"/>
        <v>0</v>
      </c>
      <c r="I4039" s="26">
        <f t="shared" si="1323"/>
        <v>-387.99</v>
      </c>
      <c r="J4039" s="27">
        <v>0</v>
      </c>
      <c r="K4039" s="27">
        <v>1</v>
      </c>
      <c r="L4039" s="28">
        <f t="shared" si="1324"/>
        <v>-1</v>
      </c>
      <c r="M4039" s="27">
        <v>1</v>
      </c>
      <c r="N4039" s="26">
        <f t="shared" si="1325"/>
        <v>387.99</v>
      </c>
      <c r="O4039" s="26">
        <f t="shared" si="1326"/>
        <v>387.99</v>
      </c>
      <c r="P4039" s="28">
        <f t="shared" si="1327"/>
        <v>0</v>
      </c>
      <c r="Q4039" s="26">
        <f t="shared" si="1328"/>
        <v>387.99</v>
      </c>
      <c r="R4039" s="26">
        <f t="shared" si="1329"/>
        <v>0</v>
      </c>
    </row>
    <row r="4040" spans="1:18" x14ac:dyDescent="0.35">
      <c r="A4040" s="3" t="s">
        <v>1390</v>
      </c>
      <c r="B4040" s="3" t="s">
        <v>1390</v>
      </c>
      <c r="C4040" s="3" t="s">
        <v>1390</v>
      </c>
      <c r="D4040" s="3" t="s">
        <v>1390</v>
      </c>
      <c r="E4040" s="3" t="s">
        <v>1390</v>
      </c>
      <c r="F4040" s="29"/>
      <c r="G4040" s="30">
        <f>SUM(G4013:G4039)</f>
        <v>13553.94</v>
      </c>
      <c r="H4040" s="17"/>
      <c r="I4040" s="17"/>
      <c r="J4040" s="17"/>
      <c r="K4040" s="17"/>
      <c r="L4040" s="17"/>
      <c r="M4040" s="17"/>
      <c r="N4040" s="17"/>
      <c r="O4040" s="17"/>
      <c r="P4040" s="17"/>
      <c r="Q4040" s="17"/>
      <c r="R4040" s="17"/>
    </row>
    <row r="4042" spans="1:18" x14ac:dyDescent="0.35">
      <c r="B4042" s="21" t="s">
        <v>23</v>
      </c>
      <c r="C4042" s="22" t="s">
        <v>24</v>
      </c>
      <c r="D4042" s="22" t="s">
        <v>25</v>
      </c>
    </row>
    <row r="4043" spans="1:18" x14ac:dyDescent="0.35">
      <c r="B4043" s="21" t="s">
        <v>26</v>
      </c>
      <c r="C4043" s="22" t="s">
        <v>27</v>
      </c>
      <c r="D4043" s="22" t="s">
        <v>28</v>
      </c>
    </row>
    <row r="4044" spans="1:18" x14ac:dyDescent="0.35">
      <c r="B4044" s="21" t="s">
        <v>29</v>
      </c>
      <c r="C4044" s="22" t="s">
        <v>24</v>
      </c>
      <c r="D4044" s="22" t="s">
        <v>30</v>
      </c>
    </row>
    <row r="4045" spans="1:18" x14ac:dyDescent="0.35">
      <c r="B4045" s="21" t="s">
        <v>31</v>
      </c>
      <c r="C4045" s="22" t="s">
        <v>116</v>
      </c>
      <c r="D4045" s="22" t="s">
        <v>1129</v>
      </c>
    </row>
    <row r="4046" spans="1:18" x14ac:dyDescent="0.35">
      <c r="B4046" s="21" t="s">
        <v>33</v>
      </c>
      <c r="C4046" s="22" t="s">
        <v>27</v>
      </c>
      <c r="D4046" s="22" t="s">
        <v>1323</v>
      </c>
    </row>
    <row r="4047" spans="1:18" x14ac:dyDescent="0.35">
      <c r="B4047" s="21" t="s">
        <v>35</v>
      </c>
      <c r="C4047" s="22" t="s">
        <v>334</v>
      </c>
      <c r="D4047" s="22" t="s">
        <v>1298</v>
      </c>
    </row>
    <row r="4048" spans="1:18" x14ac:dyDescent="0.35">
      <c r="B4048" s="21" t="s">
        <v>36</v>
      </c>
      <c r="C4048" s="22" t="s">
        <v>105</v>
      </c>
      <c r="D4048" s="22" t="s">
        <v>1309</v>
      </c>
    </row>
    <row r="4049" spans="1:18" x14ac:dyDescent="0.35">
      <c r="B4049" s="21" t="s">
        <v>38</v>
      </c>
      <c r="C4049" s="22" t="s">
        <v>24</v>
      </c>
      <c r="D4049" s="22" t="s">
        <v>729</v>
      </c>
    </row>
    <row r="4050" spans="1:18" x14ac:dyDescent="0.35">
      <c r="B4050" s="21" t="s">
        <v>731</v>
      </c>
      <c r="C4050" s="22" t="s">
        <v>24</v>
      </c>
      <c r="D4050" s="22" t="s">
        <v>1391</v>
      </c>
    </row>
    <row r="4052" spans="1:18" ht="21" x14ac:dyDescent="0.35">
      <c r="A4052" s="11">
        <v>1</v>
      </c>
      <c r="B4052" s="23" t="s">
        <v>191</v>
      </c>
      <c r="C4052" s="23" t="s">
        <v>44</v>
      </c>
      <c r="D4052" s="24" t="s">
        <v>192</v>
      </c>
      <c r="E4052" s="25">
        <v>3.46</v>
      </c>
      <c r="F4052" s="26">
        <f t="shared" ref="F4052:F4076" si="1330">ROUND(ROUND(N4052,2)*ROUND(J4052,3),2)</f>
        <v>51.21</v>
      </c>
      <c r="G4052" s="26">
        <f t="shared" ref="G4052:G4076" si="1331">ROUND(ROUND(N4052,2)*ROUND(K4052,3),2)</f>
        <v>636.64</v>
      </c>
      <c r="H4052" s="26">
        <f t="shared" ref="H4052:H4076" si="1332">IF(EXACT(J4052,0),0,100*(K4052/J4052))</f>
        <v>1243.2432432432431</v>
      </c>
      <c r="I4052" s="26">
        <f t="shared" ref="I4052:I4076" si="1333">ROUND((ROUND(J4052,3)-ROUND(K4052,3))*N4052,2)</f>
        <v>-585.42999999999995</v>
      </c>
      <c r="J4052" s="27">
        <v>14.8</v>
      </c>
      <c r="K4052" s="27">
        <v>184</v>
      </c>
      <c r="L4052" s="28">
        <f t="shared" ref="L4052:L4076" si="1334">ROUND(ROUND(J4052,3)-ROUND(K4052,3),3)</f>
        <v>-169.2</v>
      </c>
      <c r="M4052" s="27">
        <v>184</v>
      </c>
      <c r="N4052" s="26">
        <f t="shared" ref="N4052:N4076" si="1335">ROUND(E4052,2)</f>
        <v>3.46</v>
      </c>
      <c r="O4052" s="26">
        <f t="shared" ref="O4052:O4076" si="1336">ROUND(ROUND(M4052,3)*ROUND(N4052,2),2)</f>
        <v>636.64</v>
      </c>
      <c r="P4052" s="28">
        <f t="shared" ref="P4052:P4076" si="1337">ROUND(ROUND(K4052,3)-ROUND(M4052,3),2)</f>
        <v>0</v>
      </c>
      <c r="Q4052" s="26">
        <f t="shared" ref="Q4052:Q4076" si="1338">ROUND(E4052,2)</f>
        <v>3.46</v>
      </c>
      <c r="R4052" s="26">
        <f t="shared" ref="R4052:R4076" si="1339">ROUND((ROUND(K4052,3)-ROUND(M4052,3))* Q4052,2)</f>
        <v>0</v>
      </c>
    </row>
    <row r="4053" spans="1:18" ht="42" x14ac:dyDescent="0.35">
      <c r="A4053" s="11">
        <v>2</v>
      </c>
      <c r="B4053" s="23" t="s">
        <v>183</v>
      </c>
      <c r="C4053" s="23" t="s">
        <v>92</v>
      </c>
      <c r="D4053" s="24" t="s">
        <v>184</v>
      </c>
      <c r="E4053" s="25">
        <v>7.89</v>
      </c>
      <c r="F4053" s="26">
        <f t="shared" si="1330"/>
        <v>16.690000000000001</v>
      </c>
      <c r="G4053" s="26">
        <f t="shared" si="1331"/>
        <v>290.35000000000002</v>
      </c>
      <c r="H4053" s="26">
        <f t="shared" si="1332"/>
        <v>1739.9527186761227</v>
      </c>
      <c r="I4053" s="26">
        <f t="shared" si="1333"/>
        <v>-273.66000000000003</v>
      </c>
      <c r="J4053" s="27">
        <v>2.1150000000000002</v>
      </c>
      <c r="K4053" s="27">
        <v>36.799999999999997</v>
      </c>
      <c r="L4053" s="28">
        <f t="shared" si="1334"/>
        <v>-34.685000000000002</v>
      </c>
      <c r="M4053" s="27">
        <v>36.799999999999997</v>
      </c>
      <c r="N4053" s="26">
        <f t="shared" si="1335"/>
        <v>7.89</v>
      </c>
      <c r="O4053" s="26">
        <f t="shared" si="1336"/>
        <v>290.35000000000002</v>
      </c>
      <c r="P4053" s="28">
        <f t="shared" si="1337"/>
        <v>0</v>
      </c>
      <c r="Q4053" s="26">
        <f t="shared" si="1338"/>
        <v>7.89</v>
      </c>
      <c r="R4053" s="26">
        <f t="shared" si="1339"/>
        <v>0</v>
      </c>
    </row>
    <row r="4054" spans="1:18" ht="31.5" x14ac:dyDescent="0.35">
      <c r="A4054" s="11">
        <v>3</v>
      </c>
      <c r="B4054" s="23" t="s">
        <v>158</v>
      </c>
      <c r="C4054" s="23" t="s">
        <v>92</v>
      </c>
      <c r="D4054" s="24" t="s">
        <v>159</v>
      </c>
      <c r="E4054" s="25">
        <v>8.43</v>
      </c>
      <c r="F4054" s="26">
        <f t="shared" si="1330"/>
        <v>93.57</v>
      </c>
      <c r="G4054" s="26">
        <f t="shared" si="1331"/>
        <v>0</v>
      </c>
      <c r="H4054" s="26">
        <f t="shared" si="1332"/>
        <v>0</v>
      </c>
      <c r="I4054" s="26">
        <f t="shared" si="1333"/>
        <v>93.57</v>
      </c>
      <c r="J4054" s="27">
        <v>11.1</v>
      </c>
      <c r="K4054" s="27">
        <v>0</v>
      </c>
      <c r="L4054" s="28">
        <f t="shared" si="1334"/>
        <v>11.1</v>
      </c>
      <c r="M4054" s="27">
        <v>0</v>
      </c>
      <c r="N4054" s="26">
        <f t="shared" si="1335"/>
        <v>8.43</v>
      </c>
      <c r="O4054" s="26">
        <f t="shared" si="1336"/>
        <v>0</v>
      </c>
      <c r="P4054" s="28">
        <f t="shared" si="1337"/>
        <v>0</v>
      </c>
      <c r="Q4054" s="26">
        <f t="shared" si="1338"/>
        <v>8.43</v>
      </c>
      <c r="R4054" s="26">
        <f t="shared" si="1339"/>
        <v>0</v>
      </c>
    </row>
    <row r="4055" spans="1:18" ht="42" x14ac:dyDescent="0.35">
      <c r="A4055" s="11">
        <v>4</v>
      </c>
      <c r="B4055" s="23" t="s">
        <v>166</v>
      </c>
      <c r="C4055" s="23" t="s">
        <v>65</v>
      </c>
      <c r="D4055" s="24" t="s">
        <v>167</v>
      </c>
      <c r="E4055" s="25">
        <v>24.21</v>
      </c>
      <c r="F4055" s="26">
        <f t="shared" si="1330"/>
        <v>197.75</v>
      </c>
      <c r="G4055" s="26">
        <f t="shared" si="1331"/>
        <v>240.55</v>
      </c>
      <c r="H4055" s="26">
        <f t="shared" si="1332"/>
        <v>121.64544564152793</v>
      </c>
      <c r="I4055" s="26">
        <f t="shared" si="1333"/>
        <v>-42.8</v>
      </c>
      <c r="J4055" s="27">
        <v>8.1679999999999993</v>
      </c>
      <c r="K4055" s="27">
        <v>9.9359999999999999</v>
      </c>
      <c r="L4055" s="28">
        <f t="shared" si="1334"/>
        <v>-1.768</v>
      </c>
      <c r="M4055" s="27">
        <v>9.9359999999999999</v>
      </c>
      <c r="N4055" s="26">
        <f t="shared" si="1335"/>
        <v>24.21</v>
      </c>
      <c r="O4055" s="26">
        <f t="shared" si="1336"/>
        <v>240.55</v>
      </c>
      <c r="P4055" s="28">
        <f t="shared" si="1337"/>
        <v>0</v>
      </c>
      <c r="Q4055" s="26">
        <f t="shared" si="1338"/>
        <v>24.21</v>
      </c>
      <c r="R4055" s="26">
        <f t="shared" si="1339"/>
        <v>0</v>
      </c>
    </row>
    <row r="4056" spans="1:18" ht="31.5" x14ac:dyDescent="0.35">
      <c r="A4056" s="11">
        <v>5</v>
      </c>
      <c r="B4056" s="23" t="s">
        <v>168</v>
      </c>
      <c r="C4056" s="23" t="s">
        <v>65</v>
      </c>
      <c r="D4056" s="24" t="s">
        <v>169</v>
      </c>
      <c r="E4056" s="25">
        <v>5.38</v>
      </c>
      <c r="F4056" s="26">
        <f t="shared" si="1330"/>
        <v>43.94</v>
      </c>
      <c r="G4056" s="26">
        <f t="shared" si="1331"/>
        <v>118.79</v>
      </c>
      <c r="H4056" s="26">
        <f t="shared" si="1332"/>
        <v>270.3232125367287</v>
      </c>
      <c r="I4056" s="26">
        <f t="shared" si="1333"/>
        <v>-74.849999999999994</v>
      </c>
      <c r="J4056" s="27">
        <v>8.1679999999999993</v>
      </c>
      <c r="K4056" s="27">
        <v>22.08</v>
      </c>
      <c r="L4056" s="28">
        <f t="shared" si="1334"/>
        <v>-13.912000000000001</v>
      </c>
      <c r="M4056" s="27">
        <v>22.08</v>
      </c>
      <c r="N4056" s="26">
        <f t="shared" si="1335"/>
        <v>5.38</v>
      </c>
      <c r="O4056" s="26">
        <f t="shared" si="1336"/>
        <v>118.79</v>
      </c>
      <c r="P4056" s="28">
        <f t="shared" si="1337"/>
        <v>0</v>
      </c>
      <c r="Q4056" s="26">
        <f t="shared" si="1338"/>
        <v>5.38</v>
      </c>
      <c r="R4056" s="26">
        <f t="shared" si="1339"/>
        <v>0</v>
      </c>
    </row>
    <row r="4057" spans="1:18" ht="21" x14ac:dyDescent="0.35">
      <c r="A4057" s="11">
        <v>6</v>
      </c>
      <c r="B4057" s="23" t="s">
        <v>509</v>
      </c>
      <c r="C4057" s="23" t="s">
        <v>65</v>
      </c>
      <c r="D4057" s="24" t="s">
        <v>510</v>
      </c>
      <c r="E4057" s="25">
        <v>95.84</v>
      </c>
      <c r="F4057" s="26">
        <f t="shared" si="1330"/>
        <v>189</v>
      </c>
      <c r="G4057" s="26">
        <f t="shared" si="1331"/>
        <v>2300.16</v>
      </c>
      <c r="H4057" s="26">
        <f t="shared" si="1332"/>
        <v>1217.0385395537526</v>
      </c>
      <c r="I4057" s="26">
        <f t="shared" si="1333"/>
        <v>-2111.16</v>
      </c>
      <c r="J4057" s="27">
        <v>1.972</v>
      </c>
      <c r="K4057" s="27">
        <v>24</v>
      </c>
      <c r="L4057" s="28">
        <f t="shared" si="1334"/>
        <v>-22.027999999999999</v>
      </c>
      <c r="M4057" s="27">
        <v>24</v>
      </c>
      <c r="N4057" s="26">
        <f t="shared" si="1335"/>
        <v>95.84</v>
      </c>
      <c r="O4057" s="26">
        <f t="shared" si="1336"/>
        <v>2300.16</v>
      </c>
      <c r="P4057" s="28">
        <f t="shared" si="1337"/>
        <v>0</v>
      </c>
      <c r="Q4057" s="26">
        <f t="shared" si="1338"/>
        <v>95.84</v>
      </c>
      <c r="R4057" s="26">
        <f t="shared" si="1339"/>
        <v>0</v>
      </c>
    </row>
    <row r="4058" spans="1:18" ht="52.5" x14ac:dyDescent="0.35">
      <c r="A4058" s="11">
        <v>7</v>
      </c>
      <c r="B4058" s="23" t="s">
        <v>1132</v>
      </c>
      <c r="C4058" s="23" t="s">
        <v>65</v>
      </c>
      <c r="D4058" s="24" t="s">
        <v>1133</v>
      </c>
      <c r="E4058" s="25">
        <v>5.82</v>
      </c>
      <c r="F4058" s="26">
        <f t="shared" si="1330"/>
        <v>35.18</v>
      </c>
      <c r="G4058" s="26">
        <f t="shared" si="1331"/>
        <v>0</v>
      </c>
      <c r="H4058" s="26">
        <f t="shared" si="1332"/>
        <v>0</v>
      </c>
      <c r="I4058" s="26">
        <f t="shared" si="1333"/>
        <v>35.18</v>
      </c>
      <c r="J4058" s="27">
        <v>6.0439999999999996</v>
      </c>
      <c r="K4058" s="27">
        <v>0</v>
      </c>
      <c r="L4058" s="28">
        <f t="shared" si="1334"/>
        <v>6.0439999999999996</v>
      </c>
      <c r="M4058" s="27">
        <v>0</v>
      </c>
      <c r="N4058" s="26">
        <f t="shared" si="1335"/>
        <v>5.82</v>
      </c>
      <c r="O4058" s="26">
        <f t="shared" si="1336"/>
        <v>0</v>
      </c>
      <c r="P4058" s="28">
        <f t="shared" si="1337"/>
        <v>0</v>
      </c>
      <c r="Q4058" s="26">
        <f t="shared" si="1338"/>
        <v>5.82</v>
      </c>
      <c r="R4058" s="26">
        <f t="shared" si="1339"/>
        <v>0</v>
      </c>
    </row>
    <row r="4059" spans="1:18" ht="73.5" x14ac:dyDescent="0.35">
      <c r="A4059" s="11">
        <v>8</v>
      </c>
      <c r="B4059" s="23" t="s">
        <v>1301</v>
      </c>
      <c r="C4059" s="23" t="s">
        <v>44</v>
      </c>
      <c r="D4059" s="24" t="s">
        <v>1302</v>
      </c>
      <c r="E4059" s="25">
        <v>3.05</v>
      </c>
      <c r="F4059" s="26">
        <f t="shared" si="1330"/>
        <v>147.62</v>
      </c>
      <c r="G4059" s="26">
        <f t="shared" si="1331"/>
        <v>0</v>
      </c>
      <c r="H4059" s="26">
        <f t="shared" si="1332"/>
        <v>0</v>
      </c>
      <c r="I4059" s="26">
        <f t="shared" si="1333"/>
        <v>147.62</v>
      </c>
      <c r="J4059" s="27">
        <v>48.4</v>
      </c>
      <c r="K4059" s="27">
        <v>0</v>
      </c>
      <c r="L4059" s="28">
        <f t="shared" si="1334"/>
        <v>48.4</v>
      </c>
      <c r="M4059" s="27">
        <v>0</v>
      </c>
      <c r="N4059" s="26">
        <f t="shared" si="1335"/>
        <v>3.05</v>
      </c>
      <c r="O4059" s="26">
        <f t="shared" si="1336"/>
        <v>0</v>
      </c>
      <c r="P4059" s="28">
        <f t="shared" si="1337"/>
        <v>0</v>
      </c>
      <c r="Q4059" s="26">
        <f t="shared" si="1338"/>
        <v>3.05</v>
      </c>
      <c r="R4059" s="26">
        <f t="shared" si="1339"/>
        <v>0</v>
      </c>
    </row>
    <row r="4060" spans="1:18" ht="21" x14ac:dyDescent="0.35">
      <c r="A4060" s="11">
        <v>9</v>
      </c>
      <c r="B4060" s="23" t="s">
        <v>1205</v>
      </c>
      <c r="C4060" s="23" t="s">
        <v>44</v>
      </c>
      <c r="D4060" s="24" t="s">
        <v>1206</v>
      </c>
      <c r="E4060" s="25">
        <v>1.73</v>
      </c>
      <c r="F4060" s="26">
        <f t="shared" si="1330"/>
        <v>83.73</v>
      </c>
      <c r="G4060" s="26">
        <f t="shared" si="1331"/>
        <v>0</v>
      </c>
      <c r="H4060" s="26">
        <f t="shared" si="1332"/>
        <v>0</v>
      </c>
      <c r="I4060" s="26">
        <f t="shared" si="1333"/>
        <v>83.73</v>
      </c>
      <c r="J4060" s="27">
        <v>48.4</v>
      </c>
      <c r="K4060" s="27">
        <v>0</v>
      </c>
      <c r="L4060" s="28">
        <f t="shared" si="1334"/>
        <v>48.4</v>
      </c>
      <c r="M4060" s="27">
        <v>0</v>
      </c>
      <c r="N4060" s="26">
        <f t="shared" si="1335"/>
        <v>1.73</v>
      </c>
      <c r="O4060" s="26">
        <f t="shared" si="1336"/>
        <v>0</v>
      </c>
      <c r="P4060" s="28">
        <f t="shared" si="1337"/>
        <v>0</v>
      </c>
      <c r="Q4060" s="26">
        <f t="shared" si="1338"/>
        <v>1.73</v>
      </c>
      <c r="R4060" s="26">
        <f t="shared" si="1339"/>
        <v>0</v>
      </c>
    </row>
    <row r="4061" spans="1:18" ht="31.5" x14ac:dyDescent="0.35">
      <c r="A4061" s="11">
        <v>10</v>
      </c>
      <c r="B4061" s="23" t="s">
        <v>1134</v>
      </c>
      <c r="C4061" s="23" t="s">
        <v>92</v>
      </c>
      <c r="D4061" s="24" t="s">
        <v>1135</v>
      </c>
      <c r="E4061" s="25">
        <v>3.09</v>
      </c>
      <c r="F4061" s="26">
        <f t="shared" si="1330"/>
        <v>34.299999999999997</v>
      </c>
      <c r="G4061" s="26">
        <f t="shared" si="1331"/>
        <v>0</v>
      </c>
      <c r="H4061" s="26">
        <f t="shared" si="1332"/>
        <v>0</v>
      </c>
      <c r="I4061" s="26">
        <f t="shared" si="1333"/>
        <v>34.299999999999997</v>
      </c>
      <c r="J4061" s="27">
        <v>11.1</v>
      </c>
      <c r="K4061" s="27">
        <v>0</v>
      </c>
      <c r="L4061" s="28">
        <f t="shared" si="1334"/>
        <v>11.1</v>
      </c>
      <c r="M4061" s="27">
        <v>0</v>
      </c>
      <c r="N4061" s="26">
        <f t="shared" si="1335"/>
        <v>3.09</v>
      </c>
      <c r="O4061" s="26">
        <f t="shared" si="1336"/>
        <v>0</v>
      </c>
      <c r="P4061" s="28">
        <f t="shared" si="1337"/>
        <v>0</v>
      </c>
      <c r="Q4061" s="26">
        <f t="shared" si="1338"/>
        <v>3.09</v>
      </c>
      <c r="R4061" s="26">
        <f t="shared" si="1339"/>
        <v>0</v>
      </c>
    </row>
    <row r="4062" spans="1:18" ht="21" x14ac:dyDescent="0.35">
      <c r="A4062" s="11">
        <v>11</v>
      </c>
      <c r="B4062" s="23" t="s">
        <v>1136</v>
      </c>
      <c r="C4062" s="23" t="s">
        <v>1137</v>
      </c>
      <c r="D4062" s="24" t="s">
        <v>1138</v>
      </c>
      <c r="E4062" s="25">
        <v>42.4</v>
      </c>
      <c r="F4062" s="26">
        <f t="shared" si="1330"/>
        <v>75.77</v>
      </c>
      <c r="G4062" s="26">
        <f t="shared" si="1331"/>
        <v>0</v>
      </c>
      <c r="H4062" s="26">
        <f t="shared" si="1332"/>
        <v>0</v>
      </c>
      <c r="I4062" s="26">
        <f t="shared" si="1333"/>
        <v>75.77</v>
      </c>
      <c r="J4062" s="27">
        <v>1.7869999999999999</v>
      </c>
      <c r="K4062" s="27">
        <v>0</v>
      </c>
      <c r="L4062" s="28">
        <f t="shared" si="1334"/>
        <v>1.7869999999999999</v>
      </c>
      <c r="M4062" s="27">
        <v>0</v>
      </c>
      <c r="N4062" s="26">
        <f t="shared" si="1335"/>
        <v>42.4</v>
      </c>
      <c r="O4062" s="26">
        <f t="shared" si="1336"/>
        <v>0</v>
      </c>
      <c r="P4062" s="28">
        <f t="shared" si="1337"/>
        <v>0</v>
      </c>
      <c r="Q4062" s="26">
        <f t="shared" si="1338"/>
        <v>42.4</v>
      </c>
      <c r="R4062" s="26">
        <f t="shared" si="1339"/>
        <v>0</v>
      </c>
    </row>
    <row r="4063" spans="1:18" ht="21" x14ac:dyDescent="0.35">
      <c r="A4063" s="11">
        <v>12</v>
      </c>
      <c r="B4063" s="23" t="s">
        <v>1139</v>
      </c>
      <c r="C4063" s="23" t="s">
        <v>1137</v>
      </c>
      <c r="D4063" s="24" t="s">
        <v>1140</v>
      </c>
      <c r="E4063" s="25">
        <v>40.94</v>
      </c>
      <c r="F4063" s="26">
        <f t="shared" si="1330"/>
        <v>83.6</v>
      </c>
      <c r="G4063" s="26">
        <f t="shared" si="1331"/>
        <v>0</v>
      </c>
      <c r="H4063" s="26">
        <f t="shared" si="1332"/>
        <v>0</v>
      </c>
      <c r="I4063" s="26">
        <f t="shared" si="1333"/>
        <v>83.6</v>
      </c>
      <c r="J4063" s="27">
        <v>2.0419999999999998</v>
      </c>
      <c r="K4063" s="27">
        <v>0</v>
      </c>
      <c r="L4063" s="28">
        <f t="shared" si="1334"/>
        <v>2.0419999999999998</v>
      </c>
      <c r="M4063" s="27">
        <v>0</v>
      </c>
      <c r="N4063" s="26">
        <f t="shared" si="1335"/>
        <v>40.94</v>
      </c>
      <c r="O4063" s="26">
        <f t="shared" si="1336"/>
        <v>0</v>
      </c>
      <c r="P4063" s="28">
        <f t="shared" si="1337"/>
        <v>0</v>
      </c>
      <c r="Q4063" s="26">
        <f t="shared" si="1338"/>
        <v>40.94</v>
      </c>
      <c r="R4063" s="26">
        <f t="shared" si="1339"/>
        <v>0</v>
      </c>
    </row>
    <row r="4064" spans="1:18" ht="21" x14ac:dyDescent="0.35">
      <c r="A4064" s="11">
        <v>13</v>
      </c>
      <c r="B4064" s="23" t="s">
        <v>1141</v>
      </c>
      <c r="C4064" s="23" t="s">
        <v>1137</v>
      </c>
      <c r="D4064" s="24" t="s">
        <v>1142</v>
      </c>
      <c r="E4064" s="25">
        <v>725.24</v>
      </c>
      <c r="F4064" s="26">
        <f t="shared" si="1330"/>
        <v>31.19</v>
      </c>
      <c r="G4064" s="26">
        <f t="shared" si="1331"/>
        <v>0</v>
      </c>
      <c r="H4064" s="26">
        <f t="shared" si="1332"/>
        <v>0</v>
      </c>
      <c r="I4064" s="26">
        <f t="shared" si="1333"/>
        <v>31.19</v>
      </c>
      <c r="J4064" s="27">
        <v>4.2999999999999997E-2</v>
      </c>
      <c r="K4064" s="27">
        <v>0</v>
      </c>
      <c r="L4064" s="28">
        <f t="shared" si="1334"/>
        <v>4.2999999999999997E-2</v>
      </c>
      <c r="M4064" s="27">
        <v>0</v>
      </c>
      <c r="N4064" s="26">
        <f t="shared" si="1335"/>
        <v>725.24</v>
      </c>
      <c r="O4064" s="26">
        <f t="shared" si="1336"/>
        <v>0</v>
      </c>
      <c r="P4064" s="28">
        <f t="shared" si="1337"/>
        <v>0</v>
      </c>
      <c r="Q4064" s="26">
        <f t="shared" si="1338"/>
        <v>725.24</v>
      </c>
      <c r="R4064" s="26">
        <f t="shared" si="1339"/>
        <v>0</v>
      </c>
    </row>
    <row r="4065" spans="1:18" x14ac:dyDescent="0.35">
      <c r="A4065" s="11">
        <v>14</v>
      </c>
      <c r="B4065" s="23" t="s">
        <v>1143</v>
      </c>
      <c r="C4065" s="23" t="s">
        <v>1137</v>
      </c>
      <c r="D4065" s="24" t="s">
        <v>1144</v>
      </c>
      <c r="E4065" s="25">
        <v>608.70000000000005</v>
      </c>
      <c r="F4065" s="26">
        <f t="shared" si="1330"/>
        <v>97.39</v>
      </c>
      <c r="G4065" s="26">
        <f t="shared" si="1331"/>
        <v>0</v>
      </c>
      <c r="H4065" s="26">
        <f t="shared" si="1332"/>
        <v>0</v>
      </c>
      <c r="I4065" s="26">
        <f t="shared" si="1333"/>
        <v>97.39</v>
      </c>
      <c r="J4065" s="27">
        <v>0.16</v>
      </c>
      <c r="K4065" s="27">
        <v>0</v>
      </c>
      <c r="L4065" s="28">
        <f t="shared" si="1334"/>
        <v>0.16</v>
      </c>
      <c r="M4065" s="27">
        <v>0</v>
      </c>
      <c r="N4065" s="26">
        <f t="shared" si="1335"/>
        <v>608.70000000000005</v>
      </c>
      <c r="O4065" s="26">
        <f t="shared" si="1336"/>
        <v>0</v>
      </c>
      <c r="P4065" s="28">
        <f t="shared" si="1337"/>
        <v>0</v>
      </c>
      <c r="Q4065" s="26">
        <f t="shared" si="1338"/>
        <v>608.70000000000005</v>
      </c>
      <c r="R4065" s="26">
        <f t="shared" si="1339"/>
        <v>0</v>
      </c>
    </row>
    <row r="4066" spans="1:18" ht="21" x14ac:dyDescent="0.35">
      <c r="A4066" s="11">
        <v>15</v>
      </c>
      <c r="B4066" s="23" t="s">
        <v>1145</v>
      </c>
      <c r="C4066" s="23" t="s">
        <v>92</v>
      </c>
      <c r="D4066" s="24" t="s">
        <v>1146</v>
      </c>
      <c r="E4066" s="25">
        <v>0.72</v>
      </c>
      <c r="F4066" s="26">
        <f t="shared" si="1330"/>
        <v>15.98</v>
      </c>
      <c r="G4066" s="26">
        <f t="shared" si="1331"/>
        <v>0</v>
      </c>
      <c r="H4066" s="26">
        <f t="shared" si="1332"/>
        <v>0</v>
      </c>
      <c r="I4066" s="26">
        <f t="shared" si="1333"/>
        <v>15.98</v>
      </c>
      <c r="J4066" s="27">
        <v>22.2</v>
      </c>
      <c r="K4066" s="27">
        <v>0</v>
      </c>
      <c r="L4066" s="28">
        <f t="shared" si="1334"/>
        <v>22.2</v>
      </c>
      <c r="M4066" s="27">
        <v>0</v>
      </c>
      <c r="N4066" s="26">
        <f t="shared" si="1335"/>
        <v>0.72</v>
      </c>
      <c r="O4066" s="26">
        <f t="shared" si="1336"/>
        <v>0</v>
      </c>
      <c r="P4066" s="28">
        <f t="shared" si="1337"/>
        <v>0</v>
      </c>
      <c r="Q4066" s="26">
        <f t="shared" si="1338"/>
        <v>0.72</v>
      </c>
      <c r="R4066" s="26">
        <f t="shared" si="1339"/>
        <v>0</v>
      </c>
    </row>
    <row r="4067" spans="1:18" ht="21" x14ac:dyDescent="0.35">
      <c r="A4067" s="11">
        <v>16</v>
      </c>
      <c r="B4067" s="23" t="s">
        <v>1147</v>
      </c>
      <c r="C4067" s="23" t="s">
        <v>92</v>
      </c>
      <c r="D4067" s="24" t="s">
        <v>1148</v>
      </c>
      <c r="E4067" s="25">
        <v>0.72</v>
      </c>
      <c r="F4067" s="26">
        <f t="shared" si="1330"/>
        <v>7.99</v>
      </c>
      <c r="G4067" s="26">
        <f t="shared" si="1331"/>
        <v>0</v>
      </c>
      <c r="H4067" s="26">
        <f t="shared" si="1332"/>
        <v>0</v>
      </c>
      <c r="I4067" s="26">
        <f t="shared" si="1333"/>
        <v>7.99</v>
      </c>
      <c r="J4067" s="27">
        <v>11.1</v>
      </c>
      <c r="K4067" s="27">
        <v>0</v>
      </c>
      <c r="L4067" s="28">
        <f t="shared" si="1334"/>
        <v>11.1</v>
      </c>
      <c r="M4067" s="27">
        <v>0</v>
      </c>
      <c r="N4067" s="26">
        <f t="shared" si="1335"/>
        <v>0.72</v>
      </c>
      <c r="O4067" s="26">
        <f t="shared" si="1336"/>
        <v>0</v>
      </c>
      <c r="P4067" s="28">
        <f t="shared" si="1337"/>
        <v>0</v>
      </c>
      <c r="Q4067" s="26">
        <f t="shared" si="1338"/>
        <v>0.72</v>
      </c>
      <c r="R4067" s="26">
        <f t="shared" si="1339"/>
        <v>0</v>
      </c>
    </row>
    <row r="4068" spans="1:18" ht="52.5" x14ac:dyDescent="0.35">
      <c r="A4068" s="11">
        <v>17</v>
      </c>
      <c r="B4068" s="23" t="s">
        <v>1149</v>
      </c>
      <c r="C4068" s="23" t="s">
        <v>92</v>
      </c>
      <c r="D4068" s="24" t="s">
        <v>1150</v>
      </c>
      <c r="E4068" s="25">
        <v>22.66</v>
      </c>
      <c r="F4068" s="26">
        <f t="shared" si="1330"/>
        <v>47.93</v>
      </c>
      <c r="G4068" s="26">
        <f t="shared" si="1331"/>
        <v>0</v>
      </c>
      <c r="H4068" s="26">
        <f t="shared" si="1332"/>
        <v>0</v>
      </c>
      <c r="I4068" s="26">
        <f t="shared" si="1333"/>
        <v>47.93</v>
      </c>
      <c r="J4068" s="27">
        <v>2.1150000000000002</v>
      </c>
      <c r="K4068" s="27">
        <v>0</v>
      </c>
      <c r="L4068" s="28">
        <f t="shared" si="1334"/>
        <v>2.1150000000000002</v>
      </c>
      <c r="M4068" s="27">
        <v>0</v>
      </c>
      <c r="N4068" s="26">
        <f t="shared" si="1335"/>
        <v>22.66</v>
      </c>
      <c r="O4068" s="26">
        <f t="shared" si="1336"/>
        <v>0</v>
      </c>
      <c r="P4068" s="28">
        <f t="shared" si="1337"/>
        <v>0</v>
      </c>
      <c r="Q4068" s="26">
        <f t="shared" si="1338"/>
        <v>22.66</v>
      </c>
      <c r="R4068" s="26">
        <f t="shared" si="1339"/>
        <v>0</v>
      </c>
    </row>
    <row r="4069" spans="1:18" ht="52.5" x14ac:dyDescent="0.35">
      <c r="A4069" s="11">
        <v>18</v>
      </c>
      <c r="B4069" s="23" t="s">
        <v>811</v>
      </c>
      <c r="C4069" s="23" t="s">
        <v>65</v>
      </c>
      <c r="D4069" s="24" t="s">
        <v>812</v>
      </c>
      <c r="E4069" s="25">
        <v>80.599999999999994</v>
      </c>
      <c r="F4069" s="26">
        <f t="shared" si="1330"/>
        <v>222.38</v>
      </c>
      <c r="G4069" s="26">
        <f t="shared" si="1331"/>
        <v>0</v>
      </c>
      <c r="H4069" s="26">
        <f t="shared" si="1332"/>
        <v>0</v>
      </c>
      <c r="I4069" s="26">
        <f t="shared" si="1333"/>
        <v>222.38</v>
      </c>
      <c r="J4069" s="27">
        <v>2.7589999999999999</v>
      </c>
      <c r="K4069" s="27">
        <v>0</v>
      </c>
      <c r="L4069" s="28">
        <f t="shared" si="1334"/>
        <v>2.7589999999999999</v>
      </c>
      <c r="M4069" s="27">
        <v>0</v>
      </c>
      <c r="N4069" s="26">
        <f t="shared" si="1335"/>
        <v>80.599999999999994</v>
      </c>
      <c r="O4069" s="26">
        <f t="shared" si="1336"/>
        <v>0</v>
      </c>
      <c r="P4069" s="28">
        <f t="shared" si="1337"/>
        <v>0</v>
      </c>
      <c r="Q4069" s="26">
        <f t="shared" si="1338"/>
        <v>80.599999999999994</v>
      </c>
      <c r="R4069" s="26">
        <f t="shared" si="1339"/>
        <v>0</v>
      </c>
    </row>
    <row r="4070" spans="1:18" ht="21" x14ac:dyDescent="0.35">
      <c r="A4070" s="11">
        <v>19</v>
      </c>
      <c r="B4070" s="23" t="s">
        <v>822</v>
      </c>
      <c r="C4070" s="23" t="s">
        <v>65</v>
      </c>
      <c r="D4070" s="24" t="s">
        <v>823</v>
      </c>
      <c r="E4070" s="25">
        <v>28.7</v>
      </c>
      <c r="F4070" s="26">
        <f t="shared" si="1330"/>
        <v>12.14</v>
      </c>
      <c r="G4070" s="26">
        <f t="shared" si="1331"/>
        <v>0</v>
      </c>
      <c r="H4070" s="26">
        <f t="shared" si="1332"/>
        <v>0</v>
      </c>
      <c r="I4070" s="26">
        <f t="shared" si="1333"/>
        <v>12.14</v>
      </c>
      <c r="J4070" s="27">
        <v>0.42299999999999999</v>
      </c>
      <c r="K4070" s="27">
        <v>0</v>
      </c>
      <c r="L4070" s="28">
        <f t="shared" si="1334"/>
        <v>0.42299999999999999</v>
      </c>
      <c r="M4070" s="27">
        <v>0</v>
      </c>
      <c r="N4070" s="26">
        <f t="shared" si="1335"/>
        <v>28.7</v>
      </c>
      <c r="O4070" s="26">
        <f t="shared" si="1336"/>
        <v>0</v>
      </c>
      <c r="P4070" s="28">
        <f t="shared" si="1337"/>
        <v>0</v>
      </c>
      <c r="Q4070" s="26">
        <f t="shared" si="1338"/>
        <v>28.7</v>
      </c>
      <c r="R4070" s="26">
        <f t="shared" si="1339"/>
        <v>0</v>
      </c>
    </row>
    <row r="4071" spans="1:18" ht="21" x14ac:dyDescent="0.35">
      <c r="A4071" s="11">
        <v>20</v>
      </c>
      <c r="B4071" s="23" t="s">
        <v>911</v>
      </c>
      <c r="C4071" s="23" t="s">
        <v>41</v>
      </c>
      <c r="D4071" s="24" t="s">
        <v>912</v>
      </c>
      <c r="E4071" s="25">
        <v>666.35</v>
      </c>
      <c r="F4071" s="26">
        <f t="shared" si="1330"/>
        <v>666.35</v>
      </c>
      <c r="G4071" s="26">
        <f t="shared" si="1331"/>
        <v>3331.75</v>
      </c>
      <c r="H4071" s="26">
        <f t="shared" si="1332"/>
        <v>500</v>
      </c>
      <c r="I4071" s="26">
        <f t="shared" si="1333"/>
        <v>-2665.4</v>
      </c>
      <c r="J4071" s="27">
        <v>1</v>
      </c>
      <c r="K4071" s="27">
        <v>5</v>
      </c>
      <c r="L4071" s="28">
        <f t="shared" si="1334"/>
        <v>-4</v>
      </c>
      <c r="M4071" s="27">
        <v>5</v>
      </c>
      <c r="N4071" s="26">
        <f t="shared" si="1335"/>
        <v>666.35</v>
      </c>
      <c r="O4071" s="26">
        <f t="shared" si="1336"/>
        <v>3331.75</v>
      </c>
      <c r="P4071" s="28">
        <f t="shared" si="1337"/>
        <v>0</v>
      </c>
      <c r="Q4071" s="26">
        <f t="shared" si="1338"/>
        <v>666.35</v>
      </c>
      <c r="R4071" s="26">
        <f t="shared" si="1339"/>
        <v>0</v>
      </c>
    </row>
    <row r="4072" spans="1:18" ht="31.5" x14ac:dyDescent="0.35">
      <c r="A4072" s="11">
        <v>21</v>
      </c>
      <c r="B4072" s="23" t="s">
        <v>269</v>
      </c>
      <c r="C4072" s="23" t="s">
        <v>65</v>
      </c>
      <c r="D4072" s="24" t="s">
        <v>270</v>
      </c>
      <c r="E4072" s="25">
        <v>152.22</v>
      </c>
      <c r="F4072" s="26">
        <f t="shared" si="1330"/>
        <v>4587.76</v>
      </c>
      <c r="G4072" s="26">
        <f t="shared" si="1331"/>
        <v>4587.76</v>
      </c>
      <c r="H4072" s="26">
        <f t="shared" si="1332"/>
        <v>100</v>
      </c>
      <c r="I4072" s="26">
        <f t="shared" si="1333"/>
        <v>0</v>
      </c>
      <c r="J4072" s="27">
        <v>30.138999999999999</v>
      </c>
      <c r="K4072" s="27">
        <v>30.138999999999999</v>
      </c>
      <c r="L4072" s="28">
        <f t="shared" si="1334"/>
        <v>0</v>
      </c>
      <c r="M4072" s="27">
        <v>30.138999999999999</v>
      </c>
      <c r="N4072" s="26">
        <f t="shared" si="1335"/>
        <v>152.22</v>
      </c>
      <c r="O4072" s="26">
        <f t="shared" si="1336"/>
        <v>4587.76</v>
      </c>
      <c r="P4072" s="28">
        <f t="shared" si="1337"/>
        <v>0</v>
      </c>
      <c r="Q4072" s="26">
        <f t="shared" si="1338"/>
        <v>152.22</v>
      </c>
      <c r="R4072" s="26">
        <f t="shared" si="1339"/>
        <v>0</v>
      </c>
    </row>
    <row r="4073" spans="1:18" ht="21" x14ac:dyDescent="0.35">
      <c r="A4073" s="11">
        <v>22</v>
      </c>
      <c r="B4073" s="23" t="s">
        <v>1370</v>
      </c>
      <c r="C4073" s="23" t="s">
        <v>41</v>
      </c>
      <c r="D4073" s="24" t="s">
        <v>1371</v>
      </c>
      <c r="E4073" s="25">
        <v>387.99</v>
      </c>
      <c r="F4073" s="26">
        <f t="shared" si="1330"/>
        <v>0</v>
      </c>
      <c r="G4073" s="26">
        <f t="shared" si="1331"/>
        <v>1939.95</v>
      </c>
      <c r="H4073" s="26">
        <f t="shared" si="1332"/>
        <v>0</v>
      </c>
      <c r="I4073" s="26">
        <f t="shared" si="1333"/>
        <v>-1939.95</v>
      </c>
      <c r="J4073" s="27">
        <v>0</v>
      </c>
      <c r="K4073" s="27">
        <v>5</v>
      </c>
      <c r="L4073" s="28">
        <f t="shared" si="1334"/>
        <v>-5</v>
      </c>
      <c r="M4073" s="27">
        <v>5</v>
      </c>
      <c r="N4073" s="26">
        <f t="shared" si="1335"/>
        <v>387.99</v>
      </c>
      <c r="O4073" s="26">
        <f t="shared" si="1336"/>
        <v>1939.95</v>
      </c>
      <c r="P4073" s="28">
        <f t="shared" si="1337"/>
        <v>0</v>
      </c>
      <c r="Q4073" s="26">
        <f t="shared" si="1338"/>
        <v>387.99</v>
      </c>
      <c r="R4073" s="26">
        <f t="shared" si="1339"/>
        <v>0</v>
      </c>
    </row>
    <row r="4074" spans="1:18" ht="42" x14ac:dyDescent="0.35">
      <c r="A4074" s="11">
        <v>23</v>
      </c>
      <c r="B4074" s="23" t="s">
        <v>1175</v>
      </c>
      <c r="C4074" s="23" t="s">
        <v>44</v>
      </c>
      <c r="D4074" s="24" t="s">
        <v>1176</v>
      </c>
      <c r="E4074" s="25">
        <v>0.37</v>
      </c>
      <c r="F4074" s="26">
        <f t="shared" si="1330"/>
        <v>0</v>
      </c>
      <c r="G4074" s="26">
        <f t="shared" si="1331"/>
        <v>59.2</v>
      </c>
      <c r="H4074" s="26">
        <f t="shared" si="1332"/>
        <v>0</v>
      </c>
      <c r="I4074" s="26">
        <f t="shared" si="1333"/>
        <v>-59.2</v>
      </c>
      <c r="J4074" s="27">
        <v>0</v>
      </c>
      <c r="K4074" s="27">
        <v>160</v>
      </c>
      <c r="L4074" s="28">
        <f t="shared" si="1334"/>
        <v>-160</v>
      </c>
      <c r="M4074" s="27">
        <v>160</v>
      </c>
      <c r="N4074" s="26">
        <f t="shared" si="1335"/>
        <v>0.37</v>
      </c>
      <c r="O4074" s="26">
        <f t="shared" si="1336"/>
        <v>59.2</v>
      </c>
      <c r="P4074" s="28">
        <f t="shared" si="1337"/>
        <v>0</v>
      </c>
      <c r="Q4074" s="26">
        <f t="shared" si="1338"/>
        <v>0.37</v>
      </c>
      <c r="R4074" s="26">
        <f t="shared" si="1339"/>
        <v>0</v>
      </c>
    </row>
    <row r="4075" spans="1:18" ht="31.5" x14ac:dyDescent="0.35">
      <c r="A4075" s="11">
        <v>24</v>
      </c>
      <c r="B4075" s="23" t="s">
        <v>813</v>
      </c>
      <c r="C4075" s="23" t="s">
        <v>65</v>
      </c>
      <c r="D4075" s="24" t="s">
        <v>814</v>
      </c>
      <c r="E4075" s="25">
        <v>26.01</v>
      </c>
      <c r="F4075" s="26">
        <f t="shared" si="1330"/>
        <v>0</v>
      </c>
      <c r="G4075" s="26">
        <f t="shared" si="1331"/>
        <v>168.54</v>
      </c>
      <c r="H4075" s="26">
        <f t="shared" si="1332"/>
        <v>0</v>
      </c>
      <c r="I4075" s="26">
        <f t="shared" si="1333"/>
        <v>-168.54</v>
      </c>
      <c r="J4075" s="27">
        <v>0</v>
      </c>
      <c r="K4075" s="27">
        <v>6.48</v>
      </c>
      <c r="L4075" s="28">
        <f t="shared" si="1334"/>
        <v>-6.48</v>
      </c>
      <c r="M4075" s="27">
        <v>6.48</v>
      </c>
      <c r="N4075" s="26">
        <f t="shared" si="1335"/>
        <v>26.01</v>
      </c>
      <c r="O4075" s="26">
        <f t="shared" si="1336"/>
        <v>168.54</v>
      </c>
      <c r="P4075" s="28">
        <f t="shared" si="1337"/>
        <v>0</v>
      </c>
      <c r="Q4075" s="26">
        <f t="shared" si="1338"/>
        <v>26.01</v>
      </c>
      <c r="R4075" s="26">
        <f t="shared" si="1339"/>
        <v>0</v>
      </c>
    </row>
    <row r="4076" spans="1:18" ht="63" x14ac:dyDescent="0.35">
      <c r="A4076" s="11">
        <v>25</v>
      </c>
      <c r="B4076" s="23" t="s">
        <v>1217</v>
      </c>
      <c r="C4076" s="23" t="s">
        <v>44</v>
      </c>
      <c r="D4076" s="24" t="s">
        <v>1218</v>
      </c>
      <c r="E4076" s="25">
        <v>2.09</v>
      </c>
      <c r="F4076" s="26">
        <f t="shared" si="1330"/>
        <v>0</v>
      </c>
      <c r="G4076" s="26">
        <f t="shared" si="1331"/>
        <v>815.1</v>
      </c>
      <c r="H4076" s="26">
        <f t="shared" si="1332"/>
        <v>0</v>
      </c>
      <c r="I4076" s="26">
        <f t="shared" si="1333"/>
        <v>-815.1</v>
      </c>
      <c r="J4076" s="27">
        <v>0</v>
      </c>
      <c r="K4076" s="27">
        <v>390</v>
      </c>
      <c r="L4076" s="28">
        <f t="shared" si="1334"/>
        <v>-390</v>
      </c>
      <c r="M4076" s="27">
        <v>390</v>
      </c>
      <c r="N4076" s="26">
        <f t="shared" si="1335"/>
        <v>2.09</v>
      </c>
      <c r="O4076" s="26">
        <f t="shared" si="1336"/>
        <v>815.1</v>
      </c>
      <c r="P4076" s="28">
        <f t="shared" si="1337"/>
        <v>0</v>
      </c>
      <c r="Q4076" s="26">
        <f t="shared" si="1338"/>
        <v>2.09</v>
      </c>
      <c r="R4076" s="26">
        <f t="shared" si="1339"/>
        <v>0</v>
      </c>
    </row>
    <row r="4077" spans="1:18" x14ac:dyDescent="0.35">
      <c r="A4077" s="3" t="s">
        <v>1392</v>
      </c>
      <c r="B4077" s="3" t="s">
        <v>1392</v>
      </c>
      <c r="C4077" s="3" t="s">
        <v>1392</v>
      </c>
      <c r="D4077" s="3" t="s">
        <v>1392</v>
      </c>
      <c r="E4077" s="3" t="s">
        <v>1392</v>
      </c>
      <c r="F4077" s="29"/>
      <c r="G4077" s="30">
        <f>SUM(G4052:G4076)</f>
        <v>14488.790000000003</v>
      </c>
      <c r="H4077" s="17"/>
      <c r="I4077" s="17"/>
      <c r="J4077" s="17"/>
      <c r="K4077" s="17"/>
      <c r="L4077" s="17"/>
      <c r="M4077" s="17"/>
      <c r="N4077" s="17"/>
      <c r="O4077" s="17"/>
      <c r="P4077" s="17"/>
      <c r="Q4077" s="17"/>
      <c r="R4077" s="17"/>
    </row>
    <row r="4079" spans="1:18" x14ac:dyDescent="0.35">
      <c r="B4079" s="21" t="s">
        <v>23</v>
      </c>
      <c r="C4079" s="22" t="s">
        <v>24</v>
      </c>
      <c r="D4079" s="22" t="s">
        <v>25</v>
      </c>
    </row>
    <row r="4080" spans="1:18" x14ac:dyDescent="0.35">
      <c r="B4080" s="21" t="s">
        <v>26</v>
      </c>
      <c r="C4080" s="22" t="s">
        <v>27</v>
      </c>
      <c r="D4080" s="22" t="s">
        <v>28</v>
      </c>
    </row>
    <row r="4081" spans="1:18" x14ac:dyDescent="0.35">
      <c r="B4081" s="21" t="s">
        <v>29</v>
      </c>
      <c r="C4081" s="22" t="s">
        <v>24</v>
      </c>
      <c r="D4081" s="22" t="s">
        <v>30</v>
      </c>
    </row>
    <row r="4082" spans="1:18" x14ac:dyDescent="0.35">
      <c r="B4082" s="21" t="s">
        <v>31</v>
      </c>
      <c r="C4082" s="22" t="s">
        <v>116</v>
      </c>
      <c r="D4082" s="22" t="s">
        <v>1129</v>
      </c>
    </row>
    <row r="4083" spans="1:18" x14ac:dyDescent="0.35">
      <c r="B4083" s="21" t="s">
        <v>33</v>
      </c>
      <c r="C4083" s="22" t="s">
        <v>27</v>
      </c>
      <c r="D4083" s="22" t="s">
        <v>1323</v>
      </c>
    </row>
    <row r="4084" spans="1:18" x14ac:dyDescent="0.35">
      <c r="B4084" s="21" t="s">
        <v>35</v>
      </c>
      <c r="C4084" s="22" t="s">
        <v>334</v>
      </c>
      <c r="D4084" s="22" t="s">
        <v>1298</v>
      </c>
    </row>
    <row r="4085" spans="1:18" x14ac:dyDescent="0.35">
      <c r="B4085" s="21" t="s">
        <v>36</v>
      </c>
      <c r="C4085" s="22" t="s">
        <v>105</v>
      </c>
      <c r="D4085" s="22" t="s">
        <v>1309</v>
      </c>
    </row>
    <row r="4086" spans="1:18" x14ac:dyDescent="0.35">
      <c r="B4086" s="21" t="s">
        <v>38</v>
      </c>
      <c r="C4086" s="22" t="s">
        <v>27</v>
      </c>
      <c r="D4086" s="22" t="s">
        <v>1232</v>
      </c>
    </row>
    <row r="4088" spans="1:18" ht="52.5" x14ac:dyDescent="0.35">
      <c r="A4088" s="11">
        <v>1</v>
      </c>
      <c r="B4088" s="23" t="s">
        <v>1393</v>
      </c>
      <c r="C4088" s="23" t="s">
        <v>224</v>
      </c>
      <c r="D4088" s="24" t="s">
        <v>1394</v>
      </c>
      <c r="E4088" s="25">
        <v>116557.84</v>
      </c>
      <c r="F4088" s="26">
        <f>ROUND(ROUND(N4088,2)*ROUND(J4088,3),2)</f>
        <v>116557.84</v>
      </c>
      <c r="G4088" s="26">
        <f>ROUND(ROUND(N4088,2)*ROUND(K4088,3),2)</f>
        <v>56180.88</v>
      </c>
      <c r="H4088" s="26">
        <f>IF(EXACT(J4088,0),0,100*(K4088/J4088))</f>
        <v>48.199999999999996</v>
      </c>
      <c r="I4088" s="26">
        <f>ROUND((ROUND(J4088,3)-ROUND(K4088,3))*N4088,2)</f>
        <v>60376.959999999999</v>
      </c>
      <c r="J4088" s="27">
        <v>1</v>
      </c>
      <c r="K4088" s="27">
        <v>0.48199999999999998</v>
      </c>
      <c r="L4088" s="28">
        <f>ROUND(ROUND(J4088,3)-ROUND(K4088,3),3)</f>
        <v>0.51800000000000002</v>
      </c>
      <c r="M4088" s="27">
        <v>0.48199999999999998</v>
      </c>
      <c r="N4088" s="26">
        <f>ROUND(E4088,2)</f>
        <v>116557.84</v>
      </c>
      <c r="O4088" s="26">
        <f>ROUND(ROUND(M4088,3)*ROUND(N4088,2),2)</f>
        <v>56180.88</v>
      </c>
      <c r="P4088" s="28">
        <f>ROUND(ROUND(K4088,3)-ROUND(M4088,3),2)</f>
        <v>0</v>
      </c>
      <c r="Q4088" s="26">
        <f>ROUND(E4088,2)</f>
        <v>116557.84</v>
      </c>
      <c r="R4088" s="26">
        <f>ROUND((ROUND(K4088,3)-ROUND(M4088,3))* Q4088,2)</f>
        <v>0</v>
      </c>
    </row>
    <row r="4089" spans="1:18" x14ac:dyDescent="0.35">
      <c r="A4089" s="3" t="s">
        <v>1395</v>
      </c>
      <c r="B4089" s="3" t="s">
        <v>1395</v>
      </c>
      <c r="C4089" s="3" t="s">
        <v>1395</v>
      </c>
      <c r="D4089" s="3" t="s">
        <v>1395</v>
      </c>
      <c r="E4089" s="3" t="s">
        <v>1395</v>
      </c>
      <c r="F4089" s="29"/>
      <c r="G4089" s="30">
        <f>SUM(G4088:G4088)</f>
        <v>56180.88</v>
      </c>
      <c r="H4089" s="17"/>
      <c r="I4089" s="17"/>
      <c r="J4089" s="17"/>
      <c r="K4089" s="17"/>
      <c r="L4089" s="17"/>
      <c r="M4089" s="17"/>
      <c r="N4089" s="17"/>
      <c r="O4089" s="17"/>
      <c r="P4089" s="17"/>
      <c r="Q4089" s="17"/>
      <c r="R4089" s="17"/>
    </row>
    <row r="4091" spans="1:18" x14ac:dyDescent="0.35">
      <c r="B4091" s="21" t="s">
        <v>23</v>
      </c>
      <c r="C4091" s="22" t="s">
        <v>24</v>
      </c>
      <c r="D4091" s="22" t="s">
        <v>25</v>
      </c>
    </row>
    <row r="4092" spans="1:18" x14ac:dyDescent="0.35">
      <c r="B4092" s="21" t="s">
        <v>26</v>
      </c>
      <c r="C4092" s="22" t="s">
        <v>27</v>
      </c>
      <c r="D4092" s="22" t="s">
        <v>28</v>
      </c>
    </row>
    <row r="4093" spans="1:18" x14ac:dyDescent="0.35">
      <c r="B4093" s="21" t="s">
        <v>29</v>
      </c>
      <c r="C4093" s="22" t="s">
        <v>24</v>
      </c>
      <c r="D4093" s="22" t="s">
        <v>30</v>
      </c>
    </row>
    <row r="4094" spans="1:18" x14ac:dyDescent="0.35">
      <c r="B4094" s="21" t="s">
        <v>31</v>
      </c>
      <c r="C4094" s="22" t="s">
        <v>116</v>
      </c>
      <c r="D4094" s="22" t="s">
        <v>1129</v>
      </c>
    </row>
    <row r="4095" spans="1:18" x14ac:dyDescent="0.35">
      <c r="B4095" s="21" t="s">
        <v>33</v>
      </c>
      <c r="C4095" s="22" t="s">
        <v>27</v>
      </c>
      <c r="D4095" s="22" t="s">
        <v>1323</v>
      </c>
    </row>
    <row r="4096" spans="1:18" x14ac:dyDescent="0.35">
      <c r="B4096" s="21" t="s">
        <v>35</v>
      </c>
      <c r="C4096" s="22" t="s">
        <v>334</v>
      </c>
      <c r="D4096" s="22" t="s">
        <v>1298</v>
      </c>
    </row>
    <row r="4097" spans="1:18" x14ac:dyDescent="0.35">
      <c r="B4097" s="21" t="s">
        <v>36</v>
      </c>
      <c r="C4097" s="22" t="s">
        <v>116</v>
      </c>
      <c r="D4097" s="22" t="s">
        <v>1396</v>
      </c>
    </row>
    <row r="4098" spans="1:18" x14ac:dyDescent="0.35">
      <c r="B4098" s="21" t="s">
        <v>38</v>
      </c>
      <c r="C4098" s="22" t="s">
        <v>27</v>
      </c>
      <c r="D4098" s="22" t="s">
        <v>1397</v>
      </c>
    </row>
    <row r="4100" spans="1:18" ht="21" x14ac:dyDescent="0.35">
      <c r="A4100" s="11">
        <v>1</v>
      </c>
      <c r="B4100" s="23" t="s">
        <v>911</v>
      </c>
      <c r="C4100" s="23" t="s">
        <v>41</v>
      </c>
      <c r="D4100" s="24" t="s">
        <v>912</v>
      </c>
      <c r="E4100" s="25">
        <v>666.35</v>
      </c>
      <c r="F4100" s="26">
        <f t="shared" ref="F4100:F4111" si="1340">ROUND(ROUND(N4100,2)*ROUND(J4100,3),2)</f>
        <v>666.35</v>
      </c>
      <c r="G4100" s="26">
        <f t="shared" ref="G4100:G4111" si="1341">ROUND(ROUND(N4100,2)*ROUND(K4100,3),2)</f>
        <v>666.35</v>
      </c>
      <c r="H4100" s="26">
        <f t="shared" ref="H4100:H4111" si="1342">IF(EXACT(J4100,0),0,100*(K4100/J4100))</f>
        <v>100</v>
      </c>
      <c r="I4100" s="26">
        <f t="shared" ref="I4100:I4111" si="1343">ROUND((ROUND(J4100,3)-ROUND(K4100,3))*N4100,2)</f>
        <v>0</v>
      </c>
      <c r="J4100" s="27">
        <v>1</v>
      </c>
      <c r="K4100" s="27">
        <v>1</v>
      </c>
      <c r="L4100" s="28">
        <f t="shared" ref="L4100:L4111" si="1344">ROUND(ROUND(J4100,3)-ROUND(K4100,3),3)</f>
        <v>0</v>
      </c>
      <c r="M4100" s="27">
        <v>1</v>
      </c>
      <c r="N4100" s="26">
        <f t="shared" ref="N4100:N4111" si="1345">ROUND(E4100,2)</f>
        <v>666.35</v>
      </c>
      <c r="O4100" s="26">
        <f t="shared" ref="O4100:O4111" si="1346">ROUND(ROUND(M4100,3)*ROUND(N4100,2),2)</f>
        <v>666.35</v>
      </c>
      <c r="P4100" s="28">
        <f t="shared" ref="P4100:P4111" si="1347">ROUND(ROUND(K4100,3)-ROUND(M4100,3),2)</f>
        <v>0</v>
      </c>
      <c r="Q4100" s="26">
        <f t="shared" ref="Q4100:Q4111" si="1348">ROUND(E4100,2)</f>
        <v>666.35</v>
      </c>
      <c r="R4100" s="26">
        <f t="shared" ref="R4100:R4111" si="1349">ROUND((ROUND(K4100,3)-ROUND(M4100,3))* Q4100,2)</f>
        <v>0</v>
      </c>
    </row>
    <row r="4101" spans="1:18" ht="42" x14ac:dyDescent="0.35">
      <c r="A4101" s="11">
        <v>2</v>
      </c>
      <c r="B4101" s="23" t="s">
        <v>1398</v>
      </c>
      <c r="C4101" s="23" t="s">
        <v>224</v>
      </c>
      <c r="D4101" s="24" t="s">
        <v>1399</v>
      </c>
      <c r="E4101" s="25">
        <v>30541.14</v>
      </c>
      <c r="F4101" s="26">
        <f t="shared" si="1340"/>
        <v>30541.14</v>
      </c>
      <c r="G4101" s="26">
        <f t="shared" si="1341"/>
        <v>8276.65</v>
      </c>
      <c r="H4101" s="26">
        <f t="shared" si="1342"/>
        <v>27.1</v>
      </c>
      <c r="I4101" s="26">
        <f t="shared" si="1343"/>
        <v>22264.49</v>
      </c>
      <c r="J4101" s="27">
        <v>1</v>
      </c>
      <c r="K4101" s="27">
        <v>0.27100000000000002</v>
      </c>
      <c r="L4101" s="28">
        <f t="shared" si="1344"/>
        <v>0.72899999999999998</v>
      </c>
      <c r="M4101" s="27">
        <v>0.27100000000000002</v>
      </c>
      <c r="N4101" s="26">
        <f t="shared" si="1345"/>
        <v>30541.14</v>
      </c>
      <c r="O4101" s="26">
        <f t="shared" si="1346"/>
        <v>8276.65</v>
      </c>
      <c r="P4101" s="28">
        <f t="shared" si="1347"/>
        <v>0</v>
      </c>
      <c r="Q4101" s="26">
        <f t="shared" si="1348"/>
        <v>30541.14</v>
      </c>
      <c r="R4101" s="26">
        <f t="shared" si="1349"/>
        <v>0</v>
      </c>
    </row>
    <row r="4102" spans="1:18" ht="31.5" x14ac:dyDescent="0.35">
      <c r="A4102" s="11">
        <v>3</v>
      </c>
      <c r="B4102" s="23" t="s">
        <v>269</v>
      </c>
      <c r="C4102" s="23" t="s">
        <v>65</v>
      </c>
      <c r="D4102" s="24" t="s">
        <v>270</v>
      </c>
      <c r="E4102" s="25">
        <v>152.22</v>
      </c>
      <c r="F4102" s="26">
        <f t="shared" si="1340"/>
        <v>5041.53</v>
      </c>
      <c r="G4102" s="26">
        <f t="shared" si="1341"/>
        <v>4587.76</v>
      </c>
      <c r="H4102" s="26">
        <f t="shared" si="1342"/>
        <v>90.999396135265712</v>
      </c>
      <c r="I4102" s="26">
        <f t="shared" si="1343"/>
        <v>453.77</v>
      </c>
      <c r="J4102" s="27">
        <v>33.119999999999997</v>
      </c>
      <c r="K4102" s="27">
        <v>30.138999999999999</v>
      </c>
      <c r="L4102" s="28">
        <f t="shared" si="1344"/>
        <v>2.9809999999999999</v>
      </c>
      <c r="M4102" s="27">
        <v>30.138999999999999</v>
      </c>
      <c r="N4102" s="26">
        <f t="shared" si="1345"/>
        <v>152.22</v>
      </c>
      <c r="O4102" s="26">
        <f t="shared" si="1346"/>
        <v>4587.76</v>
      </c>
      <c r="P4102" s="28">
        <f t="shared" si="1347"/>
        <v>0</v>
      </c>
      <c r="Q4102" s="26">
        <f t="shared" si="1348"/>
        <v>152.22</v>
      </c>
      <c r="R4102" s="26">
        <f t="shared" si="1349"/>
        <v>0</v>
      </c>
    </row>
    <row r="4103" spans="1:18" ht="21" x14ac:dyDescent="0.35">
      <c r="A4103" s="11">
        <v>4</v>
      </c>
      <c r="B4103" s="23" t="s">
        <v>191</v>
      </c>
      <c r="C4103" s="23" t="s">
        <v>44</v>
      </c>
      <c r="D4103" s="24" t="s">
        <v>192</v>
      </c>
      <c r="E4103" s="25">
        <v>3.46</v>
      </c>
      <c r="F4103" s="26">
        <f t="shared" si="1340"/>
        <v>0</v>
      </c>
      <c r="G4103" s="26">
        <f t="shared" si="1341"/>
        <v>636.64</v>
      </c>
      <c r="H4103" s="26">
        <f t="shared" si="1342"/>
        <v>0</v>
      </c>
      <c r="I4103" s="26">
        <f t="shared" si="1343"/>
        <v>-636.64</v>
      </c>
      <c r="J4103" s="27">
        <v>0</v>
      </c>
      <c r="K4103" s="27">
        <v>184</v>
      </c>
      <c r="L4103" s="28">
        <f t="shared" si="1344"/>
        <v>-184</v>
      </c>
      <c r="M4103" s="27">
        <v>184</v>
      </c>
      <c r="N4103" s="26">
        <f t="shared" si="1345"/>
        <v>3.46</v>
      </c>
      <c r="O4103" s="26">
        <f t="shared" si="1346"/>
        <v>636.64</v>
      </c>
      <c r="P4103" s="28">
        <f t="shared" si="1347"/>
        <v>0</v>
      </c>
      <c r="Q4103" s="26">
        <f t="shared" si="1348"/>
        <v>3.46</v>
      </c>
      <c r="R4103" s="26">
        <f t="shared" si="1349"/>
        <v>0</v>
      </c>
    </row>
    <row r="4104" spans="1:18" ht="42" x14ac:dyDescent="0.35">
      <c r="A4104" s="11">
        <v>5</v>
      </c>
      <c r="B4104" s="23" t="s">
        <v>183</v>
      </c>
      <c r="C4104" s="23" t="s">
        <v>92</v>
      </c>
      <c r="D4104" s="24" t="s">
        <v>184</v>
      </c>
      <c r="E4104" s="25">
        <v>7.89</v>
      </c>
      <c r="F4104" s="26">
        <f t="shared" si="1340"/>
        <v>0</v>
      </c>
      <c r="G4104" s="26">
        <f t="shared" si="1341"/>
        <v>290.35000000000002</v>
      </c>
      <c r="H4104" s="26">
        <f t="shared" si="1342"/>
        <v>0</v>
      </c>
      <c r="I4104" s="26">
        <f t="shared" si="1343"/>
        <v>-290.35000000000002</v>
      </c>
      <c r="J4104" s="27">
        <v>0</v>
      </c>
      <c r="K4104" s="27">
        <v>36.799999999999997</v>
      </c>
      <c r="L4104" s="28">
        <f t="shared" si="1344"/>
        <v>-36.799999999999997</v>
      </c>
      <c r="M4104" s="27">
        <v>36.799999999999997</v>
      </c>
      <c r="N4104" s="26">
        <f t="shared" si="1345"/>
        <v>7.89</v>
      </c>
      <c r="O4104" s="26">
        <f t="shared" si="1346"/>
        <v>290.35000000000002</v>
      </c>
      <c r="P4104" s="28">
        <f t="shared" si="1347"/>
        <v>0</v>
      </c>
      <c r="Q4104" s="26">
        <f t="shared" si="1348"/>
        <v>7.89</v>
      </c>
      <c r="R4104" s="26">
        <f t="shared" si="1349"/>
        <v>0</v>
      </c>
    </row>
    <row r="4105" spans="1:18" ht="42" x14ac:dyDescent="0.35">
      <c r="A4105" s="11">
        <v>6</v>
      </c>
      <c r="B4105" s="23" t="s">
        <v>166</v>
      </c>
      <c r="C4105" s="23" t="s">
        <v>65</v>
      </c>
      <c r="D4105" s="24" t="s">
        <v>167</v>
      </c>
      <c r="E4105" s="25">
        <v>24.21</v>
      </c>
      <c r="F4105" s="26">
        <f t="shared" si="1340"/>
        <v>0</v>
      </c>
      <c r="G4105" s="26">
        <f t="shared" si="1341"/>
        <v>240.55</v>
      </c>
      <c r="H4105" s="26">
        <f t="shared" si="1342"/>
        <v>0</v>
      </c>
      <c r="I4105" s="26">
        <f t="shared" si="1343"/>
        <v>-240.55</v>
      </c>
      <c r="J4105" s="27">
        <v>0</v>
      </c>
      <c r="K4105" s="27">
        <v>9.9359999999999999</v>
      </c>
      <c r="L4105" s="28">
        <f t="shared" si="1344"/>
        <v>-9.9359999999999999</v>
      </c>
      <c r="M4105" s="27">
        <v>9.9359999999999999</v>
      </c>
      <c r="N4105" s="26">
        <f t="shared" si="1345"/>
        <v>24.21</v>
      </c>
      <c r="O4105" s="26">
        <f t="shared" si="1346"/>
        <v>240.55</v>
      </c>
      <c r="P4105" s="28">
        <f t="shared" si="1347"/>
        <v>0</v>
      </c>
      <c r="Q4105" s="26">
        <f t="shared" si="1348"/>
        <v>24.21</v>
      </c>
      <c r="R4105" s="26">
        <f t="shared" si="1349"/>
        <v>0</v>
      </c>
    </row>
    <row r="4106" spans="1:18" ht="31.5" x14ac:dyDescent="0.35">
      <c r="A4106" s="11">
        <v>7</v>
      </c>
      <c r="B4106" s="23" t="s">
        <v>168</v>
      </c>
      <c r="C4106" s="23" t="s">
        <v>65</v>
      </c>
      <c r="D4106" s="24" t="s">
        <v>169</v>
      </c>
      <c r="E4106" s="25">
        <v>5.38</v>
      </c>
      <c r="F4106" s="26">
        <f t="shared" si="1340"/>
        <v>0</v>
      </c>
      <c r="G4106" s="26">
        <f t="shared" si="1341"/>
        <v>118.79</v>
      </c>
      <c r="H4106" s="26">
        <f t="shared" si="1342"/>
        <v>0</v>
      </c>
      <c r="I4106" s="26">
        <f t="shared" si="1343"/>
        <v>-118.79</v>
      </c>
      <c r="J4106" s="27">
        <v>0</v>
      </c>
      <c r="K4106" s="27">
        <v>22.08</v>
      </c>
      <c r="L4106" s="28">
        <f t="shared" si="1344"/>
        <v>-22.08</v>
      </c>
      <c r="M4106" s="27">
        <v>22.08</v>
      </c>
      <c r="N4106" s="26">
        <f t="shared" si="1345"/>
        <v>5.38</v>
      </c>
      <c r="O4106" s="26">
        <f t="shared" si="1346"/>
        <v>118.79</v>
      </c>
      <c r="P4106" s="28">
        <f t="shared" si="1347"/>
        <v>0</v>
      </c>
      <c r="Q4106" s="26">
        <f t="shared" si="1348"/>
        <v>5.38</v>
      </c>
      <c r="R4106" s="26">
        <f t="shared" si="1349"/>
        <v>0</v>
      </c>
    </row>
    <row r="4107" spans="1:18" ht="21" x14ac:dyDescent="0.35">
      <c r="A4107" s="11">
        <v>8</v>
      </c>
      <c r="B4107" s="23" t="s">
        <v>509</v>
      </c>
      <c r="C4107" s="23" t="s">
        <v>65</v>
      </c>
      <c r="D4107" s="24" t="s">
        <v>510</v>
      </c>
      <c r="E4107" s="25">
        <v>95.84</v>
      </c>
      <c r="F4107" s="26">
        <f t="shared" si="1340"/>
        <v>0</v>
      </c>
      <c r="G4107" s="26">
        <f t="shared" si="1341"/>
        <v>2300.16</v>
      </c>
      <c r="H4107" s="26">
        <f t="shared" si="1342"/>
        <v>0</v>
      </c>
      <c r="I4107" s="26">
        <f t="shared" si="1343"/>
        <v>-2300.16</v>
      </c>
      <c r="J4107" s="27">
        <v>0</v>
      </c>
      <c r="K4107" s="27">
        <v>24</v>
      </c>
      <c r="L4107" s="28">
        <f t="shared" si="1344"/>
        <v>-24</v>
      </c>
      <c r="M4107" s="27">
        <v>24</v>
      </c>
      <c r="N4107" s="26">
        <f t="shared" si="1345"/>
        <v>95.84</v>
      </c>
      <c r="O4107" s="26">
        <f t="shared" si="1346"/>
        <v>2300.16</v>
      </c>
      <c r="P4107" s="28">
        <f t="shared" si="1347"/>
        <v>0</v>
      </c>
      <c r="Q4107" s="26">
        <f t="shared" si="1348"/>
        <v>95.84</v>
      </c>
      <c r="R4107" s="26">
        <f t="shared" si="1349"/>
        <v>0</v>
      </c>
    </row>
    <row r="4108" spans="1:18" ht="42" x14ac:dyDescent="0.35">
      <c r="A4108" s="11">
        <v>9</v>
      </c>
      <c r="B4108" s="23" t="s">
        <v>1175</v>
      </c>
      <c r="C4108" s="23" t="s">
        <v>44</v>
      </c>
      <c r="D4108" s="24" t="s">
        <v>1176</v>
      </c>
      <c r="E4108" s="25">
        <v>0.37</v>
      </c>
      <c r="F4108" s="26">
        <f t="shared" si="1340"/>
        <v>0</v>
      </c>
      <c r="G4108" s="26">
        <f t="shared" si="1341"/>
        <v>59.2</v>
      </c>
      <c r="H4108" s="26">
        <f t="shared" si="1342"/>
        <v>0</v>
      </c>
      <c r="I4108" s="26">
        <f t="shared" si="1343"/>
        <v>-59.2</v>
      </c>
      <c r="J4108" s="27">
        <v>0</v>
      </c>
      <c r="K4108" s="27">
        <v>160</v>
      </c>
      <c r="L4108" s="28">
        <f t="shared" si="1344"/>
        <v>-160</v>
      </c>
      <c r="M4108" s="27">
        <v>160</v>
      </c>
      <c r="N4108" s="26">
        <f t="shared" si="1345"/>
        <v>0.37</v>
      </c>
      <c r="O4108" s="26">
        <f t="shared" si="1346"/>
        <v>59.2</v>
      </c>
      <c r="P4108" s="28">
        <f t="shared" si="1347"/>
        <v>0</v>
      </c>
      <c r="Q4108" s="26">
        <f t="shared" si="1348"/>
        <v>0.37</v>
      </c>
      <c r="R4108" s="26">
        <f t="shared" si="1349"/>
        <v>0</v>
      </c>
    </row>
    <row r="4109" spans="1:18" ht="21" x14ac:dyDescent="0.35">
      <c r="A4109" s="11">
        <v>10</v>
      </c>
      <c r="B4109" s="23" t="s">
        <v>1370</v>
      </c>
      <c r="C4109" s="23" t="s">
        <v>41</v>
      </c>
      <c r="D4109" s="24" t="s">
        <v>1371</v>
      </c>
      <c r="E4109" s="25">
        <v>387.99</v>
      </c>
      <c r="F4109" s="26">
        <f t="shared" si="1340"/>
        <v>0</v>
      </c>
      <c r="G4109" s="26">
        <f t="shared" si="1341"/>
        <v>387.99</v>
      </c>
      <c r="H4109" s="26">
        <f t="shared" si="1342"/>
        <v>0</v>
      </c>
      <c r="I4109" s="26">
        <f t="shared" si="1343"/>
        <v>-387.99</v>
      </c>
      <c r="J4109" s="27">
        <v>0</v>
      </c>
      <c r="K4109" s="27">
        <v>1</v>
      </c>
      <c r="L4109" s="28">
        <f t="shared" si="1344"/>
        <v>-1</v>
      </c>
      <c r="M4109" s="27">
        <v>1</v>
      </c>
      <c r="N4109" s="26">
        <f t="shared" si="1345"/>
        <v>387.99</v>
      </c>
      <c r="O4109" s="26">
        <f t="shared" si="1346"/>
        <v>387.99</v>
      </c>
      <c r="P4109" s="28">
        <f t="shared" si="1347"/>
        <v>0</v>
      </c>
      <c r="Q4109" s="26">
        <f t="shared" si="1348"/>
        <v>387.99</v>
      </c>
      <c r="R4109" s="26">
        <f t="shared" si="1349"/>
        <v>0</v>
      </c>
    </row>
    <row r="4110" spans="1:18" ht="31.5" x14ac:dyDescent="0.35">
      <c r="A4110" s="11">
        <v>11</v>
      </c>
      <c r="B4110" s="23" t="s">
        <v>813</v>
      </c>
      <c r="C4110" s="23" t="s">
        <v>65</v>
      </c>
      <c r="D4110" s="24" t="s">
        <v>814</v>
      </c>
      <c r="E4110" s="25">
        <v>26.01</v>
      </c>
      <c r="F4110" s="26">
        <f t="shared" si="1340"/>
        <v>0</v>
      </c>
      <c r="G4110" s="26">
        <f t="shared" si="1341"/>
        <v>168.54</v>
      </c>
      <c r="H4110" s="26">
        <f t="shared" si="1342"/>
        <v>0</v>
      </c>
      <c r="I4110" s="26">
        <f t="shared" si="1343"/>
        <v>-168.54</v>
      </c>
      <c r="J4110" s="27">
        <v>0</v>
      </c>
      <c r="K4110" s="27">
        <v>6.48</v>
      </c>
      <c r="L4110" s="28">
        <f t="shared" si="1344"/>
        <v>-6.48</v>
      </c>
      <c r="M4110" s="27">
        <v>6.48</v>
      </c>
      <c r="N4110" s="26">
        <f t="shared" si="1345"/>
        <v>26.01</v>
      </c>
      <c r="O4110" s="26">
        <f t="shared" si="1346"/>
        <v>168.54</v>
      </c>
      <c r="P4110" s="28">
        <f t="shared" si="1347"/>
        <v>0</v>
      </c>
      <c r="Q4110" s="26">
        <f t="shared" si="1348"/>
        <v>26.01</v>
      </c>
      <c r="R4110" s="26">
        <f t="shared" si="1349"/>
        <v>0</v>
      </c>
    </row>
    <row r="4111" spans="1:18" ht="63" x14ac:dyDescent="0.35">
      <c r="A4111" s="11">
        <v>12</v>
      </c>
      <c r="B4111" s="23" t="s">
        <v>1217</v>
      </c>
      <c r="C4111" s="23" t="s">
        <v>44</v>
      </c>
      <c r="D4111" s="24" t="s">
        <v>1218</v>
      </c>
      <c r="E4111" s="25">
        <v>2.09</v>
      </c>
      <c r="F4111" s="26">
        <f t="shared" si="1340"/>
        <v>0</v>
      </c>
      <c r="G4111" s="26">
        <f t="shared" si="1341"/>
        <v>815.1</v>
      </c>
      <c r="H4111" s="26">
        <f t="shared" si="1342"/>
        <v>0</v>
      </c>
      <c r="I4111" s="26">
        <f t="shared" si="1343"/>
        <v>-815.1</v>
      </c>
      <c r="J4111" s="27">
        <v>0</v>
      </c>
      <c r="K4111" s="27">
        <v>390</v>
      </c>
      <c r="L4111" s="28">
        <f t="shared" si="1344"/>
        <v>-390</v>
      </c>
      <c r="M4111" s="27">
        <v>390</v>
      </c>
      <c r="N4111" s="26">
        <f t="shared" si="1345"/>
        <v>2.09</v>
      </c>
      <c r="O4111" s="26">
        <f t="shared" si="1346"/>
        <v>815.1</v>
      </c>
      <c r="P4111" s="28">
        <f t="shared" si="1347"/>
        <v>0</v>
      </c>
      <c r="Q4111" s="26">
        <f t="shared" si="1348"/>
        <v>2.09</v>
      </c>
      <c r="R4111" s="26">
        <f t="shared" si="1349"/>
        <v>0</v>
      </c>
    </row>
    <row r="4112" spans="1:18" x14ac:dyDescent="0.35">
      <c r="A4112" s="3" t="s">
        <v>1400</v>
      </c>
      <c r="B4112" s="3" t="s">
        <v>1400</v>
      </c>
      <c r="C4112" s="3" t="s">
        <v>1400</v>
      </c>
      <c r="D4112" s="3" t="s">
        <v>1400</v>
      </c>
      <c r="E4112" s="3" t="s">
        <v>1400</v>
      </c>
      <c r="F4112" s="29"/>
      <c r="G4112" s="30">
        <f>SUM(G4100:G4111)</f>
        <v>18548.080000000002</v>
      </c>
      <c r="H4112" s="17"/>
      <c r="I4112" s="17"/>
      <c r="J4112" s="17"/>
      <c r="K4112" s="17"/>
      <c r="L4112" s="17"/>
      <c r="M4112" s="17"/>
      <c r="N4112" s="17"/>
      <c r="O4112" s="17"/>
      <c r="P4112" s="17"/>
      <c r="Q4112" s="17"/>
      <c r="R4112" s="17"/>
    </row>
    <row r="4114" spans="1:18" x14ac:dyDescent="0.35">
      <c r="B4114" s="21" t="s">
        <v>23</v>
      </c>
      <c r="C4114" s="22" t="s">
        <v>24</v>
      </c>
      <c r="D4114" s="22" t="s">
        <v>25</v>
      </c>
    </row>
    <row r="4115" spans="1:18" x14ac:dyDescent="0.35">
      <c r="B4115" s="21" t="s">
        <v>26</v>
      </c>
      <c r="C4115" s="22" t="s">
        <v>27</v>
      </c>
      <c r="D4115" s="22" t="s">
        <v>28</v>
      </c>
    </row>
    <row r="4116" spans="1:18" x14ac:dyDescent="0.35">
      <c r="B4116" s="21" t="s">
        <v>29</v>
      </c>
      <c r="C4116" s="22" t="s">
        <v>24</v>
      </c>
      <c r="D4116" s="22" t="s">
        <v>30</v>
      </c>
    </row>
    <row r="4117" spans="1:18" x14ac:dyDescent="0.35">
      <c r="B4117" s="21" t="s">
        <v>31</v>
      </c>
      <c r="C4117" s="22" t="s">
        <v>116</v>
      </c>
      <c r="D4117" s="22" t="s">
        <v>1129</v>
      </c>
    </row>
    <row r="4118" spans="1:18" x14ac:dyDescent="0.35">
      <c r="B4118" s="21" t="s">
        <v>33</v>
      </c>
      <c r="C4118" s="22" t="s">
        <v>27</v>
      </c>
      <c r="D4118" s="22" t="s">
        <v>1323</v>
      </c>
    </row>
    <row r="4119" spans="1:18" x14ac:dyDescent="0.35">
      <c r="B4119" s="21" t="s">
        <v>35</v>
      </c>
      <c r="C4119" s="22" t="s">
        <v>334</v>
      </c>
      <c r="D4119" s="22" t="s">
        <v>1298</v>
      </c>
    </row>
    <row r="4120" spans="1:18" x14ac:dyDescent="0.35">
      <c r="B4120" s="21" t="s">
        <v>36</v>
      </c>
      <c r="C4120" s="22" t="s">
        <v>321</v>
      </c>
      <c r="D4120" s="22" t="s">
        <v>1401</v>
      </c>
    </row>
    <row r="4121" spans="1:18" x14ac:dyDescent="0.35">
      <c r="B4121" s="21" t="s">
        <v>38</v>
      </c>
      <c r="C4121" s="22" t="s">
        <v>24</v>
      </c>
      <c r="D4121" s="22" t="s">
        <v>1402</v>
      </c>
    </row>
    <row r="4123" spans="1:18" ht="21" x14ac:dyDescent="0.35">
      <c r="A4123" s="11">
        <v>1</v>
      </c>
      <c r="B4123" s="23" t="s">
        <v>191</v>
      </c>
      <c r="C4123" s="23" t="s">
        <v>44</v>
      </c>
      <c r="D4123" s="24" t="s">
        <v>192</v>
      </c>
      <c r="E4123" s="25">
        <v>3.46</v>
      </c>
      <c r="F4123" s="26">
        <f t="shared" ref="F4123:F4150" si="1350">ROUND(ROUND(N4123,2)*ROUND(J4123,3),2)</f>
        <v>50.52</v>
      </c>
      <c r="G4123" s="26">
        <f t="shared" ref="G4123:G4150" si="1351">ROUND(ROUND(N4123,2)*ROUND(K4123,3),2)</f>
        <v>730.06</v>
      </c>
      <c r="H4123" s="26">
        <f t="shared" ref="H4123:H4150" si="1352">IF(EXACT(J4123,0),0,100*(K4123/J4123))</f>
        <v>1445.2054794520548</v>
      </c>
      <c r="I4123" s="26">
        <f t="shared" ref="I4123:I4150" si="1353">ROUND((ROUND(J4123,3)-ROUND(K4123,3))*N4123,2)</f>
        <v>-679.54</v>
      </c>
      <c r="J4123" s="27">
        <v>14.6</v>
      </c>
      <c r="K4123" s="27">
        <v>211</v>
      </c>
      <c r="L4123" s="28">
        <f t="shared" ref="L4123:L4150" si="1354">ROUND(ROUND(J4123,3)-ROUND(K4123,3),3)</f>
        <v>-196.4</v>
      </c>
      <c r="M4123" s="27">
        <v>211</v>
      </c>
      <c r="N4123" s="26">
        <f t="shared" ref="N4123:N4150" si="1355">ROUND(E4123,2)</f>
        <v>3.46</v>
      </c>
      <c r="O4123" s="26">
        <f t="shared" ref="O4123:O4150" si="1356">ROUND(ROUND(M4123,3)*ROUND(N4123,2),2)</f>
        <v>730.06</v>
      </c>
      <c r="P4123" s="28">
        <f t="shared" ref="P4123:P4150" si="1357">ROUND(ROUND(K4123,3)-ROUND(M4123,3),2)</f>
        <v>0</v>
      </c>
      <c r="Q4123" s="26">
        <f t="shared" ref="Q4123:Q4150" si="1358">ROUND(E4123,2)</f>
        <v>3.46</v>
      </c>
      <c r="R4123" s="26">
        <f t="shared" ref="R4123:R4150" si="1359">ROUND((ROUND(K4123,3)-ROUND(M4123,3))* Q4123,2)</f>
        <v>0</v>
      </c>
    </row>
    <row r="4124" spans="1:18" ht="42" x14ac:dyDescent="0.35">
      <c r="A4124" s="11">
        <v>2</v>
      </c>
      <c r="B4124" s="23" t="s">
        <v>183</v>
      </c>
      <c r="C4124" s="23" t="s">
        <v>92</v>
      </c>
      <c r="D4124" s="24" t="s">
        <v>184</v>
      </c>
      <c r="E4124" s="25">
        <v>7.89</v>
      </c>
      <c r="F4124" s="26">
        <f t="shared" si="1350"/>
        <v>390.2</v>
      </c>
      <c r="G4124" s="26">
        <f t="shared" si="1351"/>
        <v>332.96</v>
      </c>
      <c r="H4124" s="26">
        <f t="shared" si="1352"/>
        <v>85.330098068951571</v>
      </c>
      <c r="I4124" s="26">
        <f t="shared" si="1353"/>
        <v>57.24</v>
      </c>
      <c r="J4124" s="27">
        <v>49.454999999999998</v>
      </c>
      <c r="K4124" s="27">
        <v>42.2</v>
      </c>
      <c r="L4124" s="28">
        <f t="shared" si="1354"/>
        <v>7.2549999999999999</v>
      </c>
      <c r="M4124" s="27">
        <v>42.2</v>
      </c>
      <c r="N4124" s="26">
        <f t="shared" si="1355"/>
        <v>7.89</v>
      </c>
      <c r="O4124" s="26">
        <f t="shared" si="1356"/>
        <v>332.96</v>
      </c>
      <c r="P4124" s="28">
        <f t="shared" si="1357"/>
        <v>0</v>
      </c>
      <c r="Q4124" s="26">
        <f t="shared" si="1358"/>
        <v>7.89</v>
      </c>
      <c r="R4124" s="26">
        <f t="shared" si="1359"/>
        <v>0</v>
      </c>
    </row>
    <row r="4125" spans="1:18" ht="31.5" x14ac:dyDescent="0.35">
      <c r="A4125" s="11">
        <v>3</v>
      </c>
      <c r="B4125" s="23" t="s">
        <v>158</v>
      </c>
      <c r="C4125" s="23" t="s">
        <v>92</v>
      </c>
      <c r="D4125" s="24" t="s">
        <v>159</v>
      </c>
      <c r="E4125" s="25">
        <v>8.43</v>
      </c>
      <c r="F4125" s="26">
        <f t="shared" si="1350"/>
        <v>92.31</v>
      </c>
      <c r="G4125" s="26">
        <f t="shared" si="1351"/>
        <v>172.39</v>
      </c>
      <c r="H4125" s="26">
        <f t="shared" si="1352"/>
        <v>186.75799086757991</v>
      </c>
      <c r="I4125" s="26">
        <f t="shared" si="1353"/>
        <v>-80.09</v>
      </c>
      <c r="J4125" s="27">
        <v>10.95</v>
      </c>
      <c r="K4125" s="27">
        <v>20.45</v>
      </c>
      <c r="L4125" s="28">
        <f t="shared" si="1354"/>
        <v>-9.5</v>
      </c>
      <c r="M4125" s="27">
        <v>20.45</v>
      </c>
      <c r="N4125" s="26">
        <f t="shared" si="1355"/>
        <v>8.43</v>
      </c>
      <c r="O4125" s="26">
        <f t="shared" si="1356"/>
        <v>172.39</v>
      </c>
      <c r="P4125" s="28">
        <f t="shared" si="1357"/>
        <v>0</v>
      </c>
      <c r="Q4125" s="26">
        <f t="shared" si="1358"/>
        <v>8.43</v>
      </c>
      <c r="R4125" s="26">
        <f t="shared" si="1359"/>
        <v>0</v>
      </c>
    </row>
    <row r="4126" spans="1:18" ht="42" x14ac:dyDescent="0.35">
      <c r="A4126" s="11">
        <v>4</v>
      </c>
      <c r="B4126" s="23" t="s">
        <v>166</v>
      </c>
      <c r="C4126" s="23" t="s">
        <v>65</v>
      </c>
      <c r="D4126" s="24" t="s">
        <v>167</v>
      </c>
      <c r="E4126" s="25">
        <v>24.21</v>
      </c>
      <c r="F4126" s="26">
        <f t="shared" si="1350"/>
        <v>1915.28</v>
      </c>
      <c r="G4126" s="26">
        <f t="shared" si="1351"/>
        <v>511.17</v>
      </c>
      <c r="H4126" s="26">
        <f t="shared" si="1352"/>
        <v>26.689082428486554</v>
      </c>
      <c r="I4126" s="26">
        <f t="shared" si="1353"/>
        <v>1404.11</v>
      </c>
      <c r="J4126" s="27">
        <v>79.111000000000004</v>
      </c>
      <c r="K4126" s="27">
        <v>21.114000000000001</v>
      </c>
      <c r="L4126" s="28">
        <f t="shared" si="1354"/>
        <v>57.997</v>
      </c>
      <c r="M4126" s="27">
        <v>21.114000000000001</v>
      </c>
      <c r="N4126" s="26">
        <f t="shared" si="1355"/>
        <v>24.21</v>
      </c>
      <c r="O4126" s="26">
        <f t="shared" si="1356"/>
        <v>511.17</v>
      </c>
      <c r="P4126" s="28">
        <f t="shared" si="1357"/>
        <v>0</v>
      </c>
      <c r="Q4126" s="26">
        <f t="shared" si="1358"/>
        <v>24.21</v>
      </c>
      <c r="R4126" s="26">
        <f t="shared" si="1359"/>
        <v>0</v>
      </c>
    </row>
    <row r="4127" spans="1:18" ht="31.5" x14ac:dyDescent="0.35">
      <c r="A4127" s="11">
        <v>5</v>
      </c>
      <c r="B4127" s="23" t="s">
        <v>168</v>
      </c>
      <c r="C4127" s="23" t="s">
        <v>65</v>
      </c>
      <c r="D4127" s="24" t="s">
        <v>169</v>
      </c>
      <c r="E4127" s="25">
        <v>5.38</v>
      </c>
      <c r="F4127" s="26">
        <f t="shared" si="1350"/>
        <v>425.62</v>
      </c>
      <c r="G4127" s="26">
        <f t="shared" si="1351"/>
        <v>252.43</v>
      </c>
      <c r="H4127" s="26">
        <f t="shared" si="1352"/>
        <v>59.309072063303461</v>
      </c>
      <c r="I4127" s="26">
        <f t="shared" si="1353"/>
        <v>173.19</v>
      </c>
      <c r="J4127" s="27">
        <v>79.111000000000004</v>
      </c>
      <c r="K4127" s="27">
        <v>46.92</v>
      </c>
      <c r="L4127" s="28">
        <f t="shared" si="1354"/>
        <v>32.191000000000003</v>
      </c>
      <c r="M4127" s="27">
        <v>46.92</v>
      </c>
      <c r="N4127" s="26">
        <f t="shared" si="1355"/>
        <v>5.38</v>
      </c>
      <c r="O4127" s="26">
        <f t="shared" si="1356"/>
        <v>252.43</v>
      </c>
      <c r="P4127" s="28">
        <f t="shared" si="1357"/>
        <v>0</v>
      </c>
      <c r="Q4127" s="26">
        <f t="shared" si="1358"/>
        <v>5.38</v>
      </c>
      <c r="R4127" s="26">
        <f t="shared" si="1359"/>
        <v>0</v>
      </c>
    </row>
    <row r="4128" spans="1:18" ht="21" x14ac:dyDescent="0.35">
      <c r="A4128" s="11">
        <v>6</v>
      </c>
      <c r="B4128" s="23" t="s">
        <v>509</v>
      </c>
      <c r="C4128" s="23" t="s">
        <v>65</v>
      </c>
      <c r="D4128" s="24" t="s">
        <v>510</v>
      </c>
      <c r="E4128" s="25">
        <v>95.84</v>
      </c>
      <c r="F4128" s="26">
        <f t="shared" si="1350"/>
        <v>2520.02</v>
      </c>
      <c r="G4128" s="26">
        <f t="shared" si="1351"/>
        <v>2875.2</v>
      </c>
      <c r="H4128" s="26">
        <f t="shared" si="1352"/>
        <v>114.09447022134327</v>
      </c>
      <c r="I4128" s="26">
        <f t="shared" si="1353"/>
        <v>-355.18</v>
      </c>
      <c r="J4128" s="27">
        <v>26.294</v>
      </c>
      <c r="K4128" s="27">
        <v>30</v>
      </c>
      <c r="L4128" s="28">
        <f t="shared" si="1354"/>
        <v>-3.706</v>
      </c>
      <c r="M4128" s="27">
        <v>30</v>
      </c>
      <c r="N4128" s="26">
        <f t="shared" si="1355"/>
        <v>95.84</v>
      </c>
      <c r="O4128" s="26">
        <f t="shared" si="1356"/>
        <v>2875.2</v>
      </c>
      <c r="P4128" s="28">
        <f t="shared" si="1357"/>
        <v>0</v>
      </c>
      <c r="Q4128" s="26">
        <f t="shared" si="1358"/>
        <v>95.84</v>
      </c>
      <c r="R4128" s="26">
        <f t="shared" si="1359"/>
        <v>0</v>
      </c>
    </row>
    <row r="4129" spans="1:18" ht="52.5" x14ac:dyDescent="0.35">
      <c r="A4129" s="11">
        <v>7</v>
      </c>
      <c r="B4129" s="23" t="s">
        <v>1132</v>
      </c>
      <c r="C4129" s="23" t="s">
        <v>65</v>
      </c>
      <c r="D4129" s="24" t="s">
        <v>1133</v>
      </c>
      <c r="E4129" s="25">
        <v>5.82</v>
      </c>
      <c r="F4129" s="26">
        <f t="shared" si="1350"/>
        <v>294.95</v>
      </c>
      <c r="G4129" s="26">
        <f t="shared" si="1351"/>
        <v>0</v>
      </c>
      <c r="H4129" s="26">
        <f t="shared" si="1352"/>
        <v>0</v>
      </c>
      <c r="I4129" s="26">
        <f t="shared" si="1353"/>
        <v>294.95</v>
      </c>
      <c r="J4129" s="27">
        <v>50.679000000000002</v>
      </c>
      <c r="K4129" s="27">
        <v>0</v>
      </c>
      <c r="L4129" s="28">
        <f t="shared" si="1354"/>
        <v>50.679000000000002</v>
      </c>
      <c r="M4129" s="27">
        <v>0</v>
      </c>
      <c r="N4129" s="26">
        <f t="shared" si="1355"/>
        <v>5.82</v>
      </c>
      <c r="O4129" s="26">
        <f t="shared" si="1356"/>
        <v>0</v>
      </c>
      <c r="P4129" s="28">
        <f t="shared" si="1357"/>
        <v>0</v>
      </c>
      <c r="Q4129" s="26">
        <f t="shared" si="1358"/>
        <v>5.82</v>
      </c>
      <c r="R4129" s="26">
        <f t="shared" si="1359"/>
        <v>0</v>
      </c>
    </row>
    <row r="4130" spans="1:18" ht="73.5" x14ac:dyDescent="0.35">
      <c r="A4130" s="11">
        <v>8</v>
      </c>
      <c r="B4130" s="23" t="s">
        <v>1301</v>
      </c>
      <c r="C4130" s="23" t="s">
        <v>44</v>
      </c>
      <c r="D4130" s="24" t="s">
        <v>1302</v>
      </c>
      <c r="E4130" s="25">
        <v>3.05</v>
      </c>
      <c r="F4130" s="26">
        <f t="shared" si="1350"/>
        <v>2075.83</v>
      </c>
      <c r="G4130" s="26">
        <f t="shared" si="1351"/>
        <v>0</v>
      </c>
      <c r="H4130" s="26">
        <f t="shared" si="1352"/>
        <v>0</v>
      </c>
      <c r="I4130" s="26">
        <f t="shared" si="1353"/>
        <v>2075.83</v>
      </c>
      <c r="J4130" s="27">
        <v>680.6</v>
      </c>
      <c r="K4130" s="27">
        <v>0</v>
      </c>
      <c r="L4130" s="28">
        <f t="shared" si="1354"/>
        <v>680.6</v>
      </c>
      <c r="M4130" s="27">
        <v>0</v>
      </c>
      <c r="N4130" s="26">
        <f t="shared" si="1355"/>
        <v>3.05</v>
      </c>
      <c r="O4130" s="26">
        <f t="shared" si="1356"/>
        <v>0</v>
      </c>
      <c r="P4130" s="28">
        <f t="shared" si="1357"/>
        <v>0</v>
      </c>
      <c r="Q4130" s="26">
        <f t="shared" si="1358"/>
        <v>3.05</v>
      </c>
      <c r="R4130" s="26">
        <f t="shared" si="1359"/>
        <v>0</v>
      </c>
    </row>
    <row r="4131" spans="1:18" ht="21" x14ac:dyDescent="0.35">
      <c r="A4131" s="11">
        <v>9</v>
      </c>
      <c r="B4131" s="23" t="s">
        <v>1205</v>
      </c>
      <c r="C4131" s="23" t="s">
        <v>44</v>
      </c>
      <c r="D4131" s="24" t="s">
        <v>1206</v>
      </c>
      <c r="E4131" s="25">
        <v>1.73</v>
      </c>
      <c r="F4131" s="26">
        <f t="shared" si="1350"/>
        <v>1177.44</v>
      </c>
      <c r="G4131" s="26">
        <f t="shared" si="1351"/>
        <v>878.84</v>
      </c>
      <c r="H4131" s="26">
        <f t="shared" si="1352"/>
        <v>74.640023508668818</v>
      </c>
      <c r="I4131" s="26">
        <f t="shared" si="1353"/>
        <v>298.60000000000002</v>
      </c>
      <c r="J4131" s="27">
        <v>680.6</v>
      </c>
      <c r="K4131" s="27">
        <v>508</v>
      </c>
      <c r="L4131" s="28">
        <f t="shared" si="1354"/>
        <v>172.6</v>
      </c>
      <c r="M4131" s="27">
        <v>508</v>
      </c>
      <c r="N4131" s="26">
        <f t="shared" si="1355"/>
        <v>1.73</v>
      </c>
      <c r="O4131" s="26">
        <f t="shared" si="1356"/>
        <v>878.84</v>
      </c>
      <c r="P4131" s="28">
        <f t="shared" si="1357"/>
        <v>0</v>
      </c>
      <c r="Q4131" s="26">
        <f t="shared" si="1358"/>
        <v>1.73</v>
      </c>
      <c r="R4131" s="26">
        <f t="shared" si="1359"/>
        <v>0</v>
      </c>
    </row>
    <row r="4132" spans="1:18" ht="31.5" x14ac:dyDescent="0.35">
      <c r="A4132" s="11">
        <v>10</v>
      </c>
      <c r="B4132" s="23" t="s">
        <v>1134</v>
      </c>
      <c r="C4132" s="23" t="s">
        <v>92</v>
      </c>
      <c r="D4132" s="24" t="s">
        <v>1135</v>
      </c>
      <c r="E4132" s="25">
        <v>3.09</v>
      </c>
      <c r="F4132" s="26">
        <f t="shared" si="1350"/>
        <v>33.840000000000003</v>
      </c>
      <c r="G4132" s="26">
        <f t="shared" si="1351"/>
        <v>0</v>
      </c>
      <c r="H4132" s="26">
        <f t="shared" si="1352"/>
        <v>0</v>
      </c>
      <c r="I4132" s="26">
        <f t="shared" si="1353"/>
        <v>33.840000000000003</v>
      </c>
      <c r="J4132" s="27">
        <v>10.95</v>
      </c>
      <c r="K4132" s="27">
        <v>0</v>
      </c>
      <c r="L4132" s="28">
        <f t="shared" si="1354"/>
        <v>10.95</v>
      </c>
      <c r="M4132" s="27">
        <v>0</v>
      </c>
      <c r="N4132" s="26">
        <f t="shared" si="1355"/>
        <v>3.09</v>
      </c>
      <c r="O4132" s="26">
        <f t="shared" si="1356"/>
        <v>0</v>
      </c>
      <c r="P4132" s="28">
        <f t="shared" si="1357"/>
        <v>0</v>
      </c>
      <c r="Q4132" s="26">
        <f t="shared" si="1358"/>
        <v>3.09</v>
      </c>
      <c r="R4132" s="26">
        <f t="shared" si="1359"/>
        <v>0</v>
      </c>
    </row>
    <row r="4133" spans="1:18" ht="21" x14ac:dyDescent="0.35">
      <c r="A4133" s="11">
        <v>11</v>
      </c>
      <c r="B4133" s="23" t="s">
        <v>1136</v>
      </c>
      <c r="C4133" s="23" t="s">
        <v>1137</v>
      </c>
      <c r="D4133" s="24" t="s">
        <v>1138</v>
      </c>
      <c r="E4133" s="25">
        <v>42.4</v>
      </c>
      <c r="F4133" s="26">
        <f t="shared" si="1350"/>
        <v>74.75</v>
      </c>
      <c r="G4133" s="26">
        <f t="shared" si="1351"/>
        <v>0</v>
      </c>
      <c r="H4133" s="26">
        <f t="shared" si="1352"/>
        <v>0</v>
      </c>
      <c r="I4133" s="26">
        <f t="shared" si="1353"/>
        <v>74.75</v>
      </c>
      <c r="J4133" s="27">
        <v>1.7629999999999999</v>
      </c>
      <c r="K4133" s="27">
        <v>0</v>
      </c>
      <c r="L4133" s="28">
        <f t="shared" si="1354"/>
        <v>1.7629999999999999</v>
      </c>
      <c r="M4133" s="27">
        <v>0</v>
      </c>
      <c r="N4133" s="26">
        <f t="shared" si="1355"/>
        <v>42.4</v>
      </c>
      <c r="O4133" s="26">
        <f t="shared" si="1356"/>
        <v>0</v>
      </c>
      <c r="P4133" s="28">
        <f t="shared" si="1357"/>
        <v>0</v>
      </c>
      <c r="Q4133" s="26">
        <f t="shared" si="1358"/>
        <v>42.4</v>
      </c>
      <c r="R4133" s="26">
        <f t="shared" si="1359"/>
        <v>0</v>
      </c>
    </row>
    <row r="4134" spans="1:18" ht="21" x14ac:dyDescent="0.35">
      <c r="A4134" s="11">
        <v>12</v>
      </c>
      <c r="B4134" s="23" t="s">
        <v>1139</v>
      </c>
      <c r="C4134" s="23" t="s">
        <v>1137</v>
      </c>
      <c r="D4134" s="24" t="s">
        <v>1140</v>
      </c>
      <c r="E4134" s="25">
        <v>40.94</v>
      </c>
      <c r="F4134" s="26">
        <f t="shared" si="1350"/>
        <v>82.49</v>
      </c>
      <c r="G4134" s="26">
        <f t="shared" si="1351"/>
        <v>0</v>
      </c>
      <c r="H4134" s="26">
        <f t="shared" si="1352"/>
        <v>0</v>
      </c>
      <c r="I4134" s="26">
        <f t="shared" si="1353"/>
        <v>82.49</v>
      </c>
      <c r="J4134" s="27">
        <v>2.0150000000000001</v>
      </c>
      <c r="K4134" s="27">
        <v>0</v>
      </c>
      <c r="L4134" s="28">
        <f t="shared" si="1354"/>
        <v>2.0150000000000001</v>
      </c>
      <c r="M4134" s="27">
        <v>0</v>
      </c>
      <c r="N4134" s="26">
        <f t="shared" si="1355"/>
        <v>40.94</v>
      </c>
      <c r="O4134" s="26">
        <f t="shared" si="1356"/>
        <v>0</v>
      </c>
      <c r="P4134" s="28">
        <f t="shared" si="1357"/>
        <v>0</v>
      </c>
      <c r="Q4134" s="26">
        <f t="shared" si="1358"/>
        <v>40.94</v>
      </c>
      <c r="R4134" s="26">
        <f t="shared" si="1359"/>
        <v>0</v>
      </c>
    </row>
    <row r="4135" spans="1:18" ht="21" x14ac:dyDescent="0.35">
      <c r="A4135" s="11">
        <v>13</v>
      </c>
      <c r="B4135" s="23" t="s">
        <v>1141</v>
      </c>
      <c r="C4135" s="23" t="s">
        <v>1137</v>
      </c>
      <c r="D4135" s="24" t="s">
        <v>1142</v>
      </c>
      <c r="E4135" s="25">
        <v>725.24</v>
      </c>
      <c r="F4135" s="26">
        <f t="shared" si="1350"/>
        <v>31.19</v>
      </c>
      <c r="G4135" s="26">
        <f t="shared" si="1351"/>
        <v>0</v>
      </c>
      <c r="H4135" s="26">
        <f t="shared" si="1352"/>
        <v>0</v>
      </c>
      <c r="I4135" s="26">
        <f t="shared" si="1353"/>
        <v>31.19</v>
      </c>
      <c r="J4135" s="27">
        <v>4.2999999999999997E-2</v>
      </c>
      <c r="K4135" s="27">
        <v>0</v>
      </c>
      <c r="L4135" s="28">
        <f t="shared" si="1354"/>
        <v>4.2999999999999997E-2</v>
      </c>
      <c r="M4135" s="27">
        <v>0</v>
      </c>
      <c r="N4135" s="26">
        <f t="shared" si="1355"/>
        <v>725.24</v>
      </c>
      <c r="O4135" s="26">
        <f t="shared" si="1356"/>
        <v>0</v>
      </c>
      <c r="P4135" s="28">
        <f t="shared" si="1357"/>
        <v>0</v>
      </c>
      <c r="Q4135" s="26">
        <f t="shared" si="1358"/>
        <v>725.24</v>
      </c>
      <c r="R4135" s="26">
        <f t="shared" si="1359"/>
        <v>0</v>
      </c>
    </row>
    <row r="4136" spans="1:18" x14ac:dyDescent="0.35">
      <c r="A4136" s="11">
        <v>14</v>
      </c>
      <c r="B4136" s="23" t="s">
        <v>1143</v>
      </c>
      <c r="C4136" s="23" t="s">
        <v>1137</v>
      </c>
      <c r="D4136" s="24" t="s">
        <v>1144</v>
      </c>
      <c r="E4136" s="25">
        <v>608.70000000000005</v>
      </c>
      <c r="F4136" s="26">
        <f t="shared" si="1350"/>
        <v>96.17</v>
      </c>
      <c r="G4136" s="26">
        <f t="shared" si="1351"/>
        <v>0</v>
      </c>
      <c r="H4136" s="26">
        <f t="shared" si="1352"/>
        <v>0</v>
      </c>
      <c r="I4136" s="26">
        <f t="shared" si="1353"/>
        <v>96.17</v>
      </c>
      <c r="J4136" s="27">
        <v>0.158</v>
      </c>
      <c r="K4136" s="27">
        <v>0</v>
      </c>
      <c r="L4136" s="28">
        <f t="shared" si="1354"/>
        <v>0.158</v>
      </c>
      <c r="M4136" s="27">
        <v>0</v>
      </c>
      <c r="N4136" s="26">
        <f t="shared" si="1355"/>
        <v>608.70000000000005</v>
      </c>
      <c r="O4136" s="26">
        <f t="shared" si="1356"/>
        <v>0</v>
      </c>
      <c r="P4136" s="28">
        <f t="shared" si="1357"/>
        <v>0</v>
      </c>
      <c r="Q4136" s="26">
        <f t="shared" si="1358"/>
        <v>608.70000000000005</v>
      </c>
      <c r="R4136" s="26">
        <f t="shared" si="1359"/>
        <v>0</v>
      </c>
    </row>
    <row r="4137" spans="1:18" ht="21" x14ac:dyDescent="0.35">
      <c r="A4137" s="11">
        <v>15</v>
      </c>
      <c r="B4137" s="23" t="s">
        <v>1145</v>
      </c>
      <c r="C4137" s="23" t="s">
        <v>92</v>
      </c>
      <c r="D4137" s="24" t="s">
        <v>1146</v>
      </c>
      <c r="E4137" s="25">
        <v>0.72</v>
      </c>
      <c r="F4137" s="26">
        <f t="shared" si="1350"/>
        <v>15.77</v>
      </c>
      <c r="G4137" s="26">
        <f t="shared" si="1351"/>
        <v>0</v>
      </c>
      <c r="H4137" s="26">
        <f t="shared" si="1352"/>
        <v>0</v>
      </c>
      <c r="I4137" s="26">
        <f t="shared" si="1353"/>
        <v>15.77</v>
      </c>
      <c r="J4137" s="27">
        <v>21.9</v>
      </c>
      <c r="K4137" s="27">
        <v>0</v>
      </c>
      <c r="L4137" s="28">
        <f t="shared" si="1354"/>
        <v>21.9</v>
      </c>
      <c r="M4137" s="27">
        <v>0</v>
      </c>
      <c r="N4137" s="26">
        <f t="shared" si="1355"/>
        <v>0.72</v>
      </c>
      <c r="O4137" s="26">
        <f t="shared" si="1356"/>
        <v>0</v>
      </c>
      <c r="P4137" s="28">
        <f t="shared" si="1357"/>
        <v>0</v>
      </c>
      <c r="Q4137" s="26">
        <f t="shared" si="1358"/>
        <v>0.72</v>
      </c>
      <c r="R4137" s="26">
        <f t="shared" si="1359"/>
        <v>0</v>
      </c>
    </row>
    <row r="4138" spans="1:18" ht="21" x14ac:dyDescent="0.35">
      <c r="A4138" s="11">
        <v>16</v>
      </c>
      <c r="B4138" s="23" t="s">
        <v>1147</v>
      </c>
      <c r="C4138" s="23" t="s">
        <v>92</v>
      </c>
      <c r="D4138" s="24" t="s">
        <v>1148</v>
      </c>
      <c r="E4138" s="25">
        <v>0.72</v>
      </c>
      <c r="F4138" s="26">
        <f t="shared" si="1350"/>
        <v>7.88</v>
      </c>
      <c r="G4138" s="26">
        <f t="shared" si="1351"/>
        <v>0</v>
      </c>
      <c r="H4138" s="26">
        <f t="shared" si="1352"/>
        <v>0</v>
      </c>
      <c r="I4138" s="26">
        <f t="shared" si="1353"/>
        <v>7.88</v>
      </c>
      <c r="J4138" s="27">
        <v>10.95</v>
      </c>
      <c r="K4138" s="27">
        <v>0</v>
      </c>
      <c r="L4138" s="28">
        <f t="shared" si="1354"/>
        <v>10.95</v>
      </c>
      <c r="M4138" s="27">
        <v>0</v>
      </c>
      <c r="N4138" s="26">
        <f t="shared" si="1355"/>
        <v>0.72</v>
      </c>
      <c r="O4138" s="26">
        <f t="shared" si="1356"/>
        <v>0</v>
      </c>
      <c r="P4138" s="28">
        <f t="shared" si="1357"/>
        <v>0</v>
      </c>
      <c r="Q4138" s="26">
        <f t="shared" si="1358"/>
        <v>0.72</v>
      </c>
      <c r="R4138" s="26">
        <f t="shared" si="1359"/>
        <v>0</v>
      </c>
    </row>
    <row r="4139" spans="1:18" ht="52.5" x14ac:dyDescent="0.35">
      <c r="A4139" s="11">
        <v>17</v>
      </c>
      <c r="B4139" s="23" t="s">
        <v>1149</v>
      </c>
      <c r="C4139" s="23" t="s">
        <v>92</v>
      </c>
      <c r="D4139" s="24" t="s">
        <v>1150</v>
      </c>
      <c r="E4139" s="25">
        <v>22.66</v>
      </c>
      <c r="F4139" s="26">
        <f t="shared" si="1350"/>
        <v>1120.6500000000001</v>
      </c>
      <c r="G4139" s="26">
        <f t="shared" si="1351"/>
        <v>0</v>
      </c>
      <c r="H4139" s="26">
        <f t="shared" si="1352"/>
        <v>0</v>
      </c>
      <c r="I4139" s="26">
        <f t="shared" si="1353"/>
        <v>1120.6500000000001</v>
      </c>
      <c r="J4139" s="27">
        <v>49.454999999999998</v>
      </c>
      <c r="K4139" s="27">
        <v>0</v>
      </c>
      <c r="L4139" s="28">
        <f t="shared" si="1354"/>
        <v>49.454999999999998</v>
      </c>
      <c r="M4139" s="27">
        <v>0</v>
      </c>
      <c r="N4139" s="26">
        <f t="shared" si="1355"/>
        <v>22.66</v>
      </c>
      <c r="O4139" s="26">
        <f t="shared" si="1356"/>
        <v>0</v>
      </c>
      <c r="P4139" s="28">
        <f t="shared" si="1357"/>
        <v>0</v>
      </c>
      <c r="Q4139" s="26">
        <f t="shared" si="1358"/>
        <v>22.66</v>
      </c>
      <c r="R4139" s="26">
        <f t="shared" si="1359"/>
        <v>0</v>
      </c>
    </row>
    <row r="4140" spans="1:18" ht="52.5" x14ac:dyDescent="0.35">
      <c r="A4140" s="11">
        <v>18</v>
      </c>
      <c r="B4140" s="23" t="s">
        <v>811</v>
      </c>
      <c r="C4140" s="23" t="s">
        <v>65</v>
      </c>
      <c r="D4140" s="24" t="s">
        <v>812</v>
      </c>
      <c r="E4140" s="25">
        <v>80.599999999999994</v>
      </c>
      <c r="F4140" s="26">
        <f t="shared" si="1350"/>
        <v>792.06</v>
      </c>
      <c r="G4140" s="26">
        <f t="shared" si="1351"/>
        <v>1262.52</v>
      </c>
      <c r="H4140" s="26">
        <f t="shared" si="1352"/>
        <v>159.39757810114989</v>
      </c>
      <c r="I4140" s="26">
        <f t="shared" si="1353"/>
        <v>-470.46</v>
      </c>
      <c r="J4140" s="27">
        <v>9.827</v>
      </c>
      <c r="K4140" s="27">
        <v>15.664</v>
      </c>
      <c r="L4140" s="28">
        <f t="shared" si="1354"/>
        <v>-5.8369999999999997</v>
      </c>
      <c r="M4140" s="27">
        <v>15.664</v>
      </c>
      <c r="N4140" s="26">
        <f t="shared" si="1355"/>
        <v>80.599999999999994</v>
      </c>
      <c r="O4140" s="26">
        <f t="shared" si="1356"/>
        <v>1262.52</v>
      </c>
      <c r="P4140" s="28">
        <f t="shared" si="1357"/>
        <v>0</v>
      </c>
      <c r="Q4140" s="26">
        <f t="shared" si="1358"/>
        <v>80.599999999999994</v>
      </c>
      <c r="R4140" s="26">
        <f t="shared" si="1359"/>
        <v>0</v>
      </c>
    </row>
    <row r="4141" spans="1:18" ht="21" x14ac:dyDescent="0.35">
      <c r="A4141" s="11">
        <v>19</v>
      </c>
      <c r="B4141" s="23" t="s">
        <v>822</v>
      </c>
      <c r="C4141" s="23" t="s">
        <v>65</v>
      </c>
      <c r="D4141" s="24" t="s">
        <v>823</v>
      </c>
      <c r="E4141" s="25">
        <v>28.7</v>
      </c>
      <c r="F4141" s="26">
        <f t="shared" si="1350"/>
        <v>283.87</v>
      </c>
      <c r="G4141" s="26">
        <f t="shared" si="1351"/>
        <v>0</v>
      </c>
      <c r="H4141" s="26">
        <f t="shared" si="1352"/>
        <v>0</v>
      </c>
      <c r="I4141" s="26">
        <f t="shared" si="1353"/>
        <v>283.87</v>
      </c>
      <c r="J4141" s="27">
        <v>9.891</v>
      </c>
      <c r="K4141" s="27">
        <v>0</v>
      </c>
      <c r="L4141" s="28">
        <f t="shared" si="1354"/>
        <v>9.891</v>
      </c>
      <c r="M4141" s="27">
        <v>0</v>
      </c>
      <c r="N4141" s="26">
        <f t="shared" si="1355"/>
        <v>28.7</v>
      </c>
      <c r="O4141" s="26">
        <f t="shared" si="1356"/>
        <v>0</v>
      </c>
      <c r="P4141" s="28">
        <f t="shared" si="1357"/>
        <v>0</v>
      </c>
      <c r="Q4141" s="26">
        <f t="shared" si="1358"/>
        <v>28.7</v>
      </c>
      <c r="R4141" s="26">
        <f t="shared" si="1359"/>
        <v>0</v>
      </c>
    </row>
    <row r="4142" spans="1:18" ht="21" x14ac:dyDescent="0.35">
      <c r="A4142" s="11">
        <v>20</v>
      </c>
      <c r="B4142" s="23" t="s">
        <v>911</v>
      </c>
      <c r="C4142" s="23" t="s">
        <v>41</v>
      </c>
      <c r="D4142" s="24" t="s">
        <v>912</v>
      </c>
      <c r="E4142" s="25">
        <v>666.35</v>
      </c>
      <c r="F4142" s="26">
        <f t="shared" si="1350"/>
        <v>666.35</v>
      </c>
      <c r="G4142" s="26">
        <f t="shared" si="1351"/>
        <v>1332.7</v>
      </c>
      <c r="H4142" s="26">
        <f t="shared" si="1352"/>
        <v>200</v>
      </c>
      <c r="I4142" s="26">
        <f t="shared" si="1353"/>
        <v>-666.35</v>
      </c>
      <c r="J4142" s="27">
        <v>1</v>
      </c>
      <c r="K4142" s="27">
        <v>2</v>
      </c>
      <c r="L4142" s="28">
        <f t="shared" si="1354"/>
        <v>-1</v>
      </c>
      <c r="M4142" s="27">
        <v>2</v>
      </c>
      <c r="N4142" s="26">
        <f t="shared" si="1355"/>
        <v>666.35</v>
      </c>
      <c r="O4142" s="26">
        <f t="shared" si="1356"/>
        <v>1332.7</v>
      </c>
      <c r="P4142" s="28">
        <f t="shared" si="1357"/>
        <v>0</v>
      </c>
      <c r="Q4142" s="26">
        <f t="shared" si="1358"/>
        <v>666.35</v>
      </c>
      <c r="R4142" s="26">
        <f t="shared" si="1359"/>
        <v>0</v>
      </c>
    </row>
    <row r="4143" spans="1:18" ht="42" x14ac:dyDescent="0.35">
      <c r="A4143" s="11">
        <v>21</v>
      </c>
      <c r="B4143" s="23" t="s">
        <v>1403</v>
      </c>
      <c r="C4143" s="23" t="s">
        <v>224</v>
      </c>
      <c r="D4143" s="24" t="s">
        <v>1404</v>
      </c>
      <c r="E4143" s="25">
        <v>59256.56</v>
      </c>
      <c r="F4143" s="26">
        <f t="shared" si="1350"/>
        <v>59256.56</v>
      </c>
      <c r="G4143" s="26">
        <f t="shared" si="1351"/>
        <v>58130.69</v>
      </c>
      <c r="H4143" s="26">
        <f t="shared" si="1352"/>
        <v>98.1</v>
      </c>
      <c r="I4143" s="26">
        <f t="shared" si="1353"/>
        <v>1125.8699999999999</v>
      </c>
      <c r="J4143" s="27">
        <v>1</v>
      </c>
      <c r="K4143" s="27">
        <v>0.98099999999999998</v>
      </c>
      <c r="L4143" s="28">
        <f t="shared" si="1354"/>
        <v>1.9E-2</v>
      </c>
      <c r="M4143" s="27">
        <v>0.98099999999999998</v>
      </c>
      <c r="N4143" s="26">
        <f t="shared" si="1355"/>
        <v>59256.56</v>
      </c>
      <c r="O4143" s="26">
        <f t="shared" si="1356"/>
        <v>58130.69</v>
      </c>
      <c r="P4143" s="28">
        <f t="shared" si="1357"/>
        <v>0</v>
      </c>
      <c r="Q4143" s="26">
        <f t="shared" si="1358"/>
        <v>59256.56</v>
      </c>
      <c r="R4143" s="26">
        <f t="shared" si="1359"/>
        <v>0</v>
      </c>
    </row>
    <row r="4144" spans="1:18" ht="31.5" x14ac:dyDescent="0.35">
      <c r="A4144" s="11">
        <v>22</v>
      </c>
      <c r="B4144" s="23" t="s">
        <v>269</v>
      </c>
      <c r="C4144" s="23" t="s">
        <v>65</v>
      </c>
      <c r="D4144" s="24" t="s">
        <v>270</v>
      </c>
      <c r="E4144" s="25">
        <v>152.22</v>
      </c>
      <c r="F4144" s="26">
        <f t="shared" si="1350"/>
        <v>5041.53</v>
      </c>
      <c r="G4144" s="26">
        <f t="shared" si="1351"/>
        <v>4587.76</v>
      </c>
      <c r="H4144" s="26">
        <f t="shared" si="1352"/>
        <v>90.999396135265712</v>
      </c>
      <c r="I4144" s="26">
        <f t="shared" si="1353"/>
        <v>453.77</v>
      </c>
      <c r="J4144" s="27">
        <v>33.119999999999997</v>
      </c>
      <c r="K4144" s="27">
        <v>30.138999999999999</v>
      </c>
      <c r="L4144" s="28">
        <f t="shared" si="1354"/>
        <v>2.9809999999999999</v>
      </c>
      <c r="M4144" s="27">
        <v>30.138999999999999</v>
      </c>
      <c r="N4144" s="26">
        <f t="shared" si="1355"/>
        <v>152.22</v>
      </c>
      <c r="O4144" s="26">
        <f t="shared" si="1356"/>
        <v>4587.76</v>
      </c>
      <c r="P4144" s="28">
        <f t="shared" si="1357"/>
        <v>0</v>
      </c>
      <c r="Q4144" s="26">
        <f t="shared" si="1358"/>
        <v>152.22</v>
      </c>
      <c r="R4144" s="26">
        <f t="shared" si="1359"/>
        <v>0</v>
      </c>
    </row>
    <row r="4145" spans="1:18" ht="42" x14ac:dyDescent="0.35">
      <c r="A4145" s="11">
        <v>23</v>
      </c>
      <c r="B4145" s="23" t="s">
        <v>1175</v>
      </c>
      <c r="C4145" s="23" t="s">
        <v>44</v>
      </c>
      <c r="D4145" s="24" t="s">
        <v>1176</v>
      </c>
      <c r="E4145" s="25">
        <v>0.37</v>
      </c>
      <c r="F4145" s="26">
        <f t="shared" si="1350"/>
        <v>0</v>
      </c>
      <c r="G4145" s="26">
        <f t="shared" si="1351"/>
        <v>74</v>
      </c>
      <c r="H4145" s="26">
        <f t="shared" si="1352"/>
        <v>0</v>
      </c>
      <c r="I4145" s="26">
        <f t="shared" si="1353"/>
        <v>-74</v>
      </c>
      <c r="J4145" s="27">
        <v>0</v>
      </c>
      <c r="K4145" s="27">
        <v>200</v>
      </c>
      <c r="L4145" s="28">
        <f t="shared" si="1354"/>
        <v>-200</v>
      </c>
      <c r="M4145" s="27">
        <v>200</v>
      </c>
      <c r="N4145" s="26">
        <f t="shared" si="1355"/>
        <v>0.37</v>
      </c>
      <c r="O4145" s="26">
        <f t="shared" si="1356"/>
        <v>74</v>
      </c>
      <c r="P4145" s="28">
        <f t="shared" si="1357"/>
        <v>0</v>
      </c>
      <c r="Q4145" s="26">
        <f t="shared" si="1358"/>
        <v>0.37</v>
      </c>
      <c r="R4145" s="26">
        <f t="shared" si="1359"/>
        <v>0</v>
      </c>
    </row>
    <row r="4146" spans="1:18" ht="21" x14ac:dyDescent="0.35">
      <c r="A4146" s="11">
        <v>24</v>
      </c>
      <c r="B4146" s="23" t="s">
        <v>1370</v>
      </c>
      <c r="C4146" s="23" t="s">
        <v>41</v>
      </c>
      <c r="D4146" s="24" t="s">
        <v>1371</v>
      </c>
      <c r="E4146" s="25">
        <v>387.99</v>
      </c>
      <c r="F4146" s="26">
        <f t="shared" si="1350"/>
        <v>0</v>
      </c>
      <c r="G4146" s="26">
        <f t="shared" si="1351"/>
        <v>775.98</v>
      </c>
      <c r="H4146" s="26">
        <f t="shared" si="1352"/>
        <v>0</v>
      </c>
      <c r="I4146" s="26">
        <f t="shared" si="1353"/>
        <v>-775.98</v>
      </c>
      <c r="J4146" s="27">
        <v>0</v>
      </c>
      <c r="K4146" s="27">
        <v>2</v>
      </c>
      <c r="L4146" s="28">
        <f t="shared" si="1354"/>
        <v>-2</v>
      </c>
      <c r="M4146" s="27">
        <v>2</v>
      </c>
      <c r="N4146" s="26">
        <f t="shared" si="1355"/>
        <v>387.99</v>
      </c>
      <c r="O4146" s="26">
        <f t="shared" si="1356"/>
        <v>775.98</v>
      </c>
      <c r="P4146" s="28">
        <f t="shared" si="1357"/>
        <v>0</v>
      </c>
      <c r="Q4146" s="26">
        <f t="shared" si="1358"/>
        <v>387.99</v>
      </c>
      <c r="R4146" s="26">
        <f t="shared" si="1359"/>
        <v>0</v>
      </c>
    </row>
    <row r="4147" spans="1:18" ht="31.5" x14ac:dyDescent="0.35">
      <c r="A4147" s="11">
        <v>25</v>
      </c>
      <c r="B4147" s="23" t="s">
        <v>813</v>
      </c>
      <c r="C4147" s="23" t="s">
        <v>65</v>
      </c>
      <c r="D4147" s="24" t="s">
        <v>814</v>
      </c>
      <c r="E4147" s="25">
        <v>26.01</v>
      </c>
      <c r="F4147" s="26">
        <f t="shared" si="1350"/>
        <v>0</v>
      </c>
      <c r="G4147" s="26">
        <f t="shared" si="1351"/>
        <v>168.54</v>
      </c>
      <c r="H4147" s="26">
        <f t="shared" si="1352"/>
        <v>0</v>
      </c>
      <c r="I4147" s="26">
        <f t="shared" si="1353"/>
        <v>-168.54</v>
      </c>
      <c r="J4147" s="27">
        <v>0</v>
      </c>
      <c r="K4147" s="27">
        <v>6.48</v>
      </c>
      <c r="L4147" s="28">
        <f t="shared" si="1354"/>
        <v>-6.48</v>
      </c>
      <c r="M4147" s="27">
        <v>6.48</v>
      </c>
      <c r="N4147" s="26">
        <f t="shared" si="1355"/>
        <v>26.01</v>
      </c>
      <c r="O4147" s="26">
        <f t="shared" si="1356"/>
        <v>168.54</v>
      </c>
      <c r="P4147" s="28">
        <f t="shared" si="1357"/>
        <v>0</v>
      </c>
      <c r="Q4147" s="26">
        <f t="shared" si="1358"/>
        <v>26.01</v>
      </c>
      <c r="R4147" s="26">
        <f t="shared" si="1359"/>
        <v>0</v>
      </c>
    </row>
    <row r="4148" spans="1:18" ht="63" x14ac:dyDescent="0.35">
      <c r="A4148" s="11">
        <v>26</v>
      </c>
      <c r="B4148" s="23" t="s">
        <v>1217</v>
      </c>
      <c r="C4148" s="23" t="s">
        <v>44</v>
      </c>
      <c r="D4148" s="24" t="s">
        <v>1218</v>
      </c>
      <c r="E4148" s="25">
        <v>2.09</v>
      </c>
      <c r="F4148" s="26">
        <f t="shared" si="1350"/>
        <v>0</v>
      </c>
      <c r="G4148" s="26">
        <f t="shared" si="1351"/>
        <v>1065.9000000000001</v>
      </c>
      <c r="H4148" s="26">
        <f t="shared" si="1352"/>
        <v>0</v>
      </c>
      <c r="I4148" s="26">
        <f t="shared" si="1353"/>
        <v>-1065.9000000000001</v>
      </c>
      <c r="J4148" s="27">
        <v>0</v>
      </c>
      <c r="K4148" s="27">
        <v>510</v>
      </c>
      <c r="L4148" s="28">
        <f t="shared" si="1354"/>
        <v>-510</v>
      </c>
      <c r="M4148" s="27">
        <v>510</v>
      </c>
      <c r="N4148" s="26">
        <f t="shared" si="1355"/>
        <v>2.09</v>
      </c>
      <c r="O4148" s="26">
        <f t="shared" si="1356"/>
        <v>1065.9000000000001</v>
      </c>
      <c r="P4148" s="28">
        <f t="shared" si="1357"/>
        <v>0</v>
      </c>
      <c r="Q4148" s="26">
        <f t="shared" si="1358"/>
        <v>2.09</v>
      </c>
      <c r="R4148" s="26">
        <f t="shared" si="1359"/>
        <v>0</v>
      </c>
    </row>
    <row r="4149" spans="1:18" ht="42" x14ac:dyDescent="0.35">
      <c r="A4149" s="11">
        <v>27</v>
      </c>
      <c r="B4149" s="23" t="s">
        <v>1339</v>
      </c>
      <c r="C4149" s="23" t="s">
        <v>41</v>
      </c>
      <c r="D4149" s="24" t="s">
        <v>1340</v>
      </c>
      <c r="E4149" s="25">
        <v>159.56</v>
      </c>
      <c r="F4149" s="26">
        <f t="shared" si="1350"/>
        <v>0</v>
      </c>
      <c r="G4149" s="26">
        <f t="shared" si="1351"/>
        <v>159.56</v>
      </c>
      <c r="H4149" s="26">
        <f t="shared" si="1352"/>
        <v>0</v>
      </c>
      <c r="I4149" s="26">
        <f t="shared" si="1353"/>
        <v>-159.56</v>
      </c>
      <c r="J4149" s="27">
        <v>0</v>
      </c>
      <c r="K4149" s="27">
        <v>1</v>
      </c>
      <c r="L4149" s="28">
        <f t="shared" si="1354"/>
        <v>-1</v>
      </c>
      <c r="M4149" s="27">
        <v>1</v>
      </c>
      <c r="N4149" s="26">
        <f t="shared" si="1355"/>
        <v>159.56</v>
      </c>
      <c r="O4149" s="26">
        <f t="shared" si="1356"/>
        <v>159.56</v>
      </c>
      <c r="P4149" s="28">
        <f t="shared" si="1357"/>
        <v>0</v>
      </c>
      <c r="Q4149" s="26">
        <f t="shared" si="1358"/>
        <v>159.56</v>
      </c>
      <c r="R4149" s="26">
        <f t="shared" si="1359"/>
        <v>0</v>
      </c>
    </row>
    <row r="4150" spans="1:18" ht="21" x14ac:dyDescent="0.35">
      <c r="A4150" s="11">
        <v>28</v>
      </c>
      <c r="B4150" s="23" t="s">
        <v>1341</v>
      </c>
      <c r="C4150" s="23" t="s">
        <v>41</v>
      </c>
      <c r="D4150" s="24" t="s">
        <v>1342</v>
      </c>
      <c r="E4150" s="25">
        <v>120.01</v>
      </c>
      <c r="F4150" s="26">
        <f t="shared" si="1350"/>
        <v>0</v>
      </c>
      <c r="G4150" s="26">
        <f t="shared" si="1351"/>
        <v>120.01</v>
      </c>
      <c r="H4150" s="26">
        <f t="shared" si="1352"/>
        <v>0</v>
      </c>
      <c r="I4150" s="26">
        <f t="shared" si="1353"/>
        <v>-120.01</v>
      </c>
      <c r="J4150" s="27">
        <v>0</v>
      </c>
      <c r="K4150" s="27">
        <v>1</v>
      </c>
      <c r="L4150" s="28">
        <f t="shared" si="1354"/>
        <v>-1</v>
      </c>
      <c r="M4150" s="27">
        <v>1</v>
      </c>
      <c r="N4150" s="26">
        <f t="shared" si="1355"/>
        <v>120.01</v>
      </c>
      <c r="O4150" s="26">
        <f t="shared" si="1356"/>
        <v>120.01</v>
      </c>
      <c r="P4150" s="28">
        <f t="shared" si="1357"/>
        <v>0</v>
      </c>
      <c r="Q4150" s="26">
        <f t="shared" si="1358"/>
        <v>120.01</v>
      </c>
      <c r="R4150" s="26">
        <f t="shared" si="1359"/>
        <v>0</v>
      </c>
    </row>
    <row r="4151" spans="1:18" x14ac:dyDescent="0.35">
      <c r="A4151" s="3" t="s">
        <v>1405</v>
      </c>
      <c r="B4151" s="3" t="s">
        <v>1405</v>
      </c>
      <c r="C4151" s="3" t="s">
        <v>1405</v>
      </c>
      <c r="D4151" s="3" t="s">
        <v>1405</v>
      </c>
      <c r="E4151" s="3" t="s">
        <v>1405</v>
      </c>
      <c r="F4151" s="29"/>
      <c r="G4151" s="30">
        <f>SUM(G4123:G4150)</f>
        <v>73430.709999999977</v>
      </c>
      <c r="H4151" s="17"/>
      <c r="I4151" s="17"/>
      <c r="J4151" s="17"/>
      <c r="K4151" s="17"/>
      <c r="L4151" s="17"/>
      <c r="M4151" s="17"/>
      <c r="N4151" s="17"/>
      <c r="O4151" s="17"/>
      <c r="P4151" s="17"/>
      <c r="Q4151" s="17"/>
      <c r="R4151" s="17"/>
    </row>
    <row r="4153" spans="1:18" x14ac:dyDescent="0.35">
      <c r="B4153" s="21" t="s">
        <v>23</v>
      </c>
      <c r="C4153" s="22" t="s">
        <v>24</v>
      </c>
      <c r="D4153" s="22" t="s">
        <v>25</v>
      </c>
    </row>
    <row r="4154" spans="1:18" x14ac:dyDescent="0.35">
      <c r="B4154" s="21" t="s">
        <v>26</v>
      </c>
      <c r="C4154" s="22" t="s">
        <v>27</v>
      </c>
      <c r="D4154" s="22" t="s">
        <v>28</v>
      </c>
    </row>
    <row r="4155" spans="1:18" x14ac:dyDescent="0.35">
      <c r="B4155" s="21" t="s">
        <v>29</v>
      </c>
      <c r="C4155" s="22" t="s">
        <v>24</v>
      </c>
      <c r="D4155" s="22" t="s">
        <v>30</v>
      </c>
    </row>
    <row r="4156" spans="1:18" x14ac:dyDescent="0.35">
      <c r="B4156" s="21" t="s">
        <v>31</v>
      </c>
      <c r="C4156" s="22" t="s">
        <v>116</v>
      </c>
      <c r="D4156" s="22" t="s">
        <v>1129</v>
      </c>
    </row>
    <row r="4157" spans="1:18" x14ac:dyDescent="0.35">
      <c r="B4157" s="21" t="s">
        <v>33</v>
      </c>
      <c r="C4157" s="22" t="s">
        <v>27</v>
      </c>
      <c r="D4157" s="22" t="s">
        <v>1323</v>
      </c>
    </row>
    <row r="4158" spans="1:18" x14ac:dyDescent="0.35">
      <c r="B4158" s="21" t="s">
        <v>35</v>
      </c>
      <c r="C4158" s="22" t="s">
        <v>334</v>
      </c>
      <c r="D4158" s="22" t="s">
        <v>1298</v>
      </c>
    </row>
    <row r="4159" spans="1:18" x14ac:dyDescent="0.35">
      <c r="B4159" s="21" t="s">
        <v>36</v>
      </c>
      <c r="C4159" s="22" t="s">
        <v>334</v>
      </c>
      <c r="D4159" s="22" t="s">
        <v>1406</v>
      </c>
    </row>
    <row r="4160" spans="1:18" x14ac:dyDescent="0.35">
      <c r="B4160" s="21" t="s">
        <v>38</v>
      </c>
      <c r="C4160" s="22" t="s">
        <v>24</v>
      </c>
      <c r="D4160" s="22" t="s">
        <v>1407</v>
      </c>
    </row>
    <row r="4162" spans="1:18" ht="42" x14ac:dyDescent="0.35">
      <c r="A4162" s="11">
        <v>1</v>
      </c>
      <c r="B4162" s="23" t="s">
        <v>1408</v>
      </c>
      <c r="C4162" s="23" t="s">
        <v>224</v>
      </c>
      <c r="D4162" s="24" t="s">
        <v>1409</v>
      </c>
      <c r="E4162" s="25">
        <v>6895.14</v>
      </c>
      <c r="F4162" s="26">
        <f>ROUND(ROUND(N4162,2)*ROUND(J4162,3),2)</f>
        <v>6895.14</v>
      </c>
      <c r="G4162" s="26">
        <f>ROUND(ROUND(N4162,2)*ROUND(K4162,3),2)</f>
        <v>5964.3</v>
      </c>
      <c r="H4162" s="26">
        <f>IF(EXACT(J4162,0),0,100*(K4162/J4162))</f>
        <v>86.5</v>
      </c>
      <c r="I4162" s="26">
        <f>ROUND((ROUND(J4162,3)-ROUND(K4162,3))*N4162,2)</f>
        <v>930.84</v>
      </c>
      <c r="J4162" s="27">
        <v>1</v>
      </c>
      <c r="K4162" s="27">
        <v>0.86499999999999999</v>
      </c>
      <c r="L4162" s="28">
        <f>ROUND(ROUND(J4162,3)-ROUND(K4162,3),3)</f>
        <v>0.13500000000000001</v>
      </c>
      <c r="M4162" s="27">
        <v>0.86499999999999999</v>
      </c>
      <c r="N4162" s="26">
        <f>ROUND(E4162,2)</f>
        <v>6895.14</v>
      </c>
      <c r="O4162" s="26">
        <f>ROUND(ROUND(M4162,3)*ROUND(N4162,2),2)</f>
        <v>5964.3</v>
      </c>
      <c r="P4162" s="28">
        <f>ROUND(ROUND(K4162,3)-ROUND(M4162,3),2)</f>
        <v>0</v>
      </c>
      <c r="Q4162" s="26">
        <f>ROUND(E4162,2)</f>
        <v>6895.14</v>
      </c>
      <c r="R4162" s="26">
        <f>ROUND((ROUND(K4162,3)-ROUND(M4162,3))* Q4162,2)</f>
        <v>0</v>
      </c>
    </row>
    <row r="4163" spans="1:18" x14ac:dyDescent="0.35">
      <c r="A4163" s="3" t="s">
        <v>1410</v>
      </c>
      <c r="B4163" s="3" t="s">
        <v>1410</v>
      </c>
      <c r="C4163" s="3" t="s">
        <v>1410</v>
      </c>
      <c r="D4163" s="3" t="s">
        <v>1410</v>
      </c>
      <c r="E4163" s="3" t="s">
        <v>1410</v>
      </c>
      <c r="F4163" s="29"/>
      <c r="G4163" s="30">
        <f>SUM(G4162:G4162)</f>
        <v>5964.3</v>
      </c>
      <c r="H4163" s="17"/>
      <c r="I4163" s="17"/>
      <c r="J4163" s="17"/>
      <c r="K4163" s="17"/>
      <c r="L4163" s="17"/>
      <c r="M4163" s="17"/>
      <c r="N4163" s="17"/>
      <c r="O4163" s="17"/>
      <c r="P4163" s="17"/>
      <c r="Q4163" s="17"/>
      <c r="R4163" s="17"/>
    </row>
    <row r="4165" spans="1:18" x14ac:dyDescent="0.35">
      <c r="B4165" s="21" t="s">
        <v>23</v>
      </c>
      <c r="C4165" s="22" t="s">
        <v>24</v>
      </c>
      <c r="D4165" s="22" t="s">
        <v>25</v>
      </c>
    </row>
    <row r="4166" spans="1:18" x14ac:dyDescent="0.35">
      <c r="B4166" s="21" t="s">
        <v>26</v>
      </c>
      <c r="C4166" s="22" t="s">
        <v>27</v>
      </c>
      <c r="D4166" s="22" t="s">
        <v>28</v>
      </c>
    </row>
    <row r="4167" spans="1:18" x14ac:dyDescent="0.35">
      <c r="B4167" s="21" t="s">
        <v>29</v>
      </c>
      <c r="C4167" s="22" t="s">
        <v>24</v>
      </c>
      <c r="D4167" s="22" t="s">
        <v>30</v>
      </c>
    </row>
    <row r="4168" spans="1:18" x14ac:dyDescent="0.35">
      <c r="B4168" s="21" t="s">
        <v>31</v>
      </c>
      <c r="C4168" s="22" t="s">
        <v>116</v>
      </c>
      <c r="D4168" s="22" t="s">
        <v>1129</v>
      </c>
    </row>
    <row r="4169" spans="1:18" x14ac:dyDescent="0.35">
      <c r="B4169" s="21" t="s">
        <v>33</v>
      </c>
      <c r="C4169" s="22" t="s">
        <v>27</v>
      </c>
      <c r="D4169" s="22" t="s">
        <v>1323</v>
      </c>
    </row>
    <row r="4170" spans="1:18" x14ac:dyDescent="0.35">
      <c r="B4170" s="21" t="s">
        <v>35</v>
      </c>
      <c r="C4170" s="22" t="s">
        <v>351</v>
      </c>
      <c r="D4170" s="22" t="s">
        <v>1411</v>
      </c>
    </row>
    <row r="4172" spans="1:18" ht="31.5" x14ac:dyDescent="0.35">
      <c r="A4172" s="11">
        <v>1</v>
      </c>
      <c r="B4172" s="23" t="s">
        <v>164</v>
      </c>
      <c r="C4172" s="23" t="s">
        <v>65</v>
      </c>
      <c r="D4172" s="24" t="s">
        <v>165</v>
      </c>
      <c r="E4172" s="25">
        <v>53.55</v>
      </c>
      <c r="F4172" s="26">
        <f t="shared" ref="F4172:F4177" si="1360">ROUND(ROUND(N4172,2)*ROUND(J4172,3),2)</f>
        <v>6426</v>
      </c>
      <c r="G4172" s="26">
        <f t="shared" ref="G4172:G4177" si="1361">ROUND(ROUND(N4172,2)*ROUND(K4172,3),2)</f>
        <v>36170.559999999998</v>
      </c>
      <c r="H4172" s="26">
        <f t="shared" ref="H4172:H4177" si="1362">IF(EXACT(J4172,0),0,100*(K4172/J4172))</f>
        <v>562.87833333333333</v>
      </c>
      <c r="I4172" s="26">
        <f t="shared" ref="I4172:I4177" si="1363">ROUND((ROUND(J4172,3)-ROUND(K4172,3))*N4172,2)</f>
        <v>-29744.560000000001</v>
      </c>
      <c r="J4172" s="27">
        <v>120</v>
      </c>
      <c r="K4172" s="27">
        <v>675.45399999999995</v>
      </c>
      <c r="L4172" s="28">
        <f t="shared" ref="L4172:L4177" si="1364">ROUND(ROUND(J4172,3)-ROUND(K4172,3),3)</f>
        <v>-555.45399999999995</v>
      </c>
      <c r="M4172" s="27">
        <v>675.45399999999995</v>
      </c>
      <c r="N4172" s="26">
        <f t="shared" ref="N4172:N4177" si="1365">ROUND(E4172,2)</f>
        <v>53.55</v>
      </c>
      <c r="O4172" s="26">
        <f t="shared" ref="O4172:O4177" si="1366">ROUND(ROUND(M4172,3)*ROUND(N4172,2),2)</f>
        <v>36170.559999999998</v>
      </c>
      <c r="P4172" s="28">
        <f t="shared" ref="P4172:P4177" si="1367">ROUND(ROUND(K4172,3)-ROUND(M4172,3),2)</f>
        <v>0</v>
      </c>
      <c r="Q4172" s="26">
        <f t="shared" ref="Q4172:Q4177" si="1368">ROUND(E4172,2)</f>
        <v>53.55</v>
      </c>
      <c r="R4172" s="26">
        <f t="shared" ref="R4172:R4177" si="1369">ROUND((ROUND(K4172,3)-ROUND(M4172,3))* Q4172,2)</f>
        <v>0</v>
      </c>
    </row>
    <row r="4173" spans="1:18" ht="21" x14ac:dyDescent="0.35">
      <c r="A4173" s="11">
        <v>2</v>
      </c>
      <c r="B4173" s="23" t="s">
        <v>1320</v>
      </c>
      <c r="C4173" s="23" t="s">
        <v>41</v>
      </c>
      <c r="D4173" s="24" t="s">
        <v>1321</v>
      </c>
      <c r="E4173" s="25">
        <v>538.86</v>
      </c>
      <c r="F4173" s="26">
        <f t="shared" si="1360"/>
        <v>1616.58</v>
      </c>
      <c r="G4173" s="26">
        <f t="shared" si="1361"/>
        <v>538.86</v>
      </c>
      <c r="H4173" s="26">
        <f t="shared" si="1362"/>
        <v>33.333333333333329</v>
      </c>
      <c r="I4173" s="26">
        <f t="shared" si="1363"/>
        <v>1077.72</v>
      </c>
      <c r="J4173" s="27">
        <v>3</v>
      </c>
      <c r="K4173" s="27">
        <v>1</v>
      </c>
      <c r="L4173" s="28">
        <f t="shared" si="1364"/>
        <v>2</v>
      </c>
      <c r="M4173" s="27">
        <v>1</v>
      </c>
      <c r="N4173" s="26">
        <f t="shared" si="1365"/>
        <v>538.86</v>
      </c>
      <c r="O4173" s="26">
        <f t="shared" si="1366"/>
        <v>538.86</v>
      </c>
      <c r="P4173" s="28">
        <f t="shared" si="1367"/>
        <v>0</v>
      </c>
      <c r="Q4173" s="26">
        <f t="shared" si="1368"/>
        <v>538.86</v>
      </c>
      <c r="R4173" s="26">
        <f t="shared" si="1369"/>
        <v>0</v>
      </c>
    </row>
    <row r="4174" spans="1:18" ht="42" x14ac:dyDescent="0.35">
      <c r="A4174" s="11">
        <v>3</v>
      </c>
      <c r="B4174" s="23" t="s">
        <v>183</v>
      </c>
      <c r="C4174" s="23" t="s">
        <v>92</v>
      </c>
      <c r="D4174" s="24" t="s">
        <v>184</v>
      </c>
      <c r="E4174" s="25">
        <v>7.89</v>
      </c>
      <c r="F4174" s="26">
        <f t="shared" si="1360"/>
        <v>0</v>
      </c>
      <c r="G4174" s="26">
        <f t="shared" si="1361"/>
        <v>2277.09</v>
      </c>
      <c r="H4174" s="26">
        <f t="shared" si="1362"/>
        <v>0</v>
      </c>
      <c r="I4174" s="26">
        <f t="shared" si="1363"/>
        <v>-2277.09</v>
      </c>
      <c r="J4174" s="27">
        <v>0</v>
      </c>
      <c r="K4174" s="27">
        <v>288.60399999999998</v>
      </c>
      <c r="L4174" s="28">
        <f t="shared" si="1364"/>
        <v>-288.60399999999998</v>
      </c>
      <c r="M4174" s="27">
        <v>288.60399999999998</v>
      </c>
      <c r="N4174" s="26">
        <f t="shared" si="1365"/>
        <v>7.89</v>
      </c>
      <c r="O4174" s="26">
        <f t="shared" si="1366"/>
        <v>2277.09</v>
      </c>
      <c r="P4174" s="28">
        <f t="shared" si="1367"/>
        <v>0</v>
      </c>
      <c r="Q4174" s="26">
        <f t="shared" si="1368"/>
        <v>7.89</v>
      </c>
      <c r="R4174" s="26">
        <f t="shared" si="1369"/>
        <v>0</v>
      </c>
    </row>
    <row r="4175" spans="1:18" ht="42" x14ac:dyDescent="0.35">
      <c r="A4175" s="11">
        <v>4</v>
      </c>
      <c r="B4175" s="23" t="s">
        <v>166</v>
      </c>
      <c r="C4175" s="23" t="s">
        <v>65</v>
      </c>
      <c r="D4175" s="24" t="s">
        <v>167</v>
      </c>
      <c r="E4175" s="25">
        <v>24.21</v>
      </c>
      <c r="F4175" s="26">
        <f t="shared" si="1360"/>
        <v>0</v>
      </c>
      <c r="G4175" s="26">
        <f t="shared" si="1361"/>
        <v>13937.87</v>
      </c>
      <c r="H4175" s="26">
        <f t="shared" si="1362"/>
        <v>0</v>
      </c>
      <c r="I4175" s="26">
        <f t="shared" si="1363"/>
        <v>-13937.87</v>
      </c>
      <c r="J4175" s="27">
        <v>0</v>
      </c>
      <c r="K4175" s="27">
        <v>575.70699999999999</v>
      </c>
      <c r="L4175" s="28">
        <f t="shared" si="1364"/>
        <v>-575.70699999999999</v>
      </c>
      <c r="M4175" s="27">
        <v>575.70699999999999</v>
      </c>
      <c r="N4175" s="26">
        <f t="shared" si="1365"/>
        <v>24.21</v>
      </c>
      <c r="O4175" s="26">
        <f t="shared" si="1366"/>
        <v>13937.87</v>
      </c>
      <c r="P4175" s="28">
        <f t="shared" si="1367"/>
        <v>0</v>
      </c>
      <c r="Q4175" s="26">
        <f t="shared" si="1368"/>
        <v>24.21</v>
      </c>
      <c r="R4175" s="26">
        <f t="shared" si="1369"/>
        <v>0</v>
      </c>
    </row>
    <row r="4176" spans="1:18" ht="31.5" x14ac:dyDescent="0.35">
      <c r="A4176" s="11">
        <v>5</v>
      </c>
      <c r="B4176" s="23" t="s">
        <v>168</v>
      </c>
      <c r="C4176" s="23" t="s">
        <v>65</v>
      </c>
      <c r="D4176" s="24" t="s">
        <v>169</v>
      </c>
      <c r="E4176" s="25">
        <v>5.38</v>
      </c>
      <c r="F4176" s="26">
        <f t="shared" si="1360"/>
        <v>0</v>
      </c>
      <c r="G4176" s="26">
        <f t="shared" si="1361"/>
        <v>3249.02</v>
      </c>
      <c r="H4176" s="26">
        <f t="shared" si="1362"/>
        <v>0</v>
      </c>
      <c r="I4176" s="26">
        <f t="shared" si="1363"/>
        <v>-3249.02</v>
      </c>
      <c r="J4176" s="27">
        <v>0</v>
      </c>
      <c r="K4176" s="27">
        <v>603.90700000000004</v>
      </c>
      <c r="L4176" s="28">
        <f t="shared" si="1364"/>
        <v>-603.90700000000004</v>
      </c>
      <c r="M4176" s="27">
        <v>603.90700000000004</v>
      </c>
      <c r="N4176" s="26">
        <f t="shared" si="1365"/>
        <v>5.38</v>
      </c>
      <c r="O4176" s="26">
        <f t="shared" si="1366"/>
        <v>3249.02</v>
      </c>
      <c r="P4176" s="28">
        <f t="shared" si="1367"/>
        <v>0</v>
      </c>
      <c r="Q4176" s="26">
        <f t="shared" si="1368"/>
        <v>5.38</v>
      </c>
      <c r="R4176" s="26">
        <f t="shared" si="1369"/>
        <v>0</v>
      </c>
    </row>
    <row r="4177" spans="1:18" ht="21" x14ac:dyDescent="0.35">
      <c r="A4177" s="11">
        <v>6</v>
      </c>
      <c r="B4177" s="23" t="s">
        <v>1412</v>
      </c>
      <c r="C4177" s="23" t="s">
        <v>44</v>
      </c>
      <c r="D4177" s="24" t="s">
        <v>1413</v>
      </c>
      <c r="E4177" s="25">
        <v>5.08</v>
      </c>
      <c r="F4177" s="26">
        <f t="shared" si="1360"/>
        <v>0</v>
      </c>
      <c r="G4177" s="26">
        <f t="shared" si="1361"/>
        <v>548.64</v>
      </c>
      <c r="H4177" s="26">
        <f t="shared" si="1362"/>
        <v>0</v>
      </c>
      <c r="I4177" s="26">
        <f t="shared" si="1363"/>
        <v>-548.64</v>
      </c>
      <c r="J4177" s="27">
        <v>0</v>
      </c>
      <c r="K4177" s="27">
        <v>108</v>
      </c>
      <c r="L4177" s="28">
        <f t="shared" si="1364"/>
        <v>-108</v>
      </c>
      <c r="M4177" s="27">
        <v>108</v>
      </c>
      <c r="N4177" s="26">
        <f t="shared" si="1365"/>
        <v>5.08</v>
      </c>
      <c r="O4177" s="26">
        <f t="shared" si="1366"/>
        <v>548.64</v>
      </c>
      <c r="P4177" s="28">
        <f t="shared" si="1367"/>
        <v>0</v>
      </c>
      <c r="Q4177" s="26">
        <f t="shared" si="1368"/>
        <v>5.08</v>
      </c>
      <c r="R4177" s="26">
        <f t="shared" si="1369"/>
        <v>0</v>
      </c>
    </row>
    <row r="4178" spans="1:18" x14ac:dyDescent="0.35">
      <c r="A4178" s="3" t="s">
        <v>1414</v>
      </c>
      <c r="B4178" s="3" t="s">
        <v>1414</v>
      </c>
      <c r="C4178" s="3" t="s">
        <v>1414</v>
      </c>
      <c r="D4178" s="3" t="s">
        <v>1414</v>
      </c>
      <c r="E4178" s="3" t="s">
        <v>1414</v>
      </c>
      <c r="F4178" s="29"/>
      <c r="G4178" s="30">
        <f>SUM(G4172:G4177)</f>
        <v>56722.039999999994</v>
      </c>
      <c r="H4178" s="17"/>
      <c r="I4178" s="17"/>
      <c r="J4178" s="17"/>
      <c r="K4178" s="17"/>
      <c r="L4178" s="17"/>
      <c r="M4178" s="17"/>
      <c r="N4178" s="17"/>
      <c r="O4178" s="17"/>
      <c r="P4178" s="17"/>
      <c r="Q4178" s="17"/>
      <c r="R4178" s="17"/>
    </row>
    <row r="4180" spans="1:18" x14ac:dyDescent="0.35">
      <c r="B4180" s="21" t="s">
        <v>23</v>
      </c>
      <c r="C4180" s="22" t="s">
        <v>24</v>
      </c>
      <c r="D4180" s="22" t="s">
        <v>25</v>
      </c>
    </row>
    <row r="4181" spans="1:18" x14ac:dyDescent="0.35">
      <c r="B4181" s="21" t="s">
        <v>26</v>
      </c>
      <c r="C4181" s="22" t="s">
        <v>27</v>
      </c>
      <c r="D4181" s="22" t="s">
        <v>28</v>
      </c>
    </row>
    <row r="4182" spans="1:18" x14ac:dyDescent="0.35">
      <c r="B4182" s="21" t="s">
        <v>29</v>
      </c>
      <c r="C4182" s="22" t="s">
        <v>24</v>
      </c>
      <c r="D4182" s="22" t="s">
        <v>30</v>
      </c>
    </row>
    <row r="4183" spans="1:18" x14ac:dyDescent="0.35">
      <c r="B4183" s="21" t="s">
        <v>31</v>
      </c>
      <c r="C4183" s="22" t="s">
        <v>116</v>
      </c>
      <c r="D4183" s="22" t="s">
        <v>1129</v>
      </c>
    </row>
    <row r="4184" spans="1:18" x14ac:dyDescent="0.35">
      <c r="B4184" s="21" t="s">
        <v>33</v>
      </c>
      <c r="C4184" s="22" t="s">
        <v>105</v>
      </c>
      <c r="D4184" s="22" t="s">
        <v>554</v>
      </c>
    </row>
    <row r="4185" spans="1:18" x14ac:dyDescent="0.35">
      <c r="B4185" s="21" t="s">
        <v>35</v>
      </c>
      <c r="C4185" s="22" t="s">
        <v>24</v>
      </c>
      <c r="D4185" s="22" t="s">
        <v>1415</v>
      </c>
    </row>
    <row r="4186" spans="1:18" x14ac:dyDescent="0.35">
      <c r="B4186" s="21" t="s">
        <v>36</v>
      </c>
      <c r="C4186" s="22" t="s">
        <v>24</v>
      </c>
      <c r="D4186" s="22" t="s">
        <v>1416</v>
      </c>
    </row>
    <row r="4188" spans="1:18" ht="21" x14ac:dyDescent="0.35">
      <c r="A4188" s="11">
        <v>1</v>
      </c>
      <c r="B4188" s="23" t="s">
        <v>191</v>
      </c>
      <c r="C4188" s="23" t="s">
        <v>44</v>
      </c>
      <c r="D4188" s="24" t="s">
        <v>192</v>
      </c>
      <c r="E4188" s="25">
        <v>3.46</v>
      </c>
      <c r="F4188" s="26">
        <f t="shared" ref="F4188:F4212" si="1370">ROUND(ROUND(N4188,2)*ROUND(J4188,3),2)</f>
        <v>256.04000000000002</v>
      </c>
      <c r="G4188" s="26">
        <f t="shared" ref="G4188:G4212" si="1371">ROUND(ROUND(N4188,2)*ROUND(K4188,3),2)</f>
        <v>237.36</v>
      </c>
      <c r="H4188" s="26">
        <f t="shared" ref="H4188:H4212" si="1372">IF(EXACT(J4188,0),0,100*(K4188/J4188))</f>
        <v>92.702702702702695</v>
      </c>
      <c r="I4188" s="26">
        <f t="shared" ref="I4188:I4212" si="1373">ROUND((ROUND(J4188,3)-ROUND(K4188,3))*N4188,2)</f>
        <v>18.68</v>
      </c>
      <c r="J4188" s="27">
        <v>74</v>
      </c>
      <c r="K4188" s="27">
        <v>68.599999999999994</v>
      </c>
      <c r="L4188" s="28">
        <f t="shared" ref="L4188:L4212" si="1374">ROUND(ROUND(J4188,3)-ROUND(K4188,3),3)</f>
        <v>5.4</v>
      </c>
      <c r="M4188" s="27">
        <v>68.599999999999994</v>
      </c>
      <c r="N4188" s="26">
        <f t="shared" ref="N4188:N4212" si="1375">ROUND(E4188,2)</f>
        <v>3.46</v>
      </c>
      <c r="O4188" s="26">
        <f t="shared" ref="O4188:O4212" si="1376">ROUND(ROUND(M4188,3)*ROUND(N4188,2),2)</f>
        <v>237.36</v>
      </c>
      <c r="P4188" s="28">
        <f t="shared" ref="P4188:P4212" si="1377">ROUND(ROUND(K4188,3)-ROUND(M4188,3),2)</f>
        <v>0</v>
      </c>
      <c r="Q4188" s="26">
        <f t="shared" ref="Q4188:Q4212" si="1378">ROUND(E4188,2)</f>
        <v>3.46</v>
      </c>
      <c r="R4188" s="26">
        <f t="shared" ref="R4188:R4212" si="1379">ROUND((ROUND(K4188,3)-ROUND(M4188,3))* Q4188,2)</f>
        <v>0</v>
      </c>
    </row>
    <row r="4189" spans="1:18" ht="42" x14ac:dyDescent="0.35">
      <c r="A4189" s="11">
        <v>2</v>
      </c>
      <c r="B4189" s="23" t="s">
        <v>183</v>
      </c>
      <c r="C4189" s="23" t="s">
        <v>92</v>
      </c>
      <c r="D4189" s="24" t="s">
        <v>184</v>
      </c>
      <c r="E4189" s="25">
        <v>7.89</v>
      </c>
      <c r="F4189" s="26">
        <f t="shared" si="1370"/>
        <v>149.91</v>
      </c>
      <c r="G4189" s="26">
        <f t="shared" si="1371"/>
        <v>218.55</v>
      </c>
      <c r="H4189" s="26">
        <f t="shared" si="1372"/>
        <v>145.78947368421052</v>
      </c>
      <c r="I4189" s="26">
        <f t="shared" si="1373"/>
        <v>-68.64</v>
      </c>
      <c r="J4189" s="27">
        <v>19</v>
      </c>
      <c r="K4189" s="27">
        <v>27.7</v>
      </c>
      <c r="L4189" s="28">
        <f t="shared" si="1374"/>
        <v>-8.6999999999999993</v>
      </c>
      <c r="M4189" s="27">
        <v>27.7</v>
      </c>
      <c r="N4189" s="26">
        <f t="shared" si="1375"/>
        <v>7.89</v>
      </c>
      <c r="O4189" s="26">
        <f t="shared" si="1376"/>
        <v>218.55</v>
      </c>
      <c r="P4189" s="28">
        <f t="shared" si="1377"/>
        <v>0</v>
      </c>
      <c r="Q4189" s="26">
        <f t="shared" si="1378"/>
        <v>7.89</v>
      </c>
      <c r="R4189" s="26">
        <f t="shared" si="1379"/>
        <v>0</v>
      </c>
    </row>
    <row r="4190" spans="1:18" ht="31.5" x14ac:dyDescent="0.35">
      <c r="A4190" s="11">
        <v>3</v>
      </c>
      <c r="B4190" s="23" t="s">
        <v>158</v>
      </c>
      <c r="C4190" s="23" t="s">
        <v>92</v>
      </c>
      <c r="D4190" s="24" t="s">
        <v>159</v>
      </c>
      <c r="E4190" s="25">
        <v>8.43</v>
      </c>
      <c r="F4190" s="26">
        <f t="shared" si="1370"/>
        <v>311.91000000000003</v>
      </c>
      <c r="G4190" s="26">
        <f t="shared" si="1371"/>
        <v>262.33999999999997</v>
      </c>
      <c r="H4190" s="26">
        <f t="shared" si="1372"/>
        <v>84.108108108108112</v>
      </c>
      <c r="I4190" s="26">
        <f t="shared" si="1373"/>
        <v>49.57</v>
      </c>
      <c r="J4190" s="27">
        <v>37</v>
      </c>
      <c r="K4190" s="27">
        <v>31.12</v>
      </c>
      <c r="L4190" s="28">
        <f t="shared" si="1374"/>
        <v>5.88</v>
      </c>
      <c r="M4190" s="27">
        <v>31.12</v>
      </c>
      <c r="N4190" s="26">
        <f t="shared" si="1375"/>
        <v>8.43</v>
      </c>
      <c r="O4190" s="26">
        <f t="shared" si="1376"/>
        <v>262.33999999999997</v>
      </c>
      <c r="P4190" s="28">
        <f t="shared" si="1377"/>
        <v>0</v>
      </c>
      <c r="Q4190" s="26">
        <f t="shared" si="1378"/>
        <v>8.43</v>
      </c>
      <c r="R4190" s="26">
        <f t="shared" si="1379"/>
        <v>0</v>
      </c>
    </row>
    <row r="4191" spans="1:18" ht="42" x14ac:dyDescent="0.35">
      <c r="A4191" s="11">
        <v>4</v>
      </c>
      <c r="B4191" s="23" t="s">
        <v>166</v>
      </c>
      <c r="C4191" s="23" t="s">
        <v>65</v>
      </c>
      <c r="D4191" s="24" t="s">
        <v>167</v>
      </c>
      <c r="E4191" s="25">
        <v>24.21</v>
      </c>
      <c r="F4191" s="26">
        <f t="shared" si="1370"/>
        <v>1655.96</v>
      </c>
      <c r="G4191" s="26">
        <f t="shared" si="1371"/>
        <v>282.45999999999998</v>
      </c>
      <c r="H4191" s="26">
        <f t="shared" si="1372"/>
        <v>17.057017543859647</v>
      </c>
      <c r="I4191" s="26">
        <f t="shared" si="1373"/>
        <v>1373.51</v>
      </c>
      <c r="J4191" s="27">
        <v>68.400000000000006</v>
      </c>
      <c r="K4191" s="27">
        <v>11.667</v>
      </c>
      <c r="L4191" s="28">
        <f t="shared" si="1374"/>
        <v>56.732999999999997</v>
      </c>
      <c r="M4191" s="27">
        <v>11.667</v>
      </c>
      <c r="N4191" s="26">
        <f t="shared" si="1375"/>
        <v>24.21</v>
      </c>
      <c r="O4191" s="26">
        <f t="shared" si="1376"/>
        <v>282.45999999999998</v>
      </c>
      <c r="P4191" s="28">
        <f t="shared" si="1377"/>
        <v>0</v>
      </c>
      <c r="Q4191" s="26">
        <f t="shared" si="1378"/>
        <v>24.21</v>
      </c>
      <c r="R4191" s="26">
        <f t="shared" si="1379"/>
        <v>0</v>
      </c>
    </row>
    <row r="4192" spans="1:18" ht="31.5" x14ac:dyDescent="0.35">
      <c r="A4192" s="11">
        <v>5</v>
      </c>
      <c r="B4192" s="23" t="s">
        <v>168</v>
      </c>
      <c r="C4192" s="23" t="s">
        <v>65</v>
      </c>
      <c r="D4192" s="24" t="s">
        <v>169</v>
      </c>
      <c r="E4192" s="25">
        <v>5.38</v>
      </c>
      <c r="F4192" s="26">
        <f t="shared" si="1370"/>
        <v>110.4</v>
      </c>
      <c r="G4192" s="26">
        <f t="shared" si="1371"/>
        <v>0</v>
      </c>
      <c r="H4192" s="26">
        <f t="shared" si="1372"/>
        <v>0</v>
      </c>
      <c r="I4192" s="26">
        <f t="shared" si="1373"/>
        <v>110.4</v>
      </c>
      <c r="J4192" s="27">
        <v>20.52</v>
      </c>
      <c r="K4192" s="27">
        <v>0</v>
      </c>
      <c r="L4192" s="28">
        <f t="shared" si="1374"/>
        <v>20.52</v>
      </c>
      <c r="M4192" s="27">
        <v>0</v>
      </c>
      <c r="N4192" s="26">
        <f t="shared" si="1375"/>
        <v>5.38</v>
      </c>
      <c r="O4192" s="26">
        <f t="shared" si="1376"/>
        <v>0</v>
      </c>
      <c r="P4192" s="28">
        <f t="shared" si="1377"/>
        <v>0</v>
      </c>
      <c r="Q4192" s="26">
        <f t="shared" si="1378"/>
        <v>5.38</v>
      </c>
      <c r="R4192" s="26">
        <f t="shared" si="1379"/>
        <v>0</v>
      </c>
    </row>
    <row r="4193" spans="1:18" ht="31.5" x14ac:dyDescent="0.35">
      <c r="A4193" s="11">
        <v>6</v>
      </c>
      <c r="B4193" s="23" t="s">
        <v>813</v>
      </c>
      <c r="C4193" s="23" t="s">
        <v>65</v>
      </c>
      <c r="D4193" s="24" t="s">
        <v>814</v>
      </c>
      <c r="E4193" s="25">
        <v>26.01</v>
      </c>
      <c r="F4193" s="26">
        <f t="shared" si="1370"/>
        <v>1037.8</v>
      </c>
      <c r="G4193" s="26">
        <f t="shared" si="1371"/>
        <v>809.38</v>
      </c>
      <c r="H4193" s="26">
        <f t="shared" si="1372"/>
        <v>77.989974937343348</v>
      </c>
      <c r="I4193" s="26">
        <f t="shared" si="1373"/>
        <v>228.42</v>
      </c>
      <c r="J4193" s="27">
        <v>39.9</v>
      </c>
      <c r="K4193" s="27">
        <v>31.117999999999999</v>
      </c>
      <c r="L4193" s="28">
        <f t="shared" si="1374"/>
        <v>8.782</v>
      </c>
      <c r="M4193" s="27">
        <v>31.117999999999999</v>
      </c>
      <c r="N4193" s="26">
        <f t="shared" si="1375"/>
        <v>26.01</v>
      </c>
      <c r="O4193" s="26">
        <f t="shared" si="1376"/>
        <v>809.38</v>
      </c>
      <c r="P4193" s="28">
        <f t="shared" si="1377"/>
        <v>0</v>
      </c>
      <c r="Q4193" s="26">
        <f t="shared" si="1378"/>
        <v>26.01</v>
      </c>
      <c r="R4193" s="26">
        <f t="shared" si="1379"/>
        <v>0</v>
      </c>
    </row>
    <row r="4194" spans="1:18" ht="52.5" x14ac:dyDescent="0.35">
      <c r="A4194" s="11">
        <v>7</v>
      </c>
      <c r="B4194" s="23" t="s">
        <v>1132</v>
      </c>
      <c r="C4194" s="23" t="s">
        <v>65</v>
      </c>
      <c r="D4194" s="24" t="s">
        <v>1133</v>
      </c>
      <c r="E4194" s="25">
        <v>5.82</v>
      </c>
      <c r="F4194" s="26">
        <f t="shared" si="1370"/>
        <v>165.87</v>
      </c>
      <c r="G4194" s="26">
        <f t="shared" si="1371"/>
        <v>132.80000000000001</v>
      </c>
      <c r="H4194" s="26">
        <f t="shared" si="1372"/>
        <v>80.063157894736847</v>
      </c>
      <c r="I4194" s="26">
        <f t="shared" si="1373"/>
        <v>33.07</v>
      </c>
      <c r="J4194" s="27">
        <v>28.5</v>
      </c>
      <c r="K4194" s="27">
        <v>22.818000000000001</v>
      </c>
      <c r="L4194" s="28">
        <f t="shared" si="1374"/>
        <v>5.6820000000000004</v>
      </c>
      <c r="M4194" s="27">
        <v>22.818000000000001</v>
      </c>
      <c r="N4194" s="26">
        <f t="shared" si="1375"/>
        <v>5.82</v>
      </c>
      <c r="O4194" s="26">
        <f t="shared" si="1376"/>
        <v>132.80000000000001</v>
      </c>
      <c r="P4194" s="28">
        <f t="shared" si="1377"/>
        <v>0</v>
      </c>
      <c r="Q4194" s="26">
        <f t="shared" si="1378"/>
        <v>5.82</v>
      </c>
      <c r="R4194" s="26">
        <f t="shared" si="1379"/>
        <v>0</v>
      </c>
    </row>
    <row r="4195" spans="1:18" ht="31.5" x14ac:dyDescent="0.35">
      <c r="A4195" s="11">
        <v>8</v>
      </c>
      <c r="B4195" s="23" t="s">
        <v>1134</v>
      </c>
      <c r="C4195" s="23" t="s">
        <v>92</v>
      </c>
      <c r="D4195" s="24" t="s">
        <v>1135</v>
      </c>
      <c r="E4195" s="25">
        <v>3.09</v>
      </c>
      <c r="F4195" s="26">
        <f t="shared" si="1370"/>
        <v>469.68</v>
      </c>
      <c r="G4195" s="26">
        <f t="shared" si="1371"/>
        <v>97.83</v>
      </c>
      <c r="H4195" s="26">
        <f t="shared" si="1372"/>
        <v>20.828947368421051</v>
      </c>
      <c r="I4195" s="26">
        <f t="shared" si="1373"/>
        <v>371.85</v>
      </c>
      <c r="J4195" s="27">
        <v>152</v>
      </c>
      <c r="K4195" s="27">
        <v>31.66</v>
      </c>
      <c r="L4195" s="28">
        <f t="shared" si="1374"/>
        <v>120.34</v>
      </c>
      <c r="M4195" s="27">
        <v>31.66</v>
      </c>
      <c r="N4195" s="26">
        <f t="shared" si="1375"/>
        <v>3.09</v>
      </c>
      <c r="O4195" s="26">
        <f t="shared" si="1376"/>
        <v>97.83</v>
      </c>
      <c r="P4195" s="28">
        <f t="shared" si="1377"/>
        <v>0</v>
      </c>
      <c r="Q4195" s="26">
        <f t="shared" si="1378"/>
        <v>3.09</v>
      </c>
      <c r="R4195" s="26">
        <f t="shared" si="1379"/>
        <v>0</v>
      </c>
    </row>
    <row r="4196" spans="1:18" ht="21" x14ac:dyDescent="0.35">
      <c r="A4196" s="11">
        <v>9</v>
      </c>
      <c r="B4196" s="23" t="s">
        <v>1136</v>
      </c>
      <c r="C4196" s="23" t="s">
        <v>1137</v>
      </c>
      <c r="D4196" s="24" t="s">
        <v>1138</v>
      </c>
      <c r="E4196" s="25">
        <v>42.4</v>
      </c>
      <c r="F4196" s="26">
        <f t="shared" si="1370"/>
        <v>1037.6099999999999</v>
      </c>
      <c r="G4196" s="26">
        <f t="shared" si="1371"/>
        <v>216.16</v>
      </c>
      <c r="H4196" s="26">
        <f t="shared" si="1372"/>
        <v>20.831971232428899</v>
      </c>
      <c r="I4196" s="26">
        <f t="shared" si="1373"/>
        <v>821.46</v>
      </c>
      <c r="J4196" s="27">
        <v>24.472000000000001</v>
      </c>
      <c r="K4196" s="27">
        <v>5.0979999999999999</v>
      </c>
      <c r="L4196" s="28">
        <f t="shared" si="1374"/>
        <v>19.373999999999999</v>
      </c>
      <c r="M4196" s="27">
        <v>5.0979999999999999</v>
      </c>
      <c r="N4196" s="26">
        <f t="shared" si="1375"/>
        <v>42.4</v>
      </c>
      <c r="O4196" s="26">
        <f t="shared" si="1376"/>
        <v>216.16</v>
      </c>
      <c r="P4196" s="28">
        <f t="shared" si="1377"/>
        <v>0</v>
      </c>
      <c r="Q4196" s="26">
        <f t="shared" si="1378"/>
        <v>42.4</v>
      </c>
      <c r="R4196" s="26">
        <f t="shared" si="1379"/>
        <v>0</v>
      </c>
    </row>
    <row r="4197" spans="1:18" ht="21" x14ac:dyDescent="0.35">
      <c r="A4197" s="11">
        <v>10</v>
      </c>
      <c r="B4197" s="23" t="s">
        <v>1139</v>
      </c>
      <c r="C4197" s="23" t="s">
        <v>1137</v>
      </c>
      <c r="D4197" s="24" t="s">
        <v>1140</v>
      </c>
      <c r="E4197" s="25">
        <v>40.94</v>
      </c>
      <c r="F4197" s="26">
        <f t="shared" si="1370"/>
        <v>429.38</v>
      </c>
      <c r="G4197" s="26">
        <f t="shared" si="1371"/>
        <v>0</v>
      </c>
      <c r="H4197" s="26">
        <f t="shared" si="1372"/>
        <v>0</v>
      </c>
      <c r="I4197" s="26">
        <f t="shared" si="1373"/>
        <v>429.38</v>
      </c>
      <c r="J4197" s="27">
        <v>10.488</v>
      </c>
      <c r="K4197" s="27">
        <v>0</v>
      </c>
      <c r="L4197" s="28">
        <f t="shared" si="1374"/>
        <v>10.488</v>
      </c>
      <c r="M4197" s="27">
        <v>0</v>
      </c>
      <c r="N4197" s="26">
        <f t="shared" si="1375"/>
        <v>40.94</v>
      </c>
      <c r="O4197" s="26">
        <f t="shared" si="1376"/>
        <v>0</v>
      </c>
      <c r="P4197" s="28">
        <f t="shared" si="1377"/>
        <v>0</v>
      </c>
      <c r="Q4197" s="26">
        <f t="shared" si="1378"/>
        <v>40.94</v>
      </c>
      <c r="R4197" s="26">
        <f t="shared" si="1379"/>
        <v>0</v>
      </c>
    </row>
    <row r="4198" spans="1:18" ht="21" x14ac:dyDescent="0.35">
      <c r="A4198" s="11">
        <v>11</v>
      </c>
      <c r="B4198" s="23" t="s">
        <v>1141</v>
      </c>
      <c r="C4198" s="23" t="s">
        <v>1137</v>
      </c>
      <c r="D4198" s="24" t="s">
        <v>1142</v>
      </c>
      <c r="E4198" s="25">
        <v>725.24</v>
      </c>
      <c r="F4198" s="26">
        <f t="shared" si="1370"/>
        <v>430.07</v>
      </c>
      <c r="G4198" s="26">
        <f t="shared" si="1371"/>
        <v>89.2</v>
      </c>
      <c r="H4198" s="26">
        <f t="shared" si="1372"/>
        <v>20.741989881956155</v>
      </c>
      <c r="I4198" s="26">
        <f t="shared" si="1373"/>
        <v>340.86</v>
      </c>
      <c r="J4198" s="27">
        <v>0.59299999999999997</v>
      </c>
      <c r="K4198" s="27">
        <v>0.123</v>
      </c>
      <c r="L4198" s="28">
        <f t="shared" si="1374"/>
        <v>0.47</v>
      </c>
      <c r="M4198" s="27">
        <v>0.123</v>
      </c>
      <c r="N4198" s="26">
        <f t="shared" si="1375"/>
        <v>725.24</v>
      </c>
      <c r="O4198" s="26">
        <f t="shared" si="1376"/>
        <v>89.2</v>
      </c>
      <c r="P4198" s="28">
        <f t="shared" si="1377"/>
        <v>0</v>
      </c>
      <c r="Q4198" s="26">
        <f t="shared" si="1378"/>
        <v>725.24</v>
      </c>
      <c r="R4198" s="26">
        <f t="shared" si="1379"/>
        <v>0</v>
      </c>
    </row>
    <row r="4199" spans="1:18" x14ac:dyDescent="0.35">
      <c r="A4199" s="11">
        <v>12</v>
      </c>
      <c r="B4199" s="23" t="s">
        <v>1143</v>
      </c>
      <c r="C4199" s="23" t="s">
        <v>1137</v>
      </c>
      <c r="D4199" s="24" t="s">
        <v>1144</v>
      </c>
      <c r="E4199" s="25">
        <v>608.70000000000005</v>
      </c>
      <c r="F4199" s="26">
        <f t="shared" si="1370"/>
        <v>919.14</v>
      </c>
      <c r="G4199" s="26">
        <f t="shared" si="1371"/>
        <v>139.38999999999999</v>
      </c>
      <c r="H4199" s="26">
        <f t="shared" si="1372"/>
        <v>15.165562913907285</v>
      </c>
      <c r="I4199" s="26">
        <f t="shared" si="1373"/>
        <v>779.74</v>
      </c>
      <c r="J4199" s="27">
        <v>1.51</v>
      </c>
      <c r="K4199" s="27">
        <v>0.22900000000000001</v>
      </c>
      <c r="L4199" s="28">
        <f t="shared" si="1374"/>
        <v>1.2809999999999999</v>
      </c>
      <c r="M4199" s="27">
        <v>0.22900000000000001</v>
      </c>
      <c r="N4199" s="26">
        <f t="shared" si="1375"/>
        <v>608.70000000000005</v>
      </c>
      <c r="O4199" s="26">
        <f t="shared" si="1376"/>
        <v>139.38999999999999</v>
      </c>
      <c r="P4199" s="28">
        <f t="shared" si="1377"/>
        <v>0</v>
      </c>
      <c r="Q4199" s="26">
        <f t="shared" si="1378"/>
        <v>608.70000000000005</v>
      </c>
      <c r="R4199" s="26">
        <f t="shared" si="1379"/>
        <v>0</v>
      </c>
    </row>
    <row r="4200" spans="1:18" ht="21" x14ac:dyDescent="0.35">
      <c r="A4200" s="11">
        <v>13</v>
      </c>
      <c r="B4200" s="23" t="s">
        <v>1145</v>
      </c>
      <c r="C4200" s="23" t="s">
        <v>92</v>
      </c>
      <c r="D4200" s="24" t="s">
        <v>1146</v>
      </c>
      <c r="E4200" s="25">
        <v>0.72</v>
      </c>
      <c r="F4200" s="26">
        <f t="shared" si="1370"/>
        <v>218.88</v>
      </c>
      <c r="G4200" s="26">
        <f t="shared" si="1371"/>
        <v>22.8</v>
      </c>
      <c r="H4200" s="26">
        <f t="shared" si="1372"/>
        <v>10.414473684210526</v>
      </c>
      <c r="I4200" s="26">
        <f t="shared" si="1373"/>
        <v>196.08</v>
      </c>
      <c r="J4200" s="27">
        <v>304</v>
      </c>
      <c r="K4200" s="27">
        <v>31.66</v>
      </c>
      <c r="L4200" s="28">
        <f t="shared" si="1374"/>
        <v>272.33999999999997</v>
      </c>
      <c r="M4200" s="27">
        <v>31.66</v>
      </c>
      <c r="N4200" s="26">
        <f t="shared" si="1375"/>
        <v>0.72</v>
      </c>
      <c r="O4200" s="26">
        <f t="shared" si="1376"/>
        <v>22.8</v>
      </c>
      <c r="P4200" s="28">
        <f t="shared" si="1377"/>
        <v>0</v>
      </c>
      <c r="Q4200" s="26">
        <f t="shared" si="1378"/>
        <v>0.72</v>
      </c>
      <c r="R4200" s="26">
        <f t="shared" si="1379"/>
        <v>0</v>
      </c>
    </row>
    <row r="4201" spans="1:18" ht="21" x14ac:dyDescent="0.35">
      <c r="A4201" s="11">
        <v>14</v>
      </c>
      <c r="B4201" s="23" t="s">
        <v>1147</v>
      </c>
      <c r="C4201" s="23" t="s">
        <v>92</v>
      </c>
      <c r="D4201" s="24" t="s">
        <v>1148</v>
      </c>
      <c r="E4201" s="25">
        <v>0.72</v>
      </c>
      <c r="F4201" s="26">
        <f t="shared" si="1370"/>
        <v>109.44</v>
      </c>
      <c r="G4201" s="26">
        <f t="shared" si="1371"/>
        <v>22.8</v>
      </c>
      <c r="H4201" s="26">
        <f t="shared" si="1372"/>
        <v>20.828947368421051</v>
      </c>
      <c r="I4201" s="26">
        <f t="shared" si="1373"/>
        <v>86.64</v>
      </c>
      <c r="J4201" s="27">
        <v>152</v>
      </c>
      <c r="K4201" s="27">
        <v>31.66</v>
      </c>
      <c r="L4201" s="28">
        <f t="shared" si="1374"/>
        <v>120.34</v>
      </c>
      <c r="M4201" s="27">
        <v>31.66</v>
      </c>
      <c r="N4201" s="26">
        <f t="shared" si="1375"/>
        <v>0.72</v>
      </c>
      <c r="O4201" s="26">
        <f t="shared" si="1376"/>
        <v>22.8</v>
      </c>
      <c r="P4201" s="28">
        <f t="shared" si="1377"/>
        <v>0</v>
      </c>
      <c r="Q4201" s="26">
        <f t="shared" si="1378"/>
        <v>0.72</v>
      </c>
      <c r="R4201" s="26">
        <f t="shared" si="1379"/>
        <v>0</v>
      </c>
    </row>
    <row r="4202" spans="1:18" ht="52.5" x14ac:dyDescent="0.35">
      <c r="A4202" s="11">
        <v>15</v>
      </c>
      <c r="B4202" s="23" t="s">
        <v>1149</v>
      </c>
      <c r="C4202" s="23" t="s">
        <v>92</v>
      </c>
      <c r="D4202" s="24" t="s">
        <v>1150</v>
      </c>
      <c r="E4202" s="25">
        <v>22.66</v>
      </c>
      <c r="F4202" s="26">
        <f t="shared" si="1370"/>
        <v>258.32</v>
      </c>
      <c r="G4202" s="26">
        <f t="shared" si="1371"/>
        <v>0</v>
      </c>
      <c r="H4202" s="26">
        <f t="shared" si="1372"/>
        <v>0</v>
      </c>
      <c r="I4202" s="26">
        <f t="shared" si="1373"/>
        <v>258.32</v>
      </c>
      <c r="J4202" s="27">
        <v>11.4</v>
      </c>
      <c r="K4202" s="27">
        <v>0</v>
      </c>
      <c r="L4202" s="28">
        <f t="shared" si="1374"/>
        <v>11.4</v>
      </c>
      <c r="M4202" s="27">
        <v>0</v>
      </c>
      <c r="N4202" s="26">
        <f t="shared" si="1375"/>
        <v>22.66</v>
      </c>
      <c r="O4202" s="26">
        <f t="shared" si="1376"/>
        <v>0</v>
      </c>
      <c r="P4202" s="28">
        <f t="shared" si="1377"/>
        <v>0</v>
      </c>
      <c r="Q4202" s="26">
        <f t="shared" si="1378"/>
        <v>22.66</v>
      </c>
      <c r="R4202" s="26">
        <f t="shared" si="1379"/>
        <v>0</v>
      </c>
    </row>
    <row r="4203" spans="1:18" ht="52.5" x14ac:dyDescent="0.35">
      <c r="A4203" s="11">
        <v>16</v>
      </c>
      <c r="B4203" s="23" t="s">
        <v>811</v>
      </c>
      <c r="C4203" s="23" t="s">
        <v>65</v>
      </c>
      <c r="D4203" s="24" t="s">
        <v>812</v>
      </c>
      <c r="E4203" s="25">
        <v>80.599999999999994</v>
      </c>
      <c r="F4203" s="26">
        <f t="shared" si="1370"/>
        <v>918.84</v>
      </c>
      <c r="G4203" s="26">
        <f t="shared" si="1371"/>
        <v>1629.65</v>
      </c>
      <c r="H4203" s="26">
        <f t="shared" si="1372"/>
        <v>177.35964912280701</v>
      </c>
      <c r="I4203" s="26">
        <f t="shared" si="1373"/>
        <v>-710.81</v>
      </c>
      <c r="J4203" s="27">
        <v>11.4</v>
      </c>
      <c r="K4203" s="27">
        <v>20.219000000000001</v>
      </c>
      <c r="L4203" s="28">
        <f t="shared" si="1374"/>
        <v>-8.8190000000000008</v>
      </c>
      <c r="M4203" s="27">
        <v>20.219000000000001</v>
      </c>
      <c r="N4203" s="26">
        <f t="shared" si="1375"/>
        <v>80.599999999999994</v>
      </c>
      <c r="O4203" s="26">
        <f t="shared" si="1376"/>
        <v>1629.65</v>
      </c>
      <c r="P4203" s="28">
        <f t="shared" si="1377"/>
        <v>0</v>
      </c>
      <c r="Q4203" s="26">
        <f t="shared" si="1378"/>
        <v>80.599999999999994</v>
      </c>
      <c r="R4203" s="26">
        <f t="shared" si="1379"/>
        <v>0</v>
      </c>
    </row>
    <row r="4204" spans="1:18" ht="21" x14ac:dyDescent="0.35">
      <c r="A4204" s="11">
        <v>17</v>
      </c>
      <c r="B4204" s="23" t="s">
        <v>822</v>
      </c>
      <c r="C4204" s="23" t="s">
        <v>65</v>
      </c>
      <c r="D4204" s="24" t="s">
        <v>823</v>
      </c>
      <c r="E4204" s="25">
        <v>28.7</v>
      </c>
      <c r="F4204" s="26">
        <f t="shared" si="1370"/>
        <v>327.18</v>
      </c>
      <c r="G4204" s="26">
        <f t="shared" si="1371"/>
        <v>0</v>
      </c>
      <c r="H4204" s="26">
        <f t="shared" si="1372"/>
        <v>0</v>
      </c>
      <c r="I4204" s="26">
        <f t="shared" si="1373"/>
        <v>327.18</v>
      </c>
      <c r="J4204" s="27">
        <v>11.4</v>
      </c>
      <c r="K4204" s="27">
        <v>0</v>
      </c>
      <c r="L4204" s="28">
        <f t="shared" si="1374"/>
        <v>11.4</v>
      </c>
      <c r="M4204" s="27">
        <v>0</v>
      </c>
      <c r="N4204" s="26">
        <f t="shared" si="1375"/>
        <v>28.7</v>
      </c>
      <c r="O4204" s="26">
        <f t="shared" si="1376"/>
        <v>0</v>
      </c>
      <c r="P4204" s="28">
        <f t="shared" si="1377"/>
        <v>0</v>
      </c>
      <c r="Q4204" s="26">
        <f t="shared" si="1378"/>
        <v>28.7</v>
      </c>
      <c r="R4204" s="26">
        <f t="shared" si="1379"/>
        <v>0</v>
      </c>
    </row>
    <row r="4205" spans="1:18" ht="31.5" x14ac:dyDescent="0.35">
      <c r="A4205" s="11">
        <v>18</v>
      </c>
      <c r="B4205" s="23" t="s">
        <v>1417</v>
      </c>
      <c r="C4205" s="23" t="s">
        <v>224</v>
      </c>
      <c r="D4205" s="24" t="s">
        <v>1418</v>
      </c>
      <c r="E4205" s="25">
        <v>70000</v>
      </c>
      <c r="F4205" s="26">
        <f t="shared" si="1370"/>
        <v>106540</v>
      </c>
      <c r="G4205" s="26">
        <f t="shared" si="1371"/>
        <v>106540</v>
      </c>
      <c r="H4205" s="26">
        <f t="shared" si="1372"/>
        <v>100</v>
      </c>
      <c r="I4205" s="26">
        <f t="shared" si="1373"/>
        <v>0</v>
      </c>
      <c r="J4205" s="27">
        <v>1.522</v>
      </c>
      <c r="K4205" s="27">
        <v>1.522</v>
      </c>
      <c r="L4205" s="28">
        <f t="shared" si="1374"/>
        <v>0</v>
      </c>
      <c r="M4205" s="27">
        <v>1.522</v>
      </c>
      <c r="N4205" s="26">
        <f t="shared" si="1375"/>
        <v>70000</v>
      </c>
      <c r="O4205" s="26">
        <f t="shared" si="1376"/>
        <v>106540</v>
      </c>
      <c r="P4205" s="28">
        <f t="shared" si="1377"/>
        <v>0</v>
      </c>
      <c r="Q4205" s="26">
        <f t="shared" si="1378"/>
        <v>70000</v>
      </c>
      <c r="R4205" s="26">
        <f t="shared" si="1379"/>
        <v>0</v>
      </c>
    </row>
    <row r="4206" spans="1:18" ht="31.5" x14ac:dyDescent="0.35">
      <c r="A4206" s="11">
        <v>19</v>
      </c>
      <c r="B4206" s="23" t="s">
        <v>269</v>
      </c>
      <c r="C4206" s="23" t="s">
        <v>65</v>
      </c>
      <c r="D4206" s="24" t="s">
        <v>270</v>
      </c>
      <c r="E4206" s="25">
        <v>152.22</v>
      </c>
      <c r="F4206" s="26">
        <f t="shared" si="1370"/>
        <v>4294.43</v>
      </c>
      <c r="G4206" s="26">
        <f t="shared" si="1371"/>
        <v>8383.06</v>
      </c>
      <c r="H4206" s="26">
        <f t="shared" si="1372"/>
        <v>195.20771302991636</v>
      </c>
      <c r="I4206" s="26">
        <f t="shared" si="1373"/>
        <v>-4088.63</v>
      </c>
      <c r="J4206" s="27">
        <v>28.212</v>
      </c>
      <c r="K4206" s="27">
        <v>55.072000000000003</v>
      </c>
      <c r="L4206" s="28">
        <f t="shared" si="1374"/>
        <v>-26.86</v>
      </c>
      <c r="M4206" s="27">
        <v>45.527000000000001</v>
      </c>
      <c r="N4206" s="26">
        <f t="shared" si="1375"/>
        <v>152.22</v>
      </c>
      <c r="O4206" s="26">
        <f t="shared" si="1376"/>
        <v>6930.12</v>
      </c>
      <c r="P4206" s="28">
        <f t="shared" si="1377"/>
        <v>9.5500000000000007</v>
      </c>
      <c r="Q4206" s="26">
        <f t="shared" si="1378"/>
        <v>152.22</v>
      </c>
      <c r="R4206" s="26">
        <f t="shared" si="1379"/>
        <v>1452.94</v>
      </c>
    </row>
    <row r="4207" spans="1:18" ht="31.5" x14ac:dyDescent="0.35">
      <c r="A4207" s="11">
        <v>20</v>
      </c>
      <c r="B4207" s="23" t="s">
        <v>513</v>
      </c>
      <c r="C4207" s="23" t="s">
        <v>41</v>
      </c>
      <c r="D4207" s="24" t="s">
        <v>514</v>
      </c>
      <c r="E4207" s="25">
        <v>5846.97</v>
      </c>
      <c r="F4207" s="26">
        <f t="shared" si="1370"/>
        <v>1169.3900000000001</v>
      </c>
      <c r="G4207" s="26">
        <f t="shared" si="1371"/>
        <v>1169.3900000000001</v>
      </c>
      <c r="H4207" s="26">
        <f t="shared" si="1372"/>
        <v>100</v>
      </c>
      <c r="I4207" s="26">
        <f t="shared" si="1373"/>
        <v>0</v>
      </c>
      <c r="J4207" s="27">
        <v>0.2</v>
      </c>
      <c r="K4207" s="27">
        <v>0.2</v>
      </c>
      <c r="L4207" s="28">
        <f t="shared" si="1374"/>
        <v>0</v>
      </c>
      <c r="M4207" s="27">
        <v>0.2</v>
      </c>
      <c r="N4207" s="26">
        <f t="shared" si="1375"/>
        <v>5846.97</v>
      </c>
      <c r="O4207" s="26">
        <f t="shared" si="1376"/>
        <v>1169.3900000000001</v>
      </c>
      <c r="P4207" s="28">
        <f t="shared" si="1377"/>
        <v>0</v>
      </c>
      <c r="Q4207" s="26">
        <f t="shared" si="1378"/>
        <v>5846.97</v>
      </c>
      <c r="R4207" s="26">
        <f t="shared" si="1379"/>
        <v>0</v>
      </c>
    </row>
    <row r="4208" spans="1:18" ht="42" x14ac:dyDescent="0.35">
      <c r="A4208" s="11">
        <v>21</v>
      </c>
      <c r="B4208" s="23" t="s">
        <v>181</v>
      </c>
      <c r="C4208" s="23" t="s">
        <v>92</v>
      </c>
      <c r="D4208" s="24" t="s">
        <v>182</v>
      </c>
      <c r="E4208" s="25">
        <v>0.52</v>
      </c>
      <c r="F4208" s="26">
        <f t="shared" si="1370"/>
        <v>0</v>
      </c>
      <c r="G4208" s="26">
        <f t="shared" si="1371"/>
        <v>116.58</v>
      </c>
      <c r="H4208" s="26">
        <f t="shared" si="1372"/>
        <v>0</v>
      </c>
      <c r="I4208" s="26">
        <f t="shared" si="1373"/>
        <v>-116.58</v>
      </c>
      <c r="J4208" s="27">
        <v>0</v>
      </c>
      <c r="K4208" s="27">
        <v>224.2</v>
      </c>
      <c r="L4208" s="28">
        <f t="shared" si="1374"/>
        <v>-224.2</v>
      </c>
      <c r="M4208" s="27">
        <v>224.2</v>
      </c>
      <c r="N4208" s="26">
        <f t="shared" si="1375"/>
        <v>0.52</v>
      </c>
      <c r="O4208" s="26">
        <f t="shared" si="1376"/>
        <v>116.58</v>
      </c>
      <c r="P4208" s="28">
        <f t="shared" si="1377"/>
        <v>0</v>
      </c>
      <c r="Q4208" s="26">
        <f t="shared" si="1378"/>
        <v>0.52</v>
      </c>
      <c r="R4208" s="26">
        <f t="shared" si="1379"/>
        <v>0</v>
      </c>
    </row>
    <row r="4209" spans="1:18" ht="42" x14ac:dyDescent="0.35">
      <c r="A4209" s="11">
        <v>22</v>
      </c>
      <c r="B4209" s="23" t="s">
        <v>1382</v>
      </c>
      <c r="C4209" s="23" t="s">
        <v>41</v>
      </c>
      <c r="D4209" s="24" t="s">
        <v>1383</v>
      </c>
      <c r="E4209" s="25">
        <v>205.25</v>
      </c>
      <c r="F4209" s="26">
        <f t="shared" si="1370"/>
        <v>0</v>
      </c>
      <c r="G4209" s="26">
        <f t="shared" si="1371"/>
        <v>205.25</v>
      </c>
      <c r="H4209" s="26">
        <f t="shared" si="1372"/>
        <v>0</v>
      </c>
      <c r="I4209" s="26">
        <f t="shared" si="1373"/>
        <v>-205.25</v>
      </c>
      <c r="J4209" s="27">
        <v>0</v>
      </c>
      <c r="K4209" s="27">
        <v>1</v>
      </c>
      <c r="L4209" s="28">
        <f t="shared" si="1374"/>
        <v>-1</v>
      </c>
      <c r="M4209" s="27">
        <v>1</v>
      </c>
      <c r="N4209" s="26">
        <f t="shared" si="1375"/>
        <v>205.25</v>
      </c>
      <c r="O4209" s="26">
        <f t="shared" si="1376"/>
        <v>205.25</v>
      </c>
      <c r="P4209" s="28">
        <f t="shared" si="1377"/>
        <v>0</v>
      </c>
      <c r="Q4209" s="26">
        <f t="shared" si="1378"/>
        <v>205.25</v>
      </c>
      <c r="R4209" s="26">
        <f t="shared" si="1379"/>
        <v>0</v>
      </c>
    </row>
    <row r="4210" spans="1:18" ht="42" x14ac:dyDescent="0.35">
      <c r="A4210" s="11">
        <v>23</v>
      </c>
      <c r="B4210" s="23" t="s">
        <v>113</v>
      </c>
      <c r="C4210" s="23" t="s">
        <v>65</v>
      </c>
      <c r="D4210" s="24" t="s">
        <v>114</v>
      </c>
      <c r="E4210" s="25">
        <v>38.92</v>
      </c>
      <c r="F4210" s="26">
        <f t="shared" si="1370"/>
        <v>0</v>
      </c>
      <c r="G4210" s="26">
        <f t="shared" si="1371"/>
        <v>401.34</v>
      </c>
      <c r="H4210" s="26">
        <f t="shared" si="1372"/>
        <v>0</v>
      </c>
      <c r="I4210" s="26">
        <f t="shared" si="1373"/>
        <v>-401.34</v>
      </c>
      <c r="J4210" s="27">
        <v>0</v>
      </c>
      <c r="K4210" s="27">
        <v>10.311999999999999</v>
      </c>
      <c r="L4210" s="28">
        <f t="shared" si="1374"/>
        <v>-10.311999999999999</v>
      </c>
      <c r="M4210" s="27">
        <v>10.311999999999999</v>
      </c>
      <c r="N4210" s="26">
        <f t="shared" si="1375"/>
        <v>38.92</v>
      </c>
      <c r="O4210" s="26">
        <f t="shared" si="1376"/>
        <v>401.34</v>
      </c>
      <c r="P4210" s="28">
        <f t="shared" si="1377"/>
        <v>0</v>
      </c>
      <c r="Q4210" s="26">
        <f t="shared" si="1378"/>
        <v>38.92</v>
      </c>
      <c r="R4210" s="26">
        <f t="shared" si="1379"/>
        <v>0</v>
      </c>
    </row>
    <row r="4211" spans="1:18" ht="52.5" x14ac:dyDescent="0.35">
      <c r="A4211" s="11">
        <v>24</v>
      </c>
      <c r="B4211" s="23" t="s">
        <v>235</v>
      </c>
      <c r="C4211" s="23" t="s">
        <v>92</v>
      </c>
      <c r="D4211" s="24" t="s">
        <v>236</v>
      </c>
      <c r="E4211" s="25">
        <v>31.41</v>
      </c>
      <c r="F4211" s="26">
        <f t="shared" si="1370"/>
        <v>0</v>
      </c>
      <c r="G4211" s="26">
        <f t="shared" si="1371"/>
        <v>1277.76</v>
      </c>
      <c r="H4211" s="26">
        <f t="shared" si="1372"/>
        <v>0</v>
      </c>
      <c r="I4211" s="26">
        <f t="shared" si="1373"/>
        <v>-1277.76</v>
      </c>
      <c r="J4211" s="27">
        <v>0</v>
      </c>
      <c r="K4211" s="27">
        <v>40.68</v>
      </c>
      <c r="L4211" s="28">
        <f t="shared" si="1374"/>
        <v>-40.68</v>
      </c>
      <c r="M4211" s="27">
        <v>40.68</v>
      </c>
      <c r="N4211" s="26">
        <f t="shared" si="1375"/>
        <v>31.41</v>
      </c>
      <c r="O4211" s="26">
        <f t="shared" si="1376"/>
        <v>1277.76</v>
      </c>
      <c r="P4211" s="28">
        <f t="shared" si="1377"/>
        <v>0</v>
      </c>
      <c r="Q4211" s="26">
        <f t="shared" si="1378"/>
        <v>31.41</v>
      </c>
      <c r="R4211" s="26">
        <f t="shared" si="1379"/>
        <v>0</v>
      </c>
    </row>
    <row r="4212" spans="1:18" ht="42" x14ac:dyDescent="0.35">
      <c r="A4212" s="11">
        <v>25</v>
      </c>
      <c r="B4212" s="23" t="s">
        <v>925</v>
      </c>
      <c r="C4212" s="23" t="s">
        <v>44</v>
      </c>
      <c r="D4212" s="24" t="s">
        <v>926</v>
      </c>
      <c r="E4212" s="25">
        <v>62.59</v>
      </c>
      <c r="F4212" s="26">
        <f t="shared" si="1370"/>
        <v>0</v>
      </c>
      <c r="G4212" s="26">
        <f t="shared" si="1371"/>
        <v>1752.52</v>
      </c>
      <c r="H4212" s="26">
        <f t="shared" si="1372"/>
        <v>0</v>
      </c>
      <c r="I4212" s="26">
        <f t="shared" si="1373"/>
        <v>-1752.52</v>
      </c>
      <c r="J4212" s="27">
        <v>0</v>
      </c>
      <c r="K4212" s="27">
        <v>28</v>
      </c>
      <c r="L4212" s="28">
        <f t="shared" si="1374"/>
        <v>-28</v>
      </c>
      <c r="M4212" s="27">
        <v>28</v>
      </c>
      <c r="N4212" s="26">
        <f t="shared" si="1375"/>
        <v>62.59</v>
      </c>
      <c r="O4212" s="26">
        <f t="shared" si="1376"/>
        <v>1752.52</v>
      </c>
      <c r="P4212" s="28">
        <f t="shared" si="1377"/>
        <v>0</v>
      </c>
      <c r="Q4212" s="26">
        <f t="shared" si="1378"/>
        <v>62.59</v>
      </c>
      <c r="R4212" s="26">
        <f t="shared" si="1379"/>
        <v>0</v>
      </c>
    </row>
    <row r="4213" spans="1:18" x14ac:dyDescent="0.35">
      <c r="A4213" s="3" t="s">
        <v>1419</v>
      </c>
      <c r="B4213" s="3" t="s">
        <v>1419</v>
      </c>
      <c r="C4213" s="3" t="s">
        <v>1419</v>
      </c>
      <c r="D4213" s="3" t="s">
        <v>1419</v>
      </c>
      <c r="E4213" s="3" t="s">
        <v>1419</v>
      </c>
      <c r="F4213" s="29"/>
      <c r="G4213" s="30">
        <f>SUM(G4188:G4212)</f>
        <v>124006.62</v>
      </c>
      <c r="H4213" s="17"/>
      <c r="I4213" s="17"/>
      <c r="J4213" s="17"/>
      <c r="K4213" s="17"/>
      <c r="L4213" s="17"/>
      <c r="M4213" s="17"/>
      <c r="N4213" s="17"/>
      <c r="O4213" s="17"/>
      <c r="P4213" s="17"/>
      <c r="Q4213" s="17"/>
      <c r="R4213" s="17"/>
    </row>
    <row r="4215" spans="1:18" x14ac:dyDescent="0.35">
      <c r="B4215" s="21" t="s">
        <v>23</v>
      </c>
      <c r="C4215" s="22" t="s">
        <v>24</v>
      </c>
      <c r="D4215" s="22" t="s">
        <v>25</v>
      </c>
    </row>
    <row r="4216" spans="1:18" x14ac:dyDescent="0.35">
      <c r="B4216" s="21" t="s">
        <v>26</v>
      </c>
      <c r="C4216" s="22" t="s">
        <v>27</v>
      </c>
      <c r="D4216" s="22" t="s">
        <v>28</v>
      </c>
    </row>
    <row r="4217" spans="1:18" x14ac:dyDescent="0.35">
      <c r="B4217" s="21" t="s">
        <v>29</v>
      </c>
      <c r="C4217" s="22" t="s">
        <v>24</v>
      </c>
      <c r="D4217" s="22" t="s">
        <v>30</v>
      </c>
    </row>
    <row r="4218" spans="1:18" x14ac:dyDescent="0.35">
      <c r="B4218" s="21" t="s">
        <v>31</v>
      </c>
      <c r="C4218" s="22" t="s">
        <v>116</v>
      </c>
      <c r="D4218" s="22" t="s">
        <v>1129</v>
      </c>
    </row>
    <row r="4219" spans="1:18" x14ac:dyDescent="0.35">
      <c r="B4219" s="21" t="s">
        <v>33</v>
      </c>
      <c r="C4219" s="22" t="s">
        <v>105</v>
      </c>
      <c r="D4219" s="22" t="s">
        <v>554</v>
      </c>
    </row>
    <row r="4220" spans="1:18" x14ac:dyDescent="0.35">
      <c r="B4220" s="21" t="s">
        <v>35</v>
      </c>
      <c r="C4220" s="22" t="s">
        <v>24</v>
      </c>
      <c r="D4220" s="22" t="s">
        <v>1415</v>
      </c>
    </row>
    <row r="4221" spans="1:18" x14ac:dyDescent="0.35">
      <c r="B4221" s="21" t="s">
        <v>36</v>
      </c>
      <c r="C4221" s="22" t="s">
        <v>27</v>
      </c>
      <c r="D4221" s="22" t="s">
        <v>1420</v>
      </c>
    </row>
    <row r="4223" spans="1:18" ht="21" x14ac:dyDescent="0.35">
      <c r="A4223" s="11">
        <v>1</v>
      </c>
      <c r="B4223" s="23" t="s">
        <v>191</v>
      </c>
      <c r="C4223" s="23" t="s">
        <v>44</v>
      </c>
      <c r="D4223" s="24" t="s">
        <v>192</v>
      </c>
      <c r="E4223" s="25">
        <v>3.46</v>
      </c>
      <c r="F4223" s="26">
        <f t="shared" ref="F4223:F4244" si="1380">ROUND(ROUND(N4223,2)*ROUND(J4223,3),2)</f>
        <v>380.6</v>
      </c>
      <c r="G4223" s="26">
        <f t="shared" ref="G4223:G4244" si="1381">ROUND(ROUND(N4223,2)*ROUND(K4223,3),2)</f>
        <v>14.05</v>
      </c>
      <c r="H4223" s="26">
        <f t="shared" ref="H4223:H4244" si="1382">IF(EXACT(J4223,0),0,100*(K4223/J4223))</f>
        <v>3.6909090909090905</v>
      </c>
      <c r="I4223" s="26">
        <f t="shared" ref="I4223:I4244" si="1383">ROUND((ROUND(J4223,3)-ROUND(K4223,3))*N4223,2)</f>
        <v>366.55</v>
      </c>
      <c r="J4223" s="27">
        <v>110</v>
      </c>
      <c r="K4223" s="27">
        <v>4.0599999999999996</v>
      </c>
      <c r="L4223" s="28">
        <f t="shared" ref="L4223:L4244" si="1384">ROUND(ROUND(J4223,3)-ROUND(K4223,3),3)</f>
        <v>105.94</v>
      </c>
      <c r="M4223" s="27">
        <v>4.0599999999999996</v>
      </c>
      <c r="N4223" s="26">
        <f t="shared" ref="N4223:N4244" si="1385">ROUND(E4223,2)</f>
        <v>3.46</v>
      </c>
      <c r="O4223" s="26">
        <f t="shared" ref="O4223:O4244" si="1386">ROUND(ROUND(M4223,3)*ROUND(N4223,2),2)</f>
        <v>14.05</v>
      </c>
      <c r="P4223" s="28">
        <f t="shared" ref="P4223:P4244" si="1387">ROUND(ROUND(K4223,3)-ROUND(M4223,3),2)</f>
        <v>0</v>
      </c>
      <c r="Q4223" s="26">
        <f t="shared" ref="Q4223:Q4244" si="1388">ROUND(E4223,2)</f>
        <v>3.46</v>
      </c>
      <c r="R4223" s="26">
        <f t="shared" ref="R4223:R4244" si="1389">ROUND((ROUND(K4223,3)-ROUND(M4223,3))* Q4223,2)</f>
        <v>0</v>
      </c>
    </row>
    <row r="4224" spans="1:18" ht="42" x14ac:dyDescent="0.35">
      <c r="A4224" s="11">
        <v>2</v>
      </c>
      <c r="B4224" s="23" t="s">
        <v>183</v>
      </c>
      <c r="C4224" s="23" t="s">
        <v>92</v>
      </c>
      <c r="D4224" s="24" t="s">
        <v>184</v>
      </c>
      <c r="E4224" s="25">
        <v>7.89</v>
      </c>
      <c r="F4224" s="26">
        <f t="shared" si="1380"/>
        <v>497.07</v>
      </c>
      <c r="G4224" s="26">
        <f t="shared" si="1381"/>
        <v>177.2</v>
      </c>
      <c r="H4224" s="26">
        <f t="shared" si="1382"/>
        <v>35.649206349206345</v>
      </c>
      <c r="I4224" s="26">
        <f t="shared" si="1383"/>
        <v>319.87</v>
      </c>
      <c r="J4224" s="27">
        <v>63</v>
      </c>
      <c r="K4224" s="27">
        <v>22.459</v>
      </c>
      <c r="L4224" s="28">
        <f t="shared" si="1384"/>
        <v>40.540999999999997</v>
      </c>
      <c r="M4224" s="27">
        <v>22.459</v>
      </c>
      <c r="N4224" s="26">
        <f t="shared" si="1385"/>
        <v>7.89</v>
      </c>
      <c r="O4224" s="26">
        <f t="shared" si="1386"/>
        <v>177.2</v>
      </c>
      <c r="P4224" s="28">
        <f t="shared" si="1387"/>
        <v>0</v>
      </c>
      <c r="Q4224" s="26">
        <f t="shared" si="1388"/>
        <v>7.89</v>
      </c>
      <c r="R4224" s="26">
        <f t="shared" si="1389"/>
        <v>0</v>
      </c>
    </row>
    <row r="4225" spans="1:18" ht="31.5" x14ac:dyDescent="0.35">
      <c r="A4225" s="11">
        <v>3</v>
      </c>
      <c r="B4225" s="23" t="s">
        <v>158</v>
      </c>
      <c r="C4225" s="23" t="s">
        <v>92</v>
      </c>
      <c r="D4225" s="24" t="s">
        <v>159</v>
      </c>
      <c r="E4225" s="25">
        <v>8.43</v>
      </c>
      <c r="F4225" s="26">
        <f t="shared" si="1380"/>
        <v>463.65</v>
      </c>
      <c r="G4225" s="26">
        <f t="shared" si="1381"/>
        <v>27.38</v>
      </c>
      <c r="H4225" s="26">
        <f t="shared" si="1382"/>
        <v>5.9054545454545453</v>
      </c>
      <c r="I4225" s="26">
        <f t="shared" si="1383"/>
        <v>436.27</v>
      </c>
      <c r="J4225" s="27">
        <v>55</v>
      </c>
      <c r="K4225" s="27">
        <v>3.2480000000000002</v>
      </c>
      <c r="L4225" s="28">
        <f t="shared" si="1384"/>
        <v>51.752000000000002</v>
      </c>
      <c r="M4225" s="27">
        <v>3.2480000000000002</v>
      </c>
      <c r="N4225" s="26">
        <f t="shared" si="1385"/>
        <v>8.43</v>
      </c>
      <c r="O4225" s="26">
        <f t="shared" si="1386"/>
        <v>27.38</v>
      </c>
      <c r="P4225" s="28">
        <f t="shared" si="1387"/>
        <v>0</v>
      </c>
      <c r="Q4225" s="26">
        <f t="shared" si="1388"/>
        <v>8.43</v>
      </c>
      <c r="R4225" s="26">
        <f t="shared" si="1389"/>
        <v>0</v>
      </c>
    </row>
    <row r="4226" spans="1:18" ht="42" x14ac:dyDescent="0.35">
      <c r="A4226" s="11">
        <v>4</v>
      </c>
      <c r="B4226" s="23" t="s">
        <v>166</v>
      </c>
      <c r="C4226" s="23" t="s">
        <v>65</v>
      </c>
      <c r="D4226" s="24" t="s">
        <v>167</v>
      </c>
      <c r="E4226" s="25">
        <v>24.21</v>
      </c>
      <c r="F4226" s="26">
        <f t="shared" si="1380"/>
        <v>2056.88</v>
      </c>
      <c r="G4226" s="26">
        <f t="shared" si="1381"/>
        <v>0</v>
      </c>
      <c r="H4226" s="26">
        <f t="shared" si="1382"/>
        <v>0</v>
      </c>
      <c r="I4226" s="26">
        <f t="shared" si="1383"/>
        <v>2056.88</v>
      </c>
      <c r="J4226" s="27">
        <v>84.96</v>
      </c>
      <c r="K4226" s="27">
        <v>0</v>
      </c>
      <c r="L4226" s="28">
        <f t="shared" si="1384"/>
        <v>84.96</v>
      </c>
      <c r="M4226" s="27">
        <v>0</v>
      </c>
      <c r="N4226" s="26">
        <f t="shared" si="1385"/>
        <v>24.21</v>
      </c>
      <c r="O4226" s="26">
        <f t="shared" si="1386"/>
        <v>0</v>
      </c>
      <c r="P4226" s="28">
        <f t="shared" si="1387"/>
        <v>0</v>
      </c>
      <c r="Q4226" s="26">
        <f t="shared" si="1388"/>
        <v>24.21</v>
      </c>
      <c r="R4226" s="26">
        <f t="shared" si="1389"/>
        <v>0</v>
      </c>
    </row>
    <row r="4227" spans="1:18" ht="31.5" x14ac:dyDescent="0.35">
      <c r="A4227" s="11">
        <v>5</v>
      </c>
      <c r="B4227" s="23" t="s">
        <v>168</v>
      </c>
      <c r="C4227" s="23" t="s">
        <v>65</v>
      </c>
      <c r="D4227" s="24" t="s">
        <v>169</v>
      </c>
      <c r="E4227" s="25">
        <v>5.38</v>
      </c>
      <c r="F4227" s="26">
        <f t="shared" si="1380"/>
        <v>137.13</v>
      </c>
      <c r="G4227" s="26">
        <f t="shared" si="1381"/>
        <v>0</v>
      </c>
      <c r="H4227" s="26">
        <f t="shared" si="1382"/>
        <v>0</v>
      </c>
      <c r="I4227" s="26">
        <f t="shared" si="1383"/>
        <v>137.13</v>
      </c>
      <c r="J4227" s="27">
        <v>25.488</v>
      </c>
      <c r="K4227" s="27">
        <v>0</v>
      </c>
      <c r="L4227" s="28">
        <f t="shared" si="1384"/>
        <v>25.488</v>
      </c>
      <c r="M4227" s="27">
        <v>0</v>
      </c>
      <c r="N4227" s="26">
        <f t="shared" si="1385"/>
        <v>5.38</v>
      </c>
      <c r="O4227" s="26">
        <f t="shared" si="1386"/>
        <v>0</v>
      </c>
      <c r="P4227" s="28">
        <f t="shared" si="1387"/>
        <v>0</v>
      </c>
      <c r="Q4227" s="26">
        <f t="shared" si="1388"/>
        <v>5.38</v>
      </c>
      <c r="R4227" s="26">
        <f t="shared" si="1389"/>
        <v>0</v>
      </c>
    </row>
    <row r="4228" spans="1:18" ht="31.5" x14ac:dyDescent="0.35">
      <c r="A4228" s="11">
        <v>6</v>
      </c>
      <c r="B4228" s="23" t="s">
        <v>813</v>
      </c>
      <c r="C4228" s="23" t="s">
        <v>65</v>
      </c>
      <c r="D4228" s="24" t="s">
        <v>814</v>
      </c>
      <c r="E4228" s="25">
        <v>26.01</v>
      </c>
      <c r="F4228" s="26">
        <f t="shared" si="1380"/>
        <v>1289.06</v>
      </c>
      <c r="G4228" s="26">
        <f t="shared" si="1381"/>
        <v>385.16</v>
      </c>
      <c r="H4228" s="26">
        <f t="shared" si="1382"/>
        <v>29.878934624697333</v>
      </c>
      <c r="I4228" s="26">
        <f t="shared" si="1383"/>
        <v>903.9</v>
      </c>
      <c r="J4228" s="27">
        <v>49.56</v>
      </c>
      <c r="K4228" s="27">
        <v>14.808</v>
      </c>
      <c r="L4228" s="28">
        <f t="shared" si="1384"/>
        <v>34.752000000000002</v>
      </c>
      <c r="M4228" s="27">
        <v>14.808</v>
      </c>
      <c r="N4228" s="26">
        <f t="shared" si="1385"/>
        <v>26.01</v>
      </c>
      <c r="O4228" s="26">
        <f t="shared" si="1386"/>
        <v>385.16</v>
      </c>
      <c r="P4228" s="28">
        <f t="shared" si="1387"/>
        <v>0</v>
      </c>
      <c r="Q4228" s="26">
        <f t="shared" si="1388"/>
        <v>26.01</v>
      </c>
      <c r="R4228" s="26">
        <f t="shared" si="1389"/>
        <v>0</v>
      </c>
    </row>
    <row r="4229" spans="1:18" ht="52.5" x14ac:dyDescent="0.35">
      <c r="A4229" s="11">
        <v>7</v>
      </c>
      <c r="B4229" s="23" t="s">
        <v>1132</v>
      </c>
      <c r="C4229" s="23" t="s">
        <v>65</v>
      </c>
      <c r="D4229" s="24" t="s">
        <v>1133</v>
      </c>
      <c r="E4229" s="25">
        <v>5.82</v>
      </c>
      <c r="F4229" s="26">
        <f t="shared" si="1380"/>
        <v>206.03</v>
      </c>
      <c r="G4229" s="26">
        <f t="shared" si="1381"/>
        <v>77.5</v>
      </c>
      <c r="H4229" s="26">
        <f t="shared" si="1382"/>
        <v>37.61581920903955</v>
      </c>
      <c r="I4229" s="26">
        <f t="shared" si="1383"/>
        <v>128.53</v>
      </c>
      <c r="J4229" s="27">
        <v>35.4</v>
      </c>
      <c r="K4229" s="27">
        <v>13.316000000000001</v>
      </c>
      <c r="L4229" s="28">
        <f t="shared" si="1384"/>
        <v>22.084</v>
      </c>
      <c r="M4229" s="27">
        <v>13.316000000000001</v>
      </c>
      <c r="N4229" s="26">
        <f t="shared" si="1385"/>
        <v>5.82</v>
      </c>
      <c r="O4229" s="26">
        <f t="shared" si="1386"/>
        <v>77.5</v>
      </c>
      <c r="P4229" s="28">
        <f t="shared" si="1387"/>
        <v>0</v>
      </c>
      <c r="Q4229" s="26">
        <f t="shared" si="1388"/>
        <v>5.82</v>
      </c>
      <c r="R4229" s="26">
        <f t="shared" si="1389"/>
        <v>0</v>
      </c>
    </row>
    <row r="4230" spans="1:18" ht="31.5" x14ac:dyDescent="0.35">
      <c r="A4230" s="11">
        <v>8</v>
      </c>
      <c r="B4230" s="23" t="s">
        <v>1134</v>
      </c>
      <c r="C4230" s="23" t="s">
        <v>92</v>
      </c>
      <c r="D4230" s="24" t="s">
        <v>1135</v>
      </c>
      <c r="E4230" s="25">
        <v>3.09</v>
      </c>
      <c r="F4230" s="26">
        <f t="shared" si="1380"/>
        <v>271.92</v>
      </c>
      <c r="G4230" s="26">
        <f t="shared" si="1381"/>
        <v>20</v>
      </c>
      <c r="H4230" s="26">
        <f t="shared" si="1382"/>
        <v>7.3568181818181824</v>
      </c>
      <c r="I4230" s="26">
        <f t="shared" si="1383"/>
        <v>251.92</v>
      </c>
      <c r="J4230" s="27">
        <v>88</v>
      </c>
      <c r="K4230" s="27">
        <v>6.4740000000000002</v>
      </c>
      <c r="L4230" s="28">
        <f t="shared" si="1384"/>
        <v>81.525999999999996</v>
      </c>
      <c r="M4230" s="27">
        <v>6.4740000000000002</v>
      </c>
      <c r="N4230" s="26">
        <f t="shared" si="1385"/>
        <v>3.09</v>
      </c>
      <c r="O4230" s="26">
        <f t="shared" si="1386"/>
        <v>20</v>
      </c>
      <c r="P4230" s="28">
        <f t="shared" si="1387"/>
        <v>0</v>
      </c>
      <c r="Q4230" s="26">
        <f t="shared" si="1388"/>
        <v>3.09</v>
      </c>
      <c r="R4230" s="26">
        <f t="shared" si="1389"/>
        <v>0</v>
      </c>
    </row>
    <row r="4231" spans="1:18" ht="21" x14ac:dyDescent="0.35">
      <c r="A4231" s="11">
        <v>9</v>
      </c>
      <c r="B4231" s="23" t="s">
        <v>1136</v>
      </c>
      <c r="C4231" s="23" t="s">
        <v>1137</v>
      </c>
      <c r="D4231" s="24" t="s">
        <v>1138</v>
      </c>
      <c r="E4231" s="25">
        <v>42.4</v>
      </c>
      <c r="F4231" s="26">
        <f t="shared" si="1380"/>
        <v>600.72</v>
      </c>
      <c r="G4231" s="26">
        <f t="shared" si="1381"/>
        <v>44.18</v>
      </c>
      <c r="H4231" s="26">
        <f t="shared" si="1382"/>
        <v>7.354601919819312</v>
      </c>
      <c r="I4231" s="26">
        <f t="shared" si="1383"/>
        <v>556.54</v>
      </c>
      <c r="J4231" s="27">
        <v>14.167999999999999</v>
      </c>
      <c r="K4231" s="27">
        <v>1.042</v>
      </c>
      <c r="L4231" s="28">
        <f t="shared" si="1384"/>
        <v>13.125999999999999</v>
      </c>
      <c r="M4231" s="27">
        <v>1.042</v>
      </c>
      <c r="N4231" s="26">
        <f t="shared" si="1385"/>
        <v>42.4</v>
      </c>
      <c r="O4231" s="26">
        <f t="shared" si="1386"/>
        <v>44.18</v>
      </c>
      <c r="P4231" s="28">
        <f t="shared" si="1387"/>
        <v>0</v>
      </c>
      <c r="Q4231" s="26">
        <f t="shared" si="1388"/>
        <v>42.4</v>
      </c>
      <c r="R4231" s="26">
        <f t="shared" si="1389"/>
        <v>0</v>
      </c>
    </row>
    <row r="4232" spans="1:18" ht="21" x14ac:dyDescent="0.35">
      <c r="A4232" s="11">
        <v>10</v>
      </c>
      <c r="B4232" s="23" t="s">
        <v>1139</v>
      </c>
      <c r="C4232" s="23" t="s">
        <v>1137</v>
      </c>
      <c r="D4232" s="24" t="s">
        <v>1140</v>
      </c>
      <c r="E4232" s="25">
        <v>40.94</v>
      </c>
      <c r="F4232" s="26">
        <f t="shared" si="1380"/>
        <v>248.59</v>
      </c>
      <c r="G4232" s="26">
        <f t="shared" si="1381"/>
        <v>0</v>
      </c>
      <c r="H4232" s="26">
        <f t="shared" si="1382"/>
        <v>0</v>
      </c>
      <c r="I4232" s="26">
        <f t="shared" si="1383"/>
        <v>248.59</v>
      </c>
      <c r="J4232" s="27">
        <v>6.0720000000000001</v>
      </c>
      <c r="K4232" s="27">
        <v>0</v>
      </c>
      <c r="L4232" s="28">
        <f t="shared" si="1384"/>
        <v>6.0720000000000001</v>
      </c>
      <c r="M4232" s="27">
        <v>0</v>
      </c>
      <c r="N4232" s="26">
        <f t="shared" si="1385"/>
        <v>40.94</v>
      </c>
      <c r="O4232" s="26">
        <f t="shared" si="1386"/>
        <v>0</v>
      </c>
      <c r="P4232" s="28">
        <f t="shared" si="1387"/>
        <v>0</v>
      </c>
      <c r="Q4232" s="26">
        <f t="shared" si="1388"/>
        <v>40.94</v>
      </c>
      <c r="R4232" s="26">
        <f t="shared" si="1389"/>
        <v>0</v>
      </c>
    </row>
    <row r="4233" spans="1:18" ht="21" x14ac:dyDescent="0.35">
      <c r="A4233" s="11">
        <v>11</v>
      </c>
      <c r="B4233" s="23" t="s">
        <v>1141</v>
      </c>
      <c r="C4233" s="23" t="s">
        <v>1137</v>
      </c>
      <c r="D4233" s="24" t="s">
        <v>1142</v>
      </c>
      <c r="E4233" s="25">
        <v>725.24</v>
      </c>
      <c r="F4233" s="26">
        <f t="shared" si="1380"/>
        <v>248.76</v>
      </c>
      <c r="G4233" s="26">
        <f t="shared" si="1381"/>
        <v>18.13</v>
      </c>
      <c r="H4233" s="26">
        <f t="shared" si="1382"/>
        <v>7.2886297376093294</v>
      </c>
      <c r="I4233" s="26">
        <f t="shared" si="1383"/>
        <v>230.63</v>
      </c>
      <c r="J4233" s="27">
        <v>0.34300000000000003</v>
      </c>
      <c r="K4233" s="27">
        <v>2.5000000000000001E-2</v>
      </c>
      <c r="L4233" s="28">
        <f t="shared" si="1384"/>
        <v>0.318</v>
      </c>
      <c r="M4233" s="27">
        <v>2.5000000000000001E-2</v>
      </c>
      <c r="N4233" s="26">
        <f t="shared" si="1385"/>
        <v>725.24</v>
      </c>
      <c r="O4233" s="26">
        <f t="shared" si="1386"/>
        <v>18.13</v>
      </c>
      <c r="P4233" s="28">
        <f t="shared" si="1387"/>
        <v>0</v>
      </c>
      <c r="Q4233" s="26">
        <f t="shared" si="1388"/>
        <v>725.24</v>
      </c>
      <c r="R4233" s="26">
        <f t="shared" si="1389"/>
        <v>0</v>
      </c>
    </row>
    <row r="4234" spans="1:18" x14ac:dyDescent="0.35">
      <c r="A4234" s="11">
        <v>12</v>
      </c>
      <c r="B4234" s="23" t="s">
        <v>1143</v>
      </c>
      <c r="C4234" s="23" t="s">
        <v>1137</v>
      </c>
      <c r="D4234" s="24" t="s">
        <v>1144</v>
      </c>
      <c r="E4234" s="25">
        <v>608.70000000000005</v>
      </c>
      <c r="F4234" s="26">
        <f t="shared" si="1380"/>
        <v>532.61</v>
      </c>
      <c r="G4234" s="26">
        <f t="shared" si="1381"/>
        <v>28.61</v>
      </c>
      <c r="H4234" s="26">
        <f t="shared" si="1382"/>
        <v>5.3714285714285719</v>
      </c>
      <c r="I4234" s="26">
        <f t="shared" si="1383"/>
        <v>504</v>
      </c>
      <c r="J4234" s="27">
        <v>0.875</v>
      </c>
      <c r="K4234" s="27">
        <v>4.7E-2</v>
      </c>
      <c r="L4234" s="28">
        <f t="shared" si="1384"/>
        <v>0.82799999999999996</v>
      </c>
      <c r="M4234" s="27">
        <v>4.7E-2</v>
      </c>
      <c r="N4234" s="26">
        <f t="shared" si="1385"/>
        <v>608.70000000000005</v>
      </c>
      <c r="O4234" s="26">
        <f t="shared" si="1386"/>
        <v>28.61</v>
      </c>
      <c r="P4234" s="28">
        <f t="shared" si="1387"/>
        <v>0</v>
      </c>
      <c r="Q4234" s="26">
        <f t="shared" si="1388"/>
        <v>608.70000000000005</v>
      </c>
      <c r="R4234" s="26">
        <f t="shared" si="1389"/>
        <v>0</v>
      </c>
    </row>
    <row r="4235" spans="1:18" ht="21" x14ac:dyDescent="0.35">
      <c r="A4235" s="11">
        <v>13</v>
      </c>
      <c r="B4235" s="23" t="s">
        <v>1145</v>
      </c>
      <c r="C4235" s="23" t="s">
        <v>92</v>
      </c>
      <c r="D4235" s="24" t="s">
        <v>1146</v>
      </c>
      <c r="E4235" s="25">
        <v>0.72</v>
      </c>
      <c r="F4235" s="26">
        <f t="shared" si="1380"/>
        <v>126.72</v>
      </c>
      <c r="G4235" s="26">
        <f t="shared" si="1381"/>
        <v>4.66</v>
      </c>
      <c r="H4235" s="26">
        <f t="shared" si="1382"/>
        <v>3.6784090909090912</v>
      </c>
      <c r="I4235" s="26">
        <f t="shared" si="1383"/>
        <v>122.06</v>
      </c>
      <c r="J4235" s="27">
        <v>176</v>
      </c>
      <c r="K4235" s="27">
        <v>6.4740000000000002</v>
      </c>
      <c r="L4235" s="28">
        <f t="shared" si="1384"/>
        <v>169.52600000000001</v>
      </c>
      <c r="M4235" s="27">
        <v>6.4740000000000002</v>
      </c>
      <c r="N4235" s="26">
        <f t="shared" si="1385"/>
        <v>0.72</v>
      </c>
      <c r="O4235" s="26">
        <f t="shared" si="1386"/>
        <v>4.66</v>
      </c>
      <c r="P4235" s="28">
        <f t="shared" si="1387"/>
        <v>0</v>
      </c>
      <c r="Q4235" s="26">
        <f t="shared" si="1388"/>
        <v>0.72</v>
      </c>
      <c r="R4235" s="26">
        <f t="shared" si="1389"/>
        <v>0</v>
      </c>
    </row>
    <row r="4236" spans="1:18" ht="21" x14ac:dyDescent="0.35">
      <c r="A4236" s="11">
        <v>14</v>
      </c>
      <c r="B4236" s="23" t="s">
        <v>1147</v>
      </c>
      <c r="C4236" s="23" t="s">
        <v>92</v>
      </c>
      <c r="D4236" s="24" t="s">
        <v>1148</v>
      </c>
      <c r="E4236" s="25">
        <v>0.72</v>
      </c>
      <c r="F4236" s="26">
        <f t="shared" si="1380"/>
        <v>63.36</v>
      </c>
      <c r="G4236" s="26">
        <f t="shared" si="1381"/>
        <v>4.66</v>
      </c>
      <c r="H4236" s="26">
        <f t="shared" si="1382"/>
        <v>7.3568181818181824</v>
      </c>
      <c r="I4236" s="26">
        <f t="shared" si="1383"/>
        <v>58.7</v>
      </c>
      <c r="J4236" s="27">
        <v>88</v>
      </c>
      <c r="K4236" s="27">
        <v>6.4740000000000002</v>
      </c>
      <c r="L4236" s="28">
        <f t="shared" si="1384"/>
        <v>81.525999999999996</v>
      </c>
      <c r="M4236" s="27">
        <v>6.4740000000000002</v>
      </c>
      <c r="N4236" s="26">
        <f t="shared" si="1385"/>
        <v>0.72</v>
      </c>
      <c r="O4236" s="26">
        <f t="shared" si="1386"/>
        <v>4.66</v>
      </c>
      <c r="P4236" s="28">
        <f t="shared" si="1387"/>
        <v>0</v>
      </c>
      <c r="Q4236" s="26">
        <f t="shared" si="1388"/>
        <v>0.72</v>
      </c>
      <c r="R4236" s="26">
        <f t="shared" si="1389"/>
        <v>0</v>
      </c>
    </row>
    <row r="4237" spans="1:18" ht="52.5" x14ac:dyDescent="0.35">
      <c r="A4237" s="11">
        <v>15</v>
      </c>
      <c r="B4237" s="23" t="s">
        <v>1149</v>
      </c>
      <c r="C4237" s="23" t="s">
        <v>92</v>
      </c>
      <c r="D4237" s="24" t="s">
        <v>1150</v>
      </c>
      <c r="E4237" s="25">
        <v>22.66</v>
      </c>
      <c r="F4237" s="26">
        <f t="shared" si="1380"/>
        <v>856.55</v>
      </c>
      <c r="G4237" s="26">
        <f t="shared" si="1381"/>
        <v>431.92</v>
      </c>
      <c r="H4237" s="26">
        <f t="shared" si="1382"/>
        <v>50.425925925925931</v>
      </c>
      <c r="I4237" s="26">
        <f t="shared" si="1383"/>
        <v>424.63</v>
      </c>
      <c r="J4237" s="27">
        <v>37.799999999999997</v>
      </c>
      <c r="K4237" s="27">
        <v>19.061</v>
      </c>
      <c r="L4237" s="28">
        <f t="shared" si="1384"/>
        <v>18.739000000000001</v>
      </c>
      <c r="M4237" s="27">
        <v>19.061</v>
      </c>
      <c r="N4237" s="26">
        <f t="shared" si="1385"/>
        <v>22.66</v>
      </c>
      <c r="O4237" s="26">
        <f t="shared" si="1386"/>
        <v>431.92</v>
      </c>
      <c r="P4237" s="28">
        <f t="shared" si="1387"/>
        <v>0</v>
      </c>
      <c r="Q4237" s="26">
        <f t="shared" si="1388"/>
        <v>22.66</v>
      </c>
      <c r="R4237" s="26">
        <f t="shared" si="1389"/>
        <v>0</v>
      </c>
    </row>
    <row r="4238" spans="1:18" ht="52.5" x14ac:dyDescent="0.35">
      <c r="A4238" s="11">
        <v>16</v>
      </c>
      <c r="B4238" s="23" t="s">
        <v>811</v>
      </c>
      <c r="C4238" s="23" t="s">
        <v>65</v>
      </c>
      <c r="D4238" s="24" t="s">
        <v>812</v>
      </c>
      <c r="E4238" s="25">
        <v>80.599999999999994</v>
      </c>
      <c r="F4238" s="26">
        <f t="shared" si="1380"/>
        <v>1141.3</v>
      </c>
      <c r="G4238" s="26">
        <f t="shared" si="1381"/>
        <v>364.31</v>
      </c>
      <c r="H4238" s="26">
        <f t="shared" si="1382"/>
        <v>31.920903954802256</v>
      </c>
      <c r="I4238" s="26">
        <f t="shared" si="1383"/>
        <v>776.98</v>
      </c>
      <c r="J4238" s="27">
        <v>14.16</v>
      </c>
      <c r="K4238" s="27">
        <v>4.5199999999999996</v>
      </c>
      <c r="L4238" s="28">
        <f t="shared" si="1384"/>
        <v>9.64</v>
      </c>
      <c r="M4238" s="27">
        <v>4.5199999999999996</v>
      </c>
      <c r="N4238" s="26">
        <f t="shared" si="1385"/>
        <v>80.599999999999994</v>
      </c>
      <c r="O4238" s="26">
        <f t="shared" si="1386"/>
        <v>364.31</v>
      </c>
      <c r="P4238" s="28">
        <f t="shared" si="1387"/>
        <v>0</v>
      </c>
      <c r="Q4238" s="26">
        <f t="shared" si="1388"/>
        <v>80.599999999999994</v>
      </c>
      <c r="R4238" s="26">
        <f t="shared" si="1389"/>
        <v>0</v>
      </c>
    </row>
    <row r="4239" spans="1:18" ht="21" x14ac:dyDescent="0.35">
      <c r="A4239" s="11">
        <v>17</v>
      </c>
      <c r="B4239" s="23" t="s">
        <v>822</v>
      </c>
      <c r="C4239" s="23" t="s">
        <v>65</v>
      </c>
      <c r="D4239" s="24" t="s">
        <v>823</v>
      </c>
      <c r="E4239" s="25">
        <v>28.7</v>
      </c>
      <c r="F4239" s="26">
        <f t="shared" si="1380"/>
        <v>406.39</v>
      </c>
      <c r="G4239" s="26">
        <f t="shared" si="1381"/>
        <v>0</v>
      </c>
      <c r="H4239" s="26">
        <f t="shared" si="1382"/>
        <v>0</v>
      </c>
      <c r="I4239" s="26">
        <f t="shared" si="1383"/>
        <v>406.39</v>
      </c>
      <c r="J4239" s="27">
        <v>14.16</v>
      </c>
      <c r="K4239" s="27">
        <v>0</v>
      </c>
      <c r="L4239" s="28">
        <f t="shared" si="1384"/>
        <v>14.16</v>
      </c>
      <c r="M4239" s="27">
        <v>0</v>
      </c>
      <c r="N4239" s="26">
        <f t="shared" si="1385"/>
        <v>28.7</v>
      </c>
      <c r="O4239" s="26">
        <f t="shared" si="1386"/>
        <v>0</v>
      </c>
      <c r="P4239" s="28">
        <f t="shared" si="1387"/>
        <v>0</v>
      </c>
      <c r="Q4239" s="26">
        <f t="shared" si="1388"/>
        <v>28.7</v>
      </c>
      <c r="R4239" s="26">
        <f t="shared" si="1389"/>
        <v>0</v>
      </c>
    </row>
    <row r="4240" spans="1:18" ht="31.5" x14ac:dyDescent="0.35">
      <c r="A4240" s="11">
        <v>18</v>
      </c>
      <c r="B4240" s="23" t="s">
        <v>269</v>
      </c>
      <c r="C4240" s="23" t="s">
        <v>65</v>
      </c>
      <c r="D4240" s="24" t="s">
        <v>270</v>
      </c>
      <c r="E4240" s="25">
        <v>152.22</v>
      </c>
      <c r="F4240" s="26">
        <f t="shared" si="1380"/>
        <v>4435.2299999999996</v>
      </c>
      <c r="G4240" s="26">
        <f t="shared" si="1381"/>
        <v>3177.44</v>
      </c>
      <c r="H4240" s="26">
        <f t="shared" si="1382"/>
        <v>71.640868998181006</v>
      </c>
      <c r="I4240" s="26">
        <f t="shared" si="1383"/>
        <v>1257.79</v>
      </c>
      <c r="J4240" s="27">
        <v>29.137</v>
      </c>
      <c r="K4240" s="27">
        <v>20.873999999999999</v>
      </c>
      <c r="L4240" s="28">
        <f t="shared" si="1384"/>
        <v>8.2629999999999999</v>
      </c>
      <c r="M4240" s="27">
        <v>20.873999999999999</v>
      </c>
      <c r="N4240" s="26">
        <f t="shared" si="1385"/>
        <v>152.22</v>
      </c>
      <c r="O4240" s="26">
        <f t="shared" si="1386"/>
        <v>3177.44</v>
      </c>
      <c r="P4240" s="28">
        <f t="shared" si="1387"/>
        <v>0</v>
      </c>
      <c r="Q4240" s="26">
        <f t="shared" si="1388"/>
        <v>152.22</v>
      </c>
      <c r="R4240" s="26">
        <f t="shared" si="1389"/>
        <v>0</v>
      </c>
    </row>
    <row r="4241" spans="1:18" ht="31.5" x14ac:dyDescent="0.35">
      <c r="A4241" s="11">
        <v>19</v>
      </c>
      <c r="B4241" s="23" t="s">
        <v>513</v>
      </c>
      <c r="C4241" s="23" t="s">
        <v>41</v>
      </c>
      <c r="D4241" s="24" t="s">
        <v>514</v>
      </c>
      <c r="E4241" s="25">
        <v>5846.97</v>
      </c>
      <c r="F4241" s="26">
        <f t="shared" si="1380"/>
        <v>584.70000000000005</v>
      </c>
      <c r="G4241" s="26">
        <f t="shared" si="1381"/>
        <v>584.70000000000005</v>
      </c>
      <c r="H4241" s="26">
        <f t="shared" si="1382"/>
        <v>100</v>
      </c>
      <c r="I4241" s="26">
        <f t="shared" si="1383"/>
        <v>0</v>
      </c>
      <c r="J4241" s="27">
        <v>0.1</v>
      </c>
      <c r="K4241" s="27">
        <v>0.1</v>
      </c>
      <c r="L4241" s="28">
        <f t="shared" si="1384"/>
        <v>0</v>
      </c>
      <c r="M4241" s="27">
        <v>0.1</v>
      </c>
      <c r="N4241" s="26">
        <f t="shared" si="1385"/>
        <v>5846.97</v>
      </c>
      <c r="O4241" s="26">
        <f t="shared" si="1386"/>
        <v>584.70000000000005</v>
      </c>
      <c r="P4241" s="28">
        <f t="shared" si="1387"/>
        <v>0</v>
      </c>
      <c r="Q4241" s="26">
        <f t="shared" si="1388"/>
        <v>5846.97</v>
      </c>
      <c r="R4241" s="26">
        <f t="shared" si="1389"/>
        <v>0</v>
      </c>
    </row>
    <row r="4242" spans="1:18" ht="42" x14ac:dyDescent="0.35">
      <c r="A4242" s="11">
        <v>20</v>
      </c>
      <c r="B4242" s="23" t="s">
        <v>181</v>
      </c>
      <c r="C4242" s="23" t="s">
        <v>92</v>
      </c>
      <c r="D4242" s="24" t="s">
        <v>182</v>
      </c>
      <c r="E4242" s="25">
        <v>0.52</v>
      </c>
      <c r="F4242" s="26">
        <f t="shared" si="1380"/>
        <v>0</v>
      </c>
      <c r="G4242" s="26">
        <f t="shared" si="1381"/>
        <v>33.659999999999997</v>
      </c>
      <c r="H4242" s="26">
        <f t="shared" si="1382"/>
        <v>0</v>
      </c>
      <c r="I4242" s="26">
        <f t="shared" si="1383"/>
        <v>-33.659999999999997</v>
      </c>
      <c r="J4242" s="27">
        <v>0</v>
      </c>
      <c r="K4242" s="27">
        <v>64.739999999999995</v>
      </c>
      <c r="L4242" s="28">
        <f t="shared" si="1384"/>
        <v>-64.739999999999995</v>
      </c>
      <c r="M4242" s="27">
        <v>64.739999999999995</v>
      </c>
      <c r="N4242" s="26">
        <f t="shared" si="1385"/>
        <v>0.52</v>
      </c>
      <c r="O4242" s="26">
        <f t="shared" si="1386"/>
        <v>33.659999999999997</v>
      </c>
      <c r="P4242" s="28">
        <f t="shared" si="1387"/>
        <v>0</v>
      </c>
      <c r="Q4242" s="26">
        <f t="shared" si="1388"/>
        <v>0.52</v>
      </c>
      <c r="R4242" s="26">
        <f t="shared" si="1389"/>
        <v>0</v>
      </c>
    </row>
    <row r="4243" spans="1:18" ht="21" x14ac:dyDescent="0.35">
      <c r="A4243" s="11">
        <v>21</v>
      </c>
      <c r="B4243" s="23" t="s">
        <v>1327</v>
      </c>
      <c r="C4243" s="23" t="s">
        <v>44</v>
      </c>
      <c r="D4243" s="24" t="s">
        <v>1328</v>
      </c>
      <c r="E4243" s="25">
        <v>22.85</v>
      </c>
      <c r="F4243" s="26">
        <f t="shared" si="1380"/>
        <v>0</v>
      </c>
      <c r="G4243" s="26">
        <f t="shared" si="1381"/>
        <v>1142.5</v>
      </c>
      <c r="H4243" s="26">
        <f t="shared" si="1382"/>
        <v>0</v>
      </c>
      <c r="I4243" s="26">
        <f t="shared" si="1383"/>
        <v>-1142.5</v>
      </c>
      <c r="J4243" s="27">
        <v>0</v>
      </c>
      <c r="K4243" s="27">
        <v>50</v>
      </c>
      <c r="L4243" s="28">
        <f t="shared" si="1384"/>
        <v>-50</v>
      </c>
      <c r="M4243" s="27">
        <v>50</v>
      </c>
      <c r="N4243" s="26">
        <f t="shared" si="1385"/>
        <v>22.85</v>
      </c>
      <c r="O4243" s="26">
        <f t="shared" si="1386"/>
        <v>1142.5</v>
      </c>
      <c r="P4243" s="28">
        <f t="shared" si="1387"/>
        <v>0</v>
      </c>
      <c r="Q4243" s="26">
        <f t="shared" si="1388"/>
        <v>22.85</v>
      </c>
      <c r="R4243" s="26">
        <f t="shared" si="1389"/>
        <v>0</v>
      </c>
    </row>
    <row r="4244" spans="1:18" ht="42" x14ac:dyDescent="0.35">
      <c r="A4244" s="11">
        <v>22</v>
      </c>
      <c r="B4244" s="23" t="s">
        <v>1339</v>
      </c>
      <c r="C4244" s="23" t="s">
        <v>41</v>
      </c>
      <c r="D4244" s="24" t="s">
        <v>1340</v>
      </c>
      <c r="E4244" s="25">
        <v>159.56</v>
      </c>
      <c r="F4244" s="26">
        <f t="shared" si="1380"/>
        <v>0</v>
      </c>
      <c r="G4244" s="26">
        <f t="shared" si="1381"/>
        <v>319.12</v>
      </c>
      <c r="H4244" s="26">
        <f t="shared" si="1382"/>
        <v>0</v>
      </c>
      <c r="I4244" s="26">
        <f t="shared" si="1383"/>
        <v>-319.12</v>
      </c>
      <c r="J4244" s="27">
        <v>0</v>
      </c>
      <c r="K4244" s="27">
        <v>2</v>
      </c>
      <c r="L4244" s="28">
        <f t="shared" si="1384"/>
        <v>-2</v>
      </c>
      <c r="M4244" s="27">
        <v>2</v>
      </c>
      <c r="N4244" s="26">
        <f t="shared" si="1385"/>
        <v>159.56</v>
      </c>
      <c r="O4244" s="26">
        <f t="shared" si="1386"/>
        <v>319.12</v>
      </c>
      <c r="P4244" s="28">
        <f t="shared" si="1387"/>
        <v>0</v>
      </c>
      <c r="Q4244" s="26">
        <f t="shared" si="1388"/>
        <v>159.56</v>
      </c>
      <c r="R4244" s="26">
        <f t="shared" si="1389"/>
        <v>0</v>
      </c>
    </row>
    <row r="4245" spans="1:18" x14ac:dyDescent="0.35">
      <c r="A4245" s="3" t="s">
        <v>1421</v>
      </c>
      <c r="B4245" s="3" t="s">
        <v>1421</v>
      </c>
      <c r="C4245" s="3" t="s">
        <v>1421</v>
      </c>
      <c r="D4245" s="3" t="s">
        <v>1421</v>
      </c>
      <c r="E4245" s="3" t="s">
        <v>1421</v>
      </c>
      <c r="F4245" s="29"/>
      <c r="G4245" s="30">
        <f>SUM(G4223:G4244)</f>
        <v>6855.1799999999994</v>
      </c>
      <c r="H4245" s="17"/>
      <c r="I4245" s="17"/>
      <c r="J4245" s="17"/>
      <c r="K4245" s="17"/>
      <c r="L4245" s="17"/>
      <c r="M4245" s="17"/>
      <c r="N4245" s="17"/>
      <c r="O4245" s="17"/>
      <c r="P4245" s="17"/>
      <c r="Q4245" s="17"/>
      <c r="R4245" s="17"/>
    </row>
    <row r="4247" spans="1:18" x14ac:dyDescent="0.35">
      <c r="B4247" s="21" t="s">
        <v>23</v>
      </c>
      <c r="C4247" s="22" t="s">
        <v>24</v>
      </c>
      <c r="D4247" s="22" t="s">
        <v>25</v>
      </c>
    </row>
    <row r="4248" spans="1:18" x14ac:dyDescent="0.35">
      <c r="B4248" s="21" t="s">
        <v>26</v>
      </c>
      <c r="C4248" s="22" t="s">
        <v>27</v>
      </c>
      <c r="D4248" s="22" t="s">
        <v>28</v>
      </c>
    </row>
    <row r="4249" spans="1:18" x14ac:dyDescent="0.35">
      <c r="B4249" s="21" t="s">
        <v>29</v>
      </c>
      <c r="C4249" s="22" t="s">
        <v>24</v>
      </c>
      <c r="D4249" s="22" t="s">
        <v>30</v>
      </c>
    </row>
    <row r="4250" spans="1:18" x14ac:dyDescent="0.35">
      <c r="B4250" s="21" t="s">
        <v>31</v>
      </c>
      <c r="C4250" s="22" t="s">
        <v>116</v>
      </c>
      <c r="D4250" s="22" t="s">
        <v>1129</v>
      </c>
    </row>
    <row r="4251" spans="1:18" x14ac:dyDescent="0.35">
      <c r="B4251" s="21" t="s">
        <v>33</v>
      </c>
      <c r="C4251" s="22" t="s">
        <v>105</v>
      </c>
      <c r="D4251" s="22" t="s">
        <v>554</v>
      </c>
    </row>
    <row r="4252" spans="1:18" x14ac:dyDescent="0.35">
      <c r="B4252" s="21" t="s">
        <v>35</v>
      </c>
      <c r="C4252" s="22" t="s">
        <v>24</v>
      </c>
      <c r="D4252" s="22" t="s">
        <v>1415</v>
      </c>
    </row>
    <row r="4253" spans="1:18" x14ac:dyDescent="0.35">
      <c r="B4253" s="21" t="s">
        <v>36</v>
      </c>
      <c r="C4253" s="22" t="s">
        <v>105</v>
      </c>
      <c r="D4253" s="22" t="s">
        <v>1422</v>
      </c>
    </row>
    <row r="4255" spans="1:18" ht="21" x14ac:dyDescent="0.35">
      <c r="A4255" s="11">
        <v>1</v>
      </c>
      <c r="B4255" s="23" t="s">
        <v>191</v>
      </c>
      <c r="C4255" s="23" t="s">
        <v>44</v>
      </c>
      <c r="D4255" s="24" t="s">
        <v>192</v>
      </c>
      <c r="E4255" s="25">
        <v>3.46</v>
      </c>
      <c r="F4255" s="26">
        <f t="shared" ref="F4255:F4277" si="1390">ROUND(ROUND(N4255,2)*ROUND(J4255,3),2)</f>
        <v>934.2</v>
      </c>
      <c r="G4255" s="26">
        <f t="shared" ref="G4255:G4277" si="1391">ROUND(ROUND(N4255,2)*ROUND(K4255,3),2)</f>
        <v>464.33</v>
      </c>
      <c r="H4255" s="26">
        <f t="shared" ref="H4255:H4277" si="1392">IF(EXACT(J4255,0),0,100*(K4255/J4255))</f>
        <v>49.703703703703702</v>
      </c>
      <c r="I4255" s="26">
        <f t="shared" ref="I4255:I4277" si="1393">ROUND((ROUND(J4255,3)-ROUND(K4255,3))*N4255,2)</f>
        <v>469.87</v>
      </c>
      <c r="J4255" s="27">
        <v>270</v>
      </c>
      <c r="K4255" s="27">
        <v>134.19999999999999</v>
      </c>
      <c r="L4255" s="28">
        <f t="shared" ref="L4255:L4277" si="1394">ROUND(ROUND(J4255,3)-ROUND(K4255,3),3)</f>
        <v>135.80000000000001</v>
      </c>
      <c r="M4255" s="27">
        <v>134.19999999999999</v>
      </c>
      <c r="N4255" s="26">
        <f t="shared" ref="N4255:N4277" si="1395">ROUND(E4255,2)</f>
        <v>3.46</v>
      </c>
      <c r="O4255" s="26">
        <f t="shared" ref="O4255:O4277" si="1396">ROUND(ROUND(M4255,3)*ROUND(N4255,2),2)</f>
        <v>464.33</v>
      </c>
      <c r="P4255" s="28">
        <f t="shared" ref="P4255:P4277" si="1397">ROUND(ROUND(K4255,3)-ROUND(M4255,3),2)</f>
        <v>0</v>
      </c>
      <c r="Q4255" s="26">
        <f t="shared" ref="Q4255:Q4277" si="1398">ROUND(E4255,2)</f>
        <v>3.46</v>
      </c>
      <c r="R4255" s="26">
        <f t="shared" ref="R4255:R4277" si="1399">ROUND((ROUND(K4255,3)-ROUND(M4255,3))* Q4255,2)</f>
        <v>0</v>
      </c>
    </row>
    <row r="4256" spans="1:18" ht="42" x14ac:dyDescent="0.35">
      <c r="A4256" s="11">
        <v>2</v>
      </c>
      <c r="B4256" s="23" t="s">
        <v>183</v>
      </c>
      <c r="C4256" s="23" t="s">
        <v>92</v>
      </c>
      <c r="D4256" s="24" t="s">
        <v>184</v>
      </c>
      <c r="E4256" s="25">
        <v>7.89</v>
      </c>
      <c r="F4256" s="26">
        <f t="shared" si="1390"/>
        <v>394.5</v>
      </c>
      <c r="G4256" s="26">
        <f t="shared" si="1391"/>
        <v>114.56</v>
      </c>
      <c r="H4256" s="26">
        <f t="shared" si="1392"/>
        <v>29.04</v>
      </c>
      <c r="I4256" s="26">
        <f t="shared" si="1393"/>
        <v>279.94</v>
      </c>
      <c r="J4256" s="27">
        <v>50</v>
      </c>
      <c r="K4256" s="27">
        <v>14.52</v>
      </c>
      <c r="L4256" s="28">
        <f t="shared" si="1394"/>
        <v>35.479999999999997</v>
      </c>
      <c r="M4256" s="27">
        <v>14.52</v>
      </c>
      <c r="N4256" s="26">
        <f t="shared" si="1395"/>
        <v>7.89</v>
      </c>
      <c r="O4256" s="26">
        <f t="shared" si="1396"/>
        <v>114.56</v>
      </c>
      <c r="P4256" s="28">
        <f t="shared" si="1397"/>
        <v>0</v>
      </c>
      <c r="Q4256" s="26">
        <f t="shared" si="1398"/>
        <v>7.89</v>
      </c>
      <c r="R4256" s="26">
        <f t="shared" si="1399"/>
        <v>0</v>
      </c>
    </row>
    <row r="4257" spans="1:18" ht="31.5" x14ac:dyDescent="0.35">
      <c r="A4257" s="11">
        <v>3</v>
      </c>
      <c r="B4257" s="23" t="s">
        <v>158</v>
      </c>
      <c r="C4257" s="23" t="s">
        <v>92</v>
      </c>
      <c r="D4257" s="24" t="s">
        <v>159</v>
      </c>
      <c r="E4257" s="25">
        <v>8.43</v>
      </c>
      <c r="F4257" s="26">
        <f t="shared" si="1390"/>
        <v>1138.05</v>
      </c>
      <c r="G4257" s="26">
        <f t="shared" si="1391"/>
        <v>960.22</v>
      </c>
      <c r="H4257" s="26">
        <f t="shared" si="1392"/>
        <v>84.374074074074073</v>
      </c>
      <c r="I4257" s="26">
        <f t="shared" si="1393"/>
        <v>177.83</v>
      </c>
      <c r="J4257" s="27">
        <v>135</v>
      </c>
      <c r="K4257" s="27">
        <v>113.905</v>
      </c>
      <c r="L4257" s="28">
        <f t="shared" si="1394"/>
        <v>21.094999999999999</v>
      </c>
      <c r="M4257" s="27">
        <v>113.905</v>
      </c>
      <c r="N4257" s="26">
        <f t="shared" si="1395"/>
        <v>8.43</v>
      </c>
      <c r="O4257" s="26">
        <f t="shared" si="1396"/>
        <v>960.22</v>
      </c>
      <c r="P4257" s="28">
        <f t="shared" si="1397"/>
        <v>0</v>
      </c>
      <c r="Q4257" s="26">
        <f t="shared" si="1398"/>
        <v>8.43</v>
      </c>
      <c r="R4257" s="26">
        <f t="shared" si="1399"/>
        <v>0</v>
      </c>
    </row>
    <row r="4258" spans="1:18" ht="42" x14ac:dyDescent="0.35">
      <c r="A4258" s="11">
        <v>4</v>
      </c>
      <c r="B4258" s="23" t="s">
        <v>166</v>
      </c>
      <c r="C4258" s="23" t="s">
        <v>65</v>
      </c>
      <c r="D4258" s="24" t="s">
        <v>167</v>
      </c>
      <c r="E4258" s="25">
        <v>24.21</v>
      </c>
      <c r="F4258" s="26">
        <f t="shared" si="1390"/>
        <v>4299.7</v>
      </c>
      <c r="G4258" s="26">
        <f t="shared" si="1391"/>
        <v>140.47</v>
      </c>
      <c r="H4258" s="26">
        <f t="shared" si="1392"/>
        <v>3.2668918918918917</v>
      </c>
      <c r="I4258" s="26">
        <f t="shared" si="1393"/>
        <v>4159.2299999999996</v>
      </c>
      <c r="J4258" s="27">
        <v>177.6</v>
      </c>
      <c r="K4258" s="27">
        <v>5.8019999999999996</v>
      </c>
      <c r="L4258" s="28">
        <f t="shared" si="1394"/>
        <v>171.798</v>
      </c>
      <c r="M4258" s="27">
        <v>5.8019999999999996</v>
      </c>
      <c r="N4258" s="26">
        <f t="shared" si="1395"/>
        <v>24.21</v>
      </c>
      <c r="O4258" s="26">
        <f t="shared" si="1396"/>
        <v>140.47</v>
      </c>
      <c r="P4258" s="28">
        <f t="shared" si="1397"/>
        <v>0</v>
      </c>
      <c r="Q4258" s="26">
        <f t="shared" si="1398"/>
        <v>24.21</v>
      </c>
      <c r="R4258" s="26">
        <f t="shared" si="1399"/>
        <v>0</v>
      </c>
    </row>
    <row r="4259" spans="1:18" ht="31.5" x14ac:dyDescent="0.35">
      <c r="A4259" s="11">
        <v>5</v>
      </c>
      <c r="B4259" s="23" t="s">
        <v>168</v>
      </c>
      <c r="C4259" s="23" t="s">
        <v>65</v>
      </c>
      <c r="D4259" s="24" t="s">
        <v>169</v>
      </c>
      <c r="E4259" s="25">
        <v>5.38</v>
      </c>
      <c r="F4259" s="26">
        <f t="shared" si="1390"/>
        <v>286.64999999999998</v>
      </c>
      <c r="G4259" s="26">
        <f t="shared" si="1391"/>
        <v>0</v>
      </c>
      <c r="H4259" s="26">
        <f t="shared" si="1392"/>
        <v>0</v>
      </c>
      <c r="I4259" s="26">
        <f t="shared" si="1393"/>
        <v>286.64999999999998</v>
      </c>
      <c r="J4259" s="27">
        <v>53.28</v>
      </c>
      <c r="K4259" s="27">
        <v>0</v>
      </c>
      <c r="L4259" s="28">
        <f t="shared" si="1394"/>
        <v>53.28</v>
      </c>
      <c r="M4259" s="27">
        <v>0</v>
      </c>
      <c r="N4259" s="26">
        <f t="shared" si="1395"/>
        <v>5.38</v>
      </c>
      <c r="O4259" s="26">
        <f t="shared" si="1396"/>
        <v>0</v>
      </c>
      <c r="P4259" s="28">
        <f t="shared" si="1397"/>
        <v>0</v>
      </c>
      <c r="Q4259" s="26">
        <f t="shared" si="1398"/>
        <v>5.38</v>
      </c>
      <c r="R4259" s="26">
        <f t="shared" si="1399"/>
        <v>0</v>
      </c>
    </row>
    <row r="4260" spans="1:18" ht="31.5" x14ac:dyDescent="0.35">
      <c r="A4260" s="11">
        <v>6</v>
      </c>
      <c r="B4260" s="23" t="s">
        <v>813</v>
      </c>
      <c r="C4260" s="23" t="s">
        <v>65</v>
      </c>
      <c r="D4260" s="24" t="s">
        <v>814</v>
      </c>
      <c r="E4260" s="25">
        <v>26.01</v>
      </c>
      <c r="F4260" s="26">
        <f t="shared" si="1390"/>
        <v>2694.64</v>
      </c>
      <c r="G4260" s="26">
        <f t="shared" si="1391"/>
        <v>3934.95</v>
      </c>
      <c r="H4260" s="26">
        <f t="shared" si="1392"/>
        <v>146.02895752895756</v>
      </c>
      <c r="I4260" s="26">
        <f t="shared" si="1393"/>
        <v>-1240.31</v>
      </c>
      <c r="J4260" s="27">
        <v>103.6</v>
      </c>
      <c r="K4260" s="27">
        <v>151.286</v>
      </c>
      <c r="L4260" s="28">
        <f t="shared" si="1394"/>
        <v>-47.686</v>
      </c>
      <c r="M4260" s="27">
        <v>151.286</v>
      </c>
      <c r="N4260" s="26">
        <f t="shared" si="1395"/>
        <v>26.01</v>
      </c>
      <c r="O4260" s="26">
        <f t="shared" si="1396"/>
        <v>3934.95</v>
      </c>
      <c r="P4260" s="28">
        <f t="shared" si="1397"/>
        <v>0</v>
      </c>
      <c r="Q4260" s="26">
        <f t="shared" si="1398"/>
        <v>26.01</v>
      </c>
      <c r="R4260" s="26">
        <f t="shared" si="1399"/>
        <v>0</v>
      </c>
    </row>
    <row r="4261" spans="1:18" ht="52.5" x14ac:dyDescent="0.35">
      <c r="A4261" s="11">
        <v>7</v>
      </c>
      <c r="B4261" s="23" t="s">
        <v>1132</v>
      </c>
      <c r="C4261" s="23" t="s">
        <v>65</v>
      </c>
      <c r="D4261" s="24" t="s">
        <v>1133</v>
      </c>
      <c r="E4261" s="25">
        <v>5.82</v>
      </c>
      <c r="F4261" s="26">
        <f t="shared" si="1390"/>
        <v>430.68</v>
      </c>
      <c r="G4261" s="26">
        <f t="shared" si="1391"/>
        <v>291.2</v>
      </c>
      <c r="H4261" s="26">
        <f t="shared" si="1392"/>
        <v>67.61486486486487</v>
      </c>
      <c r="I4261" s="26">
        <f t="shared" si="1393"/>
        <v>139.47999999999999</v>
      </c>
      <c r="J4261" s="27">
        <v>74</v>
      </c>
      <c r="K4261" s="27">
        <v>50.034999999999997</v>
      </c>
      <c r="L4261" s="28">
        <f t="shared" si="1394"/>
        <v>23.965</v>
      </c>
      <c r="M4261" s="27">
        <v>50.034999999999997</v>
      </c>
      <c r="N4261" s="26">
        <f t="shared" si="1395"/>
        <v>5.82</v>
      </c>
      <c r="O4261" s="26">
        <f t="shared" si="1396"/>
        <v>291.2</v>
      </c>
      <c r="P4261" s="28">
        <f t="shared" si="1397"/>
        <v>0</v>
      </c>
      <c r="Q4261" s="26">
        <f t="shared" si="1398"/>
        <v>5.82</v>
      </c>
      <c r="R4261" s="26">
        <f t="shared" si="1399"/>
        <v>0</v>
      </c>
    </row>
    <row r="4262" spans="1:18" ht="31.5" x14ac:dyDescent="0.35">
      <c r="A4262" s="11">
        <v>8</v>
      </c>
      <c r="B4262" s="23" t="s">
        <v>1134</v>
      </c>
      <c r="C4262" s="23" t="s">
        <v>92</v>
      </c>
      <c r="D4262" s="24" t="s">
        <v>1135</v>
      </c>
      <c r="E4262" s="25">
        <v>3.09</v>
      </c>
      <c r="F4262" s="26">
        <f t="shared" si="1390"/>
        <v>667.44</v>
      </c>
      <c r="G4262" s="26">
        <f t="shared" si="1391"/>
        <v>69.28</v>
      </c>
      <c r="H4262" s="26">
        <f t="shared" si="1392"/>
        <v>10.37962962962963</v>
      </c>
      <c r="I4262" s="26">
        <f t="shared" si="1393"/>
        <v>598.16</v>
      </c>
      <c r="J4262" s="27">
        <v>216</v>
      </c>
      <c r="K4262" s="27">
        <v>22.42</v>
      </c>
      <c r="L4262" s="28">
        <f t="shared" si="1394"/>
        <v>193.58</v>
      </c>
      <c r="M4262" s="27">
        <v>22.42</v>
      </c>
      <c r="N4262" s="26">
        <f t="shared" si="1395"/>
        <v>3.09</v>
      </c>
      <c r="O4262" s="26">
        <f t="shared" si="1396"/>
        <v>69.28</v>
      </c>
      <c r="P4262" s="28">
        <f t="shared" si="1397"/>
        <v>0</v>
      </c>
      <c r="Q4262" s="26">
        <f t="shared" si="1398"/>
        <v>3.09</v>
      </c>
      <c r="R4262" s="26">
        <f t="shared" si="1399"/>
        <v>0</v>
      </c>
    </row>
    <row r="4263" spans="1:18" ht="21" x14ac:dyDescent="0.35">
      <c r="A4263" s="11">
        <v>9</v>
      </c>
      <c r="B4263" s="23" t="s">
        <v>1136</v>
      </c>
      <c r="C4263" s="23" t="s">
        <v>1137</v>
      </c>
      <c r="D4263" s="24" t="s">
        <v>1138</v>
      </c>
      <c r="E4263" s="25">
        <v>42.4</v>
      </c>
      <c r="F4263" s="26">
        <f t="shared" si="1390"/>
        <v>1474.5</v>
      </c>
      <c r="G4263" s="26">
        <f t="shared" si="1391"/>
        <v>153.06</v>
      </c>
      <c r="H4263" s="26">
        <f t="shared" si="1392"/>
        <v>10.380722337244075</v>
      </c>
      <c r="I4263" s="26">
        <f t="shared" si="1393"/>
        <v>1321.44</v>
      </c>
      <c r="J4263" s="27">
        <v>34.776000000000003</v>
      </c>
      <c r="K4263" s="27">
        <v>3.61</v>
      </c>
      <c r="L4263" s="28">
        <f t="shared" si="1394"/>
        <v>31.166</v>
      </c>
      <c r="M4263" s="27">
        <v>3.61</v>
      </c>
      <c r="N4263" s="26">
        <f t="shared" si="1395"/>
        <v>42.4</v>
      </c>
      <c r="O4263" s="26">
        <f t="shared" si="1396"/>
        <v>153.06</v>
      </c>
      <c r="P4263" s="28">
        <f t="shared" si="1397"/>
        <v>0</v>
      </c>
      <c r="Q4263" s="26">
        <f t="shared" si="1398"/>
        <v>42.4</v>
      </c>
      <c r="R4263" s="26">
        <f t="shared" si="1399"/>
        <v>0</v>
      </c>
    </row>
    <row r="4264" spans="1:18" ht="21" x14ac:dyDescent="0.35">
      <c r="A4264" s="11">
        <v>10</v>
      </c>
      <c r="B4264" s="23" t="s">
        <v>1139</v>
      </c>
      <c r="C4264" s="23" t="s">
        <v>1137</v>
      </c>
      <c r="D4264" s="24" t="s">
        <v>1140</v>
      </c>
      <c r="E4264" s="25">
        <v>40.94</v>
      </c>
      <c r="F4264" s="26">
        <f t="shared" si="1390"/>
        <v>813.56</v>
      </c>
      <c r="G4264" s="26">
        <f t="shared" si="1391"/>
        <v>0</v>
      </c>
      <c r="H4264" s="26">
        <f t="shared" si="1392"/>
        <v>0</v>
      </c>
      <c r="I4264" s="26">
        <f t="shared" si="1393"/>
        <v>813.56</v>
      </c>
      <c r="J4264" s="27">
        <v>19.872</v>
      </c>
      <c r="K4264" s="27">
        <v>0</v>
      </c>
      <c r="L4264" s="28">
        <f t="shared" si="1394"/>
        <v>19.872</v>
      </c>
      <c r="M4264" s="27">
        <v>0</v>
      </c>
      <c r="N4264" s="26">
        <f t="shared" si="1395"/>
        <v>40.94</v>
      </c>
      <c r="O4264" s="26">
        <f t="shared" si="1396"/>
        <v>0</v>
      </c>
      <c r="P4264" s="28">
        <f t="shared" si="1397"/>
        <v>0</v>
      </c>
      <c r="Q4264" s="26">
        <f t="shared" si="1398"/>
        <v>40.94</v>
      </c>
      <c r="R4264" s="26">
        <f t="shared" si="1399"/>
        <v>0</v>
      </c>
    </row>
    <row r="4265" spans="1:18" ht="21" x14ac:dyDescent="0.35">
      <c r="A4265" s="11">
        <v>11</v>
      </c>
      <c r="B4265" s="23" t="s">
        <v>1141</v>
      </c>
      <c r="C4265" s="23" t="s">
        <v>1137</v>
      </c>
      <c r="D4265" s="24" t="s">
        <v>1142</v>
      </c>
      <c r="E4265" s="25">
        <v>725.24</v>
      </c>
      <c r="F4265" s="26">
        <f t="shared" si="1390"/>
        <v>610.65</v>
      </c>
      <c r="G4265" s="26">
        <f t="shared" si="1391"/>
        <v>63.1</v>
      </c>
      <c r="H4265" s="26">
        <f t="shared" si="1392"/>
        <v>10.332541567695962</v>
      </c>
      <c r="I4265" s="26">
        <f t="shared" si="1393"/>
        <v>547.55999999999995</v>
      </c>
      <c r="J4265" s="27">
        <v>0.84199999999999997</v>
      </c>
      <c r="K4265" s="27">
        <v>8.6999999999999994E-2</v>
      </c>
      <c r="L4265" s="28">
        <f t="shared" si="1394"/>
        <v>0.755</v>
      </c>
      <c r="M4265" s="27">
        <v>8.6999999999999994E-2</v>
      </c>
      <c r="N4265" s="26">
        <f t="shared" si="1395"/>
        <v>725.24</v>
      </c>
      <c r="O4265" s="26">
        <f t="shared" si="1396"/>
        <v>63.1</v>
      </c>
      <c r="P4265" s="28">
        <f t="shared" si="1397"/>
        <v>0</v>
      </c>
      <c r="Q4265" s="26">
        <f t="shared" si="1398"/>
        <v>725.24</v>
      </c>
      <c r="R4265" s="26">
        <f t="shared" si="1399"/>
        <v>0</v>
      </c>
    </row>
    <row r="4266" spans="1:18" x14ac:dyDescent="0.35">
      <c r="A4266" s="11">
        <v>12</v>
      </c>
      <c r="B4266" s="23" t="s">
        <v>1143</v>
      </c>
      <c r="C4266" s="23" t="s">
        <v>1137</v>
      </c>
      <c r="D4266" s="24" t="s">
        <v>1144</v>
      </c>
      <c r="E4266" s="25">
        <v>608.70000000000005</v>
      </c>
      <c r="F4266" s="26">
        <f t="shared" si="1390"/>
        <v>1423.75</v>
      </c>
      <c r="G4266" s="26">
        <f t="shared" si="1391"/>
        <v>98.61</v>
      </c>
      <c r="H4266" s="26">
        <f t="shared" si="1392"/>
        <v>6.9260367678495083</v>
      </c>
      <c r="I4266" s="26">
        <f t="shared" si="1393"/>
        <v>1325.14</v>
      </c>
      <c r="J4266" s="27">
        <v>2.339</v>
      </c>
      <c r="K4266" s="27">
        <v>0.16200000000000001</v>
      </c>
      <c r="L4266" s="28">
        <f t="shared" si="1394"/>
        <v>2.177</v>
      </c>
      <c r="M4266" s="27">
        <v>0.16200000000000001</v>
      </c>
      <c r="N4266" s="26">
        <f t="shared" si="1395"/>
        <v>608.70000000000005</v>
      </c>
      <c r="O4266" s="26">
        <f t="shared" si="1396"/>
        <v>98.61</v>
      </c>
      <c r="P4266" s="28">
        <f t="shared" si="1397"/>
        <v>0</v>
      </c>
      <c r="Q4266" s="26">
        <f t="shared" si="1398"/>
        <v>608.70000000000005</v>
      </c>
      <c r="R4266" s="26">
        <f t="shared" si="1399"/>
        <v>0</v>
      </c>
    </row>
    <row r="4267" spans="1:18" ht="21" x14ac:dyDescent="0.35">
      <c r="A4267" s="11">
        <v>13</v>
      </c>
      <c r="B4267" s="23" t="s">
        <v>1145</v>
      </c>
      <c r="C4267" s="23" t="s">
        <v>92</v>
      </c>
      <c r="D4267" s="24" t="s">
        <v>1146</v>
      </c>
      <c r="E4267" s="25">
        <v>0.72</v>
      </c>
      <c r="F4267" s="26">
        <f t="shared" si="1390"/>
        <v>311.04000000000002</v>
      </c>
      <c r="G4267" s="26">
        <f t="shared" si="1391"/>
        <v>16.14</v>
      </c>
      <c r="H4267" s="26">
        <f t="shared" si="1392"/>
        <v>5.1898148148148149</v>
      </c>
      <c r="I4267" s="26">
        <f t="shared" si="1393"/>
        <v>294.89999999999998</v>
      </c>
      <c r="J4267" s="27">
        <v>432</v>
      </c>
      <c r="K4267" s="27">
        <v>22.42</v>
      </c>
      <c r="L4267" s="28">
        <f t="shared" si="1394"/>
        <v>409.58</v>
      </c>
      <c r="M4267" s="27">
        <v>22.42</v>
      </c>
      <c r="N4267" s="26">
        <f t="shared" si="1395"/>
        <v>0.72</v>
      </c>
      <c r="O4267" s="26">
        <f t="shared" si="1396"/>
        <v>16.14</v>
      </c>
      <c r="P4267" s="28">
        <f t="shared" si="1397"/>
        <v>0</v>
      </c>
      <c r="Q4267" s="26">
        <f t="shared" si="1398"/>
        <v>0.72</v>
      </c>
      <c r="R4267" s="26">
        <f t="shared" si="1399"/>
        <v>0</v>
      </c>
    </row>
    <row r="4268" spans="1:18" ht="21" x14ac:dyDescent="0.35">
      <c r="A4268" s="11">
        <v>14</v>
      </c>
      <c r="B4268" s="23" t="s">
        <v>1147</v>
      </c>
      <c r="C4268" s="23" t="s">
        <v>92</v>
      </c>
      <c r="D4268" s="24" t="s">
        <v>1148</v>
      </c>
      <c r="E4268" s="25">
        <v>0.72</v>
      </c>
      <c r="F4268" s="26">
        <f t="shared" si="1390"/>
        <v>155.52000000000001</v>
      </c>
      <c r="G4268" s="26">
        <f t="shared" si="1391"/>
        <v>16.14</v>
      </c>
      <c r="H4268" s="26">
        <f t="shared" si="1392"/>
        <v>10.37962962962963</v>
      </c>
      <c r="I4268" s="26">
        <f t="shared" si="1393"/>
        <v>139.38</v>
      </c>
      <c r="J4268" s="27">
        <v>216</v>
      </c>
      <c r="K4268" s="27">
        <v>22.42</v>
      </c>
      <c r="L4268" s="28">
        <f t="shared" si="1394"/>
        <v>193.58</v>
      </c>
      <c r="M4268" s="27">
        <v>22.42</v>
      </c>
      <c r="N4268" s="26">
        <f t="shared" si="1395"/>
        <v>0.72</v>
      </c>
      <c r="O4268" s="26">
        <f t="shared" si="1396"/>
        <v>16.14</v>
      </c>
      <c r="P4268" s="28">
        <f t="shared" si="1397"/>
        <v>0</v>
      </c>
      <c r="Q4268" s="26">
        <f t="shared" si="1398"/>
        <v>0.72</v>
      </c>
      <c r="R4268" s="26">
        <f t="shared" si="1399"/>
        <v>0</v>
      </c>
    </row>
    <row r="4269" spans="1:18" ht="52.5" x14ac:dyDescent="0.35">
      <c r="A4269" s="11">
        <v>15</v>
      </c>
      <c r="B4269" s="23" t="s">
        <v>1149</v>
      </c>
      <c r="C4269" s="23" t="s">
        <v>92</v>
      </c>
      <c r="D4269" s="24" t="s">
        <v>1150</v>
      </c>
      <c r="E4269" s="25">
        <v>22.66</v>
      </c>
      <c r="F4269" s="26">
        <f t="shared" si="1390"/>
        <v>906.4</v>
      </c>
      <c r="G4269" s="26">
        <f t="shared" si="1391"/>
        <v>0</v>
      </c>
      <c r="H4269" s="26">
        <f t="shared" si="1392"/>
        <v>0</v>
      </c>
      <c r="I4269" s="26">
        <f t="shared" si="1393"/>
        <v>906.4</v>
      </c>
      <c r="J4269" s="27">
        <v>40</v>
      </c>
      <c r="K4269" s="27">
        <v>0</v>
      </c>
      <c r="L4269" s="28">
        <f t="shared" si="1394"/>
        <v>40</v>
      </c>
      <c r="M4269" s="27">
        <v>0</v>
      </c>
      <c r="N4269" s="26">
        <f t="shared" si="1395"/>
        <v>22.66</v>
      </c>
      <c r="O4269" s="26">
        <f t="shared" si="1396"/>
        <v>0</v>
      </c>
      <c r="P4269" s="28">
        <f t="shared" si="1397"/>
        <v>0</v>
      </c>
      <c r="Q4269" s="26">
        <f t="shared" si="1398"/>
        <v>22.66</v>
      </c>
      <c r="R4269" s="26">
        <f t="shared" si="1399"/>
        <v>0</v>
      </c>
    </row>
    <row r="4270" spans="1:18" ht="52.5" x14ac:dyDescent="0.35">
      <c r="A4270" s="11">
        <v>16</v>
      </c>
      <c r="B4270" s="23" t="s">
        <v>811</v>
      </c>
      <c r="C4270" s="23" t="s">
        <v>65</v>
      </c>
      <c r="D4270" s="24" t="s">
        <v>812</v>
      </c>
      <c r="E4270" s="25">
        <v>80.599999999999994</v>
      </c>
      <c r="F4270" s="26">
        <f t="shared" si="1390"/>
        <v>2385.7600000000002</v>
      </c>
      <c r="G4270" s="26">
        <f t="shared" si="1391"/>
        <v>5957.39</v>
      </c>
      <c r="H4270" s="26">
        <f t="shared" si="1392"/>
        <v>249.70608108108107</v>
      </c>
      <c r="I4270" s="26">
        <f t="shared" si="1393"/>
        <v>-3571.63</v>
      </c>
      <c r="J4270" s="27">
        <v>29.6</v>
      </c>
      <c r="K4270" s="27">
        <v>73.912999999999997</v>
      </c>
      <c r="L4270" s="28">
        <f t="shared" si="1394"/>
        <v>-44.313000000000002</v>
      </c>
      <c r="M4270" s="27">
        <v>73.912999999999997</v>
      </c>
      <c r="N4270" s="26">
        <f t="shared" si="1395"/>
        <v>80.599999999999994</v>
      </c>
      <c r="O4270" s="26">
        <f t="shared" si="1396"/>
        <v>5957.39</v>
      </c>
      <c r="P4270" s="28">
        <f t="shared" si="1397"/>
        <v>0</v>
      </c>
      <c r="Q4270" s="26">
        <f t="shared" si="1398"/>
        <v>80.599999999999994</v>
      </c>
      <c r="R4270" s="26">
        <f t="shared" si="1399"/>
        <v>0</v>
      </c>
    </row>
    <row r="4271" spans="1:18" ht="21" x14ac:dyDescent="0.35">
      <c r="A4271" s="11">
        <v>17</v>
      </c>
      <c r="B4271" s="23" t="s">
        <v>822</v>
      </c>
      <c r="C4271" s="23" t="s">
        <v>65</v>
      </c>
      <c r="D4271" s="24" t="s">
        <v>823</v>
      </c>
      <c r="E4271" s="25">
        <v>28.7</v>
      </c>
      <c r="F4271" s="26">
        <f t="shared" si="1390"/>
        <v>849.52</v>
      </c>
      <c r="G4271" s="26">
        <f t="shared" si="1391"/>
        <v>0</v>
      </c>
      <c r="H4271" s="26">
        <f t="shared" si="1392"/>
        <v>0</v>
      </c>
      <c r="I4271" s="26">
        <f t="shared" si="1393"/>
        <v>849.52</v>
      </c>
      <c r="J4271" s="27">
        <v>29.6</v>
      </c>
      <c r="K4271" s="27">
        <v>0</v>
      </c>
      <c r="L4271" s="28">
        <f t="shared" si="1394"/>
        <v>29.6</v>
      </c>
      <c r="M4271" s="27">
        <v>0</v>
      </c>
      <c r="N4271" s="26">
        <f t="shared" si="1395"/>
        <v>28.7</v>
      </c>
      <c r="O4271" s="26">
        <f t="shared" si="1396"/>
        <v>0</v>
      </c>
      <c r="P4271" s="28">
        <f t="shared" si="1397"/>
        <v>0</v>
      </c>
      <c r="Q4271" s="26">
        <f t="shared" si="1398"/>
        <v>28.7</v>
      </c>
      <c r="R4271" s="26">
        <f t="shared" si="1399"/>
        <v>0</v>
      </c>
    </row>
    <row r="4272" spans="1:18" ht="31.5" x14ac:dyDescent="0.35">
      <c r="A4272" s="11">
        <v>18</v>
      </c>
      <c r="B4272" s="23" t="s">
        <v>269</v>
      </c>
      <c r="C4272" s="23" t="s">
        <v>65</v>
      </c>
      <c r="D4272" s="24" t="s">
        <v>270</v>
      </c>
      <c r="E4272" s="25">
        <v>152.22</v>
      </c>
      <c r="F4272" s="26">
        <f t="shared" si="1390"/>
        <v>3068.76</v>
      </c>
      <c r="G4272" s="26">
        <f t="shared" si="1391"/>
        <v>29378</v>
      </c>
      <c r="H4272" s="26">
        <f t="shared" si="1392"/>
        <v>957.32638888888903</v>
      </c>
      <c r="I4272" s="26">
        <f t="shared" si="1393"/>
        <v>-26309.25</v>
      </c>
      <c r="J4272" s="27">
        <v>20.16</v>
      </c>
      <c r="K4272" s="27">
        <v>192.99700000000001</v>
      </c>
      <c r="L4272" s="28">
        <f t="shared" si="1394"/>
        <v>-172.83699999999999</v>
      </c>
      <c r="M4272" s="27">
        <v>192.99700000000001</v>
      </c>
      <c r="N4272" s="26">
        <f t="shared" si="1395"/>
        <v>152.22</v>
      </c>
      <c r="O4272" s="26">
        <f t="shared" si="1396"/>
        <v>29378</v>
      </c>
      <c r="P4272" s="28">
        <f t="shared" si="1397"/>
        <v>0</v>
      </c>
      <c r="Q4272" s="26">
        <f t="shared" si="1398"/>
        <v>152.22</v>
      </c>
      <c r="R4272" s="26">
        <f t="shared" si="1399"/>
        <v>0</v>
      </c>
    </row>
    <row r="4273" spans="1:18" ht="31.5" x14ac:dyDescent="0.35">
      <c r="A4273" s="11">
        <v>19</v>
      </c>
      <c r="B4273" s="23" t="s">
        <v>513</v>
      </c>
      <c r="C4273" s="23" t="s">
        <v>41</v>
      </c>
      <c r="D4273" s="24" t="s">
        <v>514</v>
      </c>
      <c r="E4273" s="25">
        <v>5846.97</v>
      </c>
      <c r="F4273" s="26">
        <f t="shared" si="1390"/>
        <v>1169.3900000000001</v>
      </c>
      <c r="G4273" s="26">
        <f t="shared" si="1391"/>
        <v>1169.3900000000001</v>
      </c>
      <c r="H4273" s="26">
        <f t="shared" si="1392"/>
        <v>100</v>
      </c>
      <c r="I4273" s="26">
        <f t="shared" si="1393"/>
        <v>0</v>
      </c>
      <c r="J4273" s="27">
        <v>0.2</v>
      </c>
      <c r="K4273" s="27">
        <v>0.2</v>
      </c>
      <c r="L4273" s="28">
        <f t="shared" si="1394"/>
        <v>0</v>
      </c>
      <c r="M4273" s="27">
        <v>0.2</v>
      </c>
      <c r="N4273" s="26">
        <f t="shared" si="1395"/>
        <v>5846.97</v>
      </c>
      <c r="O4273" s="26">
        <f t="shared" si="1396"/>
        <v>1169.3900000000001</v>
      </c>
      <c r="P4273" s="28">
        <f t="shared" si="1397"/>
        <v>0</v>
      </c>
      <c r="Q4273" s="26">
        <f t="shared" si="1398"/>
        <v>5846.97</v>
      </c>
      <c r="R4273" s="26">
        <f t="shared" si="1399"/>
        <v>0</v>
      </c>
    </row>
    <row r="4274" spans="1:18" ht="42" x14ac:dyDescent="0.35">
      <c r="A4274" s="11">
        <v>20</v>
      </c>
      <c r="B4274" s="23" t="s">
        <v>181</v>
      </c>
      <c r="C4274" s="23" t="s">
        <v>92</v>
      </c>
      <c r="D4274" s="24" t="s">
        <v>182</v>
      </c>
      <c r="E4274" s="25">
        <v>0.52</v>
      </c>
      <c r="F4274" s="26">
        <f t="shared" si="1390"/>
        <v>0</v>
      </c>
      <c r="G4274" s="26">
        <f t="shared" si="1391"/>
        <v>116.58</v>
      </c>
      <c r="H4274" s="26">
        <f t="shared" si="1392"/>
        <v>0</v>
      </c>
      <c r="I4274" s="26">
        <f t="shared" si="1393"/>
        <v>-116.58</v>
      </c>
      <c r="J4274" s="27">
        <v>0</v>
      </c>
      <c r="K4274" s="27">
        <v>224.2</v>
      </c>
      <c r="L4274" s="28">
        <f t="shared" si="1394"/>
        <v>-224.2</v>
      </c>
      <c r="M4274" s="27">
        <v>224.2</v>
      </c>
      <c r="N4274" s="26">
        <f t="shared" si="1395"/>
        <v>0.52</v>
      </c>
      <c r="O4274" s="26">
        <f t="shared" si="1396"/>
        <v>116.58</v>
      </c>
      <c r="P4274" s="28">
        <f t="shared" si="1397"/>
        <v>0</v>
      </c>
      <c r="Q4274" s="26">
        <f t="shared" si="1398"/>
        <v>0.52</v>
      </c>
      <c r="R4274" s="26">
        <f t="shared" si="1399"/>
        <v>0</v>
      </c>
    </row>
    <row r="4275" spans="1:18" ht="84" x14ac:dyDescent="0.35">
      <c r="A4275" s="11">
        <v>21</v>
      </c>
      <c r="B4275" s="23" t="s">
        <v>1423</v>
      </c>
      <c r="C4275" s="23" t="s">
        <v>44</v>
      </c>
      <c r="D4275" s="24" t="s">
        <v>1424</v>
      </c>
      <c r="E4275" s="25">
        <v>580.14</v>
      </c>
      <c r="F4275" s="26">
        <f t="shared" si="1390"/>
        <v>0</v>
      </c>
      <c r="G4275" s="26">
        <f t="shared" si="1391"/>
        <v>0</v>
      </c>
      <c r="H4275" s="26">
        <f t="shared" si="1392"/>
        <v>0</v>
      </c>
      <c r="I4275" s="26">
        <f t="shared" si="1393"/>
        <v>0</v>
      </c>
      <c r="J4275" s="27">
        <v>0</v>
      </c>
      <c r="K4275" s="27">
        <v>0</v>
      </c>
      <c r="L4275" s="28">
        <f t="shared" si="1394"/>
        <v>0</v>
      </c>
      <c r="M4275" s="27">
        <v>0</v>
      </c>
      <c r="N4275" s="26">
        <f t="shared" si="1395"/>
        <v>580.14</v>
      </c>
      <c r="O4275" s="26">
        <f t="shared" si="1396"/>
        <v>0</v>
      </c>
      <c r="P4275" s="28">
        <f t="shared" si="1397"/>
        <v>0</v>
      </c>
      <c r="Q4275" s="26">
        <f t="shared" si="1398"/>
        <v>580.14</v>
      </c>
      <c r="R4275" s="26">
        <f t="shared" si="1399"/>
        <v>0</v>
      </c>
    </row>
    <row r="4276" spans="1:18" ht="42" x14ac:dyDescent="0.35">
      <c r="A4276" s="11">
        <v>22</v>
      </c>
      <c r="B4276" s="23" t="s">
        <v>113</v>
      </c>
      <c r="C4276" s="23" t="s">
        <v>65</v>
      </c>
      <c r="D4276" s="24" t="s">
        <v>114</v>
      </c>
      <c r="E4276" s="25">
        <v>38.92</v>
      </c>
      <c r="F4276" s="26">
        <f t="shared" si="1390"/>
        <v>0</v>
      </c>
      <c r="G4276" s="26">
        <f t="shared" si="1391"/>
        <v>401.34</v>
      </c>
      <c r="H4276" s="26">
        <f t="shared" si="1392"/>
        <v>0</v>
      </c>
      <c r="I4276" s="26">
        <f t="shared" si="1393"/>
        <v>-401.34</v>
      </c>
      <c r="J4276" s="27">
        <v>0</v>
      </c>
      <c r="K4276" s="27">
        <v>10.311999999999999</v>
      </c>
      <c r="L4276" s="28">
        <f t="shared" si="1394"/>
        <v>-10.311999999999999</v>
      </c>
      <c r="M4276" s="27">
        <v>10.311999999999999</v>
      </c>
      <c r="N4276" s="26">
        <f t="shared" si="1395"/>
        <v>38.92</v>
      </c>
      <c r="O4276" s="26">
        <f t="shared" si="1396"/>
        <v>401.34</v>
      </c>
      <c r="P4276" s="28">
        <f t="shared" si="1397"/>
        <v>0</v>
      </c>
      <c r="Q4276" s="26">
        <f t="shared" si="1398"/>
        <v>38.92</v>
      </c>
      <c r="R4276" s="26">
        <f t="shared" si="1399"/>
        <v>0</v>
      </c>
    </row>
    <row r="4277" spans="1:18" ht="52.5" x14ac:dyDescent="0.35">
      <c r="A4277" s="11">
        <v>23</v>
      </c>
      <c r="B4277" s="23" t="s">
        <v>235</v>
      </c>
      <c r="C4277" s="23" t="s">
        <v>92</v>
      </c>
      <c r="D4277" s="24" t="s">
        <v>236</v>
      </c>
      <c r="E4277" s="25">
        <v>31.41</v>
      </c>
      <c r="F4277" s="26">
        <f t="shared" si="1390"/>
        <v>0</v>
      </c>
      <c r="G4277" s="26">
        <f t="shared" si="1391"/>
        <v>1277.76</v>
      </c>
      <c r="H4277" s="26">
        <f t="shared" si="1392"/>
        <v>0</v>
      </c>
      <c r="I4277" s="26">
        <f t="shared" si="1393"/>
        <v>-1277.76</v>
      </c>
      <c r="J4277" s="27">
        <v>0</v>
      </c>
      <c r="K4277" s="27">
        <v>40.68</v>
      </c>
      <c r="L4277" s="28">
        <f t="shared" si="1394"/>
        <v>-40.68</v>
      </c>
      <c r="M4277" s="27">
        <v>40.68</v>
      </c>
      <c r="N4277" s="26">
        <f t="shared" si="1395"/>
        <v>31.41</v>
      </c>
      <c r="O4277" s="26">
        <f t="shared" si="1396"/>
        <v>1277.76</v>
      </c>
      <c r="P4277" s="28">
        <f t="shared" si="1397"/>
        <v>0</v>
      </c>
      <c r="Q4277" s="26">
        <f t="shared" si="1398"/>
        <v>31.41</v>
      </c>
      <c r="R4277" s="26">
        <f t="shared" si="1399"/>
        <v>0</v>
      </c>
    </row>
    <row r="4278" spans="1:18" x14ac:dyDescent="0.35">
      <c r="A4278" s="3" t="s">
        <v>1425</v>
      </c>
      <c r="B4278" s="3" t="s">
        <v>1425</v>
      </c>
      <c r="C4278" s="3" t="s">
        <v>1425</v>
      </c>
      <c r="D4278" s="3" t="s">
        <v>1425</v>
      </c>
      <c r="E4278" s="3" t="s">
        <v>1425</v>
      </c>
      <c r="F4278" s="29"/>
      <c r="G4278" s="30">
        <f>SUM(G4255:G4277)</f>
        <v>44622.52</v>
      </c>
      <c r="H4278" s="17"/>
      <c r="I4278" s="17"/>
      <c r="J4278" s="17"/>
      <c r="K4278" s="17"/>
      <c r="L4278" s="17"/>
      <c r="M4278" s="17"/>
      <c r="N4278" s="17"/>
      <c r="O4278" s="17"/>
      <c r="P4278" s="17"/>
      <c r="Q4278" s="17"/>
      <c r="R4278" s="17"/>
    </row>
    <row r="4280" spans="1:18" x14ac:dyDescent="0.35">
      <c r="B4280" s="21" t="s">
        <v>23</v>
      </c>
      <c r="C4280" s="22" t="s">
        <v>24</v>
      </c>
      <c r="D4280" s="22" t="s">
        <v>25</v>
      </c>
    </row>
    <row r="4281" spans="1:18" x14ac:dyDescent="0.35">
      <c r="B4281" s="21" t="s">
        <v>26</v>
      </c>
      <c r="C4281" s="22" t="s">
        <v>27</v>
      </c>
      <c r="D4281" s="22" t="s">
        <v>28</v>
      </c>
    </row>
    <row r="4282" spans="1:18" x14ac:dyDescent="0.35">
      <c r="B4282" s="21" t="s">
        <v>29</v>
      </c>
      <c r="C4282" s="22" t="s">
        <v>24</v>
      </c>
      <c r="D4282" s="22" t="s">
        <v>30</v>
      </c>
    </row>
    <row r="4283" spans="1:18" x14ac:dyDescent="0.35">
      <c r="B4283" s="21" t="s">
        <v>31</v>
      </c>
      <c r="C4283" s="22" t="s">
        <v>116</v>
      </c>
      <c r="D4283" s="22" t="s">
        <v>1129</v>
      </c>
    </row>
    <row r="4284" spans="1:18" x14ac:dyDescent="0.35">
      <c r="B4284" s="21" t="s">
        <v>33</v>
      </c>
      <c r="C4284" s="22" t="s">
        <v>105</v>
      </c>
      <c r="D4284" s="22" t="s">
        <v>554</v>
      </c>
    </row>
    <row r="4285" spans="1:18" x14ac:dyDescent="0.35">
      <c r="B4285" s="21" t="s">
        <v>35</v>
      </c>
      <c r="C4285" s="22" t="s">
        <v>27</v>
      </c>
      <c r="D4285" s="22" t="s">
        <v>1426</v>
      </c>
    </row>
    <row r="4286" spans="1:18" x14ac:dyDescent="0.35">
      <c r="B4286" s="21" t="s">
        <v>36</v>
      </c>
      <c r="C4286" s="22" t="s">
        <v>24</v>
      </c>
      <c r="D4286" s="22" t="s">
        <v>1427</v>
      </c>
    </row>
    <row r="4287" spans="1:18" x14ac:dyDescent="0.35">
      <c r="B4287" s="21" t="s">
        <v>38</v>
      </c>
      <c r="C4287" s="22" t="s">
        <v>24</v>
      </c>
      <c r="D4287" s="22" t="s">
        <v>1428</v>
      </c>
    </row>
    <row r="4289" spans="1:18" ht="21" x14ac:dyDescent="0.35">
      <c r="A4289" s="11">
        <v>1</v>
      </c>
      <c r="B4289" s="23" t="s">
        <v>191</v>
      </c>
      <c r="C4289" s="23" t="s">
        <v>44</v>
      </c>
      <c r="D4289" s="24" t="s">
        <v>192</v>
      </c>
      <c r="E4289" s="25">
        <v>3.46</v>
      </c>
      <c r="F4289" s="26">
        <f t="shared" ref="F4289:F4331" si="1400">ROUND(ROUND(N4289,2)*ROUND(J4289,3),2)</f>
        <v>55.36</v>
      </c>
      <c r="G4289" s="26">
        <f t="shared" ref="G4289:G4331" si="1401">ROUND(ROUND(N4289,2)*ROUND(K4289,3),2)</f>
        <v>52.83</v>
      </c>
      <c r="H4289" s="26">
        <f t="shared" ref="H4289:H4331" si="1402">IF(EXACT(J4289,0),0,100*(K4289/J4289))</f>
        <v>95.4375</v>
      </c>
      <c r="I4289" s="26">
        <f t="shared" ref="I4289:I4331" si="1403">ROUND((ROUND(J4289,3)-ROUND(K4289,3))*N4289,2)</f>
        <v>2.5299999999999998</v>
      </c>
      <c r="J4289" s="27">
        <v>16</v>
      </c>
      <c r="K4289" s="27">
        <v>15.27</v>
      </c>
      <c r="L4289" s="28">
        <f t="shared" ref="L4289:L4331" si="1404">ROUND(ROUND(J4289,3)-ROUND(K4289,3),3)</f>
        <v>0.73</v>
      </c>
      <c r="M4289" s="27">
        <v>15.27</v>
      </c>
      <c r="N4289" s="26">
        <f t="shared" ref="N4289:N4331" si="1405">ROUND(E4289,2)</f>
        <v>3.46</v>
      </c>
      <c r="O4289" s="26">
        <f t="shared" ref="O4289:O4331" si="1406">ROUND(ROUND(M4289,3)*ROUND(N4289,2),2)</f>
        <v>52.83</v>
      </c>
      <c r="P4289" s="28">
        <f t="shared" ref="P4289:P4331" si="1407">ROUND(ROUND(K4289,3)-ROUND(M4289,3),2)</f>
        <v>0</v>
      </c>
      <c r="Q4289" s="26">
        <f t="shared" ref="Q4289:Q4331" si="1408">ROUND(E4289,2)</f>
        <v>3.46</v>
      </c>
      <c r="R4289" s="26">
        <f t="shared" ref="R4289:R4331" si="1409">ROUND((ROUND(K4289,3)-ROUND(M4289,3))* Q4289,2)</f>
        <v>0</v>
      </c>
    </row>
    <row r="4290" spans="1:18" ht="31.5" x14ac:dyDescent="0.35">
      <c r="A4290" s="11">
        <v>2</v>
      </c>
      <c r="B4290" s="23" t="s">
        <v>158</v>
      </c>
      <c r="C4290" s="23" t="s">
        <v>92</v>
      </c>
      <c r="D4290" s="24" t="s">
        <v>159</v>
      </c>
      <c r="E4290" s="25">
        <v>8.43</v>
      </c>
      <c r="F4290" s="26">
        <f t="shared" si="1400"/>
        <v>126.45</v>
      </c>
      <c r="G4290" s="26">
        <f t="shared" si="1401"/>
        <v>284.83</v>
      </c>
      <c r="H4290" s="26">
        <f t="shared" si="1402"/>
        <v>225.2533333333333</v>
      </c>
      <c r="I4290" s="26">
        <f t="shared" si="1403"/>
        <v>-158.38</v>
      </c>
      <c r="J4290" s="27">
        <v>15</v>
      </c>
      <c r="K4290" s="27">
        <v>33.787999999999997</v>
      </c>
      <c r="L4290" s="28">
        <f t="shared" si="1404"/>
        <v>-18.788</v>
      </c>
      <c r="M4290" s="27">
        <v>33.787999999999997</v>
      </c>
      <c r="N4290" s="26">
        <f t="shared" si="1405"/>
        <v>8.43</v>
      </c>
      <c r="O4290" s="26">
        <f t="shared" si="1406"/>
        <v>284.83</v>
      </c>
      <c r="P4290" s="28">
        <f t="shared" si="1407"/>
        <v>0</v>
      </c>
      <c r="Q4290" s="26">
        <f t="shared" si="1408"/>
        <v>8.43</v>
      </c>
      <c r="R4290" s="26">
        <f t="shared" si="1409"/>
        <v>0</v>
      </c>
    </row>
    <row r="4291" spans="1:18" ht="42" x14ac:dyDescent="0.35">
      <c r="A4291" s="11">
        <v>3</v>
      </c>
      <c r="B4291" s="23" t="s">
        <v>166</v>
      </c>
      <c r="C4291" s="23" t="s">
        <v>65</v>
      </c>
      <c r="D4291" s="24" t="s">
        <v>167</v>
      </c>
      <c r="E4291" s="25">
        <v>24.21</v>
      </c>
      <c r="F4291" s="26">
        <f t="shared" si="1400"/>
        <v>399.47</v>
      </c>
      <c r="G4291" s="26">
        <f t="shared" si="1401"/>
        <v>0</v>
      </c>
      <c r="H4291" s="26">
        <f t="shared" si="1402"/>
        <v>0</v>
      </c>
      <c r="I4291" s="26">
        <f t="shared" si="1403"/>
        <v>399.47</v>
      </c>
      <c r="J4291" s="27">
        <v>16.5</v>
      </c>
      <c r="K4291" s="27">
        <v>0</v>
      </c>
      <c r="L4291" s="28">
        <f t="shared" si="1404"/>
        <v>16.5</v>
      </c>
      <c r="M4291" s="27">
        <v>0</v>
      </c>
      <c r="N4291" s="26">
        <f t="shared" si="1405"/>
        <v>24.21</v>
      </c>
      <c r="O4291" s="26">
        <f t="shared" si="1406"/>
        <v>0</v>
      </c>
      <c r="P4291" s="28">
        <f t="shared" si="1407"/>
        <v>0</v>
      </c>
      <c r="Q4291" s="26">
        <f t="shared" si="1408"/>
        <v>24.21</v>
      </c>
      <c r="R4291" s="26">
        <f t="shared" si="1409"/>
        <v>0</v>
      </c>
    </row>
    <row r="4292" spans="1:18" ht="73.5" x14ac:dyDescent="0.35">
      <c r="A4292" s="11">
        <v>4</v>
      </c>
      <c r="B4292" s="23" t="s">
        <v>517</v>
      </c>
      <c r="C4292" s="23" t="s">
        <v>44</v>
      </c>
      <c r="D4292" s="24" t="s">
        <v>518</v>
      </c>
      <c r="E4292" s="25">
        <v>6.04</v>
      </c>
      <c r="F4292" s="26">
        <f t="shared" si="1400"/>
        <v>604</v>
      </c>
      <c r="G4292" s="26">
        <f t="shared" si="1401"/>
        <v>0</v>
      </c>
      <c r="H4292" s="26">
        <f t="shared" si="1402"/>
        <v>0</v>
      </c>
      <c r="I4292" s="26">
        <f t="shared" si="1403"/>
        <v>604</v>
      </c>
      <c r="J4292" s="27">
        <v>100</v>
      </c>
      <c r="K4292" s="27">
        <v>0</v>
      </c>
      <c r="L4292" s="28">
        <f t="shared" si="1404"/>
        <v>100</v>
      </c>
      <c r="M4292" s="27">
        <v>0</v>
      </c>
      <c r="N4292" s="26">
        <f t="shared" si="1405"/>
        <v>6.04</v>
      </c>
      <c r="O4292" s="26">
        <f t="shared" si="1406"/>
        <v>0</v>
      </c>
      <c r="P4292" s="28">
        <f t="shared" si="1407"/>
        <v>0</v>
      </c>
      <c r="Q4292" s="26">
        <f t="shared" si="1408"/>
        <v>6.04</v>
      </c>
      <c r="R4292" s="26">
        <f t="shared" si="1409"/>
        <v>0</v>
      </c>
    </row>
    <row r="4293" spans="1:18" ht="52.5" x14ac:dyDescent="0.35">
      <c r="A4293" s="11">
        <v>5</v>
      </c>
      <c r="B4293" s="23" t="s">
        <v>811</v>
      </c>
      <c r="C4293" s="23" t="s">
        <v>65</v>
      </c>
      <c r="D4293" s="24" t="s">
        <v>812</v>
      </c>
      <c r="E4293" s="25">
        <v>80.599999999999994</v>
      </c>
      <c r="F4293" s="26">
        <f t="shared" si="1400"/>
        <v>241.8</v>
      </c>
      <c r="G4293" s="26">
        <f t="shared" si="1401"/>
        <v>2071.58</v>
      </c>
      <c r="H4293" s="26">
        <f t="shared" si="1402"/>
        <v>856.73333333333335</v>
      </c>
      <c r="I4293" s="26">
        <f t="shared" si="1403"/>
        <v>-1829.78</v>
      </c>
      <c r="J4293" s="27">
        <v>3</v>
      </c>
      <c r="K4293" s="27">
        <v>25.702000000000002</v>
      </c>
      <c r="L4293" s="28">
        <f t="shared" si="1404"/>
        <v>-22.702000000000002</v>
      </c>
      <c r="M4293" s="27">
        <v>25.702000000000002</v>
      </c>
      <c r="N4293" s="26">
        <f t="shared" si="1405"/>
        <v>80.599999999999994</v>
      </c>
      <c r="O4293" s="26">
        <f t="shared" si="1406"/>
        <v>2071.58</v>
      </c>
      <c r="P4293" s="28">
        <f t="shared" si="1407"/>
        <v>0</v>
      </c>
      <c r="Q4293" s="26">
        <f t="shared" si="1408"/>
        <v>80.599999999999994</v>
      </c>
      <c r="R4293" s="26">
        <f t="shared" si="1409"/>
        <v>0</v>
      </c>
    </row>
    <row r="4294" spans="1:18" ht="21" x14ac:dyDescent="0.35">
      <c r="A4294" s="11">
        <v>6</v>
      </c>
      <c r="B4294" s="23" t="s">
        <v>822</v>
      </c>
      <c r="C4294" s="23" t="s">
        <v>65</v>
      </c>
      <c r="D4294" s="24" t="s">
        <v>823</v>
      </c>
      <c r="E4294" s="25">
        <v>28.7</v>
      </c>
      <c r="F4294" s="26">
        <f t="shared" si="1400"/>
        <v>86.1</v>
      </c>
      <c r="G4294" s="26">
        <f t="shared" si="1401"/>
        <v>0</v>
      </c>
      <c r="H4294" s="26">
        <f t="shared" si="1402"/>
        <v>0</v>
      </c>
      <c r="I4294" s="26">
        <f t="shared" si="1403"/>
        <v>86.1</v>
      </c>
      <c r="J4294" s="27">
        <v>3</v>
      </c>
      <c r="K4294" s="27">
        <v>0</v>
      </c>
      <c r="L4294" s="28">
        <f t="shared" si="1404"/>
        <v>3</v>
      </c>
      <c r="M4294" s="27">
        <v>0</v>
      </c>
      <c r="N4294" s="26">
        <f t="shared" si="1405"/>
        <v>28.7</v>
      </c>
      <c r="O4294" s="26">
        <f t="shared" si="1406"/>
        <v>0</v>
      </c>
      <c r="P4294" s="28">
        <f t="shared" si="1407"/>
        <v>0</v>
      </c>
      <c r="Q4294" s="26">
        <f t="shared" si="1408"/>
        <v>28.7</v>
      </c>
      <c r="R4294" s="26">
        <f t="shared" si="1409"/>
        <v>0</v>
      </c>
    </row>
    <row r="4295" spans="1:18" ht="21" x14ac:dyDescent="0.35">
      <c r="A4295" s="11">
        <v>7</v>
      </c>
      <c r="B4295" s="23" t="s">
        <v>1179</v>
      </c>
      <c r="C4295" s="23" t="s">
        <v>41</v>
      </c>
      <c r="D4295" s="24" t="s">
        <v>1180</v>
      </c>
      <c r="E4295" s="25">
        <v>473.77</v>
      </c>
      <c r="F4295" s="26">
        <f t="shared" si="1400"/>
        <v>473.77</v>
      </c>
      <c r="G4295" s="26">
        <f t="shared" si="1401"/>
        <v>0</v>
      </c>
      <c r="H4295" s="26">
        <f t="shared" si="1402"/>
        <v>0</v>
      </c>
      <c r="I4295" s="26">
        <f t="shared" si="1403"/>
        <v>473.77</v>
      </c>
      <c r="J4295" s="27">
        <v>1</v>
      </c>
      <c r="K4295" s="27">
        <v>0</v>
      </c>
      <c r="L4295" s="28">
        <f t="shared" si="1404"/>
        <v>1</v>
      </c>
      <c r="M4295" s="27">
        <v>0</v>
      </c>
      <c r="N4295" s="26">
        <f t="shared" si="1405"/>
        <v>473.77</v>
      </c>
      <c r="O4295" s="26">
        <f t="shared" si="1406"/>
        <v>0</v>
      </c>
      <c r="P4295" s="28">
        <f t="shared" si="1407"/>
        <v>0</v>
      </c>
      <c r="Q4295" s="26">
        <f t="shared" si="1408"/>
        <v>473.77</v>
      </c>
      <c r="R4295" s="26">
        <f t="shared" si="1409"/>
        <v>0</v>
      </c>
    </row>
    <row r="4296" spans="1:18" ht="147" x14ac:dyDescent="0.35">
      <c r="A4296" s="11">
        <v>8</v>
      </c>
      <c r="B4296" s="23" t="s">
        <v>1429</v>
      </c>
      <c r="C4296" s="23" t="s">
        <v>41</v>
      </c>
      <c r="D4296" s="24" t="s">
        <v>1430</v>
      </c>
      <c r="E4296" s="25">
        <v>7141.79</v>
      </c>
      <c r="F4296" s="26">
        <f t="shared" si="1400"/>
        <v>7141.79</v>
      </c>
      <c r="G4296" s="26">
        <f t="shared" si="1401"/>
        <v>0</v>
      </c>
      <c r="H4296" s="26">
        <f t="shared" si="1402"/>
        <v>0</v>
      </c>
      <c r="I4296" s="26">
        <f t="shared" si="1403"/>
        <v>7141.79</v>
      </c>
      <c r="J4296" s="27">
        <v>1</v>
      </c>
      <c r="K4296" s="27">
        <v>0</v>
      </c>
      <c r="L4296" s="28">
        <f t="shared" si="1404"/>
        <v>1</v>
      </c>
      <c r="M4296" s="27">
        <v>0</v>
      </c>
      <c r="N4296" s="26">
        <f t="shared" si="1405"/>
        <v>7141.79</v>
      </c>
      <c r="O4296" s="26">
        <f t="shared" si="1406"/>
        <v>0</v>
      </c>
      <c r="P4296" s="28">
        <f t="shared" si="1407"/>
        <v>0</v>
      </c>
      <c r="Q4296" s="26">
        <f t="shared" si="1408"/>
        <v>7141.79</v>
      </c>
      <c r="R4296" s="26">
        <f t="shared" si="1409"/>
        <v>0</v>
      </c>
    </row>
    <row r="4297" spans="1:18" ht="52.5" x14ac:dyDescent="0.35">
      <c r="A4297" s="11">
        <v>9</v>
      </c>
      <c r="B4297" s="23" t="s">
        <v>1431</v>
      </c>
      <c r="C4297" s="23" t="s">
        <v>41</v>
      </c>
      <c r="D4297" s="24" t="s">
        <v>1432</v>
      </c>
      <c r="E4297" s="25">
        <v>1328.56</v>
      </c>
      <c r="F4297" s="26">
        <f t="shared" si="1400"/>
        <v>1328.56</v>
      </c>
      <c r="G4297" s="26">
        <f t="shared" si="1401"/>
        <v>1328.56</v>
      </c>
      <c r="H4297" s="26">
        <f t="shared" si="1402"/>
        <v>100</v>
      </c>
      <c r="I4297" s="26">
        <f t="shared" si="1403"/>
        <v>0</v>
      </c>
      <c r="J4297" s="27">
        <v>1</v>
      </c>
      <c r="K4297" s="27">
        <v>1</v>
      </c>
      <c r="L4297" s="28">
        <f t="shared" si="1404"/>
        <v>0</v>
      </c>
      <c r="M4297" s="27">
        <v>1</v>
      </c>
      <c r="N4297" s="26">
        <f t="shared" si="1405"/>
        <v>1328.56</v>
      </c>
      <c r="O4297" s="26">
        <f t="shared" si="1406"/>
        <v>1328.56</v>
      </c>
      <c r="P4297" s="28">
        <f t="shared" si="1407"/>
        <v>0</v>
      </c>
      <c r="Q4297" s="26">
        <f t="shared" si="1408"/>
        <v>1328.56</v>
      </c>
      <c r="R4297" s="26">
        <f t="shared" si="1409"/>
        <v>0</v>
      </c>
    </row>
    <row r="4298" spans="1:18" ht="147" x14ac:dyDescent="0.35">
      <c r="A4298" s="11">
        <v>10</v>
      </c>
      <c r="B4298" s="23" t="s">
        <v>1433</v>
      </c>
      <c r="C4298" s="23" t="s">
        <v>41</v>
      </c>
      <c r="D4298" s="24" t="s">
        <v>1434</v>
      </c>
      <c r="E4298" s="25">
        <v>4151.8</v>
      </c>
      <c r="F4298" s="26">
        <f t="shared" si="1400"/>
        <v>12455.4</v>
      </c>
      <c r="G4298" s="26">
        <f t="shared" si="1401"/>
        <v>12455.4</v>
      </c>
      <c r="H4298" s="26">
        <f t="shared" si="1402"/>
        <v>100</v>
      </c>
      <c r="I4298" s="26">
        <f t="shared" si="1403"/>
        <v>0</v>
      </c>
      <c r="J4298" s="27">
        <v>3</v>
      </c>
      <c r="K4298" s="27">
        <v>3</v>
      </c>
      <c r="L4298" s="28">
        <f t="shared" si="1404"/>
        <v>0</v>
      </c>
      <c r="M4298" s="27">
        <v>3</v>
      </c>
      <c r="N4298" s="26">
        <f t="shared" si="1405"/>
        <v>4151.8</v>
      </c>
      <c r="O4298" s="26">
        <f t="shared" si="1406"/>
        <v>12455.4</v>
      </c>
      <c r="P4298" s="28">
        <f t="shared" si="1407"/>
        <v>0</v>
      </c>
      <c r="Q4298" s="26">
        <f t="shared" si="1408"/>
        <v>4151.8</v>
      </c>
      <c r="R4298" s="26">
        <f t="shared" si="1409"/>
        <v>0</v>
      </c>
    </row>
    <row r="4299" spans="1:18" ht="136.5" x14ac:dyDescent="0.35">
      <c r="A4299" s="11">
        <v>11</v>
      </c>
      <c r="B4299" s="23" t="s">
        <v>1435</v>
      </c>
      <c r="C4299" s="23" t="s">
        <v>41</v>
      </c>
      <c r="D4299" s="24" t="s">
        <v>1436</v>
      </c>
      <c r="E4299" s="25">
        <v>4526.09</v>
      </c>
      <c r="F4299" s="26">
        <f t="shared" si="1400"/>
        <v>4526.09</v>
      </c>
      <c r="G4299" s="26">
        <f t="shared" si="1401"/>
        <v>4526.09</v>
      </c>
      <c r="H4299" s="26">
        <f t="shared" si="1402"/>
        <v>100</v>
      </c>
      <c r="I4299" s="26">
        <f t="shared" si="1403"/>
        <v>0</v>
      </c>
      <c r="J4299" s="27">
        <v>1</v>
      </c>
      <c r="K4299" s="27">
        <v>1</v>
      </c>
      <c r="L4299" s="28">
        <f t="shared" si="1404"/>
        <v>0</v>
      </c>
      <c r="M4299" s="27">
        <v>1</v>
      </c>
      <c r="N4299" s="26">
        <f t="shared" si="1405"/>
        <v>4526.09</v>
      </c>
      <c r="O4299" s="26">
        <f t="shared" si="1406"/>
        <v>4526.09</v>
      </c>
      <c r="P4299" s="28">
        <f t="shared" si="1407"/>
        <v>0</v>
      </c>
      <c r="Q4299" s="26">
        <f t="shared" si="1408"/>
        <v>4526.09</v>
      </c>
      <c r="R4299" s="26">
        <f t="shared" si="1409"/>
        <v>0</v>
      </c>
    </row>
    <row r="4300" spans="1:18" ht="63" x14ac:dyDescent="0.35">
      <c r="A4300" s="11">
        <v>12</v>
      </c>
      <c r="B4300" s="23" t="s">
        <v>1437</v>
      </c>
      <c r="C4300" s="23" t="s">
        <v>41</v>
      </c>
      <c r="D4300" s="24" t="s">
        <v>1438</v>
      </c>
      <c r="E4300" s="25">
        <v>4511.63</v>
      </c>
      <c r="F4300" s="26">
        <f t="shared" si="1400"/>
        <v>4511.63</v>
      </c>
      <c r="G4300" s="26">
        <f t="shared" si="1401"/>
        <v>4511.63</v>
      </c>
      <c r="H4300" s="26">
        <f t="shared" si="1402"/>
        <v>100</v>
      </c>
      <c r="I4300" s="26">
        <f t="shared" si="1403"/>
        <v>0</v>
      </c>
      <c r="J4300" s="27">
        <v>1</v>
      </c>
      <c r="K4300" s="27">
        <v>1</v>
      </c>
      <c r="L4300" s="28">
        <f t="shared" si="1404"/>
        <v>0</v>
      </c>
      <c r="M4300" s="27">
        <v>1</v>
      </c>
      <c r="N4300" s="26">
        <f t="shared" si="1405"/>
        <v>4511.63</v>
      </c>
      <c r="O4300" s="26">
        <f t="shared" si="1406"/>
        <v>4511.63</v>
      </c>
      <c r="P4300" s="28">
        <f t="shared" si="1407"/>
        <v>0</v>
      </c>
      <c r="Q4300" s="26">
        <f t="shared" si="1408"/>
        <v>4511.63</v>
      </c>
      <c r="R4300" s="26">
        <f t="shared" si="1409"/>
        <v>0</v>
      </c>
    </row>
    <row r="4301" spans="1:18" ht="21" x14ac:dyDescent="0.35">
      <c r="A4301" s="11">
        <v>13</v>
      </c>
      <c r="B4301" s="23" t="s">
        <v>1439</v>
      </c>
      <c r="C4301" s="23" t="s">
        <v>41</v>
      </c>
      <c r="D4301" s="24" t="s">
        <v>1440</v>
      </c>
      <c r="E4301" s="25">
        <v>1167.6600000000001</v>
      </c>
      <c r="F4301" s="26">
        <f t="shared" si="1400"/>
        <v>1167.6600000000001</v>
      </c>
      <c r="G4301" s="26">
        <f t="shared" si="1401"/>
        <v>1167.6600000000001</v>
      </c>
      <c r="H4301" s="26">
        <f t="shared" si="1402"/>
        <v>100</v>
      </c>
      <c r="I4301" s="26">
        <f t="shared" si="1403"/>
        <v>0</v>
      </c>
      <c r="J4301" s="27">
        <v>1</v>
      </c>
      <c r="K4301" s="27">
        <v>1</v>
      </c>
      <c r="L4301" s="28">
        <f t="shared" si="1404"/>
        <v>0</v>
      </c>
      <c r="M4301" s="27">
        <v>1</v>
      </c>
      <c r="N4301" s="26">
        <f t="shared" si="1405"/>
        <v>1167.6600000000001</v>
      </c>
      <c r="O4301" s="26">
        <f t="shared" si="1406"/>
        <v>1167.6600000000001</v>
      </c>
      <c r="P4301" s="28">
        <f t="shared" si="1407"/>
        <v>0</v>
      </c>
      <c r="Q4301" s="26">
        <f t="shared" si="1408"/>
        <v>1167.6600000000001</v>
      </c>
      <c r="R4301" s="26">
        <f t="shared" si="1409"/>
        <v>0</v>
      </c>
    </row>
    <row r="4302" spans="1:18" ht="21" x14ac:dyDescent="0.35">
      <c r="A4302" s="11">
        <v>14</v>
      </c>
      <c r="B4302" s="23" t="s">
        <v>1441</v>
      </c>
      <c r="C4302" s="23" t="s">
        <v>41</v>
      </c>
      <c r="D4302" s="24" t="s">
        <v>1442</v>
      </c>
      <c r="E4302" s="25">
        <v>723.25</v>
      </c>
      <c r="F4302" s="26">
        <f t="shared" si="1400"/>
        <v>723.25</v>
      </c>
      <c r="G4302" s="26">
        <f t="shared" si="1401"/>
        <v>0</v>
      </c>
      <c r="H4302" s="26">
        <f t="shared" si="1402"/>
        <v>0</v>
      </c>
      <c r="I4302" s="26">
        <f t="shared" si="1403"/>
        <v>723.25</v>
      </c>
      <c r="J4302" s="27">
        <v>1</v>
      </c>
      <c r="K4302" s="27">
        <v>0</v>
      </c>
      <c r="L4302" s="28">
        <f t="shared" si="1404"/>
        <v>1</v>
      </c>
      <c r="M4302" s="27">
        <v>0</v>
      </c>
      <c r="N4302" s="26">
        <f t="shared" si="1405"/>
        <v>723.25</v>
      </c>
      <c r="O4302" s="26">
        <f t="shared" si="1406"/>
        <v>0</v>
      </c>
      <c r="P4302" s="28">
        <f t="shared" si="1407"/>
        <v>0</v>
      </c>
      <c r="Q4302" s="26">
        <f t="shared" si="1408"/>
        <v>723.25</v>
      </c>
      <c r="R4302" s="26">
        <f t="shared" si="1409"/>
        <v>0</v>
      </c>
    </row>
    <row r="4303" spans="1:18" ht="21" x14ac:dyDescent="0.35">
      <c r="A4303" s="11">
        <v>15</v>
      </c>
      <c r="B4303" s="23" t="s">
        <v>1443</v>
      </c>
      <c r="C4303" s="23" t="s">
        <v>41</v>
      </c>
      <c r="D4303" s="24" t="s">
        <v>1444</v>
      </c>
      <c r="E4303" s="25">
        <v>567.98</v>
      </c>
      <c r="F4303" s="26">
        <f t="shared" si="1400"/>
        <v>567.98</v>
      </c>
      <c r="G4303" s="26">
        <f t="shared" si="1401"/>
        <v>0</v>
      </c>
      <c r="H4303" s="26">
        <f t="shared" si="1402"/>
        <v>0</v>
      </c>
      <c r="I4303" s="26">
        <f t="shared" si="1403"/>
        <v>567.98</v>
      </c>
      <c r="J4303" s="27">
        <v>1</v>
      </c>
      <c r="K4303" s="27">
        <v>0</v>
      </c>
      <c r="L4303" s="28">
        <f t="shared" si="1404"/>
        <v>1</v>
      </c>
      <c r="M4303" s="27">
        <v>0</v>
      </c>
      <c r="N4303" s="26">
        <f t="shared" si="1405"/>
        <v>567.98</v>
      </c>
      <c r="O4303" s="26">
        <f t="shared" si="1406"/>
        <v>0</v>
      </c>
      <c r="P4303" s="28">
        <f t="shared" si="1407"/>
        <v>0</v>
      </c>
      <c r="Q4303" s="26">
        <f t="shared" si="1408"/>
        <v>567.98</v>
      </c>
      <c r="R4303" s="26">
        <f t="shared" si="1409"/>
        <v>0</v>
      </c>
    </row>
    <row r="4304" spans="1:18" ht="63" x14ac:dyDescent="0.35">
      <c r="A4304" s="11">
        <v>16</v>
      </c>
      <c r="B4304" s="23" t="s">
        <v>1445</v>
      </c>
      <c r="C4304" s="23" t="s">
        <v>41</v>
      </c>
      <c r="D4304" s="24" t="s">
        <v>1446</v>
      </c>
      <c r="E4304" s="25">
        <v>612.41999999999996</v>
      </c>
      <c r="F4304" s="26">
        <f t="shared" si="1400"/>
        <v>612.41999999999996</v>
      </c>
      <c r="G4304" s="26">
        <f t="shared" si="1401"/>
        <v>0</v>
      </c>
      <c r="H4304" s="26">
        <f t="shared" si="1402"/>
        <v>0</v>
      </c>
      <c r="I4304" s="26">
        <f t="shared" si="1403"/>
        <v>612.41999999999996</v>
      </c>
      <c r="J4304" s="27">
        <v>1</v>
      </c>
      <c r="K4304" s="27">
        <v>0</v>
      </c>
      <c r="L4304" s="28">
        <f t="shared" si="1404"/>
        <v>1</v>
      </c>
      <c r="M4304" s="27">
        <v>0</v>
      </c>
      <c r="N4304" s="26">
        <f t="shared" si="1405"/>
        <v>612.41999999999996</v>
      </c>
      <c r="O4304" s="26">
        <f t="shared" si="1406"/>
        <v>0</v>
      </c>
      <c r="P4304" s="28">
        <f t="shared" si="1407"/>
        <v>0</v>
      </c>
      <c r="Q4304" s="26">
        <f t="shared" si="1408"/>
        <v>612.41999999999996</v>
      </c>
      <c r="R4304" s="26">
        <f t="shared" si="1409"/>
        <v>0</v>
      </c>
    </row>
    <row r="4305" spans="1:18" ht="94.5" x14ac:dyDescent="0.35">
      <c r="A4305" s="11">
        <v>17</v>
      </c>
      <c r="B4305" s="23" t="s">
        <v>1447</v>
      </c>
      <c r="C4305" s="23" t="s">
        <v>41</v>
      </c>
      <c r="D4305" s="24" t="s">
        <v>1448</v>
      </c>
      <c r="E4305" s="25">
        <v>16026.4</v>
      </c>
      <c r="F4305" s="26">
        <f t="shared" si="1400"/>
        <v>16026.4</v>
      </c>
      <c r="G4305" s="26">
        <f t="shared" si="1401"/>
        <v>16026.4</v>
      </c>
      <c r="H4305" s="26">
        <f t="shared" si="1402"/>
        <v>100</v>
      </c>
      <c r="I4305" s="26">
        <f t="shared" si="1403"/>
        <v>0</v>
      </c>
      <c r="J4305" s="27">
        <v>1</v>
      </c>
      <c r="K4305" s="27">
        <v>1</v>
      </c>
      <c r="L4305" s="28">
        <f t="shared" si="1404"/>
        <v>0</v>
      </c>
      <c r="M4305" s="27">
        <v>1</v>
      </c>
      <c r="N4305" s="26">
        <f t="shared" si="1405"/>
        <v>16026.4</v>
      </c>
      <c r="O4305" s="26">
        <f t="shared" si="1406"/>
        <v>16026.4</v>
      </c>
      <c r="P4305" s="28">
        <f t="shared" si="1407"/>
        <v>0</v>
      </c>
      <c r="Q4305" s="26">
        <f t="shared" si="1408"/>
        <v>16026.4</v>
      </c>
      <c r="R4305" s="26">
        <f t="shared" si="1409"/>
        <v>0</v>
      </c>
    </row>
    <row r="4306" spans="1:18" ht="84" x14ac:dyDescent="0.35">
      <c r="A4306" s="11">
        <v>18</v>
      </c>
      <c r="B4306" s="23" t="s">
        <v>1449</v>
      </c>
      <c r="C4306" s="23" t="s">
        <v>41</v>
      </c>
      <c r="D4306" s="24" t="s">
        <v>1450</v>
      </c>
      <c r="E4306" s="25">
        <v>380.61</v>
      </c>
      <c r="F4306" s="26">
        <f t="shared" si="1400"/>
        <v>418.67</v>
      </c>
      <c r="G4306" s="26">
        <f t="shared" si="1401"/>
        <v>0</v>
      </c>
      <c r="H4306" s="26">
        <f t="shared" si="1402"/>
        <v>0</v>
      </c>
      <c r="I4306" s="26">
        <f t="shared" si="1403"/>
        <v>418.67</v>
      </c>
      <c r="J4306" s="27">
        <v>1.1000000000000001</v>
      </c>
      <c r="K4306" s="27">
        <v>0</v>
      </c>
      <c r="L4306" s="28">
        <f t="shared" si="1404"/>
        <v>1.1000000000000001</v>
      </c>
      <c r="M4306" s="27">
        <v>0</v>
      </c>
      <c r="N4306" s="26">
        <f t="shared" si="1405"/>
        <v>380.61</v>
      </c>
      <c r="O4306" s="26">
        <f t="shared" si="1406"/>
        <v>0</v>
      </c>
      <c r="P4306" s="28">
        <f t="shared" si="1407"/>
        <v>0</v>
      </c>
      <c r="Q4306" s="26">
        <f t="shared" si="1408"/>
        <v>380.61</v>
      </c>
      <c r="R4306" s="26">
        <f t="shared" si="1409"/>
        <v>0</v>
      </c>
    </row>
    <row r="4307" spans="1:18" ht="42" x14ac:dyDescent="0.35">
      <c r="A4307" s="11">
        <v>19</v>
      </c>
      <c r="B4307" s="23" t="s">
        <v>1451</v>
      </c>
      <c r="C4307" s="23" t="s">
        <v>41</v>
      </c>
      <c r="D4307" s="24" t="s">
        <v>1452</v>
      </c>
      <c r="E4307" s="25">
        <v>94.54</v>
      </c>
      <c r="F4307" s="26">
        <f t="shared" si="1400"/>
        <v>94.54</v>
      </c>
      <c r="G4307" s="26">
        <f t="shared" si="1401"/>
        <v>0</v>
      </c>
      <c r="H4307" s="26">
        <f t="shared" si="1402"/>
        <v>0</v>
      </c>
      <c r="I4307" s="26">
        <f t="shared" si="1403"/>
        <v>94.54</v>
      </c>
      <c r="J4307" s="27">
        <v>1</v>
      </c>
      <c r="K4307" s="27">
        <v>0</v>
      </c>
      <c r="L4307" s="28">
        <f t="shared" si="1404"/>
        <v>1</v>
      </c>
      <c r="M4307" s="27">
        <v>0</v>
      </c>
      <c r="N4307" s="26">
        <f t="shared" si="1405"/>
        <v>94.54</v>
      </c>
      <c r="O4307" s="26">
        <f t="shared" si="1406"/>
        <v>0</v>
      </c>
      <c r="P4307" s="28">
        <f t="shared" si="1407"/>
        <v>0</v>
      </c>
      <c r="Q4307" s="26">
        <f t="shared" si="1408"/>
        <v>94.54</v>
      </c>
      <c r="R4307" s="26">
        <f t="shared" si="1409"/>
        <v>0</v>
      </c>
    </row>
    <row r="4308" spans="1:18" ht="31.5" x14ac:dyDescent="0.35">
      <c r="A4308" s="11">
        <v>20</v>
      </c>
      <c r="B4308" s="23" t="s">
        <v>907</v>
      </c>
      <c r="C4308" s="23" t="s">
        <v>41</v>
      </c>
      <c r="D4308" s="24" t="s">
        <v>908</v>
      </c>
      <c r="E4308" s="25">
        <v>877.38</v>
      </c>
      <c r="F4308" s="26">
        <f t="shared" si="1400"/>
        <v>877.38</v>
      </c>
      <c r="G4308" s="26">
        <f t="shared" si="1401"/>
        <v>877.38</v>
      </c>
      <c r="H4308" s="26">
        <f t="shared" si="1402"/>
        <v>100</v>
      </c>
      <c r="I4308" s="26">
        <f t="shared" si="1403"/>
        <v>0</v>
      </c>
      <c r="J4308" s="27">
        <v>1</v>
      </c>
      <c r="K4308" s="27">
        <v>1</v>
      </c>
      <c r="L4308" s="28">
        <f t="shared" si="1404"/>
        <v>0</v>
      </c>
      <c r="M4308" s="27">
        <v>1</v>
      </c>
      <c r="N4308" s="26">
        <f t="shared" si="1405"/>
        <v>877.38</v>
      </c>
      <c r="O4308" s="26">
        <f t="shared" si="1406"/>
        <v>877.38</v>
      </c>
      <c r="P4308" s="28">
        <f t="shared" si="1407"/>
        <v>0</v>
      </c>
      <c r="Q4308" s="26">
        <f t="shared" si="1408"/>
        <v>877.38</v>
      </c>
      <c r="R4308" s="26">
        <f t="shared" si="1409"/>
        <v>0</v>
      </c>
    </row>
    <row r="4309" spans="1:18" ht="147" x14ac:dyDescent="0.35">
      <c r="A4309" s="11">
        <v>21</v>
      </c>
      <c r="B4309" s="23" t="s">
        <v>1453</v>
      </c>
      <c r="C4309" s="23" t="s">
        <v>41</v>
      </c>
      <c r="D4309" s="24" t="s">
        <v>1454</v>
      </c>
      <c r="E4309" s="25">
        <v>6356.23</v>
      </c>
      <c r="F4309" s="26">
        <f t="shared" si="1400"/>
        <v>6356.23</v>
      </c>
      <c r="G4309" s="26">
        <f t="shared" si="1401"/>
        <v>0</v>
      </c>
      <c r="H4309" s="26">
        <f t="shared" si="1402"/>
        <v>0</v>
      </c>
      <c r="I4309" s="26">
        <f t="shared" si="1403"/>
        <v>6356.23</v>
      </c>
      <c r="J4309" s="27">
        <v>1</v>
      </c>
      <c r="K4309" s="27">
        <v>0</v>
      </c>
      <c r="L4309" s="28">
        <f t="shared" si="1404"/>
        <v>1</v>
      </c>
      <c r="M4309" s="27">
        <v>0</v>
      </c>
      <c r="N4309" s="26">
        <f t="shared" si="1405"/>
        <v>6356.23</v>
      </c>
      <c r="O4309" s="26">
        <f t="shared" si="1406"/>
        <v>0</v>
      </c>
      <c r="P4309" s="28">
        <f t="shared" si="1407"/>
        <v>0</v>
      </c>
      <c r="Q4309" s="26">
        <f t="shared" si="1408"/>
        <v>6356.23</v>
      </c>
      <c r="R4309" s="26">
        <f t="shared" si="1409"/>
        <v>0</v>
      </c>
    </row>
    <row r="4310" spans="1:18" ht="147" x14ac:dyDescent="0.35">
      <c r="A4310" s="11">
        <v>22</v>
      </c>
      <c r="B4310" s="23" t="s">
        <v>1455</v>
      </c>
      <c r="C4310" s="23" t="s">
        <v>41</v>
      </c>
      <c r="D4310" s="24" t="s">
        <v>1456</v>
      </c>
      <c r="E4310" s="25">
        <v>5181.6499999999996</v>
      </c>
      <c r="F4310" s="26">
        <f t="shared" si="1400"/>
        <v>5181.6499999999996</v>
      </c>
      <c r="G4310" s="26">
        <f t="shared" si="1401"/>
        <v>0</v>
      </c>
      <c r="H4310" s="26">
        <f t="shared" si="1402"/>
        <v>0</v>
      </c>
      <c r="I4310" s="26">
        <f t="shared" si="1403"/>
        <v>5181.6499999999996</v>
      </c>
      <c r="J4310" s="27">
        <v>1</v>
      </c>
      <c r="K4310" s="27">
        <v>0</v>
      </c>
      <c r="L4310" s="28">
        <f t="shared" si="1404"/>
        <v>1</v>
      </c>
      <c r="M4310" s="27">
        <v>0</v>
      </c>
      <c r="N4310" s="26">
        <f t="shared" si="1405"/>
        <v>5181.6499999999996</v>
      </c>
      <c r="O4310" s="26">
        <f t="shared" si="1406"/>
        <v>0</v>
      </c>
      <c r="P4310" s="28">
        <f t="shared" si="1407"/>
        <v>0</v>
      </c>
      <c r="Q4310" s="26">
        <f t="shared" si="1408"/>
        <v>5181.6499999999996</v>
      </c>
      <c r="R4310" s="26">
        <f t="shared" si="1409"/>
        <v>0</v>
      </c>
    </row>
    <row r="4311" spans="1:18" ht="84" x14ac:dyDescent="0.35">
      <c r="A4311" s="11">
        <v>23</v>
      </c>
      <c r="B4311" s="23" t="s">
        <v>1457</v>
      </c>
      <c r="C4311" s="23" t="s">
        <v>224</v>
      </c>
      <c r="D4311" s="24" t="s">
        <v>1458</v>
      </c>
      <c r="E4311" s="25">
        <v>26308.01</v>
      </c>
      <c r="F4311" s="26">
        <f t="shared" si="1400"/>
        <v>26308.01</v>
      </c>
      <c r="G4311" s="26">
        <f t="shared" si="1401"/>
        <v>26597.4</v>
      </c>
      <c r="H4311" s="26">
        <f t="shared" si="1402"/>
        <v>101.1</v>
      </c>
      <c r="I4311" s="26">
        <f t="shared" si="1403"/>
        <v>-289.39</v>
      </c>
      <c r="J4311" s="27">
        <v>1</v>
      </c>
      <c r="K4311" s="27">
        <v>1.0109999999999999</v>
      </c>
      <c r="L4311" s="28">
        <f t="shared" si="1404"/>
        <v>-1.0999999999999999E-2</v>
      </c>
      <c r="M4311" s="27">
        <v>1.0109999999999999</v>
      </c>
      <c r="N4311" s="26">
        <f t="shared" si="1405"/>
        <v>26308.01</v>
      </c>
      <c r="O4311" s="26">
        <f t="shared" si="1406"/>
        <v>26597.4</v>
      </c>
      <c r="P4311" s="28">
        <f t="shared" si="1407"/>
        <v>0</v>
      </c>
      <c r="Q4311" s="26">
        <f t="shared" si="1408"/>
        <v>26308.01</v>
      </c>
      <c r="R4311" s="26">
        <f t="shared" si="1409"/>
        <v>0</v>
      </c>
    </row>
    <row r="4312" spans="1:18" ht="31.5" x14ac:dyDescent="0.35">
      <c r="A4312" s="11">
        <v>24</v>
      </c>
      <c r="B4312" s="23" t="s">
        <v>269</v>
      </c>
      <c r="C4312" s="23" t="s">
        <v>65</v>
      </c>
      <c r="D4312" s="24" t="s">
        <v>270</v>
      </c>
      <c r="E4312" s="25">
        <v>152.22</v>
      </c>
      <c r="F4312" s="26">
        <f t="shared" si="1400"/>
        <v>8474.85</v>
      </c>
      <c r="G4312" s="26">
        <f t="shared" si="1401"/>
        <v>7712.07</v>
      </c>
      <c r="H4312" s="26">
        <f t="shared" si="1402"/>
        <v>90.999550965424348</v>
      </c>
      <c r="I4312" s="26">
        <f t="shared" si="1403"/>
        <v>762.77</v>
      </c>
      <c r="J4312" s="27">
        <v>55.674999999999997</v>
      </c>
      <c r="K4312" s="27">
        <v>50.664000000000001</v>
      </c>
      <c r="L4312" s="28">
        <f t="shared" si="1404"/>
        <v>5.0110000000000001</v>
      </c>
      <c r="M4312" s="27">
        <v>50.664000000000001</v>
      </c>
      <c r="N4312" s="26">
        <f t="shared" si="1405"/>
        <v>152.22</v>
      </c>
      <c r="O4312" s="26">
        <f t="shared" si="1406"/>
        <v>7712.07</v>
      </c>
      <c r="P4312" s="28">
        <f t="shared" si="1407"/>
        <v>0</v>
      </c>
      <c r="Q4312" s="26">
        <f t="shared" si="1408"/>
        <v>152.22</v>
      </c>
      <c r="R4312" s="26">
        <f t="shared" si="1409"/>
        <v>0</v>
      </c>
    </row>
    <row r="4313" spans="1:18" ht="63" x14ac:dyDescent="0.35">
      <c r="A4313" s="11">
        <v>25</v>
      </c>
      <c r="B4313" s="23" t="s">
        <v>1459</v>
      </c>
      <c r="C4313" s="23" t="s">
        <v>41</v>
      </c>
      <c r="D4313" s="24" t="s">
        <v>1460</v>
      </c>
      <c r="E4313" s="25">
        <v>3939.8</v>
      </c>
      <c r="F4313" s="26">
        <f t="shared" si="1400"/>
        <v>3939.8</v>
      </c>
      <c r="G4313" s="26">
        <f t="shared" si="1401"/>
        <v>3939.8</v>
      </c>
      <c r="H4313" s="26">
        <f t="shared" si="1402"/>
        <v>100</v>
      </c>
      <c r="I4313" s="26">
        <f t="shared" si="1403"/>
        <v>0</v>
      </c>
      <c r="J4313" s="27">
        <v>1</v>
      </c>
      <c r="K4313" s="27">
        <v>1</v>
      </c>
      <c r="L4313" s="28">
        <f t="shared" si="1404"/>
        <v>0</v>
      </c>
      <c r="M4313" s="27">
        <v>1</v>
      </c>
      <c r="N4313" s="26">
        <f t="shared" si="1405"/>
        <v>3939.8</v>
      </c>
      <c r="O4313" s="26">
        <f t="shared" si="1406"/>
        <v>3939.8</v>
      </c>
      <c r="P4313" s="28">
        <f t="shared" si="1407"/>
        <v>0</v>
      </c>
      <c r="Q4313" s="26">
        <f t="shared" si="1408"/>
        <v>3939.8</v>
      </c>
      <c r="R4313" s="26">
        <f t="shared" si="1409"/>
        <v>0</v>
      </c>
    </row>
    <row r="4314" spans="1:18" ht="42" x14ac:dyDescent="0.35">
      <c r="A4314" s="11">
        <v>26</v>
      </c>
      <c r="B4314" s="23" t="s">
        <v>1461</v>
      </c>
      <c r="C4314" s="23" t="s">
        <v>41</v>
      </c>
      <c r="D4314" s="24" t="s">
        <v>1462</v>
      </c>
      <c r="E4314" s="25">
        <v>888.18</v>
      </c>
      <c r="F4314" s="26">
        <f t="shared" si="1400"/>
        <v>888.18</v>
      </c>
      <c r="G4314" s="26">
        <f t="shared" si="1401"/>
        <v>888.18</v>
      </c>
      <c r="H4314" s="26">
        <f t="shared" si="1402"/>
        <v>100</v>
      </c>
      <c r="I4314" s="26">
        <f t="shared" si="1403"/>
        <v>0</v>
      </c>
      <c r="J4314" s="27">
        <v>1</v>
      </c>
      <c r="K4314" s="27">
        <v>1</v>
      </c>
      <c r="L4314" s="28">
        <f t="shared" si="1404"/>
        <v>0</v>
      </c>
      <c r="M4314" s="27">
        <v>1</v>
      </c>
      <c r="N4314" s="26">
        <f t="shared" si="1405"/>
        <v>888.18</v>
      </c>
      <c r="O4314" s="26">
        <f t="shared" si="1406"/>
        <v>888.18</v>
      </c>
      <c r="P4314" s="28">
        <f t="shared" si="1407"/>
        <v>0</v>
      </c>
      <c r="Q4314" s="26">
        <f t="shared" si="1408"/>
        <v>888.18</v>
      </c>
      <c r="R4314" s="26">
        <f t="shared" si="1409"/>
        <v>0</v>
      </c>
    </row>
    <row r="4315" spans="1:18" ht="21" x14ac:dyDescent="0.35">
      <c r="A4315" s="11">
        <v>27</v>
      </c>
      <c r="B4315" s="23" t="s">
        <v>1463</v>
      </c>
      <c r="C4315" s="23" t="s">
        <v>41</v>
      </c>
      <c r="D4315" s="24" t="s">
        <v>1464</v>
      </c>
      <c r="E4315" s="25">
        <v>797</v>
      </c>
      <c r="F4315" s="26">
        <f t="shared" si="1400"/>
        <v>9564</v>
      </c>
      <c r="G4315" s="26">
        <f t="shared" si="1401"/>
        <v>9564</v>
      </c>
      <c r="H4315" s="26">
        <f t="shared" si="1402"/>
        <v>100</v>
      </c>
      <c r="I4315" s="26">
        <f t="shared" si="1403"/>
        <v>0</v>
      </c>
      <c r="J4315" s="27">
        <v>12</v>
      </c>
      <c r="K4315" s="27">
        <v>12</v>
      </c>
      <c r="L4315" s="28">
        <f t="shared" si="1404"/>
        <v>0</v>
      </c>
      <c r="M4315" s="27">
        <v>12</v>
      </c>
      <c r="N4315" s="26">
        <f t="shared" si="1405"/>
        <v>797</v>
      </c>
      <c r="O4315" s="26">
        <f t="shared" si="1406"/>
        <v>9564</v>
      </c>
      <c r="P4315" s="28">
        <f t="shared" si="1407"/>
        <v>0</v>
      </c>
      <c r="Q4315" s="26">
        <f t="shared" si="1408"/>
        <v>797</v>
      </c>
      <c r="R4315" s="26">
        <f t="shared" si="1409"/>
        <v>0</v>
      </c>
    </row>
    <row r="4316" spans="1:18" ht="31.5" x14ac:dyDescent="0.35">
      <c r="A4316" s="11">
        <v>28</v>
      </c>
      <c r="B4316" s="23" t="s">
        <v>513</v>
      </c>
      <c r="C4316" s="23" t="s">
        <v>41</v>
      </c>
      <c r="D4316" s="24" t="s">
        <v>514</v>
      </c>
      <c r="E4316" s="25">
        <v>5846.97</v>
      </c>
      <c r="F4316" s="26">
        <f t="shared" si="1400"/>
        <v>0</v>
      </c>
      <c r="G4316" s="26">
        <f t="shared" si="1401"/>
        <v>1169.3900000000001</v>
      </c>
      <c r="H4316" s="26">
        <f t="shared" si="1402"/>
        <v>0</v>
      </c>
      <c r="I4316" s="26">
        <f t="shared" si="1403"/>
        <v>-1169.3900000000001</v>
      </c>
      <c r="J4316" s="27">
        <v>0</v>
      </c>
      <c r="K4316" s="27">
        <v>0.2</v>
      </c>
      <c r="L4316" s="28">
        <f t="shared" si="1404"/>
        <v>-0.2</v>
      </c>
      <c r="M4316" s="27">
        <v>0.2</v>
      </c>
      <c r="N4316" s="26">
        <f t="shared" si="1405"/>
        <v>5846.97</v>
      </c>
      <c r="O4316" s="26">
        <f t="shared" si="1406"/>
        <v>1169.3900000000001</v>
      </c>
      <c r="P4316" s="28">
        <f t="shared" si="1407"/>
        <v>0</v>
      </c>
      <c r="Q4316" s="26">
        <f t="shared" si="1408"/>
        <v>5846.97</v>
      </c>
      <c r="R4316" s="26">
        <f t="shared" si="1409"/>
        <v>0</v>
      </c>
    </row>
    <row r="4317" spans="1:18" ht="63" x14ac:dyDescent="0.35">
      <c r="A4317" s="11">
        <v>29</v>
      </c>
      <c r="B4317" s="23" t="s">
        <v>1465</v>
      </c>
      <c r="C4317" s="23" t="s">
        <v>41</v>
      </c>
      <c r="D4317" s="24" t="s">
        <v>1466</v>
      </c>
      <c r="E4317" s="25">
        <v>34078.160000000003</v>
      </c>
      <c r="F4317" s="26">
        <f t="shared" si="1400"/>
        <v>34078.160000000003</v>
      </c>
      <c r="G4317" s="26">
        <f t="shared" si="1401"/>
        <v>34078.160000000003</v>
      </c>
      <c r="H4317" s="26">
        <f t="shared" si="1402"/>
        <v>100</v>
      </c>
      <c r="I4317" s="26">
        <f t="shared" si="1403"/>
        <v>0</v>
      </c>
      <c r="J4317" s="27">
        <v>1</v>
      </c>
      <c r="K4317" s="27">
        <v>1</v>
      </c>
      <c r="L4317" s="28">
        <f t="shared" si="1404"/>
        <v>0</v>
      </c>
      <c r="M4317" s="27">
        <v>1</v>
      </c>
      <c r="N4317" s="26">
        <f t="shared" si="1405"/>
        <v>34078.160000000003</v>
      </c>
      <c r="O4317" s="26">
        <f t="shared" si="1406"/>
        <v>34078.160000000003</v>
      </c>
      <c r="P4317" s="28">
        <f t="shared" si="1407"/>
        <v>0</v>
      </c>
      <c r="Q4317" s="26">
        <f t="shared" si="1408"/>
        <v>34078.160000000003</v>
      </c>
      <c r="R4317" s="26">
        <f t="shared" si="1409"/>
        <v>0</v>
      </c>
    </row>
    <row r="4318" spans="1:18" ht="42" x14ac:dyDescent="0.35">
      <c r="A4318" s="11">
        <v>30</v>
      </c>
      <c r="B4318" s="23" t="s">
        <v>183</v>
      </c>
      <c r="C4318" s="23" t="s">
        <v>92</v>
      </c>
      <c r="D4318" s="24" t="s">
        <v>184</v>
      </c>
      <c r="E4318" s="25">
        <v>7.89</v>
      </c>
      <c r="F4318" s="26">
        <f t="shared" si="1400"/>
        <v>0</v>
      </c>
      <c r="G4318" s="26">
        <f t="shared" si="1401"/>
        <v>157.88</v>
      </c>
      <c r="H4318" s="26">
        <f t="shared" si="1402"/>
        <v>0</v>
      </c>
      <c r="I4318" s="26">
        <f t="shared" si="1403"/>
        <v>-157.88</v>
      </c>
      <c r="J4318" s="27">
        <v>0</v>
      </c>
      <c r="K4318" s="27">
        <v>20.010000000000002</v>
      </c>
      <c r="L4318" s="28">
        <f t="shared" si="1404"/>
        <v>-20.010000000000002</v>
      </c>
      <c r="M4318" s="27">
        <v>20.010000000000002</v>
      </c>
      <c r="N4318" s="26">
        <f t="shared" si="1405"/>
        <v>7.89</v>
      </c>
      <c r="O4318" s="26">
        <f t="shared" si="1406"/>
        <v>157.88</v>
      </c>
      <c r="P4318" s="28">
        <f t="shared" si="1407"/>
        <v>0</v>
      </c>
      <c r="Q4318" s="26">
        <f t="shared" si="1408"/>
        <v>7.89</v>
      </c>
      <c r="R4318" s="26">
        <f t="shared" si="1409"/>
        <v>0</v>
      </c>
    </row>
    <row r="4319" spans="1:18" ht="42" x14ac:dyDescent="0.35">
      <c r="A4319" s="11">
        <v>31</v>
      </c>
      <c r="B4319" s="23" t="s">
        <v>113</v>
      </c>
      <c r="C4319" s="23" t="s">
        <v>65</v>
      </c>
      <c r="D4319" s="24" t="s">
        <v>114</v>
      </c>
      <c r="E4319" s="25">
        <v>38.92</v>
      </c>
      <c r="F4319" s="26">
        <f t="shared" si="1400"/>
        <v>0</v>
      </c>
      <c r="G4319" s="26">
        <f t="shared" si="1401"/>
        <v>362.42</v>
      </c>
      <c r="H4319" s="26">
        <f t="shared" si="1402"/>
        <v>0</v>
      </c>
      <c r="I4319" s="26">
        <f t="shared" si="1403"/>
        <v>-362.42</v>
      </c>
      <c r="J4319" s="27">
        <v>0</v>
      </c>
      <c r="K4319" s="27">
        <v>9.3119999999999994</v>
      </c>
      <c r="L4319" s="28">
        <f t="shared" si="1404"/>
        <v>-9.3119999999999994</v>
      </c>
      <c r="M4319" s="27">
        <v>9.3119999999999994</v>
      </c>
      <c r="N4319" s="26">
        <f t="shared" si="1405"/>
        <v>38.92</v>
      </c>
      <c r="O4319" s="26">
        <f t="shared" si="1406"/>
        <v>362.42</v>
      </c>
      <c r="P4319" s="28">
        <f t="shared" si="1407"/>
        <v>0</v>
      </c>
      <c r="Q4319" s="26">
        <f t="shared" si="1408"/>
        <v>38.92</v>
      </c>
      <c r="R4319" s="26">
        <f t="shared" si="1409"/>
        <v>0</v>
      </c>
    </row>
    <row r="4320" spans="1:18" ht="52.5" x14ac:dyDescent="0.35">
      <c r="A4320" s="11">
        <v>32</v>
      </c>
      <c r="B4320" s="23" t="s">
        <v>235</v>
      </c>
      <c r="C4320" s="23" t="s">
        <v>92</v>
      </c>
      <c r="D4320" s="24" t="s">
        <v>236</v>
      </c>
      <c r="E4320" s="25">
        <v>31.41</v>
      </c>
      <c r="F4320" s="26">
        <f t="shared" si="1400"/>
        <v>0</v>
      </c>
      <c r="G4320" s="26">
        <f t="shared" si="1401"/>
        <v>232.53</v>
      </c>
      <c r="H4320" s="26">
        <f t="shared" si="1402"/>
        <v>0</v>
      </c>
      <c r="I4320" s="26">
        <f t="shared" si="1403"/>
        <v>-232.53</v>
      </c>
      <c r="J4320" s="27">
        <v>0</v>
      </c>
      <c r="K4320" s="27">
        <v>7.4029999999999996</v>
      </c>
      <c r="L4320" s="28">
        <f t="shared" si="1404"/>
        <v>-7.4029999999999996</v>
      </c>
      <c r="M4320" s="27">
        <v>7.4029999999999996</v>
      </c>
      <c r="N4320" s="26">
        <f t="shared" si="1405"/>
        <v>31.41</v>
      </c>
      <c r="O4320" s="26">
        <f t="shared" si="1406"/>
        <v>232.53</v>
      </c>
      <c r="P4320" s="28">
        <f t="shared" si="1407"/>
        <v>0</v>
      </c>
      <c r="Q4320" s="26">
        <f t="shared" si="1408"/>
        <v>31.41</v>
      </c>
      <c r="R4320" s="26">
        <f t="shared" si="1409"/>
        <v>0</v>
      </c>
    </row>
    <row r="4321" spans="1:18" ht="241.5" x14ac:dyDescent="0.35">
      <c r="A4321" s="11">
        <v>33</v>
      </c>
      <c r="B4321" s="23" t="s">
        <v>1467</v>
      </c>
      <c r="C4321" s="23" t="s">
        <v>41</v>
      </c>
      <c r="D4321" s="24" t="s">
        <v>1468</v>
      </c>
      <c r="E4321" s="25">
        <v>1142.18</v>
      </c>
      <c r="F4321" s="26">
        <f t="shared" si="1400"/>
        <v>0</v>
      </c>
      <c r="G4321" s="26">
        <f t="shared" si="1401"/>
        <v>1142.18</v>
      </c>
      <c r="H4321" s="26">
        <f t="shared" si="1402"/>
        <v>0</v>
      </c>
      <c r="I4321" s="26">
        <f t="shared" si="1403"/>
        <v>-1142.18</v>
      </c>
      <c r="J4321" s="27">
        <v>0</v>
      </c>
      <c r="K4321" s="27">
        <v>1</v>
      </c>
      <c r="L4321" s="28">
        <f t="shared" si="1404"/>
        <v>-1</v>
      </c>
      <c r="M4321" s="27">
        <v>1</v>
      </c>
      <c r="N4321" s="26">
        <f t="shared" si="1405"/>
        <v>1142.18</v>
      </c>
      <c r="O4321" s="26">
        <f t="shared" si="1406"/>
        <v>1142.18</v>
      </c>
      <c r="P4321" s="28">
        <f t="shared" si="1407"/>
        <v>0</v>
      </c>
      <c r="Q4321" s="26">
        <f t="shared" si="1408"/>
        <v>1142.18</v>
      </c>
      <c r="R4321" s="26">
        <f t="shared" si="1409"/>
        <v>0</v>
      </c>
    </row>
    <row r="4322" spans="1:18" ht="42" x14ac:dyDescent="0.35">
      <c r="A4322" s="11">
        <v>34</v>
      </c>
      <c r="B4322" s="23" t="s">
        <v>100</v>
      </c>
      <c r="C4322" s="23" t="s">
        <v>44</v>
      </c>
      <c r="D4322" s="24" t="s">
        <v>101</v>
      </c>
      <c r="E4322" s="25">
        <v>4.09</v>
      </c>
      <c r="F4322" s="26">
        <f t="shared" si="1400"/>
        <v>0</v>
      </c>
      <c r="G4322" s="26">
        <f t="shared" si="1401"/>
        <v>28.83</v>
      </c>
      <c r="H4322" s="26">
        <f t="shared" si="1402"/>
        <v>0</v>
      </c>
      <c r="I4322" s="26">
        <f t="shared" si="1403"/>
        <v>-28.83</v>
      </c>
      <c r="J4322" s="27">
        <v>0</v>
      </c>
      <c r="K4322" s="27">
        <v>7.05</v>
      </c>
      <c r="L4322" s="28">
        <f t="shared" si="1404"/>
        <v>-7.05</v>
      </c>
      <c r="M4322" s="27">
        <v>7.05</v>
      </c>
      <c r="N4322" s="26">
        <f t="shared" si="1405"/>
        <v>4.09</v>
      </c>
      <c r="O4322" s="26">
        <f t="shared" si="1406"/>
        <v>28.83</v>
      </c>
      <c r="P4322" s="28">
        <f t="shared" si="1407"/>
        <v>0</v>
      </c>
      <c r="Q4322" s="26">
        <f t="shared" si="1408"/>
        <v>4.09</v>
      </c>
      <c r="R4322" s="26">
        <f t="shared" si="1409"/>
        <v>0</v>
      </c>
    </row>
    <row r="4323" spans="1:18" ht="42" x14ac:dyDescent="0.35">
      <c r="A4323" s="11">
        <v>35</v>
      </c>
      <c r="B4323" s="23" t="s">
        <v>687</v>
      </c>
      <c r="C4323" s="23" t="s">
        <v>65</v>
      </c>
      <c r="D4323" s="24" t="s">
        <v>688</v>
      </c>
      <c r="E4323" s="25">
        <v>28.7</v>
      </c>
      <c r="F4323" s="26">
        <f t="shared" si="1400"/>
        <v>0</v>
      </c>
      <c r="G4323" s="26">
        <f t="shared" si="1401"/>
        <v>106.22</v>
      </c>
      <c r="H4323" s="26">
        <f t="shared" si="1402"/>
        <v>0</v>
      </c>
      <c r="I4323" s="26">
        <f t="shared" si="1403"/>
        <v>-106.22</v>
      </c>
      <c r="J4323" s="27">
        <v>0</v>
      </c>
      <c r="K4323" s="27">
        <v>3.7010000000000001</v>
      </c>
      <c r="L4323" s="28">
        <f t="shared" si="1404"/>
        <v>-3.7010000000000001</v>
      </c>
      <c r="M4323" s="27">
        <v>3.7010000000000001</v>
      </c>
      <c r="N4323" s="26">
        <f t="shared" si="1405"/>
        <v>28.7</v>
      </c>
      <c r="O4323" s="26">
        <f t="shared" si="1406"/>
        <v>106.22</v>
      </c>
      <c r="P4323" s="28">
        <f t="shared" si="1407"/>
        <v>0</v>
      </c>
      <c r="Q4323" s="26">
        <f t="shared" si="1408"/>
        <v>28.7</v>
      </c>
      <c r="R4323" s="26">
        <f t="shared" si="1409"/>
        <v>0</v>
      </c>
    </row>
    <row r="4324" spans="1:18" ht="31.5" x14ac:dyDescent="0.35">
      <c r="A4324" s="11">
        <v>36</v>
      </c>
      <c r="B4324" s="23" t="s">
        <v>168</v>
      </c>
      <c r="C4324" s="23" t="s">
        <v>65</v>
      </c>
      <c r="D4324" s="24" t="s">
        <v>169</v>
      </c>
      <c r="E4324" s="25">
        <v>5.38</v>
      </c>
      <c r="F4324" s="26">
        <f t="shared" si="1400"/>
        <v>0</v>
      </c>
      <c r="G4324" s="26">
        <f t="shared" si="1401"/>
        <v>16.95</v>
      </c>
      <c r="H4324" s="26">
        <f t="shared" si="1402"/>
        <v>0</v>
      </c>
      <c r="I4324" s="26">
        <f t="shared" si="1403"/>
        <v>-16.95</v>
      </c>
      <c r="J4324" s="27">
        <v>0</v>
      </c>
      <c r="K4324" s="27">
        <v>3.15</v>
      </c>
      <c r="L4324" s="28">
        <f t="shared" si="1404"/>
        <v>-3.15</v>
      </c>
      <c r="M4324" s="27">
        <v>3.15</v>
      </c>
      <c r="N4324" s="26">
        <f t="shared" si="1405"/>
        <v>5.38</v>
      </c>
      <c r="O4324" s="26">
        <f t="shared" si="1406"/>
        <v>16.95</v>
      </c>
      <c r="P4324" s="28">
        <f t="shared" si="1407"/>
        <v>0</v>
      </c>
      <c r="Q4324" s="26">
        <f t="shared" si="1408"/>
        <v>5.38</v>
      </c>
      <c r="R4324" s="26">
        <f t="shared" si="1409"/>
        <v>0</v>
      </c>
    </row>
    <row r="4325" spans="1:18" ht="31.5" x14ac:dyDescent="0.35">
      <c r="A4325" s="11">
        <v>37</v>
      </c>
      <c r="B4325" s="23" t="s">
        <v>1469</v>
      </c>
      <c r="C4325" s="23" t="s">
        <v>65</v>
      </c>
      <c r="D4325" s="24" t="s">
        <v>1470</v>
      </c>
      <c r="E4325" s="25">
        <v>13.41</v>
      </c>
      <c r="F4325" s="26">
        <f t="shared" si="1400"/>
        <v>0</v>
      </c>
      <c r="G4325" s="26">
        <f t="shared" si="1401"/>
        <v>42.24</v>
      </c>
      <c r="H4325" s="26">
        <f t="shared" si="1402"/>
        <v>0</v>
      </c>
      <c r="I4325" s="26">
        <f t="shared" si="1403"/>
        <v>-42.24</v>
      </c>
      <c r="J4325" s="27">
        <v>0</v>
      </c>
      <c r="K4325" s="27">
        <v>3.15</v>
      </c>
      <c r="L4325" s="28">
        <f t="shared" si="1404"/>
        <v>-3.15</v>
      </c>
      <c r="M4325" s="27">
        <v>3.15</v>
      </c>
      <c r="N4325" s="26">
        <f t="shared" si="1405"/>
        <v>13.41</v>
      </c>
      <c r="O4325" s="26">
        <f t="shared" si="1406"/>
        <v>42.24</v>
      </c>
      <c r="P4325" s="28">
        <f t="shared" si="1407"/>
        <v>0</v>
      </c>
      <c r="Q4325" s="26">
        <f t="shared" si="1408"/>
        <v>13.41</v>
      </c>
      <c r="R4325" s="26">
        <f t="shared" si="1409"/>
        <v>0</v>
      </c>
    </row>
    <row r="4326" spans="1:18" ht="63" x14ac:dyDescent="0.35">
      <c r="A4326" s="11">
        <v>38</v>
      </c>
      <c r="B4326" s="23" t="s">
        <v>1471</v>
      </c>
      <c r="C4326" s="23" t="s">
        <v>65</v>
      </c>
      <c r="D4326" s="24" t="s">
        <v>1472</v>
      </c>
      <c r="E4326" s="25">
        <v>18.39</v>
      </c>
      <c r="F4326" s="26">
        <f t="shared" si="1400"/>
        <v>0</v>
      </c>
      <c r="G4326" s="26">
        <f t="shared" si="1401"/>
        <v>57.93</v>
      </c>
      <c r="H4326" s="26">
        <f t="shared" si="1402"/>
        <v>0</v>
      </c>
      <c r="I4326" s="26">
        <f t="shared" si="1403"/>
        <v>-57.93</v>
      </c>
      <c r="J4326" s="27">
        <v>0</v>
      </c>
      <c r="K4326" s="27">
        <v>3.15</v>
      </c>
      <c r="L4326" s="28">
        <f t="shared" si="1404"/>
        <v>-3.15</v>
      </c>
      <c r="M4326" s="27">
        <v>3.15</v>
      </c>
      <c r="N4326" s="26">
        <f t="shared" si="1405"/>
        <v>18.39</v>
      </c>
      <c r="O4326" s="26">
        <f t="shared" si="1406"/>
        <v>57.93</v>
      </c>
      <c r="P4326" s="28">
        <f t="shared" si="1407"/>
        <v>0</v>
      </c>
      <c r="Q4326" s="26">
        <f t="shared" si="1408"/>
        <v>18.39</v>
      </c>
      <c r="R4326" s="26">
        <f t="shared" si="1409"/>
        <v>0</v>
      </c>
    </row>
    <row r="4327" spans="1:18" ht="31.5" x14ac:dyDescent="0.35">
      <c r="A4327" s="11">
        <v>39</v>
      </c>
      <c r="B4327" s="23" t="s">
        <v>813</v>
      </c>
      <c r="C4327" s="23" t="s">
        <v>65</v>
      </c>
      <c r="D4327" s="24" t="s">
        <v>814</v>
      </c>
      <c r="E4327" s="25">
        <v>26.01</v>
      </c>
      <c r="F4327" s="26">
        <f t="shared" si="1400"/>
        <v>0</v>
      </c>
      <c r="G4327" s="26">
        <f t="shared" si="1401"/>
        <v>4374.13</v>
      </c>
      <c r="H4327" s="26">
        <f t="shared" si="1402"/>
        <v>0</v>
      </c>
      <c r="I4327" s="26">
        <f t="shared" si="1403"/>
        <v>-4374.13</v>
      </c>
      <c r="J4327" s="27">
        <v>0</v>
      </c>
      <c r="K4327" s="27">
        <v>168.17099999999999</v>
      </c>
      <c r="L4327" s="28">
        <f t="shared" si="1404"/>
        <v>-168.17099999999999</v>
      </c>
      <c r="M4327" s="27">
        <v>168.17099999999999</v>
      </c>
      <c r="N4327" s="26">
        <f t="shared" si="1405"/>
        <v>26.01</v>
      </c>
      <c r="O4327" s="26">
        <f t="shared" si="1406"/>
        <v>4374.13</v>
      </c>
      <c r="P4327" s="28">
        <f t="shared" si="1407"/>
        <v>0</v>
      </c>
      <c r="Q4327" s="26">
        <f t="shared" si="1408"/>
        <v>26.01</v>
      </c>
      <c r="R4327" s="26">
        <f t="shared" si="1409"/>
        <v>0</v>
      </c>
    </row>
    <row r="4328" spans="1:18" ht="52.5" x14ac:dyDescent="0.35">
      <c r="A4328" s="11">
        <v>40</v>
      </c>
      <c r="B4328" s="23" t="s">
        <v>1149</v>
      </c>
      <c r="C4328" s="23" t="s">
        <v>92</v>
      </c>
      <c r="D4328" s="24" t="s">
        <v>1150</v>
      </c>
      <c r="E4328" s="25">
        <v>22.66</v>
      </c>
      <c r="F4328" s="26">
        <f t="shared" si="1400"/>
        <v>0</v>
      </c>
      <c r="G4328" s="26">
        <f t="shared" si="1401"/>
        <v>2667.31</v>
      </c>
      <c r="H4328" s="26">
        <f t="shared" si="1402"/>
        <v>0</v>
      </c>
      <c r="I4328" s="26">
        <f t="shared" si="1403"/>
        <v>-2667.31</v>
      </c>
      <c r="J4328" s="27">
        <v>0</v>
      </c>
      <c r="K4328" s="27">
        <v>117.71</v>
      </c>
      <c r="L4328" s="28">
        <f t="shared" si="1404"/>
        <v>-117.71</v>
      </c>
      <c r="M4328" s="27">
        <v>117.71</v>
      </c>
      <c r="N4328" s="26">
        <f t="shared" si="1405"/>
        <v>22.66</v>
      </c>
      <c r="O4328" s="26">
        <f t="shared" si="1406"/>
        <v>2667.31</v>
      </c>
      <c r="P4328" s="28">
        <f t="shared" si="1407"/>
        <v>0</v>
      </c>
      <c r="Q4328" s="26">
        <f t="shared" si="1408"/>
        <v>22.66</v>
      </c>
      <c r="R4328" s="26">
        <f t="shared" si="1409"/>
        <v>0</v>
      </c>
    </row>
    <row r="4329" spans="1:18" x14ac:dyDescent="0.35">
      <c r="A4329" s="11">
        <v>41</v>
      </c>
      <c r="B4329" s="23" t="s">
        <v>1473</v>
      </c>
      <c r="C4329" s="23" t="s">
        <v>41</v>
      </c>
      <c r="D4329" s="24" t="s">
        <v>1474</v>
      </c>
      <c r="E4329" s="25">
        <v>438.73</v>
      </c>
      <c r="F4329" s="26">
        <f t="shared" si="1400"/>
        <v>0</v>
      </c>
      <c r="G4329" s="26">
        <f t="shared" si="1401"/>
        <v>438.73</v>
      </c>
      <c r="H4329" s="26">
        <f t="shared" si="1402"/>
        <v>0</v>
      </c>
      <c r="I4329" s="26">
        <f t="shared" si="1403"/>
        <v>-438.73</v>
      </c>
      <c r="J4329" s="27">
        <v>0</v>
      </c>
      <c r="K4329" s="27">
        <v>1</v>
      </c>
      <c r="L4329" s="28">
        <f t="shared" si="1404"/>
        <v>-1</v>
      </c>
      <c r="M4329" s="27">
        <v>1</v>
      </c>
      <c r="N4329" s="26">
        <f t="shared" si="1405"/>
        <v>438.73</v>
      </c>
      <c r="O4329" s="26">
        <f t="shared" si="1406"/>
        <v>438.73</v>
      </c>
      <c r="P4329" s="28">
        <f t="shared" si="1407"/>
        <v>0</v>
      </c>
      <c r="Q4329" s="26">
        <f t="shared" si="1408"/>
        <v>438.73</v>
      </c>
      <c r="R4329" s="26">
        <f t="shared" si="1409"/>
        <v>0</v>
      </c>
    </row>
    <row r="4330" spans="1:18" ht="31.5" x14ac:dyDescent="0.35">
      <c r="A4330" s="11">
        <v>42</v>
      </c>
      <c r="B4330" s="23" t="s">
        <v>164</v>
      </c>
      <c r="C4330" s="23" t="s">
        <v>65</v>
      </c>
      <c r="D4330" s="24" t="s">
        <v>165</v>
      </c>
      <c r="E4330" s="25">
        <v>53.55</v>
      </c>
      <c r="F4330" s="26">
        <f t="shared" si="1400"/>
        <v>0</v>
      </c>
      <c r="G4330" s="26">
        <f t="shared" si="1401"/>
        <v>168.68</v>
      </c>
      <c r="H4330" s="26">
        <f t="shared" si="1402"/>
        <v>0</v>
      </c>
      <c r="I4330" s="26">
        <f t="shared" si="1403"/>
        <v>-168.68</v>
      </c>
      <c r="J4330" s="27">
        <v>0</v>
      </c>
      <c r="K4330" s="27">
        <v>3.15</v>
      </c>
      <c r="L4330" s="28">
        <f t="shared" si="1404"/>
        <v>-3.15</v>
      </c>
      <c r="M4330" s="27">
        <v>3.15</v>
      </c>
      <c r="N4330" s="26">
        <f t="shared" si="1405"/>
        <v>53.55</v>
      </c>
      <c r="O4330" s="26">
        <f t="shared" si="1406"/>
        <v>168.68</v>
      </c>
      <c r="P4330" s="28">
        <f t="shared" si="1407"/>
        <v>0</v>
      </c>
      <c r="Q4330" s="26">
        <f t="shared" si="1408"/>
        <v>53.55</v>
      </c>
      <c r="R4330" s="26">
        <f t="shared" si="1409"/>
        <v>0</v>
      </c>
    </row>
    <row r="4331" spans="1:18" ht="21" x14ac:dyDescent="0.35">
      <c r="A4331" s="11">
        <v>43</v>
      </c>
      <c r="B4331" s="23" t="s">
        <v>303</v>
      </c>
      <c r="C4331" s="23" t="s">
        <v>304</v>
      </c>
      <c r="D4331" s="24" t="s">
        <v>305</v>
      </c>
      <c r="E4331" s="25">
        <v>104.53</v>
      </c>
      <c r="F4331" s="26">
        <f t="shared" si="1400"/>
        <v>0</v>
      </c>
      <c r="G4331" s="26">
        <f t="shared" si="1401"/>
        <v>836.24</v>
      </c>
      <c r="H4331" s="26">
        <f t="shared" si="1402"/>
        <v>0</v>
      </c>
      <c r="I4331" s="26">
        <f t="shared" si="1403"/>
        <v>-836.24</v>
      </c>
      <c r="J4331" s="27">
        <v>0</v>
      </c>
      <c r="K4331" s="27">
        <v>8</v>
      </c>
      <c r="L4331" s="28">
        <f t="shared" si="1404"/>
        <v>-8</v>
      </c>
      <c r="M4331" s="27">
        <v>8</v>
      </c>
      <c r="N4331" s="26">
        <f t="shared" si="1405"/>
        <v>104.53</v>
      </c>
      <c r="O4331" s="26">
        <f t="shared" si="1406"/>
        <v>836.24</v>
      </c>
      <c r="P4331" s="28">
        <f t="shared" si="1407"/>
        <v>0</v>
      </c>
      <c r="Q4331" s="26">
        <f t="shared" si="1408"/>
        <v>104.53</v>
      </c>
      <c r="R4331" s="26">
        <f t="shared" si="1409"/>
        <v>0</v>
      </c>
    </row>
    <row r="4332" spans="1:18" x14ac:dyDescent="0.35">
      <c r="A4332" s="3" t="s">
        <v>1475</v>
      </c>
      <c r="B4332" s="3" t="s">
        <v>1475</v>
      </c>
      <c r="C4332" s="3" t="s">
        <v>1475</v>
      </c>
      <c r="D4332" s="3" t="s">
        <v>1475</v>
      </c>
      <c r="E4332" s="3" t="s">
        <v>1475</v>
      </c>
      <c r="F4332" s="29"/>
      <c r="G4332" s="30">
        <f>SUM(G4289:G4331)</f>
        <v>137883.63</v>
      </c>
      <c r="H4332" s="17"/>
      <c r="I4332" s="17"/>
      <c r="J4332" s="17"/>
      <c r="K4332" s="17"/>
      <c r="L4332" s="17"/>
      <c r="M4332" s="17"/>
      <c r="N4332" s="17"/>
      <c r="O4332" s="17"/>
      <c r="P4332" s="17"/>
      <c r="Q4332" s="17"/>
      <c r="R4332" s="17"/>
    </row>
    <row r="4334" spans="1:18" x14ac:dyDescent="0.35">
      <c r="B4334" s="21" t="s">
        <v>23</v>
      </c>
      <c r="C4334" s="22" t="s">
        <v>24</v>
      </c>
      <c r="D4334" s="22" t="s">
        <v>25</v>
      </c>
    </row>
    <row r="4335" spans="1:18" x14ac:dyDescent="0.35">
      <c r="B4335" s="21" t="s">
        <v>26</v>
      </c>
      <c r="C4335" s="22" t="s">
        <v>27</v>
      </c>
      <c r="D4335" s="22" t="s">
        <v>28</v>
      </c>
    </row>
    <row r="4336" spans="1:18" x14ac:dyDescent="0.35">
      <c r="B4336" s="21" t="s">
        <v>29</v>
      </c>
      <c r="C4336" s="22" t="s">
        <v>24</v>
      </c>
      <c r="D4336" s="22" t="s">
        <v>30</v>
      </c>
    </row>
    <row r="4337" spans="1:18" x14ac:dyDescent="0.35">
      <c r="B4337" s="21" t="s">
        <v>31</v>
      </c>
      <c r="C4337" s="22" t="s">
        <v>116</v>
      </c>
      <c r="D4337" s="22" t="s">
        <v>1129</v>
      </c>
    </row>
    <row r="4338" spans="1:18" x14ac:dyDescent="0.35">
      <c r="B4338" s="21" t="s">
        <v>33</v>
      </c>
      <c r="C4338" s="22" t="s">
        <v>105</v>
      </c>
      <c r="D4338" s="22" t="s">
        <v>554</v>
      </c>
    </row>
    <row r="4339" spans="1:18" x14ac:dyDescent="0.35">
      <c r="B4339" s="21" t="s">
        <v>35</v>
      </c>
      <c r="C4339" s="22" t="s">
        <v>27</v>
      </c>
      <c r="D4339" s="22" t="s">
        <v>1426</v>
      </c>
    </row>
    <row r="4340" spans="1:18" x14ac:dyDescent="0.35">
      <c r="B4340" s="21" t="s">
        <v>36</v>
      </c>
      <c r="C4340" s="22" t="s">
        <v>24</v>
      </c>
      <c r="D4340" s="22" t="s">
        <v>1427</v>
      </c>
    </row>
    <row r="4341" spans="1:18" x14ac:dyDescent="0.35">
      <c r="B4341" s="21" t="s">
        <v>38</v>
      </c>
      <c r="C4341" s="22" t="s">
        <v>27</v>
      </c>
      <c r="D4341" s="22" t="s">
        <v>1476</v>
      </c>
    </row>
    <row r="4343" spans="1:18" ht="21" x14ac:dyDescent="0.35">
      <c r="A4343" s="11">
        <v>1</v>
      </c>
      <c r="B4343" s="23" t="s">
        <v>191</v>
      </c>
      <c r="C4343" s="23" t="s">
        <v>44</v>
      </c>
      <c r="D4343" s="24" t="s">
        <v>192</v>
      </c>
      <c r="E4343" s="25">
        <v>3.46</v>
      </c>
      <c r="F4343" s="26">
        <f t="shared" ref="F4343:F4374" si="1410">ROUND(ROUND(N4343,2)*ROUND(J4343,3),2)</f>
        <v>339.08</v>
      </c>
      <c r="G4343" s="26">
        <f t="shared" ref="G4343:G4374" si="1411">ROUND(ROUND(N4343,2)*ROUND(K4343,3),2)</f>
        <v>114.53</v>
      </c>
      <c r="H4343" s="26">
        <f t="shared" ref="H4343:H4374" si="1412">IF(EXACT(J4343,0),0,100*(K4343/J4343))</f>
        <v>33.775510204081634</v>
      </c>
      <c r="I4343" s="26">
        <f t="shared" ref="I4343:I4374" si="1413">ROUND((ROUND(J4343,3)-ROUND(K4343,3))*N4343,2)</f>
        <v>224.55</v>
      </c>
      <c r="J4343" s="27">
        <v>98</v>
      </c>
      <c r="K4343" s="27">
        <v>33.1</v>
      </c>
      <c r="L4343" s="28">
        <f t="shared" ref="L4343:L4374" si="1414">ROUND(ROUND(J4343,3)-ROUND(K4343,3),3)</f>
        <v>64.900000000000006</v>
      </c>
      <c r="M4343" s="27">
        <v>33.1</v>
      </c>
      <c r="N4343" s="26">
        <f t="shared" ref="N4343:N4374" si="1415">ROUND(E4343,2)</f>
        <v>3.46</v>
      </c>
      <c r="O4343" s="26">
        <f t="shared" ref="O4343:O4374" si="1416">ROUND(ROUND(M4343,3)*ROUND(N4343,2),2)</f>
        <v>114.53</v>
      </c>
      <c r="P4343" s="28">
        <f t="shared" ref="P4343:P4374" si="1417">ROUND(ROUND(K4343,3)-ROUND(M4343,3),2)</f>
        <v>0</v>
      </c>
      <c r="Q4343" s="26">
        <f t="shared" ref="Q4343:Q4374" si="1418">ROUND(E4343,2)</f>
        <v>3.46</v>
      </c>
      <c r="R4343" s="26">
        <f t="shared" ref="R4343:R4374" si="1419">ROUND((ROUND(K4343,3)-ROUND(M4343,3))* Q4343,2)</f>
        <v>0</v>
      </c>
    </row>
    <row r="4344" spans="1:18" ht="31.5" x14ac:dyDescent="0.35">
      <c r="A4344" s="11">
        <v>2</v>
      </c>
      <c r="B4344" s="23" t="s">
        <v>158</v>
      </c>
      <c r="C4344" s="23" t="s">
        <v>92</v>
      </c>
      <c r="D4344" s="24" t="s">
        <v>159</v>
      </c>
      <c r="E4344" s="25">
        <v>8.43</v>
      </c>
      <c r="F4344" s="26">
        <f t="shared" si="1410"/>
        <v>326.24</v>
      </c>
      <c r="G4344" s="26">
        <f t="shared" si="1411"/>
        <v>161</v>
      </c>
      <c r="H4344" s="26">
        <f t="shared" si="1412"/>
        <v>49.351421188630489</v>
      </c>
      <c r="I4344" s="26">
        <f t="shared" si="1413"/>
        <v>165.24</v>
      </c>
      <c r="J4344" s="27">
        <v>38.700000000000003</v>
      </c>
      <c r="K4344" s="27">
        <v>19.099</v>
      </c>
      <c r="L4344" s="28">
        <f t="shared" si="1414"/>
        <v>19.600999999999999</v>
      </c>
      <c r="M4344" s="27">
        <v>19.099</v>
      </c>
      <c r="N4344" s="26">
        <f t="shared" si="1415"/>
        <v>8.43</v>
      </c>
      <c r="O4344" s="26">
        <f t="shared" si="1416"/>
        <v>161</v>
      </c>
      <c r="P4344" s="28">
        <f t="shared" si="1417"/>
        <v>0</v>
      </c>
      <c r="Q4344" s="26">
        <f t="shared" si="1418"/>
        <v>8.43</v>
      </c>
      <c r="R4344" s="26">
        <f t="shared" si="1419"/>
        <v>0</v>
      </c>
    </row>
    <row r="4345" spans="1:18" ht="42" x14ac:dyDescent="0.35">
      <c r="A4345" s="11">
        <v>3</v>
      </c>
      <c r="B4345" s="23" t="s">
        <v>183</v>
      </c>
      <c r="C4345" s="23" t="s">
        <v>92</v>
      </c>
      <c r="D4345" s="24" t="s">
        <v>184</v>
      </c>
      <c r="E4345" s="25">
        <v>7.89</v>
      </c>
      <c r="F4345" s="26">
        <f t="shared" si="1410"/>
        <v>364.52</v>
      </c>
      <c r="G4345" s="26">
        <f t="shared" si="1411"/>
        <v>259.82</v>
      </c>
      <c r="H4345" s="26">
        <f t="shared" si="1412"/>
        <v>71.277056277056275</v>
      </c>
      <c r="I4345" s="26">
        <f t="shared" si="1413"/>
        <v>104.7</v>
      </c>
      <c r="J4345" s="27">
        <v>46.2</v>
      </c>
      <c r="K4345" s="27">
        <v>32.93</v>
      </c>
      <c r="L4345" s="28">
        <f t="shared" si="1414"/>
        <v>13.27</v>
      </c>
      <c r="M4345" s="27">
        <v>32.93</v>
      </c>
      <c r="N4345" s="26">
        <f t="shared" si="1415"/>
        <v>7.89</v>
      </c>
      <c r="O4345" s="26">
        <f t="shared" si="1416"/>
        <v>259.82</v>
      </c>
      <c r="P4345" s="28">
        <f t="shared" si="1417"/>
        <v>0</v>
      </c>
      <c r="Q4345" s="26">
        <f t="shared" si="1418"/>
        <v>7.89</v>
      </c>
      <c r="R4345" s="26">
        <f t="shared" si="1419"/>
        <v>0</v>
      </c>
    </row>
    <row r="4346" spans="1:18" ht="42" x14ac:dyDescent="0.35">
      <c r="A4346" s="11">
        <v>4</v>
      </c>
      <c r="B4346" s="23" t="s">
        <v>160</v>
      </c>
      <c r="C4346" s="23" t="s">
        <v>44</v>
      </c>
      <c r="D4346" s="24" t="s">
        <v>161</v>
      </c>
      <c r="E4346" s="25">
        <v>11.43</v>
      </c>
      <c r="F4346" s="26">
        <f t="shared" si="1410"/>
        <v>54.86</v>
      </c>
      <c r="G4346" s="26">
        <f t="shared" si="1411"/>
        <v>0</v>
      </c>
      <c r="H4346" s="26">
        <f t="shared" si="1412"/>
        <v>0</v>
      </c>
      <c r="I4346" s="26">
        <f t="shared" si="1413"/>
        <v>54.86</v>
      </c>
      <c r="J4346" s="27">
        <v>4.8</v>
      </c>
      <c r="K4346" s="27">
        <v>0</v>
      </c>
      <c r="L4346" s="28">
        <f t="shared" si="1414"/>
        <v>4.8</v>
      </c>
      <c r="M4346" s="27">
        <v>0</v>
      </c>
      <c r="N4346" s="26">
        <f t="shared" si="1415"/>
        <v>11.43</v>
      </c>
      <c r="O4346" s="26">
        <f t="shared" si="1416"/>
        <v>0</v>
      </c>
      <c r="P4346" s="28">
        <f t="shared" si="1417"/>
        <v>0</v>
      </c>
      <c r="Q4346" s="26">
        <f t="shared" si="1418"/>
        <v>11.43</v>
      </c>
      <c r="R4346" s="26">
        <f t="shared" si="1419"/>
        <v>0</v>
      </c>
    </row>
    <row r="4347" spans="1:18" ht="42" x14ac:dyDescent="0.35">
      <c r="A4347" s="11">
        <v>5</v>
      </c>
      <c r="B4347" s="23" t="s">
        <v>166</v>
      </c>
      <c r="C4347" s="23" t="s">
        <v>65</v>
      </c>
      <c r="D4347" s="24" t="s">
        <v>167</v>
      </c>
      <c r="E4347" s="25">
        <v>24.21</v>
      </c>
      <c r="F4347" s="26">
        <f t="shared" si="1410"/>
        <v>2034.78</v>
      </c>
      <c r="G4347" s="26">
        <f t="shared" si="1411"/>
        <v>0</v>
      </c>
      <c r="H4347" s="26">
        <f t="shared" si="1412"/>
        <v>0</v>
      </c>
      <c r="I4347" s="26">
        <f t="shared" si="1413"/>
        <v>2034.78</v>
      </c>
      <c r="J4347" s="27">
        <v>84.046999999999997</v>
      </c>
      <c r="K4347" s="27">
        <v>0</v>
      </c>
      <c r="L4347" s="28">
        <f t="shared" si="1414"/>
        <v>84.046999999999997</v>
      </c>
      <c r="M4347" s="27">
        <v>0</v>
      </c>
      <c r="N4347" s="26">
        <f t="shared" si="1415"/>
        <v>24.21</v>
      </c>
      <c r="O4347" s="26">
        <f t="shared" si="1416"/>
        <v>0</v>
      </c>
      <c r="P4347" s="28">
        <f t="shared" si="1417"/>
        <v>0</v>
      </c>
      <c r="Q4347" s="26">
        <f t="shared" si="1418"/>
        <v>24.21</v>
      </c>
      <c r="R4347" s="26">
        <f t="shared" si="1419"/>
        <v>0</v>
      </c>
    </row>
    <row r="4348" spans="1:18" ht="42" x14ac:dyDescent="0.35">
      <c r="A4348" s="11">
        <v>6</v>
      </c>
      <c r="B4348" s="23" t="s">
        <v>1477</v>
      </c>
      <c r="C4348" s="23" t="s">
        <v>65</v>
      </c>
      <c r="D4348" s="24" t="s">
        <v>1478</v>
      </c>
      <c r="E4348" s="25">
        <v>5.38</v>
      </c>
      <c r="F4348" s="26">
        <f t="shared" si="1410"/>
        <v>452.17</v>
      </c>
      <c r="G4348" s="26">
        <f t="shared" si="1411"/>
        <v>0</v>
      </c>
      <c r="H4348" s="26">
        <f t="shared" si="1412"/>
        <v>0</v>
      </c>
      <c r="I4348" s="26">
        <f t="shared" si="1413"/>
        <v>452.17</v>
      </c>
      <c r="J4348" s="27">
        <v>84.046999999999997</v>
      </c>
      <c r="K4348" s="27">
        <v>0</v>
      </c>
      <c r="L4348" s="28">
        <f t="shared" si="1414"/>
        <v>84.046999999999997</v>
      </c>
      <c r="M4348" s="27">
        <v>0</v>
      </c>
      <c r="N4348" s="26">
        <f t="shared" si="1415"/>
        <v>5.38</v>
      </c>
      <c r="O4348" s="26">
        <f t="shared" si="1416"/>
        <v>0</v>
      </c>
      <c r="P4348" s="28">
        <f t="shared" si="1417"/>
        <v>0</v>
      </c>
      <c r="Q4348" s="26">
        <f t="shared" si="1418"/>
        <v>5.38</v>
      </c>
      <c r="R4348" s="26">
        <f t="shared" si="1419"/>
        <v>0</v>
      </c>
    </row>
    <row r="4349" spans="1:18" ht="31.5" x14ac:dyDescent="0.35">
      <c r="A4349" s="11">
        <v>7</v>
      </c>
      <c r="B4349" s="23" t="s">
        <v>813</v>
      </c>
      <c r="C4349" s="23" t="s">
        <v>65</v>
      </c>
      <c r="D4349" s="24" t="s">
        <v>814</v>
      </c>
      <c r="E4349" s="25">
        <v>26.01</v>
      </c>
      <c r="F4349" s="26">
        <f t="shared" si="1410"/>
        <v>28.09</v>
      </c>
      <c r="G4349" s="26">
        <f t="shared" si="1411"/>
        <v>20.91</v>
      </c>
      <c r="H4349" s="26">
        <f t="shared" si="1412"/>
        <v>74.444444444444443</v>
      </c>
      <c r="I4349" s="26">
        <f t="shared" si="1413"/>
        <v>7.18</v>
      </c>
      <c r="J4349" s="27">
        <v>1.08</v>
      </c>
      <c r="K4349" s="27">
        <v>0.80400000000000005</v>
      </c>
      <c r="L4349" s="28">
        <f t="shared" si="1414"/>
        <v>0.27600000000000002</v>
      </c>
      <c r="M4349" s="27">
        <v>0.80400000000000005</v>
      </c>
      <c r="N4349" s="26">
        <f t="shared" si="1415"/>
        <v>26.01</v>
      </c>
      <c r="O4349" s="26">
        <f t="shared" si="1416"/>
        <v>20.91</v>
      </c>
      <c r="P4349" s="28">
        <f t="shared" si="1417"/>
        <v>0</v>
      </c>
      <c r="Q4349" s="26">
        <f t="shared" si="1418"/>
        <v>26.01</v>
      </c>
      <c r="R4349" s="26">
        <f t="shared" si="1419"/>
        <v>0</v>
      </c>
    </row>
    <row r="4350" spans="1:18" ht="73.5" x14ac:dyDescent="0.35">
      <c r="A4350" s="11">
        <v>8</v>
      </c>
      <c r="B4350" s="23" t="s">
        <v>517</v>
      </c>
      <c r="C4350" s="23" t="s">
        <v>44</v>
      </c>
      <c r="D4350" s="24" t="s">
        <v>518</v>
      </c>
      <c r="E4350" s="25">
        <v>6.04</v>
      </c>
      <c r="F4350" s="26">
        <f t="shared" si="1410"/>
        <v>1812</v>
      </c>
      <c r="G4350" s="26">
        <f t="shared" si="1411"/>
        <v>1656.47</v>
      </c>
      <c r="H4350" s="26">
        <f t="shared" si="1412"/>
        <v>91.416666666666671</v>
      </c>
      <c r="I4350" s="26">
        <f t="shared" si="1413"/>
        <v>155.53</v>
      </c>
      <c r="J4350" s="27">
        <v>300</v>
      </c>
      <c r="K4350" s="27">
        <v>274.25</v>
      </c>
      <c r="L4350" s="28">
        <f t="shared" si="1414"/>
        <v>25.75</v>
      </c>
      <c r="M4350" s="27">
        <v>274.25</v>
      </c>
      <c r="N4350" s="26">
        <f t="shared" si="1415"/>
        <v>6.04</v>
      </c>
      <c r="O4350" s="26">
        <f t="shared" si="1416"/>
        <v>1656.47</v>
      </c>
      <c r="P4350" s="28">
        <f t="shared" si="1417"/>
        <v>0</v>
      </c>
      <c r="Q4350" s="26">
        <f t="shared" si="1418"/>
        <v>6.04</v>
      </c>
      <c r="R4350" s="26">
        <f t="shared" si="1419"/>
        <v>0</v>
      </c>
    </row>
    <row r="4351" spans="1:18" ht="84" x14ac:dyDescent="0.35">
      <c r="A4351" s="11">
        <v>9</v>
      </c>
      <c r="B4351" s="23" t="s">
        <v>301</v>
      </c>
      <c r="C4351" s="23" t="s">
        <v>44</v>
      </c>
      <c r="D4351" s="24" t="s">
        <v>302</v>
      </c>
      <c r="E4351" s="25">
        <v>3.92</v>
      </c>
      <c r="F4351" s="26">
        <f t="shared" si="1410"/>
        <v>505.68</v>
      </c>
      <c r="G4351" s="26">
        <f t="shared" si="1411"/>
        <v>0</v>
      </c>
      <c r="H4351" s="26">
        <f t="shared" si="1412"/>
        <v>0</v>
      </c>
      <c r="I4351" s="26">
        <f t="shared" si="1413"/>
        <v>505.68</v>
      </c>
      <c r="J4351" s="27">
        <v>129</v>
      </c>
      <c r="K4351" s="27">
        <v>0</v>
      </c>
      <c r="L4351" s="28">
        <f t="shared" si="1414"/>
        <v>129</v>
      </c>
      <c r="M4351" s="27">
        <v>0</v>
      </c>
      <c r="N4351" s="26">
        <f t="shared" si="1415"/>
        <v>3.92</v>
      </c>
      <c r="O4351" s="26">
        <f t="shared" si="1416"/>
        <v>0</v>
      </c>
      <c r="P4351" s="28">
        <f t="shared" si="1417"/>
        <v>0</v>
      </c>
      <c r="Q4351" s="26">
        <f t="shared" si="1418"/>
        <v>3.92</v>
      </c>
      <c r="R4351" s="26">
        <f t="shared" si="1419"/>
        <v>0</v>
      </c>
    </row>
    <row r="4352" spans="1:18" ht="21" x14ac:dyDescent="0.35">
      <c r="A4352" s="11">
        <v>10</v>
      </c>
      <c r="B4352" s="23" t="s">
        <v>509</v>
      </c>
      <c r="C4352" s="23" t="s">
        <v>65</v>
      </c>
      <c r="D4352" s="24" t="s">
        <v>510</v>
      </c>
      <c r="E4352" s="25">
        <v>95.84</v>
      </c>
      <c r="F4352" s="26">
        <f t="shared" si="1410"/>
        <v>1996.54</v>
      </c>
      <c r="G4352" s="26">
        <f t="shared" si="1411"/>
        <v>0</v>
      </c>
      <c r="H4352" s="26">
        <f t="shared" si="1412"/>
        <v>0</v>
      </c>
      <c r="I4352" s="26">
        <f t="shared" si="1413"/>
        <v>1996.54</v>
      </c>
      <c r="J4352" s="27">
        <v>20.832000000000001</v>
      </c>
      <c r="K4352" s="27">
        <v>0</v>
      </c>
      <c r="L4352" s="28">
        <f t="shared" si="1414"/>
        <v>20.832000000000001</v>
      </c>
      <c r="M4352" s="27">
        <v>0</v>
      </c>
      <c r="N4352" s="26">
        <f t="shared" si="1415"/>
        <v>95.84</v>
      </c>
      <c r="O4352" s="26">
        <f t="shared" si="1416"/>
        <v>0</v>
      </c>
      <c r="P4352" s="28">
        <f t="shared" si="1417"/>
        <v>0</v>
      </c>
      <c r="Q4352" s="26">
        <f t="shared" si="1418"/>
        <v>95.84</v>
      </c>
      <c r="R4352" s="26">
        <f t="shared" si="1419"/>
        <v>0</v>
      </c>
    </row>
    <row r="4353" spans="1:18" ht="21" x14ac:dyDescent="0.35">
      <c r="A4353" s="11">
        <v>11</v>
      </c>
      <c r="B4353" s="23" t="s">
        <v>1171</v>
      </c>
      <c r="C4353" s="23" t="s">
        <v>44</v>
      </c>
      <c r="D4353" s="24" t="s">
        <v>1172</v>
      </c>
      <c r="E4353" s="25">
        <v>27.42</v>
      </c>
      <c r="F4353" s="26">
        <f t="shared" si="1410"/>
        <v>6498.54</v>
      </c>
      <c r="G4353" s="26">
        <f t="shared" si="1411"/>
        <v>14574.55</v>
      </c>
      <c r="H4353" s="26">
        <f t="shared" si="1412"/>
        <v>224.27426160337552</v>
      </c>
      <c r="I4353" s="26">
        <f t="shared" si="1413"/>
        <v>-8076.01</v>
      </c>
      <c r="J4353" s="27">
        <v>237</v>
      </c>
      <c r="K4353" s="27">
        <v>531.53</v>
      </c>
      <c r="L4353" s="28">
        <f t="shared" si="1414"/>
        <v>-294.52999999999997</v>
      </c>
      <c r="M4353" s="27">
        <v>531.53</v>
      </c>
      <c r="N4353" s="26">
        <f t="shared" si="1415"/>
        <v>27.42</v>
      </c>
      <c r="O4353" s="26">
        <f t="shared" si="1416"/>
        <v>14574.55</v>
      </c>
      <c r="P4353" s="28">
        <f t="shared" si="1417"/>
        <v>0</v>
      </c>
      <c r="Q4353" s="26">
        <f t="shared" si="1418"/>
        <v>27.42</v>
      </c>
      <c r="R4353" s="26">
        <f t="shared" si="1419"/>
        <v>0</v>
      </c>
    </row>
    <row r="4354" spans="1:18" ht="31.5" x14ac:dyDescent="0.35">
      <c r="A4354" s="11">
        <v>12</v>
      </c>
      <c r="B4354" s="23" t="s">
        <v>1173</v>
      </c>
      <c r="C4354" s="23" t="s">
        <v>44</v>
      </c>
      <c r="D4354" s="24" t="s">
        <v>1174</v>
      </c>
      <c r="E4354" s="25">
        <v>2.11</v>
      </c>
      <c r="F4354" s="26">
        <f t="shared" si="1410"/>
        <v>299.62</v>
      </c>
      <c r="G4354" s="26">
        <f t="shared" si="1411"/>
        <v>152.66</v>
      </c>
      <c r="H4354" s="26">
        <f t="shared" si="1412"/>
        <v>50.950704225352105</v>
      </c>
      <c r="I4354" s="26">
        <f t="shared" si="1413"/>
        <v>146.96</v>
      </c>
      <c r="J4354" s="27">
        <v>142</v>
      </c>
      <c r="K4354" s="27">
        <v>72.349999999999994</v>
      </c>
      <c r="L4354" s="28">
        <f t="shared" si="1414"/>
        <v>69.650000000000006</v>
      </c>
      <c r="M4354" s="27">
        <v>72.349999999999994</v>
      </c>
      <c r="N4354" s="26">
        <f t="shared" si="1415"/>
        <v>2.11</v>
      </c>
      <c r="O4354" s="26">
        <f t="shared" si="1416"/>
        <v>152.66</v>
      </c>
      <c r="P4354" s="28">
        <f t="shared" si="1417"/>
        <v>0</v>
      </c>
      <c r="Q4354" s="26">
        <f t="shared" si="1418"/>
        <v>2.11</v>
      </c>
      <c r="R4354" s="26">
        <f t="shared" si="1419"/>
        <v>0</v>
      </c>
    </row>
    <row r="4355" spans="1:18" ht="42" x14ac:dyDescent="0.35">
      <c r="A4355" s="11">
        <v>13</v>
      </c>
      <c r="B4355" s="23" t="s">
        <v>1175</v>
      </c>
      <c r="C4355" s="23" t="s">
        <v>44</v>
      </c>
      <c r="D4355" s="24" t="s">
        <v>1176</v>
      </c>
      <c r="E4355" s="25">
        <v>0.37</v>
      </c>
      <c r="F4355" s="26">
        <f t="shared" si="1410"/>
        <v>52.54</v>
      </c>
      <c r="G4355" s="26">
        <f t="shared" si="1411"/>
        <v>50.03</v>
      </c>
      <c r="H4355" s="26">
        <f t="shared" si="1412"/>
        <v>95.228873239436624</v>
      </c>
      <c r="I4355" s="26">
        <f t="shared" si="1413"/>
        <v>2.5099999999999998</v>
      </c>
      <c r="J4355" s="27">
        <v>142</v>
      </c>
      <c r="K4355" s="27">
        <v>135.22499999999999</v>
      </c>
      <c r="L4355" s="28">
        <f t="shared" si="1414"/>
        <v>6.7750000000000004</v>
      </c>
      <c r="M4355" s="27">
        <v>135.22499999999999</v>
      </c>
      <c r="N4355" s="26">
        <f t="shared" si="1415"/>
        <v>0.37</v>
      </c>
      <c r="O4355" s="26">
        <f t="shared" si="1416"/>
        <v>50.03</v>
      </c>
      <c r="P4355" s="28">
        <f t="shared" si="1417"/>
        <v>0</v>
      </c>
      <c r="Q4355" s="26">
        <f t="shared" si="1418"/>
        <v>0.37</v>
      </c>
      <c r="R4355" s="26">
        <f t="shared" si="1419"/>
        <v>0</v>
      </c>
    </row>
    <row r="4356" spans="1:18" ht="52.5" x14ac:dyDescent="0.35">
      <c r="A4356" s="11">
        <v>14</v>
      </c>
      <c r="B4356" s="23" t="s">
        <v>1132</v>
      </c>
      <c r="C4356" s="23" t="s">
        <v>65</v>
      </c>
      <c r="D4356" s="24" t="s">
        <v>1133</v>
      </c>
      <c r="E4356" s="25">
        <v>5.82</v>
      </c>
      <c r="F4356" s="26">
        <f t="shared" si="1410"/>
        <v>109.73</v>
      </c>
      <c r="G4356" s="26">
        <f t="shared" si="1411"/>
        <v>117.38</v>
      </c>
      <c r="H4356" s="26">
        <f t="shared" si="1412"/>
        <v>106.9746472896998</v>
      </c>
      <c r="I4356" s="26">
        <f t="shared" si="1413"/>
        <v>-7.65</v>
      </c>
      <c r="J4356" s="27">
        <v>18.853999999999999</v>
      </c>
      <c r="K4356" s="27">
        <v>20.169</v>
      </c>
      <c r="L4356" s="28">
        <f t="shared" si="1414"/>
        <v>-1.3149999999999999</v>
      </c>
      <c r="M4356" s="27">
        <v>20.169</v>
      </c>
      <c r="N4356" s="26">
        <f t="shared" si="1415"/>
        <v>5.82</v>
      </c>
      <c r="O4356" s="26">
        <f t="shared" si="1416"/>
        <v>117.38</v>
      </c>
      <c r="P4356" s="28">
        <f t="shared" si="1417"/>
        <v>0</v>
      </c>
      <c r="Q4356" s="26">
        <f t="shared" si="1418"/>
        <v>5.82</v>
      </c>
      <c r="R4356" s="26">
        <f t="shared" si="1419"/>
        <v>0</v>
      </c>
    </row>
    <row r="4357" spans="1:18" ht="31.5" x14ac:dyDescent="0.35">
      <c r="A4357" s="11">
        <v>15</v>
      </c>
      <c r="B4357" s="23" t="s">
        <v>1134</v>
      </c>
      <c r="C4357" s="23" t="s">
        <v>92</v>
      </c>
      <c r="D4357" s="24" t="s">
        <v>1135</v>
      </c>
      <c r="E4357" s="25">
        <v>3.09</v>
      </c>
      <c r="F4357" s="26">
        <f t="shared" si="1410"/>
        <v>231.66</v>
      </c>
      <c r="G4357" s="26">
        <f t="shared" si="1411"/>
        <v>130.29</v>
      </c>
      <c r="H4357" s="26">
        <f t="shared" si="1412"/>
        <v>56.243830865679598</v>
      </c>
      <c r="I4357" s="26">
        <f t="shared" si="1413"/>
        <v>101.36</v>
      </c>
      <c r="J4357" s="27">
        <v>74.97</v>
      </c>
      <c r="K4357" s="27">
        <v>42.165999999999997</v>
      </c>
      <c r="L4357" s="28">
        <f t="shared" si="1414"/>
        <v>32.804000000000002</v>
      </c>
      <c r="M4357" s="27">
        <v>42.165999999999997</v>
      </c>
      <c r="N4357" s="26">
        <f t="shared" si="1415"/>
        <v>3.09</v>
      </c>
      <c r="O4357" s="26">
        <f t="shared" si="1416"/>
        <v>130.29</v>
      </c>
      <c r="P4357" s="28">
        <f t="shared" si="1417"/>
        <v>0</v>
      </c>
      <c r="Q4357" s="26">
        <f t="shared" si="1418"/>
        <v>3.09</v>
      </c>
      <c r="R4357" s="26">
        <f t="shared" si="1419"/>
        <v>0</v>
      </c>
    </row>
    <row r="4358" spans="1:18" ht="21" x14ac:dyDescent="0.35">
      <c r="A4358" s="11">
        <v>16</v>
      </c>
      <c r="B4358" s="23" t="s">
        <v>1136</v>
      </c>
      <c r="C4358" s="23" t="s">
        <v>1137</v>
      </c>
      <c r="D4358" s="24" t="s">
        <v>1138</v>
      </c>
      <c r="E4358" s="25">
        <v>42.4</v>
      </c>
      <c r="F4358" s="26">
        <f t="shared" si="1410"/>
        <v>511.81</v>
      </c>
      <c r="G4358" s="26">
        <f t="shared" si="1411"/>
        <v>287.85000000000002</v>
      </c>
      <c r="H4358" s="26">
        <f t="shared" si="1412"/>
        <v>56.242233452075219</v>
      </c>
      <c r="I4358" s="26">
        <f t="shared" si="1413"/>
        <v>223.96</v>
      </c>
      <c r="J4358" s="27">
        <v>12.071</v>
      </c>
      <c r="K4358" s="27">
        <v>6.7889999999999997</v>
      </c>
      <c r="L4358" s="28">
        <f t="shared" si="1414"/>
        <v>5.282</v>
      </c>
      <c r="M4358" s="27">
        <v>6.7889999999999997</v>
      </c>
      <c r="N4358" s="26">
        <f t="shared" si="1415"/>
        <v>42.4</v>
      </c>
      <c r="O4358" s="26">
        <f t="shared" si="1416"/>
        <v>287.85000000000002</v>
      </c>
      <c r="P4358" s="28">
        <f t="shared" si="1417"/>
        <v>0</v>
      </c>
      <c r="Q4358" s="26">
        <f t="shared" si="1418"/>
        <v>42.4</v>
      </c>
      <c r="R4358" s="26">
        <f t="shared" si="1419"/>
        <v>0</v>
      </c>
    </row>
    <row r="4359" spans="1:18" ht="21" x14ac:dyDescent="0.35">
      <c r="A4359" s="11">
        <v>17</v>
      </c>
      <c r="B4359" s="23" t="s">
        <v>1139</v>
      </c>
      <c r="C4359" s="23" t="s">
        <v>1137</v>
      </c>
      <c r="D4359" s="24" t="s">
        <v>1140</v>
      </c>
      <c r="E4359" s="25">
        <v>40.94</v>
      </c>
      <c r="F4359" s="26">
        <f t="shared" si="1410"/>
        <v>557.52</v>
      </c>
      <c r="G4359" s="26">
        <f t="shared" si="1411"/>
        <v>0</v>
      </c>
      <c r="H4359" s="26">
        <f t="shared" si="1412"/>
        <v>0</v>
      </c>
      <c r="I4359" s="26">
        <f t="shared" si="1413"/>
        <v>557.52</v>
      </c>
      <c r="J4359" s="27">
        <v>13.618</v>
      </c>
      <c r="K4359" s="27">
        <v>0</v>
      </c>
      <c r="L4359" s="28">
        <f t="shared" si="1414"/>
        <v>13.618</v>
      </c>
      <c r="M4359" s="27">
        <v>0</v>
      </c>
      <c r="N4359" s="26">
        <f t="shared" si="1415"/>
        <v>40.94</v>
      </c>
      <c r="O4359" s="26">
        <f t="shared" si="1416"/>
        <v>0</v>
      </c>
      <c r="P4359" s="28">
        <f t="shared" si="1417"/>
        <v>0</v>
      </c>
      <c r="Q4359" s="26">
        <f t="shared" si="1418"/>
        <v>40.94</v>
      </c>
      <c r="R4359" s="26">
        <f t="shared" si="1419"/>
        <v>0</v>
      </c>
    </row>
    <row r="4360" spans="1:18" ht="21" x14ac:dyDescent="0.35">
      <c r="A4360" s="11">
        <v>18</v>
      </c>
      <c r="B4360" s="23" t="s">
        <v>1141</v>
      </c>
      <c r="C4360" s="23" t="s">
        <v>1137</v>
      </c>
      <c r="D4360" s="24" t="s">
        <v>1142</v>
      </c>
      <c r="E4360" s="25">
        <v>725.24</v>
      </c>
      <c r="F4360" s="26">
        <f t="shared" si="1410"/>
        <v>211.77</v>
      </c>
      <c r="G4360" s="26">
        <f t="shared" si="1411"/>
        <v>118.94</v>
      </c>
      <c r="H4360" s="26">
        <f t="shared" si="1412"/>
        <v>56.164383561643838</v>
      </c>
      <c r="I4360" s="26">
        <f t="shared" si="1413"/>
        <v>92.83</v>
      </c>
      <c r="J4360" s="27">
        <v>0.29199999999999998</v>
      </c>
      <c r="K4360" s="27">
        <v>0.16400000000000001</v>
      </c>
      <c r="L4360" s="28">
        <f t="shared" si="1414"/>
        <v>0.128</v>
      </c>
      <c r="M4360" s="27">
        <v>0.16400000000000001</v>
      </c>
      <c r="N4360" s="26">
        <f t="shared" si="1415"/>
        <v>725.24</v>
      </c>
      <c r="O4360" s="26">
        <f t="shared" si="1416"/>
        <v>118.94</v>
      </c>
      <c r="P4360" s="28">
        <f t="shared" si="1417"/>
        <v>0</v>
      </c>
      <c r="Q4360" s="26">
        <f t="shared" si="1418"/>
        <v>725.24</v>
      </c>
      <c r="R4360" s="26">
        <f t="shared" si="1419"/>
        <v>0</v>
      </c>
    </row>
    <row r="4361" spans="1:18" x14ac:dyDescent="0.35">
      <c r="A4361" s="11">
        <v>19</v>
      </c>
      <c r="B4361" s="23" t="s">
        <v>1143</v>
      </c>
      <c r="C4361" s="23" t="s">
        <v>1137</v>
      </c>
      <c r="D4361" s="24" t="s">
        <v>1144</v>
      </c>
      <c r="E4361" s="25">
        <v>608.70000000000005</v>
      </c>
      <c r="F4361" s="26">
        <f t="shared" si="1410"/>
        <v>653.74</v>
      </c>
      <c r="G4361" s="26">
        <f t="shared" si="1411"/>
        <v>186.26</v>
      </c>
      <c r="H4361" s="26">
        <f t="shared" si="1412"/>
        <v>28.491620111731841</v>
      </c>
      <c r="I4361" s="26">
        <f t="shared" si="1413"/>
        <v>467.48</v>
      </c>
      <c r="J4361" s="27">
        <v>1.0740000000000001</v>
      </c>
      <c r="K4361" s="27">
        <v>0.30599999999999999</v>
      </c>
      <c r="L4361" s="28">
        <f t="shared" si="1414"/>
        <v>0.76800000000000002</v>
      </c>
      <c r="M4361" s="27">
        <v>0.30599999999999999</v>
      </c>
      <c r="N4361" s="26">
        <f t="shared" si="1415"/>
        <v>608.70000000000005</v>
      </c>
      <c r="O4361" s="26">
        <f t="shared" si="1416"/>
        <v>186.26</v>
      </c>
      <c r="P4361" s="28">
        <f t="shared" si="1417"/>
        <v>0</v>
      </c>
      <c r="Q4361" s="26">
        <f t="shared" si="1418"/>
        <v>608.70000000000005</v>
      </c>
      <c r="R4361" s="26">
        <f t="shared" si="1419"/>
        <v>0</v>
      </c>
    </row>
    <row r="4362" spans="1:18" ht="21" x14ac:dyDescent="0.35">
      <c r="A4362" s="11">
        <v>20</v>
      </c>
      <c r="B4362" s="23" t="s">
        <v>1145</v>
      </c>
      <c r="C4362" s="23" t="s">
        <v>92</v>
      </c>
      <c r="D4362" s="24" t="s">
        <v>1146</v>
      </c>
      <c r="E4362" s="25">
        <v>0.72</v>
      </c>
      <c r="F4362" s="26">
        <f t="shared" si="1410"/>
        <v>172.74</v>
      </c>
      <c r="G4362" s="26">
        <f t="shared" si="1411"/>
        <v>30.36</v>
      </c>
      <c r="H4362" s="26">
        <f t="shared" si="1412"/>
        <v>17.575757575757574</v>
      </c>
      <c r="I4362" s="26">
        <f t="shared" si="1413"/>
        <v>142.38</v>
      </c>
      <c r="J4362" s="27">
        <v>239.91</v>
      </c>
      <c r="K4362" s="27">
        <v>42.165999999999997</v>
      </c>
      <c r="L4362" s="28">
        <f t="shared" si="1414"/>
        <v>197.744</v>
      </c>
      <c r="M4362" s="27">
        <v>42.165999999999997</v>
      </c>
      <c r="N4362" s="26">
        <f t="shared" si="1415"/>
        <v>0.72</v>
      </c>
      <c r="O4362" s="26">
        <f t="shared" si="1416"/>
        <v>30.36</v>
      </c>
      <c r="P4362" s="28">
        <f t="shared" si="1417"/>
        <v>0</v>
      </c>
      <c r="Q4362" s="26">
        <f t="shared" si="1418"/>
        <v>0.72</v>
      </c>
      <c r="R4362" s="26">
        <f t="shared" si="1419"/>
        <v>0</v>
      </c>
    </row>
    <row r="4363" spans="1:18" x14ac:dyDescent="0.35">
      <c r="A4363" s="11">
        <v>21</v>
      </c>
      <c r="B4363" s="23" t="s">
        <v>1479</v>
      </c>
      <c r="C4363" s="23" t="s">
        <v>92</v>
      </c>
      <c r="D4363" s="24" t="s">
        <v>1480</v>
      </c>
      <c r="E4363" s="25">
        <v>0.45</v>
      </c>
      <c r="F4363" s="26">
        <f t="shared" si="1410"/>
        <v>35.99</v>
      </c>
      <c r="G4363" s="26">
        <f t="shared" si="1411"/>
        <v>0</v>
      </c>
      <c r="H4363" s="26">
        <f t="shared" si="1412"/>
        <v>0</v>
      </c>
      <c r="I4363" s="26">
        <f t="shared" si="1413"/>
        <v>35.99</v>
      </c>
      <c r="J4363" s="27">
        <v>79.97</v>
      </c>
      <c r="K4363" s="27">
        <v>0</v>
      </c>
      <c r="L4363" s="28">
        <f t="shared" si="1414"/>
        <v>79.97</v>
      </c>
      <c r="M4363" s="27">
        <v>0</v>
      </c>
      <c r="N4363" s="26">
        <f t="shared" si="1415"/>
        <v>0.45</v>
      </c>
      <c r="O4363" s="26">
        <f t="shared" si="1416"/>
        <v>0</v>
      </c>
      <c r="P4363" s="28">
        <f t="shared" si="1417"/>
        <v>0</v>
      </c>
      <c r="Q4363" s="26">
        <f t="shared" si="1418"/>
        <v>0.45</v>
      </c>
      <c r="R4363" s="26">
        <f t="shared" si="1419"/>
        <v>0</v>
      </c>
    </row>
    <row r="4364" spans="1:18" ht="52.5" x14ac:dyDescent="0.35">
      <c r="A4364" s="11">
        <v>22</v>
      </c>
      <c r="B4364" s="23" t="s">
        <v>1149</v>
      </c>
      <c r="C4364" s="23" t="s">
        <v>92</v>
      </c>
      <c r="D4364" s="24" t="s">
        <v>1150</v>
      </c>
      <c r="E4364" s="25">
        <v>22.66</v>
      </c>
      <c r="F4364" s="26">
        <f t="shared" si="1410"/>
        <v>805.56</v>
      </c>
      <c r="G4364" s="26">
        <f t="shared" si="1411"/>
        <v>472.69</v>
      </c>
      <c r="H4364" s="26">
        <f t="shared" si="1412"/>
        <v>58.677918424753869</v>
      </c>
      <c r="I4364" s="26">
        <f t="shared" si="1413"/>
        <v>332.88</v>
      </c>
      <c r="J4364" s="27">
        <v>35.549999999999997</v>
      </c>
      <c r="K4364" s="27">
        <v>20.86</v>
      </c>
      <c r="L4364" s="28">
        <f t="shared" si="1414"/>
        <v>14.69</v>
      </c>
      <c r="M4364" s="27">
        <v>20.86</v>
      </c>
      <c r="N4364" s="26">
        <f t="shared" si="1415"/>
        <v>22.66</v>
      </c>
      <c r="O4364" s="26">
        <f t="shared" si="1416"/>
        <v>472.69</v>
      </c>
      <c r="P4364" s="28">
        <f t="shared" si="1417"/>
        <v>0</v>
      </c>
      <c r="Q4364" s="26">
        <f t="shared" si="1418"/>
        <v>22.66</v>
      </c>
      <c r="R4364" s="26">
        <f t="shared" si="1419"/>
        <v>0</v>
      </c>
    </row>
    <row r="4365" spans="1:18" ht="52.5" x14ac:dyDescent="0.35">
      <c r="A4365" s="11">
        <v>23</v>
      </c>
      <c r="B4365" s="23" t="s">
        <v>811</v>
      </c>
      <c r="C4365" s="23" t="s">
        <v>65</v>
      </c>
      <c r="D4365" s="24" t="s">
        <v>812</v>
      </c>
      <c r="E4365" s="25">
        <v>80.599999999999994</v>
      </c>
      <c r="F4365" s="26">
        <f t="shared" si="1410"/>
        <v>2155</v>
      </c>
      <c r="G4365" s="26">
        <f t="shared" si="1411"/>
        <v>2606.6</v>
      </c>
      <c r="H4365" s="26">
        <f t="shared" si="1412"/>
        <v>120.95597860642557</v>
      </c>
      <c r="I4365" s="26">
        <f t="shared" si="1413"/>
        <v>-451.6</v>
      </c>
      <c r="J4365" s="27">
        <v>26.736999999999998</v>
      </c>
      <c r="K4365" s="27">
        <v>32.340000000000003</v>
      </c>
      <c r="L4365" s="28">
        <f t="shared" si="1414"/>
        <v>-5.6029999999999998</v>
      </c>
      <c r="M4365" s="27">
        <v>32.340000000000003</v>
      </c>
      <c r="N4365" s="26">
        <f t="shared" si="1415"/>
        <v>80.599999999999994</v>
      </c>
      <c r="O4365" s="26">
        <f t="shared" si="1416"/>
        <v>2606.6</v>
      </c>
      <c r="P4365" s="28">
        <f t="shared" si="1417"/>
        <v>0</v>
      </c>
      <c r="Q4365" s="26">
        <f t="shared" si="1418"/>
        <v>80.599999999999994</v>
      </c>
      <c r="R4365" s="26">
        <f t="shared" si="1419"/>
        <v>0</v>
      </c>
    </row>
    <row r="4366" spans="1:18" ht="21" x14ac:dyDescent="0.35">
      <c r="A4366" s="11">
        <v>24</v>
      </c>
      <c r="B4366" s="23" t="s">
        <v>822</v>
      </c>
      <c r="C4366" s="23" t="s">
        <v>65</v>
      </c>
      <c r="D4366" s="24" t="s">
        <v>823</v>
      </c>
      <c r="E4366" s="25">
        <v>28.7</v>
      </c>
      <c r="F4366" s="26">
        <f t="shared" si="1410"/>
        <v>421.26</v>
      </c>
      <c r="G4366" s="26">
        <f t="shared" si="1411"/>
        <v>0</v>
      </c>
      <c r="H4366" s="26">
        <f t="shared" si="1412"/>
        <v>0</v>
      </c>
      <c r="I4366" s="26">
        <f t="shared" si="1413"/>
        <v>421.26</v>
      </c>
      <c r="J4366" s="27">
        <v>14.678000000000001</v>
      </c>
      <c r="K4366" s="27">
        <v>0</v>
      </c>
      <c r="L4366" s="28">
        <f t="shared" si="1414"/>
        <v>14.678000000000001</v>
      </c>
      <c r="M4366" s="27">
        <v>0</v>
      </c>
      <c r="N4366" s="26">
        <f t="shared" si="1415"/>
        <v>28.7</v>
      </c>
      <c r="O4366" s="26">
        <f t="shared" si="1416"/>
        <v>0</v>
      </c>
      <c r="P4366" s="28">
        <f t="shared" si="1417"/>
        <v>0</v>
      </c>
      <c r="Q4366" s="26">
        <f t="shared" si="1418"/>
        <v>28.7</v>
      </c>
      <c r="R4366" s="26">
        <f t="shared" si="1419"/>
        <v>0</v>
      </c>
    </row>
    <row r="4367" spans="1:18" ht="21" x14ac:dyDescent="0.35">
      <c r="A4367" s="11">
        <v>25</v>
      </c>
      <c r="B4367" s="23" t="s">
        <v>1177</v>
      </c>
      <c r="C4367" s="23" t="s">
        <v>41</v>
      </c>
      <c r="D4367" s="24" t="s">
        <v>1178</v>
      </c>
      <c r="E4367" s="25">
        <v>442.85</v>
      </c>
      <c r="F4367" s="26">
        <f t="shared" si="1410"/>
        <v>1328.55</v>
      </c>
      <c r="G4367" s="26">
        <f t="shared" si="1411"/>
        <v>1328.55</v>
      </c>
      <c r="H4367" s="26">
        <f t="shared" si="1412"/>
        <v>100</v>
      </c>
      <c r="I4367" s="26">
        <f t="shared" si="1413"/>
        <v>0</v>
      </c>
      <c r="J4367" s="27">
        <v>3</v>
      </c>
      <c r="K4367" s="27">
        <v>3</v>
      </c>
      <c r="L4367" s="28">
        <f t="shared" si="1414"/>
        <v>0</v>
      </c>
      <c r="M4367" s="27">
        <v>3</v>
      </c>
      <c r="N4367" s="26">
        <f t="shared" si="1415"/>
        <v>442.85</v>
      </c>
      <c r="O4367" s="26">
        <f t="shared" si="1416"/>
        <v>1328.55</v>
      </c>
      <c r="P4367" s="28">
        <f t="shared" si="1417"/>
        <v>0</v>
      </c>
      <c r="Q4367" s="26">
        <f t="shared" si="1418"/>
        <v>442.85</v>
      </c>
      <c r="R4367" s="26">
        <f t="shared" si="1419"/>
        <v>0</v>
      </c>
    </row>
    <row r="4368" spans="1:18" x14ac:dyDescent="0.35">
      <c r="A4368" s="11">
        <v>26</v>
      </c>
      <c r="B4368" s="23" t="s">
        <v>1181</v>
      </c>
      <c r="C4368" s="23" t="s">
        <v>41</v>
      </c>
      <c r="D4368" s="24" t="s">
        <v>1182</v>
      </c>
      <c r="E4368" s="25">
        <v>280.41000000000003</v>
      </c>
      <c r="F4368" s="26">
        <f t="shared" si="1410"/>
        <v>560.82000000000005</v>
      </c>
      <c r="G4368" s="26">
        <f t="shared" si="1411"/>
        <v>560.82000000000005</v>
      </c>
      <c r="H4368" s="26">
        <f t="shared" si="1412"/>
        <v>100</v>
      </c>
      <c r="I4368" s="26">
        <f t="shared" si="1413"/>
        <v>0</v>
      </c>
      <c r="J4368" s="27">
        <v>2</v>
      </c>
      <c r="K4368" s="27">
        <v>2</v>
      </c>
      <c r="L4368" s="28">
        <f t="shared" si="1414"/>
        <v>0</v>
      </c>
      <c r="M4368" s="27">
        <v>2</v>
      </c>
      <c r="N4368" s="26">
        <f t="shared" si="1415"/>
        <v>280.41000000000003</v>
      </c>
      <c r="O4368" s="26">
        <f t="shared" si="1416"/>
        <v>560.82000000000005</v>
      </c>
      <c r="P4368" s="28">
        <f t="shared" si="1417"/>
        <v>0</v>
      </c>
      <c r="Q4368" s="26">
        <f t="shared" si="1418"/>
        <v>280.41000000000003</v>
      </c>
      <c r="R4368" s="26">
        <f t="shared" si="1419"/>
        <v>0</v>
      </c>
    </row>
    <row r="4369" spans="1:18" ht="21" x14ac:dyDescent="0.35">
      <c r="A4369" s="11">
        <v>27</v>
      </c>
      <c r="B4369" s="23" t="s">
        <v>1179</v>
      </c>
      <c r="C4369" s="23" t="s">
        <v>41</v>
      </c>
      <c r="D4369" s="24" t="s">
        <v>1180</v>
      </c>
      <c r="E4369" s="25">
        <v>473.77</v>
      </c>
      <c r="F4369" s="26">
        <f t="shared" si="1410"/>
        <v>947.54</v>
      </c>
      <c r="G4369" s="26">
        <f t="shared" si="1411"/>
        <v>0</v>
      </c>
      <c r="H4369" s="26">
        <f t="shared" si="1412"/>
        <v>0</v>
      </c>
      <c r="I4369" s="26">
        <f t="shared" si="1413"/>
        <v>947.54</v>
      </c>
      <c r="J4369" s="27">
        <v>2</v>
      </c>
      <c r="K4369" s="27">
        <v>0</v>
      </c>
      <c r="L4369" s="28">
        <f t="shared" si="1414"/>
        <v>2</v>
      </c>
      <c r="M4369" s="27">
        <v>0</v>
      </c>
      <c r="N4369" s="26">
        <f t="shared" si="1415"/>
        <v>473.77</v>
      </c>
      <c r="O4369" s="26">
        <f t="shared" si="1416"/>
        <v>0</v>
      </c>
      <c r="P4369" s="28">
        <f t="shared" si="1417"/>
        <v>0</v>
      </c>
      <c r="Q4369" s="26">
        <f t="shared" si="1418"/>
        <v>473.77</v>
      </c>
      <c r="R4369" s="26">
        <f t="shared" si="1419"/>
        <v>0</v>
      </c>
    </row>
    <row r="4370" spans="1:18" ht="31.5" x14ac:dyDescent="0.35">
      <c r="A4370" s="11">
        <v>28</v>
      </c>
      <c r="B4370" s="23" t="s">
        <v>907</v>
      </c>
      <c r="C4370" s="23" t="s">
        <v>41</v>
      </c>
      <c r="D4370" s="24" t="s">
        <v>908</v>
      </c>
      <c r="E4370" s="25">
        <v>877.38</v>
      </c>
      <c r="F4370" s="26">
        <f t="shared" si="1410"/>
        <v>1754.76</v>
      </c>
      <c r="G4370" s="26">
        <f t="shared" si="1411"/>
        <v>877.38</v>
      </c>
      <c r="H4370" s="26">
        <f t="shared" si="1412"/>
        <v>50</v>
      </c>
      <c r="I4370" s="26">
        <f t="shared" si="1413"/>
        <v>877.38</v>
      </c>
      <c r="J4370" s="27">
        <v>2</v>
      </c>
      <c r="K4370" s="27">
        <v>1</v>
      </c>
      <c r="L4370" s="28">
        <f t="shared" si="1414"/>
        <v>1</v>
      </c>
      <c r="M4370" s="27">
        <v>1</v>
      </c>
      <c r="N4370" s="26">
        <f t="shared" si="1415"/>
        <v>877.38</v>
      </c>
      <c r="O4370" s="26">
        <f t="shared" si="1416"/>
        <v>877.38</v>
      </c>
      <c r="P4370" s="28">
        <f t="shared" si="1417"/>
        <v>0</v>
      </c>
      <c r="Q4370" s="26">
        <f t="shared" si="1418"/>
        <v>877.38</v>
      </c>
      <c r="R4370" s="26">
        <f t="shared" si="1419"/>
        <v>0</v>
      </c>
    </row>
    <row r="4371" spans="1:18" ht="31.5" x14ac:dyDescent="0.35">
      <c r="A4371" s="11">
        <v>29</v>
      </c>
      <c r="B4371" s="23" t="s">
        <v>269</v>
      </c>
      <c r="C4371" s="23" t="s">
        <v>65</v>
      </c>
      <c r="D4371" s="24" t="s">
        <v>270</v>
      </c>
      <c r="E4371" s="25">
        <v>152.22</v>
      </c>
      <c r="F4371" s="26">
        <f t="shared" si="1410"/>
        <v>0</v>
      </c>
      <c r="G4371" s="26">
        <f t="shared" si="1411"/>
        <v>7070.16</v>
      </c>
      <c r="H4371" s="26">
        <f t="shared" si="1412"/>
        <v>0</v>
      </c>
      <c r="I4371" s="26">
        <f t="shared" si="1413"/>
        <v>-7070.16</v>
      </c>
      <c r="J4371" s="27">
        <v>0</v>
      </c>
      <c r="K4371" s="27">
        <v>46.447000000000003</v>
      </c>
      <c r="L4371" s="28">
        <f t="shared" si="1414"/>
        <v>-46.447000000000003</v>
      </c>
      <c r="M4371" s="27">
        <v>46.447000000000003</v>
      </c>
      <c r="N4371" s="26">
        <f t="shared" si="1415"/>
        <v>152.22</v>
      </c>
      <c r="O4371" s="26">
        <f t="shared" si="1416"/>
        <v>7070.16</v>
      </c>
      <c r="P4371" s="28">
        <f t="shared" si="1417"/>
        <v>0</v>
      </c>
      <c r="Q4371" s="26">
        <f t="shared" si="1418"/>
        <v>152.22</v>
      </c>
      <c r="R4371" s="26">
        <f t="shared" si="1419"/>
        <v>0</v>
      </c>
    </row>
    <row r="4372" spans="1:18" ht="21" x14ac:dyDescent="0.35">
      <c r="A4372" s="11">
        <v>30</v>
      </c>
      <c r="B4372" s="23" t="s">
        <v>1327</v>
      </c>
      <c r="C4372" s="23" t="s">
        <v>44</v>
      </c>
      <c r="D4372" s="24" t="s">
        <v>1328</v>
      </c>
      <c r="E4372" s="25">
        <v>22.85</v>
      </c>
      <c r="F4372" s="26">
        <f t="shared" si="1410"/>
        <v>0</v>
      </c>
      <c r="G4372" s="26">
        <f t="shared" si="1411"/>
        <v>578.72</v>
      </c>
      <c r="H4372" s="26">
        <f t="shared" si="1412"/>
        <v>0</v>
      </c>
      <c r="I4372" s="26">
        <f t="shared" si="1413"/>
        <v>-578.72</v>
      </c>
      <c r="J4372" s="27">
        <v>0</v>
      </c>
      <c r="K4372" s="27">
        <v>25.327000000000002</v>
      </c>
      <c r="L4372" s="28">
        <f t="shared" si="1414"/>
        <v>-25.327000000000002</v>
      </c>
      <c r="M4372" s="27">
        <v>25.327000000000002</v>
      </c>
      <c r="N4372" s="26">
        <f t="shared" si="1415"/>
        <v>22.85</v>
      </c>
      <c r="O4372" s="26">
        <f t="shared" si="1416"/>
        <v>578.72</v>
      </c>
      <c r="P4372" s="28">
        <f t="shared" si="1417"/>
        <v>0</v>
      </c>
      <c r="Q4372" s="26">
        <f t="shared" si="1418"/>
        <v>22.85</v>
      </c>
      <c r="R4372" s="26">
        <f t="shared" si="1419"/>
        <v>0</v>
      </c>
    </row>
    <row r="4373" spans="1:18" ht="21" x14ac:dyDescent="0.35">
      <c r="A4373" s="11">
        <v>31</v>
      </c>
      <c r="B4373" s="23" t="s">
        <v>1147</v>
      </c>
      <c r="C4373" s="23" t="s">
        <v>92</v>
      </c>
      <c r="D4373" s="24" t="s">
        <v>1148</v>
      </c>
      <c r="E4373" s="25">
        <v>0.72</v>
      </c>
      <c r="F4373" s="26">
        <f t="shared" si="1410"/>
        <v>0</v>
      </c>
      <c r="G4373" s="26">
        <f t="shared" si="1411"/>
        <v>30.36</v>
      </c>
      <c r="H4373" s="26">
        <f t="shared" si="1412"/>
        <v>0</v>
      </c>
      <c r="I4373" s="26">
        <f t="shared" si="1413"/>
        <v>-30.36</v>
      </c>
      <c r="J4373" s="27">
        <v>0</v>
      </c>
      <c r="K4373" s="27">
        <v>42.165999999999997</v>
      </c>
      <c r="L4373" s="28">
        <f t="shared" si="1414"/>
        <v>-42.165999999999997</v>
      </c>
      <c r="M4373" s="27">
        <v>42.165999999999997</v>
      </c>
      <c r="N4373" s="26">
        <f t="shared" si="1415"/>
        <v>0.72</v>
      </c>
      <c r="O4373" s="26">
        <f t="shared" si="1416"/>
        <v>30.36</v>
      </c>
      <c r="P4373" s="28">
        <f t="shared" si="1417"/>
        <v>0</v>
      </c>
      <c r="Q4373" s="26">
        <f t="shared" si="1418"/>
        <v>0.72</v>
      </c>
      <c r="R4373" s="26">
        <f t="shared" si="1419"/>
        <v>0</v>
      </c>
    </row>
    <row r="4374" spans="1:18" ht="42" x14ac:dyDescent="0.35">
      <c r="A4374" s="11">
        <v>32</v>
      </c>
      <c r="B4374" s="23" t="s">
        <v>181</v>
      </c>
      <c r="C4374" s="23" t="s">
        <v>92</v>
      </c>
      <c r="D4374" s="24" t="s">
        <v>182</v>
      </c>
      <c r="E4374" s="25">
        <v>0.52</v>
      </c>
      <c r="F4374" s="26">
        <f t="shared" si="1410"/>
        <v>0</v>
      </c>
      <c r="G4374" s="26">
        <f t="shared" si="1411"/>
        <v>219.26</v>
      </c>
      <c r="H4374" s="26">
        <f t="shared" si="1412"/>
        <v>0</v>
      </c>
      <c r="I4374" s="26">
        <f t="shared" si="1413"/>
        <v>-219.26</v>
      </c>
      <c r="J4374" s="27">
        <v>0</v>
      </c>
      <c r="K4374" s="27">
        <v>421.65699999999998</v>
      </c>
      <c r="L4374" s="28">
        <f t="shared" si="1414"/>
        <v>-421.65699999999998</v>
      </c>
      <c r="M4374" s="27">
        <v>421.65699999999998</v>
      </c>
      <c r="N4374" s="26">
        <f t="shared" si="1415"/>
        <v>0.52</v>
      </c>
      <c r="O4374" s="26">
        <f t="shared" si="1416"/>
        <v>219.26</v>
      </c>
      <c r="P4374" s="28">
        <f t="shared" si="1417"/>
        <v>0</v>
      </c>
      <c r="Q4374" s="26">
        <f t="shared" si="1418"/>
        <v>0.52</v>
      </c>
      <c r="R4374" s="26">
        <f t="shared" si="1419"/>
        <v>0</v>
      </c>
    </row>
    <row r="4375" spans="1:18" x14ac:dyDescent="0.35">
      <c r="A4375" s="3" t="s">
        <v>1481</v>
      </c>
      <c r="B4375" s="3" t="s">
        <v>1481</v>
      </c>
      <c r="C4375" s="3" t="s">
        <v>1481</v>
      </c>
      <c r="D4375" s="3" t="s">
        <v>1481</v>
      </c>
      <c r="E4375" s="3" t="s">
        <v>1481</v>
      </c>
      <c r="F4375" s="29"/>
      <c r="G4375" s="30">
        <f>SUM(G4343:G4374)</f>
        <v>31605.589999999993</v>
      </c>
      <c r="H4375" s="17"/>
      <c r="I4375" s="17"/>
      <c r="J4375" s="17"/>
      <c r="K4375" s="17"/>
      <c r="L4375" s="17"/>
      <c r="M4375" s="17"/>
      <c r="N4375" s="17"/>
      <c r="O4375" s="17"/>
      <c r="P4375" s="17"/>
      <c r="Q4375" s="17"/>
      <c r="R4375" s="17"/>
    </row>
    <row r="4377" spans="1:18" x14ac:dyDescent="0.35">
      <c r="B4377" s="21" t="s">
        <v>23</v>
      </c>
      <c r="C4377" s="22" t="s">
        <v>24</v>
      </c>
      <c r="D4377" s="22" t="s">
        <v>25</v>
      </c>
    </row>
    <row r="4378" spans="1:18" x14ac:dyDescent="0.35">
      <c r="B4378" s="21" t="s">
        <v>26</v>
      </c>
      <c r="C4378" s="22" t="s">
        <v>27</v>
      </c>
      <c r="D4378" s="22" t="s">
        <v>28</v>
      </c>
    </row>
    <row r="4379" spans="1:18" x14ac:dyDescent="0.35">
      <c r="B4379" s="21" t="s">
        <v>29</v>
      </c>
      <c r="C4379" s="22" t="s">
        <v>24</v>
      </c>
      <c r="D4379" s="22" t="s">
        <v>30</v>
      </c>
    </row>
    <row r="4380" spans="1:18" x14ac:dyDescent="0.35">
      <c r="B4380" s="21" t="s">
        <v>31</v>
      </c>
      <c r="C4380" s="22" t="s">
        <v>116</v>
      </c>
      <c r="D4380" s="22" t="s">
        <v>1129</v>
      </c>
    </row>
    <row r="4381" spans="1:18" x14ac:dyDescent="0.35">
      <c r="B4381" s="21" t="s">
        <v>33</v>
      </c>
      <c r="C4381" s="22" t="s">
        <v>105</v>
      </c>
      <c r="D4381" s="22" t="s">
        <v>554</v>
      </c>
    </row>
    <row r="4382" spans="1:18" x14ac:dyDescent="0.35">
      <c r="B4382" s="21" t="s">
        <v>35</v>
      </c>
      <c r="C4382" s="22" t="s">
        <v>27</v>
      </c>
      <c r="D4382" s="22" t="s">
        <v>1426</v>
      </c>
    </row>
    <row r="4383" spans="1:18" x14ac:dyDescent="0.35">
      <c r="B4383" s="21" t="s">
        <v>36</v>
      </c>
      <c r="C4383" s="22" t="s">
        <v>24</v>
      </c>
      <c r="D4383" s="22" t="s">
        <v>1427</v>
      </c>
    </row>
    <row r="4384" spans="1:18" x14ac:dyDescent="0.35">
      <c r="B4384" s="21" t="s">
        <v>38</v>
      </c>
      <c r="C4384" s="22" t="s">
        <v>105</v>
      </c>
      <c r="D4384" s="22" t="s">
        <v>1482</v>
      </c>
    </row>
    <row r="4386" spans="1:18" ht="21" x14ac:dyDescent="0.35">
      <c r="A4386" s="11">
        <v>1</v>
      </c>
      <c r="B4386" s="23" t="s">
        <v>191</v>
      </c>
      <c r="C4386" s="23" t="s">
        <v>44</v>
      </c>
      <c r="D4386" s="24" t="s">
        <v>192</v>
      </c>
      <c r="E4386" s="25">
        <v>3.46</v>
      </c>
      <c r="F4386" s="26">
        <f t="shared" ref="F4386:F4411" si="1420">ROUND(ROUND(N4386,2)*ROUND(J4386,3),2)</f>
        <v>124.56</v>
      </c>
      <c r="G4386" s="26">
        <f t="shared" ref="G4386:G4411" si="1421">ROUND(ROUND(N4386,2)*ROUND(K4386,3),2)</f>
        <v>10.119999999999999</v>
      </c>
      <c r="H4386" s="26">
        <f t="shared" ref="H4386:H4411" si="1422">IF(EXACT(J4386,0),0,100*(K4386/J4386))</f>
        <v>8.1249999999999982</v>
      </c>
      <c r="I4386" s="26">
        <f t="shared" ref="I4386:I4411" si="1423">ROUND((ROUND(J4386,3)-ROUND(K4386,3))*N4386,2)</f>
        <v>114.44</v>
      </c>
      <c r="J4386" s="27">
        <v>36</v>
      </c>
      <c r="K4386" s="27">
        <v>2.9249999999999998</v>
      </c>
      <c r="L4386" s="28">
        <f t="shared" ref="L4386:L4411" si="1424">ROUND(ROUND(J4386,3)-ROUND(K4386,3),3)</f>
        <v>33.075000000000003</v>
      </c>
      <c r="M4386" s="27">
        <v>2.9249999999999998</v>
      </c>
      <c r="N4386" s="26">
        <f t="shared" ref="N4386:N4411" si="1425">ROUND(E4386,2)</f>
        <v>3.46</v>
      </c>
      <c r="O4386" s="26">
        <f t="shared" ref="O4386:O4411" si="1426">ROUND(ROUND(M4386,3)*ROUND(N4386,2),2)</f>
        <v>10.119999999999999</v>
      </c>
      <c r="P4386" s="28">
        <f t="shared" ref="P4386:P4411" si="1427">ROUND(ROUND(K4386,3)-ROUND(M4386,3),2)</f>
        <v>0</v>
      </c>
      <c r="Q4386" s="26">
        <f t="shared" ref="Q4386:Q4411" si="1428">ROUND(E4386,2)</f>
        <v>3.46</v>
      </c>
      <c r="R4386" s="26">
        <f t="shared" ref="R4386:R4411" si="1429">ROUND((ROUND(K4386,3)-ROUND(M4386,3))* Q4386,2)</f>
        <v>0</v>
      </c>
    </row>
    <row r="4387" spans="1:18" ht="31.5" x14ac:dyDescent="0.35">
      <c r="A4387" s="11">
        <v>2</v>
      </c>
      <c r="B4387" s="23" t="s">
        <v>158</v>
      </c>
      <c r="C4387" s="23" t="s">
        <v>92</v>
      </c>
      <c r="D4387" s="24" t="s">
        <v>159</v>
      </c>
      <c r="E4387" s="25">
        <v>8.43</v>
      </c>
      <c r="F4387" s="26">
        <f t="shared" si="1420"/>
        <v>288.31</v>
      </c>
      <c r="G4387" s="26">
        <f t="shared" si="1421"/>
        <v>25.03</v>
      </c>
      <c r="H4387" s="26">
        <f t="shared" si="1422"/>
        <v>8.6812865497076004</v>
      </c>
      <c r="I4387" s="26">
        <f t="shared" si="1423"/>
        <v>263.27999999999997</v>
      </c>
      <c r="J4387" s="27">
        <v>34.200000000000003</v>
      </c>
      <c r="K4387" s="27">
        <v>2.9689999999999999</v>
      </c>
      <c r="L4387" s="28">
        <f t="shared" si="1424"/>
        <v>31.231000000000002</v>
      </c>
      <c r="M4387" s="27">
        <v>2.9689999999999999</v>
      </c>
      <c r="N4387" s="26">
        <f t="shared" si="1425"/>
        <v>8.43</v>
      </c>
      <c r="O4387" s="26">
        <f t="shared" si="1426"/>
        <v>25.03</v>
      </c>
      <c r="P4387" s="28">
        <f t="shared" si="1427"/>
        <v>0</v>
      </c>
      <c r="Q4387" s="26">
        <f t="shared" si="1428"/>
        <v>8.43</v>
      </c>
      <c r="R4387" s="26">
        <f t="shared" si="1429"/>
        <v>0</v>
      </c>
    </row>
    <row r="4388" spans="1:18" ht="42" x14ac:dyDescent="0.35">
      <c r="A4388" s="11">
        <v>3</v>
      </c>
      <c r="B4388" s="23" t="s">
        <v>183</v>
      </c>
      <c r="C4388" s="23" t="s">
        <v>92</v>
      </c>
      <c r="D4388" s="24" t="s">
        <v>184</v>
      </c>
      <c r="E4388" s="25">
        <v>7.89</v>
      </c>
      <c r="F4388" s="26">
        <f t="shared" si="1420"/>
        <v>364.52</v>
      </c>
      <c r="G4388" s="26">
        <f t="shared" si="1421"/>
        <v>35.090000000000003</v>
      </c>
      <c r="H4388" s="26">
        <f t="shared" si="1422"/>
        <v>9.6277056277056285</v>
      </c>
      <c r="I4388" s="26">
        <f t="shared" si="1423"/>
        <v>329.42</v>
      </c>
      <c r="J4388" s="27">
        <v>46.2</v>
      </c>
      <c r="K4388" s="27">
        <v>4.4480000000000004</v>
      </c>
      <c r="L4388" s="28">
        <f t="shared" si="1424"/>
        <v>41.752000000000002</v>
      </c>
      <c r="M4388" s="27">
        <v>4.4480000000000004</v>
      </c>
      <c r="N4388" s="26">
        <f t="shared" si="1425"/>
        <v>7.89</v>
      </c>
      <c r="O4388" s="26">
        <f t="shared" si="1426"/>
        <v>35.090000000000003</v>
      </c>
      <c r="P4388" s="28">
        <f t="shared" si="1427"/>
        <v>0</v>
      </c>
      <c r="Q4388" s="26">
        <f t="shared" si="1428"/>
        <v>7.89</v>
      </c>
      <c r="R4388" s="26">
        <f t="shared" si="1429"/>
        <v>0</v>
      </c>
    </row>
    <row r="4389" spans="1:18" ht="42" x14ac:dyDescent="0.35">
      <c r="A4389" s="11">
        <v>4</v>
      </c>
      <c r="B4389" s="23" t="s">
        <v>166</v>
      </c>
      <c r="C4389" s="23" t="s">
        <v>65</v>
      </c>
      <c r="D4389" s="24" t="s">
        <v>167</v>
      </c>
      <c r="E4389" s="25">
        <v>24.21</v>
      </c>
      <c r="F4389" s="26">
        <f t="shared" si="1420"/>
        <v>31.96</v>
      </c>
      <c r="G4389" s="26">
        <f t="shared" si="1421"/>
        <v>0</v>
      </c>
      <c r="H4389" s="26">
        <f t="shared" si="1422"/>
        <v>0</v>
      </c>
      <c r="I4389" s="26">
        <f t="shared" si="1423"/>
        <v>31.96</v>
      </c>
      <c r="J4389" s="27">
        <v>1.32</v>
      </c>
      <c r="K4389" s="27">
        <v>0</v>
      </c>
      <c r="L4389" s="28">
        <f t="shared" si="1424"/>
        <v>1.32</v>
      </c>
      <c r="M4389" s="27">
        <v>0</v>
      </c>
      <c r="N4389" s="26">
        <f t="shared" si="1425"/>
        <v>24.21</v>
      </c>
      <c r="O4389" s="26">
        <f t="shared" si="1426"/>
        <v>0</v>
      </c>
      <c r="P4389" s="28">
        <f t="shared" si="1427"/>
        <v>0</v>
      </c>
      <c r="Q4389" s="26">
        <f t="shared" si="1428"/>
        <v>24.21</v>
      </c>
      <c r="R4389" s="26">
        <f t="shared" si="1429"/>
        <v>0</v>
      </c>
    </row>
    <row r="4390" spans="1:18" ht="42" x14ac:dyDescent="0.35">
      <c r="A4390" s="11">
        <v>5</v>
      </c>
      <c r="B4390" s="23" t="s">
        <v>1477</v>
      </c>
      <c r="C4390" s="23" t="s">
        <v>65</v>
      </c>
      <c r="D4390" s="24" t="s">
        <v>1478</v>
      </c>
      <c r="E4390" s="25">
        <v>5.38</v>
      </c>
      <c r="F4390" s="26">
        <f t="shared" si="1420"/>
        <v>7.1</v>
      </c>
      <c r="G4390" s="26">
        <f t="shared" si="1421"/>
        <v>0</v>
      </c>
      <c r="H4390" s="26">
        <f t="shared" si="1422"/>
        <v>0</v>
      </c>
      <c r="I4390" s="26">
        <f t="shared" si="1423"/>
        <v>7.1</v>
      </c>
      <c r="J4390" s="27">
        <v>1.32</v>
      </c>
      <c r="K4390" s="27">
        <v>0</v>
      </c>
      <c r="L4390" s="28">
        <f t="shared" si="1424"/>
        <v>1.32</v>
      </c>
      <c r="M4390" s="27">
        <v>0</v>
      </c>
      <c r="N4390" s="26">
        <f t="shared" si="1425"/>
        <v>5.38</v>
      </c>
      <c r="O4390" s="26">
        <f t="shared" si="1426"/>
        <v>0</v>
      </c>
      <c r="P4390" s="28">
        <f t="shared" si="1427"/>
        <v>0</v>
      </c>
      <c r="Q4390" s="26">
        <f t="shared" si="1428"/>
        <v>5.38</v>
      </c>
      <c r="R4390" s="26">
        <f t="shared" si="1429"/>
        <v>0</v>
      </c>
    </row>
    <row r="4391" spans="1:18" ht="31.5" x14ac:dyDescent="0.35">
      <c r="A4391" s="11">
        <v>6</v>
      </c>
      <c r="B4391" s="23" t="s">
        <v>813</v>
      </c>
      <c r="C4391" s="23" t="s">
        <v>65</v>
      </c>
      <c r="D4391" s="24" t="s">
        <v>814</v>
      </c>
      <c r="E4391" s="25">
        <v>26.01</v>
      </c>
      <c r="F4391" s="26">
        <f t="shared" si="1420"/>
        <v>9.36</v>
      </c>
      <c r="G4391" s="26">
        <f t="shared" si="1421"/>
        <v>0</v>
      </c>
      <c r="H4391" s="26">
        <f t="shared" si="1422"/>
        <v>0</v>
      </c>
      <c r="I4391" s="26">
        <f t="shared" si="1423"/>
        <v>9.36</v>
      </c>
      <c r="J4391" s="27">
        <v>0.36</v>
      </c>
      <c r="K4391" s="27">
        <v>0</v>
      </c>
      <c r="L4391" s="28">
        <f t="shared" si="1424"/>
        <v>0.36</v>
      </c>
      <c r="M4391" s="27">
        <v>0</v>
      </c>
      <c r="N4391" s="26">
        <f t="shared" si="1425"/>
        <v>26.01</v>
      </c>
      <c r="O4391" s="26">
        <f t="shared" si="1426"/>
        <v>0</v>
      </c>
      <c r="P4391" s="28">
        <f t="shared" si="1427"/>
        <v>0</v>
      </c>
      <c r="Q4391" s="26">
        <f t="shared" si="1428"/>
        <v>26.01</v>
      </c>
      <c r="R4391" s="26">
        <f t="shared" si="1429"/>
        <v>0</v>
      </c>
    </row>
    <row r="4392" spans="1:18" ht="31.5" x14ac:dyDescent="0.35">
      <c r="A4392" s="11">
        <v>7</v>
      </c>
      <c r="B4392" s="23" t="s">
        <v>1173</v>
      </c>
      <c r="C4392" s="23" t="s">
        <v>44</v>
      </c>
      <c r="D4392" s="24" t="s">
        <v>1174</v>
      </c>
      <c r="E4392" s="25">
        <v>2.11</v>
      </c>
      <c r="F4392" s="26">
        <f t="shared" si="1420"/>
        <v>6.33</v>
      </c>
      <c r="G4392" s="26">
        <f t="shared" si="1421"/>
        <v>34.18</v>
      </c>
      <c r="H4392" s="26">
        <f t="shared" si="1422"/>
        <v>540</v>
      </c>
      <c r="I4392" s="26">
        <f t="shared" si="1423"/>
        <v>-27.85</v>
      </c>
      <c r="J4392" s="27">
        <v>3</v>
      </c>
      <c r="K4392" s="27">
        <v>16.2</v>
      </c>
      <c r="L4392" s="28">
        <f t="shared" si="1424"/>
        <v>-13.2</v>
      </c>
      <c r="M4392" s="27">
        <v>16.2</v>
      </c>
      <c r="N4392" s="26">
        <f t="shared" si="1425"/>
        <v>2.11</v>
      </c>
      <c r="O4392" s="26">
        <f t="shared" si="1426"/>
        <v>34.18</v>
      </c>
      <c r="P4392" s="28">
        <f t="shared" si="1427"/>
        <v>0</v>
      </c>
      <c r="Q4392" s="26">
        <f t="shared" si="1428"/>
        <v>2.11</v>
      </c>
      <c r="R4392" s="26">
        <f t="shared" si="1429"/>
        <v>0</v>
      </c>
    </row>
    <row r="4393" spans="1:18" ht="42" x14ac:dyDescent="0.35">
      <c r="A4393" s="11">
        <v>8</v>
      </c>
      <c r="B4393" s="23" t="s">
        <v>1175</v>
      </c>
      <c r="C4393" s="23" t="s">
        <v>44</v>
      </c>
      <c r="D4393" s="24" t="s">
        <v>1176</v>
      </c>
      <c r="E4393" s="25">
        <v>0.37</v>
      </c>
      <c r="F4393" s="26">
        <f t="shared" si="1420"/>
        <v>1.1100000000000001</v>
      </c>
      <c r="G4393" s="26">
        <f t="shared" si="1421"/>
        <v>5.99</v>
      </c>
      <c r="H4393" s="26">
        <f t="shared" si="1422"/>
        <v>540</v>
      </c>
      <c r="I4393" s="26">
        <f t="shared" si="1423"/>
        <v>-4.88</v>
      </c>
      <c r="J4393" s="27">
        <v>3</v>
      </c>
      <c r="K4393" s="27">
        <v>16.2</v>
      </c>
      <c r="L4393" s="28">
        <f t="shared" si="1424"/>
        <v>-13.2</v>
      </c>
      <c r="M4393" s="27">
        <v>16.2</v>
      </c>
      <c r="N4393" s="26">
        <f t="shared" si="1425"/>
        <v>0.37</v>
      </c>
      <c r="O4393" s="26">
        <f t="shared" si="1426"/>
        <v>5.99</v>
      </c>
      <c r="P4393" s="28">
        <f t="shared" si="1427"/>
        <v>0</v>
      </c>
      <c r="Q4393" s="26">
        <f t="shared" si="1428"/>
        <v>0.37</v>
      </c>
      <c r="R4393" s="26">
        <f t="shared" si="1429"/>
        <v>0</v>
      </c>
    </row>
    <row r="4394" spans="1:18" ht="52.5" x14ac:dyDescent="0.35">
      <c r="A4394" s="11">
        <v>9</v>
      </c>
      <c r="B4394" s="23" t="s">
        <v>1132</v>
      </c>
      <c r="C4394" s="23" t="s">
        <v>65</v>
      </c>
      <c r="D4394" s="24" t="s">
        <v>1133</v>
      </c>
      <c r="E4394" s="25">
        <v>5.82</v>
      </c>
      <c r="F4394" s="26">
        <f t="shared" si="1420"/>
        <v>4.1900000000000004</v>
      </c>
      <c r="G4394" s="26">
        <f t="shared" si="1421"/>
        <v>0</v>
      </c>
      <c r="H4394" s="26">
        <f t="shared" si="1422"/>
        <v>0</v>
      </c>
      <c r="I4394" s="26">
        <f t="shared" si="1423"/>
        <v>4.1900000000000004</v>
      </c>
      <c r="J4394" s="27">
        <v>0.72</v>
      </c>
      <c r="K4394" s="27">
        <v>0</v>
      </c>
      <c r="L4394" s="28">
        <f t="shared" si="1424"/>
        <v>0.72</v>
      </c>
      <c r="M4394" s="27">
        <v>0</v>
      </c>
      <c r="N4394" s="26">
        <f t="shared" si="1425"/>
        <v>5.82</v>
      </c>
      <c r="O4394" s="26">
        <f t="shared" si="1426"/>
        <v>0</v>
      </c>
      <c r="P4394" s="28">
        <f t="shared" si="1427"/>
        <v>0</v>
      </c>
      <c r="Q4394" s="26">
        <f t="shared" si="1428"/>
        <v>5.82</v>
      </c>
      <c r="R4394" s="26">
        <f t="shared" si="1429"/>
        <v>0</v>
      </c>
    </row>
    <row r="4395" spans="1:18" ht="52.5" x14ac:dyDescent="0.35">
      <c r="A4395" s="11">
        <v>10</v>
      </c>
      <c r="B4395" s="23" t="s">
        <v>1149</v>
      </c>
      <c r="C4395" s="23" t="s">
        <v>92</v>
      </c>
      <c r="D4395" s="24" t="s">
        <v>1150</v>
      </c>
      <c r="E4395" s="25">
        <v>22.66</v>
      </c>
      <c r="F4395" s="26">
        <f t="shared" si="1420"/>
        <v>27.19</v>
      </c>
      <c r="G4395" s="26">
        <f t="shared" si="1421"/>
        <v>0</v>
      </c>
      <c r="H4395" s="26">
        <f t="shared" si="1422"/>
        <v>0</v>
      </c>
      <c r="I4395" s="26">
        <f t="shared" si="1423"/>
        <v>27.19</v>
      </c>
      <c r="J4395" s="27">
        <v>1.2</v>
      </c>
      <c r="K4395" s="27">
        <v>0</v>
      </c>
      <c r="L4395" s="28">
        <f t="shared" si="1424"/>
        <v>1.2</v>
      </c>
      <c r="M4395" s="27">
        <v>0</v>
      </c>
      <c r="N4395" s="26">
        <f t="shared" si="1425"/>
        <v>22.66</v>
      </c>
      <c r="O4395" s="26">
        <f t="shared" si="1426"/>
        <v>0</v>
      </c>
      <c r="P4395" s="28">
        <f t="shared" si="1427"/>
        <v>0</v>
      </c>
      <c r="Q4395" s="26">
        <f t="shared" si="1428"/>
        <v>22.66</v>
      </c>
      <c r="R4395" s="26">
        <f t="shared" si="1429"/>
        <v>0</v>
      </c>
    </row>
    <row r="4396" spans="1:18" ht="52.5" x14ac:dyDescent="0.35">
      <c r="A4396" s="11">
        <v>11</v>
      </c>
      <c r="B4396" s="23" t="s">
        <v>811</v>
      </c>
      <c r="C4396" s="23" t="s">
        <v>65</v>
      </c>
      <c r="D4396" s="24" t="s">
        <v>812</v>
      </c>
      <c r="E4396" s="25">
        <v>80.599999999999994</v>
      </c>
      <c r="F4396" s="26">
        <f t="shared" si="1420"/>
        <v>14.51</v>
      </c>
      <c r="G4396" s="26">
        <f t="shared" si="1421"/>
        <v>71.73</v>
      </c>
      <c r="H4396" s="26">
        <f t="shared" si="1422"/>
        <v>494.44444444444446</v>
      </c>
      <c r="I4396" s="26">
        <f t="shared" si="1423"/>
        <v>-57.23</v>
      </c>
      <c r="J4396" s="27">
        <v>0.18</v>
      </c>
      <c r="K4396" s="27">
        <v>0.89</v>
      </c>
      <c r="L4396" s="28">
        <f t="shared" si="1424"/>
        <v>-0.71</v>
      </c>
      <c r="M4396" s="27">
        <v>0.89</v>
      </c>
      <c r="N4396" s="26">
        <f t="shared" si="1425"/>
        <v>80.599999999999994</v>
      </c>
      <c r="O4396" s="26">
        <f t="shared" si="1426"/>
        <v>71.73</v>
      </c>
      <c r="P4396" s="28">
        <f t="shared" si="1427"/>
        <v>0</v>
      </c>
      <c r="Q4396" s="26">
        <f t="shared" si="1428"/>
        <v>80.599999999999994</v>
      </c>
      <c r="R4396" s="26">
        <f t="shared" si="1429"/>
        <v>0</v>
      </c>
    </row>
    <row r="4397" spans="1:18" ht="21" x14ac:dyDescent="0.35">
      <c r="A4397" s="11">
        <v>12</v>
      </c>
      <c r="B4397" s="23" t="s">
        <v>822</v>
      </c>
      <c r="C4397" s="23" t="s">
        <v>65</v>
      </c>
      <c r="D4397" s="24" t="s">
        <v>823</v>
      </c>
      <c r="E4397" s="25">
        <v>28.7</v>
      </c>
      <c r="F4397" s="26">
        <f t="shared" si="1420"/>
        <v>6.89</v>
      </c>
      <c r="G4397" s="26">
        <f t="shared" si="1421"/>
        <v>0</v>
      </c>
      <c r="H4397" s="26">
        <f t="shared" si="1422"/>
        <v>0</v>
      </c>
      <c r="I4397" s="26">
        <f t="shared" si="1423"/>
        <v>6.89</v>
      </c>
      <c r="J4397" s="27">
        <v>0.24</v>
      </c>
      <c r="K4397" s="27">
        <v>0</v>
      </c>
      <c r="L4397" s="28">
        <f t="shared" si="1424"/>
        <v>0.24</v>
      </c>
      <c r="M4397" s="27">
        <v>0</v>
      </c>
      <c r="N4397" s="26">
        <f t="shared" si="1425"/>
        <v>28.7</v>
      </c>
      <c r="O4397" s="26">
        <f t="shared" si="1426"/>
        <v>0</v>
      </c>
      <c r="P4397" s="28">
        <f t="shared" si="1427"/>
        <v>0</v>
      </c>
      <c r="Q4397" s="26">
        <f t="shared" si="1428"/>
        <v>28.7</v>
      </c>
      <c r="R4397" s="26">
        <f t="shared" si="1429"/>
        <v>0</v>
      </c>
    </row>
    <row r="4398" spans="1:18" ht="21" x14ac:dyDescent="0.35">
      <c r="A4398" s="11">
        <v>13</v>
      </c>
      <c r="B4398" s="23" t="s">
        <v>509</v>
      </c>
      <c r="C4398" s="23" t="s">
        <v>65</v>
      </c>
      <c r="D4398" s="24" t="s">
        <v>510</v>
      </c>
      <c r="E4398" s="25">
        <v>95.84</v>
      </c>
      <c r="F4398" s="26">
        <f t="shared" si="1420"/>
        <v>1305.92</v>
      </c>
      <c r="G4398" s="26">
        <f t="shared" si="1421"/>
        <v>38.72</v>
      </c>
      <c r="H4398" s="26">
        <f t="shared" si="1422"/>
        <v>2.9649200058711291</v>
      </c>
      <c r="I4398" s="26">
        <f t="shared" si="1423"/>
        <v>1267.2</v>
      </c>
      <c r="J4398" s="27">
        <v>13.625999999999999</v>
      </c>
      <c r="K4398" s="27">
        <v>0.40400000000000003</v>
      </c>
      <c r="L4398" s="28">
        <f t="shared" si="1424"/>
        <v>13.222</v>
      </c>
      <c r="M4398" s="27">
        <v>0.40400000000000003</v>
      </c>
      <c r="N4398" s="26">
        <f t="shared" si="1425"/>
        <v>95.84</v>
      </c>
      <c r="O4398" s="26">
        <f t="shared" si="1426"/>
        <v>38.72</v>
      </c>
      <c r="P4398" s="28">
        <f t="shared" si="1427"/>
        <v>0</v>
      </c>
      <c r="Q4398" s="26">
        <f t="shared" si="1428"/>
        <v>95.84</v>
      </c>
      <c r="R4398" s="26">
        <f t="shared" si="1429"/>
        <v>0</v>
      </c>
    </row>
    <row r="4399" spans="1:18" ht="73.5" x14ac:dyDescent="0.35">
      <c r="A4399" s="11">
        <v>14</v>
      </c>
      <c r="B4399" s="23" t="s">
        <v>517</v>
      </c>
      <c r="C4399" s="23" t="s">
        <v>44</v>
      </c>
      <c r="D4399" s="24" t="s">
        <v>518</v>
      </c>
      <c r="E4399" s="25">
        <v>6.04</v>
      </c>
      <c r="F4399" s="26">
        <f t="shared" si="1420"/>
        <v>326.16000000000003</v>
      </c>
      <c r="G4399" s="26">
        <f t="shared" si="1421"/>
        <v>97.85</v>
      </c>
      <c r="H4399" s="26">
        <f t="shared" si="1422"/>
        <v>30</v>
      </c>
      <c r="I4399" s="26">
        <f t="shared" si="1423"/>
        <v>228.31</v>
      </c>
      <c r="J4399" s="27">
        <v>54</v>
      </c>
      <c r="K4399" s="27">
        <v>16.2</v>
      </c>
      <c r="L4399" s="28">
        <f t="shared" si="1424"/>
        <v>37.799999999999997</v>
      </c>
      <c r="M4399" s="27">
        <v>16.2</v>
      </c>
      <c r="N4399" s="26">
        <f t="shared" si="1425"/>
        <v>6.04</v>
      </c>
      <c r="O4399" s="26">
        <f t="shared" si="1426"/>
        <v>97.85</v>
      </c>
      <c r="P4399" s="28">
        <f t="shared" si="1427"/>
        <v>0</v>
      </c>
      <c r="Q4399" s="26">
        <f t="shared" si="1428"/>
        <v>6.04</v>
      </c>
      <c r="R4399" s="26">
        <f t="shared" si="1429"/>
        <v>0</v>
      </c>
    </row>
    <row r="4400" spans="1:18" ht="84" x14ac:dyDescent="0.35">
      <c r="A4400" s="11">
        <v>15</v>
      </c>
      <c r="B4400" s="23" t="s">
        <v>301</v>
      </c>
      <c r="C4400" s="23" t="s">
        <v>44</v>
      </c>
      <c r="D4400" s="24" t="s">
        <v>302</v>
      </c>
      <c r="E4400" s="25">
        <v>3.92</v>
      </c>
      <c r="F4400" s="26">
        <f t="shared" si="1420"/>
        <v>352.8</v>
      </c>
      <c r="G4400" s="26">
        <f t="shared" si="1421"/>
        <v>0</v>
      </c>
      <c r="H4400" s="26">
        <f t="shared" si="1422"/>
        <v>0</v>
      </c>
      <c r="I4400" s="26">
        <f t="shared" si="1423"/>
        <v>352.8</v>
      </c>
      <c r="J4400" s="27">
        <v>90</v>
      </c>
      <c r="K4400" s="27">
        <v>0</v>
      </c>
      <c r="L4400" s="28">
        <f t="shared" si="1424"/>
        <v>90</v>
      </c>
      <c r="M4400" s="27">
        <v>0</v>
      </c>
      <c r="N4400" s="26">
        <f t="shared" si="1425"/>
        <v>3.92</v>
      </c>
      <c r="O4400" s="26">
        <f t="shared" si="1426"/>
        <v>0</v>
      </c>
      <c r="P4400" s="28">
        <f t="shared" si="1427"/>
        <v>0</v>
      </c>
      <c r="Q4400" s="26">
        <f t="shared" si="1428"/>
        <v>3.92</v>
      </c>
      <c r="R4400" s="26">
        <f t="shared" si="1429"/>
        <v>0</v>
      </c>
    </row>
    <row r="4401" spans="1:18" ht="42" x14ac:dyDescent="0.35">
      <c r="A4401" s="11">
        <v>16</v>
      </c>
      <c r="B4401" s="23" t="s">
        <v>1347</v>
      </c>
      <c r="C4401" s="23" t="s">
        <v>44</v>
      </c>
      <c r="D4401" s="24" t="s">
        <v>1348</v>
      </c>
      <c r="E4401" s="25">
        <v>20.92</v>
      </c>
      <c r="F4401" s="26">
        <f t="shared" si="1420"/>
        <v>62.76</v>
      </c>
      <c r="G4401" s="26">
        <f t="shared" si="1421"/>
        <v>0</v>
      </c>
      <c r="H4401" s="26">
        <f t="shared" si="1422"/>
        <v>0</v>
      </c>
      <c r="I4401" s="26">
        <f t="shared" si="1423"/>
        <v>62.76</v>
      </c>
      <c r="J4401" s="27">
        <v>3</v>
      </c>
      <c r="K4401" s="27">
        <v>0</v>
      </c>
      <c r="L4401" s="28">
        <f t="shared" si="1424"/>
        <v>3</v>
      </c>
      <c r="M4401" s="27">
        <v>0</v>
      </c>
      <c r="N4401" s="26">
        <f t="shared" si="1425"/>
        <v>20.92</v>
      </c>
      <c r="O4401" s="26">
        <f t="shared" si="1426"/>
        <v>0</v>
      </c>
      <c r="P4401" s="28">
        <f t="shared" si="1427"/>
        <v>0</v>
      </c>
      <c r="Q4401" s="26">
        <f t="shared" si="1428"/>
        <v>20.92</v>
      </c>
      <c r="R4401" s="26">
        <f t="shared" si="1429"/>
        <v>0</v>
      </c>
    </row>
    <row r="4402" spans="1:18" ht="21" x14ac:dyDescent="0.35">
      <c r="A4402" s="11">
        <v>17</v>
      </c>
      <c r="B4402" s="23" t="s">
        <v>1171</v>
      </c>
      <c r="C4402" s="23" t="s">
        <v>44</v>
      </c>
      <c r="D4402" s="24" t="s">
        <v>1172</v>
      </c>
      <c r="E4402" s="25">
        <v>27.42</v>
      </c>
      <c r="F4402" s="26">
        <f t="shared" si="1420"/>
        <v>493.56</v>
      </c>
      <c r="G4402" s="26">
        <f t="shared" si="1421"/>
        <v>1583.51</v>
      </c>
      <c r="H4402" s="26">
        <f t="shared" si="1422"/>
        <v>320.83333333333337</v>
      </c>
      <c r="I4402" s="26">
        <f t="shared" si="1423"/>
        <v>-1089.95</v>
      </c>
      <c r="J4402" s="27">
        <v>18</v>
      </c>
      <c r="K4402" s="27">
        <v>57.75</v>
      </c>
      <c r="L4402" s="28">
        <f t="shared" si="1424"/>
        <v>-39.75</v>
      </c>
      <c r="M4402" s="27">
        <v>57.75</v>
      </c>
      <c r="N4402" s="26">
        <f t="shared" si="1425"/>
        <v>27.42</v>
      </c>
      <c r="O4402" s="26">
        <f t="shared" si="1426"/>
        <v>1583.51</v>
      </c>
      <c r="P4402" s="28">
        <f t="shared" si="1427"/>
        <v>0</v>
      </c>
      <c r="Q4402" s="26">
        <f t="shared" si="1428"/>
        <v>27.42</v>
      </c>
      <c r="R4402" s="26">
        <f t="shared" si="1429"/>
        <v>0</v>
      </c>
    </row>
    <row r="4403" spans="1:18" ht="21" x14ac:dyDescent="0.35">
      <c r="A4403" s="11">
        <v>18</v>
      </c>
      <c r="B4403" s="23" t="s">
        <v>1327</v>
      </c>
      <c r="C4403" s="23" t="s">
        <v>44</v>
      </c>
      <c r="D4403" s="24" t="s">
        <v>1328</v>
      </c>
      <c r="E4403" s="25">
        <v>22.85</v>
      </c>
      <c r="F4403" s="26">
        <f t="shared" si="1420"/>
        <v>3290.4</v>
      </c>
      <c r="G4403" s="26">
        <f t="shared" si="1421"/>
        <v>493.45</v>
      </c>
      <c r="H4403" s="26">
        <f t="shared" si="1422"/>
        <v>14.996527777777777</v>
      </c>
      <c r="I4403" s="26">
        <f t="shared" si="1423"/>
        <v>2796.95</v>
      </c>
      <c r="J4403" s="27">
        <v>144</v>
      </c>
      <c r="K4403" s="27">
        <v>21.594999999999999</v>
      </c>
      <c r="L4403" s="28">
        <f t="shared" si="1424"/>
        <v>122.405</v>
      </c>
      <c r="M4403" s="27">
        <v>21.594999999999999</v>
      </c>
      <c r="N4403" s="26">
        <f t="shared" si="1425"/>
        <v>22.85</v>
      </c>
      <c r="O4403" s="26">
        <f t="shared" si="1426"/>
        <v>493.45</v>
      </c>
      <c r="P4403" s="28">
        <f t="shared" si="1427"/>
        <v>0</v>
      </c>
      <c r="Q4403" s="26">
        <f t="shared" si="1428"/>
        <v>22.85</v>
      </c>
      <c r="R4403" s="26">
        <f t="shared" si="1429"/>
        <v>0</v>
      </c>
    </row>
    <row r="4404" spans="1:18" ht="31.5" x14ac:dyDescent="0.35">
      <c r="A4404" s="11">
        <v>19</v>
      </c>
      <c r="B4404" s="23" t="s">
        <v>1483</v>
      </c>
      <c r="C4404" s="23" t="s">
        <v>1137</v>
      </c>
      <c r="D4404" s="24" t="s">
        <v>1484</v>
      </c>
      <c r="E4404" s="25">
        <v>148.03</v>
      </c>
      <c r="F4404" s="26">
        <f t="shared" si="1420"/>
        <v>582.20000000000005</v>
      </c>
      <c r="G4404" s="26">
        <f t="shared" si="1421"/>
        <v>0</v>
      </c>
      <c r="H4404" s="26">
        <f t="shared" si="1422"/>
        <v>0</v>
      </c>
      <c r="I4404" s="26">
        <f t="shared" si="1423"/>
        <v>582.20000000000005</v>
      </c>
      <c r="J4404" s="27">
        <v>3.9329999999999998</v>
      </c>
      <c r="K4404" s="27">
        <v>0</v>
      </c>
      <c r="L4404" s="28">
        <f t="shared" si="1424"/>
        <v>3.9329999999999998</v>
      </c>
      <c r="M4404" s="27">
        <v>0</v>
      </c>
      <c r="N4404" s="26">
        <f t="shared" si="1425"/>
        <v>148.03</v>
      </c>
      <c r="O4404" s="26">
        <f t="shared" si="1426"/>
        <v>0</v>
      </c>
      <c r="P4404" s="28">
        <f t="shared" si="1427"/>
        <v>0</v>
      </c>
      <c r="Q4404" s="26">
        <f t="shared" si="1428"/>
        <v>148.03</v>
      </c>
      <c r="R4404" s="26">
        <f t="shared" si="1429"/>
        <v>0</v>
      </c>
    </row>
    <row r="4405" spans="1:18" x14ac:dyDescent="0.35">
      <c r="A4405" s="11">
        <v>20</v>
      </c>
      <c r="B4405" s="23" t="s">
        <v>1143</v>
      </c>
      <c r="C4405" s="23" t="s">
        <v>1137</v>
      </c>
      <c r="D4405" s="24" t="s">
        <v>1144</v>
      </c>
      <c r="E4405" s="25">
        <v>608.70000000000005</v>
      </c>
      <c r="F4405" s="26">
        <f t="shared" si="1420"/>
        <v>107.74</v>
      </c>
      <c r="G4405" s="26">
        <f t="shared" si="1421"/>
        <v>0</v>
      </c>
      <c r="H4405" s="26">
        <f t="shared" si="1422"/>
        <v>0</v>
      </c>
      <c r="I4405" s="26">
        <f t="shared" si="1423"/>
        <v>107.74</v>
      </c>
      <c r="J4405" s="27">
        <v>0.17699999999999999</v>
      </c>
      <c r="K4405" s="27">
        <v>0</v>
      </c>
      <c r="L4405" s="28">
        <f t="shared" si="1424"/>
        <v>0.17699999999999999</v>
      </c>
      <c r="M4405" s="27">
        <v>0</v>
      </c>
      <c r="N4405" s="26">
        <f t="shared" si="1425"/>
        <v>608.70000000000005</v>
      </c>
      <c r="O4405" s="26">
        <f t="shared" si="1426"/>
        <v>0</v>
      </c>
      <c r="P4405" s="28">
        <f t="shared" si="1427"/>
        <v>0</v>
      </c>
      <c r="Q4405" s="26">
        <f t="shared" si="1428"/>
        <v>608.70000000000005</v>
      </c>
      <c r="R4405" s="26">
        <f t="shared" si="1429"/>
        <v>0</v>
      </c>
    </row>
    <row r="4406" spans="1:18" ht="21" x14ac:dyDescent="0.35">
      <c r="A4406" s="11">
        <v>21</v>
      </c>
      <c r="B4406" s="23" t="s">
        <v>1145</v>
      </c>
      <c r="C4406" s="23" t="s">
        <v>92</v>
      </c>
      <c r="D4406" s="24" t="s">
        <v>1146</v>
      </c>
      <c r="E4406" s="25">
        <v>0.72</v>
      </c>
      <c r="F4406" s="26">
        <f t="shared" si="1420"/>
        <v>2.83</v>
      </c>
      <c r="G4406" s="26">
        <f t="shared" si="1421"/>
        <v>0</v>
      </c>
      <c r="H4406" s="26">
        <f t="shared" si="1422"/>
        <v>0</v>
      </c>
      <c r="I4406" s="26">
        <f t="shared" si="1423"/>
        <v>2.83</v>
      </c>
      <c r="J4406" s="27">
        <v>3.9329999999999998</v>
      </c>
      <c r="K4406" s="27">
        <v>0</v>
      </c>
      <c r="L4406" s="28">
        <f t="shared" si="1424"/>
        <v>3.9329999999999998</v>
      </c>
      <c r="M4406" s="27">
        <v>0</v>
      </c>
      <c r="N4406" s="26">
        <f t="shared" si="1425"/>
        <v>0.72</v>
      </c>
      <c r="O4406" s="26">
        <f t="shared" si="1426"/>
        <v>0</v>
      </c>
      <c r="P4406" s="28">
        <f t="shared" si="1427"/>
        <v>0</v>
      </c>
      <c r="Q4406" s="26">
        <f t="shared" si="1428"/>
        <v>0.72</v>
      </c>
      <c r="R4406" s="26">
        <f t="shared" si="1429"/>
        <v>0</v>
      </c>
    </row>
    <row r="4407" spans="1:18" ht="21" x14ac:dyDescent="0.35">
      <c r="A4407" s="11">
        <v>22</v>
      </c>
      <c r="B4407" s="23" t="s">
        <v>1177</v>
      </c>
      <c r="C4407" s="23" t="s">
        <v>41</v>
      </c>
      <c r="D4407" s="24" t="s">
        <v>1178</v>
      </c>
      <c r="E4407" s="25">
        <v>442.85</v>
      </c>
      <c r="F4407" s="26">
        <f t="shared" si="1420"/>
        <v>442.85</v>
      </c>
      <c r="G4407" s="26">
        <f t="shared" si="1421"/>
        <v>442.85</v>
      </c>
      <c r="H4407" s="26">
        <f t="shared" si="1422"/>
        <v>100</v>
      </c>
      <c r="I4407" s="26">
        <f t="shared" si="1423"/>
        <v>0</v>
      </c>
      <c r="J4407" s="27">
        <v>1</v>
      </c>
      <c r="K4407" s="27">
        <v>1</v>
      </c>
      <c r="L4407" s="28">
        <f t="shared" si="1424"/>
        <v>0</v>
      </c>
      <c r="M4407" s="27">
        <v>1</v>
      </c>
      <c r="N4407" s="26">
        <f t="shared" si="1425"/>
        <v>442.85</v>
      </c>
      <c r="O4407" s="26">
        <f t="shared" si="1426"/>
        <v>442.85</v>
      </c>
      <c r="P4407" s="28">
        <f t="shared" si="1427"/>
        <v>0</v>
      </c>
      <c r="Q4407" s="26">
        <f t="shared" si="1428"/>
        <v>442.85</v>
      </c>
      <c r="R4407" s="26">
        <f t="shared" si="1429"/>
        <v>0</v>
      </c>
    </row>
    <row r="4408" spans="1:18" x14ac:dyDescent="0.35">
      <c r="A4408" s="11">
        <v>23</v>
      </c>
      <c r="B4408" s="23" t="s">
        <v>1181</v>
      </c>
      <c r="C4408" s="23" t="s">
        <v>41</v>
      </c>
      <c r="D4408" s="24" t="s">
        <v>1182</v>
      </c>
      <c r="E4408" s="25">
        <v>280.41000000000003</v>
      </c>
      <c r="F4408" s="26">
        <f t="shared" si="1420"/>
        <v>280.41000000000003</v>
      </c>
      <c r="G4408" s="26">
        <f t="shared" si="1421"/>
        <v>280.41000000000003</v>
      </c>
      <c r="H4408" s="26">
        <f t="shared" si="1422"/>
        <v>100</v>
      </c>
      <c r="I4408" s="26">
        <f t="shared" si="1423"/>
        <v>0</v>
      </c>
      <c r="J4408" s="27">
        <v>1</v>
      </c>
      <c r="K4408" s="27">
        <v>1</v>
      </c>
      <c r="L4408" s="28">
        <f t="shared" si="1424"/>
        <v>0</v>
      </c>
      <c r="M4408" s="27">
        <v>1</v>
      </c>
      <c r="N4408" s="26">
        <f t="shared" si="1425"/>
        <v>280.41000000000003</v>
      </c>
      <c r="O4408" s="26">
        <f t="shared" si="1426"/>
        <v>280.41000000000003</v>
      </c>
      <c r="P4408" s="28">
        <f t="shared" si="1427"/>
        <v>0</v>
      </c>
      <c r="Q4408" s="26">
        <f t="shared" si="1428"/>
        <v>280.41000000000003</v>
      </c>
      <c r="R4408" s="26">
        <f t="shared" si="1429"/>
        <v>0</v>
      </c>
    </row>
    <row r="4409" spans="1:18" ht="21" x14ac:dyDescent="0.35">
      <c r="A4409" s="11">
        <v>24</v>
      </c>
      <c r="B4409" s="23" t="s">
        <v>1179</v>
      </c>
      <c r="C4409" s="23" t="s">
        <v>41</v>
      </c>
      <c r="D4409" s="24" t="s">
        <v>1180</v>
      </c>
      <c r="E4409" s="25">
        <v>473.77</v>
      </c>
      <c r="F4409" s="26">
        <f t="shared" si="1420"/>
        <v>473.77</v>
      </c>
      <c r="G4409" s="26">
        <f t="shared" si="1421"/>
        <v>0</v>
      </c>
      <c r="H4409" s="26">
        <f t="shared" si="1422"/>
        <v>0</v>
      </c>
      <c r="I4409" s="26">
        <f t="shared" si="1423"/>
        <v>473.77</v>
      </c>
      <c r="J4409" s="27">
        <v>1</v>
      </c>
      <c r="K4409" s="27">
        <v>0</v>
      </c>
      <c r="L4409" s="28">
        <f t="shared" si="1424"/>
        <v>1</v>
      </c>
      <c r="M4409" s="27">
        <v>0</v>
      </c>
      <c r="N4409" s="26">
        <f t="shared" si="1425"/>
        <v>473.77</v>
      </c>
      <c r="O4409" s="26">
        <f t="shared" si="1426"/>
        <v>0</v>
      </c>
      <c r="P4409" s="28">
        <f t="shared" si="1427"/>
        <v>0</v>
      </c>
      <c r="Q4409" s="26">
        <f t="shared" si="1428"/>
        <v>473.77</v>
      </c>
      <c r="R4409" s="26">
        <f t="shared" si="1429"/>
        <v>0</v>
      </c>
    </row>
    <row r="4410" spans="1:18" ht="31.5" x14ac:dyDescent="0.35">
      <c r="A4410" s="11">
        <v>25</v>
      </c>
      <c r="B4410" s="23" t="s">
        <v>907</v>
      </c>
      <c r="C4410" s="23" t="s">
        <v>41</v>
      </c>
      <c r="D4410" s="24" t="s">
        <v>908</v>
      </c>
      <c r="E4410" s="25">
        <v>877.38</v>
      </c>
      <c r="F4410" s="26">
        <f t="shared" si="1420"/>
        <v>877.38</v>
      </c>
      <c r="G4410" s="26">
        <f t="shared" si="1421"/>
        <v>877.38</v>
      </c>
      <c r="H4410" s="26">
        <f t="shared" si="1422"/>
        <v>100</v>
      </c>
      <c r="I4410" s="26">
        <f t="shared" si="1423"/>
        <v>0</v>
      </c>
      <c r="J4410" s="27">
        <v>1</v>
      </c>
      <c r="K4410" s="27">
        <v>1</v>
      </c>
      <c r="L4410" s="28">
        <f t="shared" si="1424"/>
        <v>0</v>
      </c>
      <c r="M4410" s="27">
        <v>1</v>
      </c>
      <c r="N4410" s="26">
        <f t="shared" si="1425"/>
        <v>877.38</v>
      </c>
      <c r="O4410" s="26">
        <f t="shared" si="1426"/>
        <v>877.38</v>
      </c>
      <c r="P4410" s="28">
        <f t="shared" si="1427"/>
        <v>0</v>
      </c>
      <c r="Q4410" s="26">
        <f t="shared" si="1428"/>
        <v>877.38</v>
      </c>
      <c r="R4410" s="26">
        <f t="shared" si="1429"/>
        <v>0</v>
      </c>
    </row>
    <row r="4411" spans="1:18" ht="31.5" x14ac:dyDescent="0.35">
      <c r="A4411" s="11">
        <v>26</v>
      </c>
      <c r="B4411" s="23" t="s">
        <v>269</v>
      </c>
      <c r="C4411" s="23" t="s">
        <v>65</v>
      </c>
      <c r="D4411" s="24" t="s">
        <v>270</v>
      </c>
      <c r="E4411" s="25">
        <v>152.22</v>
      </c>
      <c r="F4411" s="26">
        <f t="shared" si="1420"/>
        <v>135.47999999999999</v>
      </c>
      <c r="G4411" s="26">
        <f t="shared" si="1421"/>
        <v>123.3</v>
      </c>
      <c r="H4411" s="26">
        <f t="shared" si="1422"/>
        <v>91.011235955056179</v>
      </c>
      <c r="I4411" s="26">
        <f t="shared" si="1423"/>
        <v>12.18</v>
      </c>
      <c r="J4411" s="27">
        <v>0.89</v>
      </c>
      <c r="K4411" s="27">
        <v>0.81</v>
      </c>
      <c r="L4411" s="28">
        <f t="shared" si="1424"/>
        <v>0.08</v>
      </c>
      <c r="M4411" s="27">
        <v>0.81</v>
      </c>
      <c r="N4411" s="26">
        <f t="shared" si="1425"/>
        <v>152.22</v>
      </c>
      <c r="O4411" s="26">
        <f t="shared" si="1426"/>
        <v>123.3</v>
      </c>
      <c r="P4411" s="28">
        <f t="shared" si="1427"/>
        <v>0</v>
      </c>
      <c r="Q4411" s="26">
        <f t="shared" si="1428"/>
        <v>152.22</v>
      </c>
      <c r="R4411" s="26">
        <f t="shared" si="1429"/>
        <v>0</v>
      </c>
    </row>
    <row r="4412" spans="1:18" x14ac:dyDescent="0.35">
      <c r="A4412" s="3" t="s">
        <v>1485</v>
      </c>
      <c r="B4412" s="3" t="s">
        <v>1485</v>
      </c>
      <c r="C4412" s="3" t="s">
        <v>1485</v>
      </c>
      <c r="D4412" s="3" t="s">
        <v>1485</v>
      </c>
      <c r="E4412" s="3" t="s">
        <v>1485</v>
      </c>
      <c r="F4412" s="29"/>
      <c r="G4412" s="30">
        <f>SUM(G4386:G4411)</f>
        <v>4119.6099999999997</v>
      </c>
      <c r="H4412" s="17"/>
      <c r="I4412" s="17"/>
      <c r="J4412" s="17"/>
      <c r="K4412" s="17"/>
      <c r="L4412" s="17"/>
      <c r="M4412" s="17"/>
      <c r="N4412" s="17"/>
      <c r="O4412" s="17"/>
      <c r="P4412" s="17"/>
      <c r="Q4412" s="17"/>
      <c r="R4412" s="17"/>
    </row>
    <row r="4414" spans="1:18" x14ac:dyDescent="0.35">
      <c r="B4414" s="21" t="s">
        <v>23</v>
      </c>
      <c r="C4414" s="22" t="s">
        <v>24</v>
      </c>
      <c r="D4414" s="22" t="s">
        <v>25</v>
      </c>
    </row>
    <row r="4415" spans="1:18" x14ac:dyDescent="0.35">
      <c r="B4415" s="21" t="s">
        <v>26</v>
      </c>
      <c r="C4415" s="22" t="s">
        <v>27</v>
      </c>
      <c r="D4415" s="22" t="s">
        <v>28</v>
      </c>
    </row>
    <row r="4416" spans="1:18" x14ac:dyDescent="0.35">
      <c r="B4416" s="21" t="s">
        <v>29</v>
      </c>
      <c r="C4416" s="22" t="s">
        <v>24</v>
      </c>
      <c r="D4416" s="22" t="s">
        <v>30</v>
      </c>
    </row>
    <row r="4417" spans="1:18" x14ac:dyDescent="0.35">
      <c r="B4417" s="21" t="s">
        <v>31</v>
      </c>
      <c r="C4417" s="22" t="s">
        <v>116</v>
      </c>
      <c r="D4417" s="22" t="s">
        <v>1129</v>
      </c>
    </row>
    <row r="4418" spans="1:18" x14ac:dyDescent="0.35">
      <c r="B4418" s="21" t="s">
        <v>33</v>
      </c>
      <c r="C4418" s="22" t="s">
        <v>105</v>
      </c>
      <c r="D4418" s="22" t="s">
        <v>554</v>
      </c>
    </row>
    <row r="4419" spans="1:18" x14ac:dyDescent="0.35">
      <c r="B4419" s="21" t="s">
        <v>35</v>
      </c>
      <c r="C4419" s="22" t="s">
        <v>27</v>
      </c>
      <c r="D4419" s="22" t="s">
        <v>1426</v>
      </c>
    </row>
    <row r="4420" spans="1:18" x14ac:dyDescent="0.35">
      <c r="B4420" s="21" t="s">
        <v>36</v>
      </c>
      <c r="C4420" s="22" t="s">
        <v>24</v>
      </c>
      <c r="D4420" s="22" t="s">
        <v>1427</v>
      </c>
    </row>
    <row r="4421" spans="1:18" x14ac:dyDescent="0.35">
      <c r="B4421" s="21" t="s">
        <v>38</v>
      </c>
      <c r="C4421" s="22" t="s">
        <v>116</v>
      </c>
      <c r="D4421" s="22" t="s">
        <v>1486</v>
      </c>
    </row>
    <row r="4423" spans="1:18" ht="21" x14ac:dyDescent="0.35">
      <c r="A4423" s="11">
        <v>1</v>
      </c>
      <c r="B4423" s="23" t="s">
        <v>191</v>
      </c>
      <c r="C4423" s="23" t="s">
        <v>44</v>
      </c>
      <c r="D4423" s="24" t="s">
        <v>192</v>
      </c>
      <c r="E4423" s="25">
        <v>3.46</v>
      </c>
      <c r="F4423" s="26">
        <f t="shared" ref="F4423:F4457" si="1430">ROUND(ROUND(N4423,2)*ROUND(J4423,3),2)</f>
        <v>55.36</v>
      </c>
      <c r="G4423" s="26">
        <f t="shared" ref="G4423:G4457" si="1431">ROUND(ROUND(N4423,2)*ROUND(K4423,3),2)</f>
        <v>31.31</v>
      </c>
      <c r="H4423" s="26">
        <f t="shared" ref="H4423:H4457" si="1432">IF(EXACT(J4423,0),0,100*(K4423/J4423))</f>
        <v>56.556249999999999</v>
      </c>
      <c r="I4423" s="26">
        <f t="shared" ref="I4423:I4457" si="1433">ROUND((ROUND(J4423,3)-ROUND(K4423,3))*N4423,2)</f>
        <v>24.05</v>
      </c>
      <c r="J4423" s="27">
        <v>16</v>
      </c>
      <c r="K4423" s="27">
        <v>9.0489999999999995</v>
      </c>
      <c r="L4423" s="28">
        <f t="shared" ref="L4423:L4457" si="1434">ROUND(ROUND(J4423,3)-ROUND(K4423,3),3)</f>
        <v>6.9509999999999996</v>
      </c>
      <c r="M4423" s="27">
        <v>9.0489999999999995</v>
      </c>
      <c r="N4423" s="26">
        <f t="shared" ref="N4423:N4457" si="1435">ROUND(E4423,2)</f>
        <v>3.46</v>
      </c>
      <c r="O4423" s="26">
        <f t="shared" ref="O4423:O4457" si="1436">ROUND(ROUND(M4423,3)*ROUND(N4423,2),2)</f>
        <v>31.31</v>
      </c>
      <c r="P4423" s="28">
        <f t="shared" ref="P4423:P4457" si="1437">ROUND(ROUND(K4423,3)-ROUND(M4423,3),2)</f>
        <v>0</v>
      </c>
      <c r="Q4423" s="26">
        <f t="shared" ref="Q4423:Q4457" si="1438">ROUND(E4423,2)</f>
        <v>3.46</v>
      </c>
      <c r="R4423" s="26">
        <f t="shared" ref="R4423:R4457" si="1439">ROUND((ROUND(K4423,3)-ROUND(M4423,3))* Q4423,2)</f>
        <v>0</v>
      </c>
    </row>
    <row r="4424" spans="1:18" ht="31.5" x14ac:dyDescent="0.35">
      <c r="A4424" s="11">
        <v>2</v>
      </c>
      <c r="B4424" s="23" t="s">
        <v>158</v>
      </c>
      <c r="C4424" s="23" t="s">
        <v>92</v>
      </c>
      <c r="D4424" s="24" t="s">
        <v>159</v>
      </c>
      <c r="E4424" s="25">
        <v>8.43</v>
      </c>
      <c r="F4424" s="26">
        <f t="shared" si="1430"/>
        <v>70.81</v>
      </c>
      <c r="G4424" s="26">
        <f t="shared" si="1431"/>
        <v>51.15</v>
      </c>
      <c r="H4424" s="26">
        <f t="shared" si="1432"/>
        <v>72.238095238095241</v>
      </c>
      <c r="I4424" s="26">
        <f t="shared" si="1433"/>
        <v>19.66</v>
      </c>
      <c r="J4424" s="27">
        <v>8.4</v>
      </c>
      <c r="K4424" s="27">
        <v>6.0679999999999996</v>
      </c>
      <c r="L4424" s="28">
        <f t="shared" si="1434"/>
        <v>2.3319999999999999</v>
      </c>
      <c r="M4424" s="27">
        <v>6.0679999999999996</v>
      </c>
      <c r="N4424" s="26">
        <f t="shared" si="1435"/>
        <v>8.43</v>
      </c>
      <c r="O4424" s="26">
        <f t="shared" si="1436"/>
        <v>51.15</v>
      </c>
      <c r="P4424" s="28">
        <f t="shared" si="1437"/>
        <v>0</v>
      </c>
      <c r="Q4424" s="26">
        <f t="shared" si="1438"/>
        <v>8.43</v>
      </c>
      <c r="R4424" s="26">
        <f t="shared" si="1439"/>
        <v>0</v>
      </c>
    </row>
    <row r="4425" spans="1:18" ht="42" x14ac:dyDescent="0.35">
      <c r="A4425" s="11">
        <v>3</v>
      </c>
      <c r="B4425" s="23" t="s">
        <v>183</v>
      </c>
      <c r="C4425" s="23" t="s">
        <v>92</v>
      </c>
      <c r="D4425" s="24" t="s">
        <v>184</v>
      </c>
      <c r="E4425" s="25">
        <v>7.89</v>
      </c>
      <c r="F4425" s="26">
        <f t="shared" si="1430"/>
        <v>407.12</v>
      </c>
      <c r="G4425" s="26">
        <f t="shared" si="1431"/>
        <v>230.66</v>
      </c>
      <c r="H4425" s="26">
        <f t="shared" si="1432"/>
        <v>56.655038759689923</v>
      </c>
      <c r="I4425" s="26">
        <f t="shared" si="1433"/>
        <v>176.47</v>
      </c>
      <c r="J4425" s="27">
        <v>51.6</v>
      </c>
      <c r="K4425" s="27">
        <v>29.234000000000002</v>
      </c>
      <c r="L4425" s="28">
        <f t="shared" si="1434"/>
        <v>22.366</v>
      </c>
      <c r="M4425" s="27">
        <v>29.234000000000002</v>
      </c>
      <c r="N4425" s="26">
        <f t="shared" si="1435"/>
        <v>7.89</v>
      </c>
      <c r="O4425" s="26">
        <f t="shared" si="1436"/>
        <v>230.66</v>
      </c>
      <c r="P4425" s="28">
        <f t="shared" si="1437"/>
        <v>0</v>
      </c>
      <c r="Q4425" s="26">
        <f t="shared" si="1438"/>
        <v>7.89</v>
      </c>
      <c r="R4425" s="26">
        <f t="shared" si="1439"/>
        <v>0</v>
      </c>
    </row>
    <row r="4426" spans="1:18" ht="42" x14ac:dyDescent="0.35">
      <c r="A4426" s="11">
        <v>4</v>
      </c>
      <c r="B4426" s="23" t="s">
        <v>160</v>
      </c>
      <c r="C4426" s="23" t="s">
        <v>44</v>
      </c>
      <c r="D4426" s="24" t="s">
        <v>161</v>
      </c>
      <c r="E4426" s="25">
        <v>11.43</v>
      </c>
      <c r="F4426" s="26">
        <f t="shared" si="1430"/>
        <v>13.72</v>
      </c>
      <c r="G4426" s="26">
        <f t="shared" si="1431"/>
        <v>0</v>
      </c>
      <c r="H4426" s="26">
        <f t="shared" si="1432"/>
        <v>0</v>
      </c>
      <c r="I4426" s="26">
        <f t="shared" si="1433"/>
        <v>13.72</v>
      </c>
      <c r="J4426" s="27">
        <v>1.2</v>
      </c>
      <c r="K4426" s="27">
        <v>0</v>
      </c>
      <c r="L4426" s="28">
        <f t="shared" si="1434"/>
        <v>1.2</v>
      </c>
      <c r="M4426" s="27">
        <v>0</v>
      </c>
      <c r="N4426" s="26">
        <f t="shared" si="1435"/>
        <v>11.43</v>
      </c>
      <c r="O4426" s="26">
        <f t="shared" si="1436"/>
        <v>0</v>
      </c>
      <c r="P4426" s="28">
        <f t="shared" si="1437"/>
        <v>0</v>
      </c>
      <c r="Q4426" s="26">
        <f t="shared" si="1438"/>
        <v>11.43</v>
      </c>
      <c r="R4426" s="26">
        <f t="shared" si="1439"/>
        <v>0</v>
      </c>
    </row>
    <row r="4427" spans="1:18" ht="42" x14ac:dyDescent="0.35">
      <c r="A4427" s="11">
        <v>5</v>
      </c>
      <c r="B4427" s="23" t="s">
        <v>166</v>
      </c>
      <c r="C4427" s="23" t="s">
        <v>65</v>
      </c>
      <c r="D4427" s="24" t="s">
        <v>167</v>
      </c>
      <c r="E4427" s="25">
        <v>24.21</v>
      </c>
      <c r="F4427" s="26">
        <f t="shared" si="1430"/>
        <v>1305.1600000000001</v>
      </c>
      <c r="G4427" s="26">
        <f t="shared" si="1431"/>
        <v>0</v>
      </c>
      <c r="H4427" s="26">
        <f t="shared" si="1432"/>
        <v>0</v>
      </c>
      <c r="I4427" s="26">
        <f t="shared" si="1433"/>
        <v>1305.1600000000001</v>
      </c>
      <c r="J4427" s="27">
        <v>53.91</v>
      </c>
      <c r="K4427" s="27">
        <v>0</v>
      </c>
      <c r="L4427" s="28">
        <f t="shared" si="1434"/>
        <v>53.91</v>
      </c>
      <c r="M4427" s="27">
        <v>0</v>
      </c>
      <c r="N4427" s="26">
        <f t="shared" si="1435"/>
        <v>24.21</v>
      </c>
      <c r="O4427" s="26">
        <f t="shared" si="1436"/>
        <v>0</v>
      </c>
      <c r="P4427" s="28">
        <f t="shared" si="1437"/>
        <v>0</v>
      </c>
      <c r="Q4427" s="26">
        <f t="shared" si="1438"/>
        <v>24.21</v>
      </c>
      <c r="R4427" s="26">
        <f t="shared" si="1439"/>
        <v>0</v>
      </c>
    </row>
    <row r="4428" spans="1:18" ht="42" x14ac:dyDescent="0.35">
      <c r="A4428" s="11">
        <v>6</v>
      </c>
      <c r="B4428" s="23" t="s">
        <v>1477</v>
      </c>
      <c r="C4428" s="23" t="s">
        <v>65</v>
      </c>
      <c r="D4428" s="24" t="s">
        <v>1478</v>
      </c>
      <c r="E4428" s="25">
        <v>5.38</v>
      </c>
      <c r="F4428" s="26">
        <f t="shared" si="1430"/>
        <v>290.04000000000002</v>
      </c>
      <c r="G4428" s="26">
        <f t="shared" si="1431"/>
        <v>0</v>
      </c>
      <c r="H4428" s="26">
        <f t="shared" si="1432"/>
        <v>0</v>
      </c>
      <c r="I4428" s="26">
        <f t="shared" si="1433"/>
        <v>290.04000000000002</v>
      </c>
      <c r="J4428" s="27">
        <v>53.91</v>
      </c>
      <c r="K4428" s="27">
        <v>0</v>
      </c>
      <c r="L4428" s="28">
        <f t="shared" si="1434"/>
        <v>53.91</v>
      </c>
      <c r="M4428" s="27">
        <v>0</v>
      </c>
      <c r="N4428" s="26">
        <f t="shared" si="1435"/>
        <v>5.38</v>
      </c>
      <c r="O4428" s="26">
        <f t="shared" si="1436"/>
        <v>0</v>
      </c>
      <c r="P4428" s="28">
        <f t="shared" si="1437"/>
        <v>0</v>
      </c>
      <c r="Q4428" s="26">
        <f t="shared" si="1438"/>
        <v>5.38</v>
      </c>
      <c r="R4428" s="26">
        <f t="shared" si="1439"/>
        <v>0</v>
      </c>
    </row>
    <row r="4429" spans="1:18" ht="31.5" x14ac:dyDescent="0.35">
      <c r="A4429" s="11">
        <v>7</v>
      </c>
      <c r="B4429" s="23" t="s">
        <v>813</v>
      </c>
      <c r="C4429" s="23" t="s">
        <v>65</v>
      </c>
      <c r="D4429" s="24" t="s">
        <v>814</v>
      </c>
      <c r="E4429" s="25">
        <v>26.01</v>
      </c>
      <c r="F4429" s="26">
        <f t="shared" si="1430"/>
        <v>234.09</v>
      </c>
      <c r="G4429" s="26">
        <f t="shared" si="1431"/>
        <v>3.9</v>
      </c>
      <c r="H4429" s="26">
        <f t="shared" si="1432"/>
        <v>1.6666666666666667</v>
      </c>
      <c r="I4429" s="26">
        <f t="shared" si="1433"/>
        <v>230.19</v>
      </c>
      <c r="J4429" s="27">
        <v>9</v>
      </c>
      <c r="K4429" s="27">
        <v>0.15</v>
      </c>
      <c r="L4429" s="28">
        <f t="shared" si="1434"/>
        <v>8.85</v>
      </c>
      <c r="M4429" s="27">
        <v>0.15</v>
      </c>
      <c r="N4429" s="26">
        <f t="shared" si="1435"/>
        <v>26.01</v>
      </c>
      <c r="O4429" s="26">
        <f t="shared" si="1436"/>
        <v>3.9</v>
      </c>
      <c r="P4429" s="28">
        <f t="shared" si="1437"/>
        <v>0</v>
      </c>
      <c r="Q4429" s="26">
        <f t="shared" si="1438"/>
        <v>26.01</v>
      </c>
      <c r="R4429" s="26">
        <f t="shared" si="1439"/>
        <v>0</v>
      </c>
    </row>
    <row r="4430" spans="1:18" ht="73.5" x14ac:dyDescent="0.35">
      <c r="A4430" s="11">
        <v>8</v>
      </c>
      <c r="B4430" s="23" t="s">
        <v>517</v>
      </c>
      <c r="C4430" s="23" t="s">
        <v>44</v>
      </c>
      <c r="D4430" s="24" t="s">
        <v>518</v>
      </c>
      <c r="E4430" s="25">
        <v>6.04</v>
      </c>
      <c r="F4430" s="26">
        <f t="shared" si="1430"/>
        <v>712.72</v>
      </c>
      <c r="G4430" s="26">
        <f t="shared" si="1431"/>
        <v>949.61</v>
      </c>
      <c r="H4430" s="26">
        <f t="shared" si="1432"/>
        <v>133.23728813559322</v>
      </c>
      <c r="I4430" s="26">
        <f t="shared" si="1433"/>
        <v>-236.89</v>
      </c>
      <c r="J4430" s="27">
        <v>118</v>
      </c>
      <c r="K4430" s="27">
        <v>157.22</v>
      </c>
      <c r="L4430" s="28">
        <f t="shared" si="1434"/>
        <v>-39.22</v>
      </c>
      <c r="M4430" s="27">
        <v>157.22</v>
      </c>
      <c r="N4430" s="26">
        <f t="shared" si="1435"/>
        <v>6.04</v>
      </c>
      <c r="O4430" s="26">
        <f t="shared" si="1436"/>
        <v>949.61</v>
      </c>
      <c r="P4430" s="28">
        <f t="shared" si="1437"/>
        <v>0</v>
      </c>
      <c r="Q4430" s="26">
        <f t="shared" si="1438"/>
        <v>6.04</v>
      </c>
      <c r="R4430" s="26">
        <f t="shared" si="1439"/>
        <v>0</v>
      </c>
    </row>
    <row r="4431" spans="1:18" ht="84" x14ac:dyDescent="0.35">
      <c r="A4431" s="11">
        <v>9</v>
      </c>
      <c r="B4431" s="23" t="s">
        <v>301</v>
      </c>
      <c r="C4431" s="23" t="s">
        <v>44</v>
      </c>
      <c r="D4431" s="24" t="s">
        <v>302</v>
      </c>
      <c r="E4431" s="25">
        <v>3.92</v>
      </c>
      <c r="F4431" s="26">
        <f t="shared" si="1430"/>
        <v>125.44</v>
      </c>
      <c r="G4431" s="26">
        <f t="shared" si="1431"/>
        <v>0</v>
      </c>
      <c r="H4431" s="26">
        <f t="shared" si="1432"/>
        <v>0</v>
      </c>
      <c r="I4431" s="26">
        <f t="shared" si="1433"/>
        <v>125.44</v>
      </c>
      <c r="J4431" s="27">
        <v>32</v>
      </c>
      <c r="K4431" s="27">
        <v>0</v>
      </c>
      <c r="L4431" s="28">
        <f t="shared" si="1434"/>
        <v>32</v>
      </c>
      <c r="M4431" s="27">
        <v>0</v>
      </c>
      <c r="N4431" s="26">
        <f t="shared" si="1435"/>
        <v>3.92</v>
      </c>
      <c r="O4431" s="26">
        <f t="shared" si="1436"/>
        <v>0</v>
      </c>
      <c r="P4431" s="28">
        <f t="shared" si="1437"/>
        <v>0</v>
      </c>
      <c r="Q4431" s="26">
        <f t="shared" si="1438"/>
        <v>3.92</v>
      </c>
      <c r="R4431" s="26">
        <f t="shared" si="1439"/>
        <v>0</v>
      </c>
    </row>
    <row r="4432" spans="1:18" ht="21" x14ac:dyDescent="0.35">
      <c r="A4432" s="11">
        <v>10</v>
      </c>
      <c r="B4432" s="23" t="s">
        <v>509</v>
      </c>
      <c r="C4432" s="23" t="s">
        <v>65</v>
      </c>
      <c r="D4432" s="24" t="s">
        <v>510</v>
      </c>
      <c r="E4432" s="25">
        <v>95.84</v>
      </c>
      <c r="F4432" s="26">
        <f t="shared" si="1430"/>
        <v>1137.6199999999999</v>
      </c>
      <c r="G4432" s="26">
        <f t="shared" si="1431"/>
        <v>38.72</v>
      </c>
      <c r="H4432" s="26">
        <f t="shared" si="1432"/>
        <v>3.4035383319292336</v>
      </c>
      <c r="I4432" s="26">
        <f t="shared" si="1433"/>
        <v>1098.9000000000001</v>
      </c>
      <c r="J4432" s="27">
        <v>11.87</v>
      </c>
      <c r="K4432" s="27">
        <v>0.40400000000000003</v>
      </c>
      <c r="L4432" s="28">
        <f t="shared" si="1434"/>
        <v>11.465999999999999</v>
      </c>
      <c r="M4432" s="27">
        <v>0.40400000000000003</v>
      </c>
      <c r="N4432" s="26">
        <f t="shared" si="1435"/>
        <v>95.84</v>
      </c>
      <c r="O4432" s="26">
        <f t="shared" si="1436"/>
        <v>38.72</v>
      </c>
      <c r="P4432" s="28">
        <f t="shared" si="1437"/>
        <v>0</v>
      </c>
      <c r="Q4432" s="26">
        <f t="shared" si="1438"/>
        <v>95.84</v>
      </c>
      <c r="R4432" s="26">
        <f t="shared" si="1439"/>
        <v>0</v>
      </c>
    </row>
    <row r="4433" spans="1:18" ht="21" x14ac:dyDescent="0.35">
      <c r="A4433" s="11">
        <v>11</v>
      </c>
      <c r="B4433" s="23" t="s">
        <v>1171</v>
      </c>
      <c r="C4433" s="23" t="s">
        <v>44</v>
      </c>
      <c r="D4433" s="24" t="s">
        <v>1172</v>
      </c>
      <c r="E4433" s="25">
        <v>27.42</v>
      </c>
      <c r="F4433" s="26">
        <f t="shared" si="1430"/>
        <v>3071.04</v>
      </c>
      <c r="G4433" s="26">
        <f t="shared" si="1431"/>
        <v>3606.28</v>
      </c>
      <c r="H4433" s="26">
        <f t="shared" si="1432"/>
        <v>117.42857142857144</v>
      </c>
      <c r="I4433" s="26">
        <f t="shared" si="1433"/>
        <v>-535.24</v>
      </c>
      <c r="J4433" s="27">
        <v>112</v>
      </c>
      <c r="K4433" s="27">
        <v>131.52000000000001</v>
      </c>
      <c r="L4433" s="28">
        <f t="shared" si="1434"/>
        <v>-19.52</v>
      </c>
      <c r="M4433" s="27">
        <v>131.52000000000001</v>
      </c>
      <c r="N4433" s="26">
        <f t="shared" si="1435"/>
        <v>27.42</v>
      </c>
      <c r="O4433" s="26">
        <f t="shared" si="1436"/>
        <v>3606.28</v>
      </c>
      <c r="P4433" s="28">
        <f t="shared" si="1437"/>
        <v>0</v>
      </c>
      <c r="Q4433" s="26">
        <f t="shared" si="1438"/>
        <v>27.42</v>
      </c>
      <c r="R4433" s="26">
        <f t="shared" si="1439"/>
        <v>0</v>
      </c>
    </row>
    <row r="4434" spans="1:18" ht="31.5" x14ac:dyDescent="0.35">
      <c r="A4434" s="11">
        <v>12</v>
      </c>
      <c r="B4434" s="23" t="s">
        <v>1173</v>
      </c>
      <c r="C4434" s="23" t="s">
        <v>44</v>
      </c>
      <c r="D4434" s="24" t="s">
        <v>1174</v>
      </c>
      <c r="E4434" s="25">
        <v>2.11</v>
      </c>
      <c r="F4434" s="26">
        <f t="shared" si="1430"/>
        <v>198.34</v>
      </c>
      <c r="G4434" s="26">
        <f t="shared" si="1431"/>
        <v>137.44999999999999</v>
      </c>
      <c r="H4434" s="26">
        <f t="shared" si="1432"/>
        <v>69.301063829787239</v>
      </c>
      <c r="I4434" s="26">
        <f t="shared" si="1433"/>
        <v>60.89</v>
      </c>
      <c r="J4434" s="27">
        <v>94</v>
      </c>
      <c r="K4434" s="27">
        <v>65.143000000000001</v>
      </c>
      <c r="L4434" s="28">
        <f t="shared" si="1434"/>
        <v>28.856999999999999</v>
      </c>
      <c r="M4434" s="27">
        <v>65.143000000000001</v>
      </c>
      <c r="N4434" s="26">
        <f t="shared" si="1435"/>
        <v>2.11</v>
      </c>
      <c r="O4434" s="26">
        <f t="shared" si="1436"/>
        <v>137.44999999999999</v>
      </c>
      <c r="P4434" s="28">
        <f t="shared" si="1437"/>
        <v>0</v>
      </c>
      <c r="Q4434" s="26">
        <f t="shared" si="1438"/>
        <v>2.11</v>
      </c>
      <c r="R4434" s="26">
        <f t="shared" si="1439"/>
        <v>0</v>
      </c>
    </row>
    <row r="4435" spans="1:18" ht="42" x14ac:dyDescent="0.35">
      <c r="A4435" s="11">
        <v>13</v>
      </c>
      <c r="B4435" s="23" t="s">
        <v>1175</v>
      </c>
      <c r="C4435" s="23" t="s">
        <v>44</v>
      </c>
      <c r="D4435" s="24" t="s">
        <v>1176</v>
      </c>
      <c r="E4435" s="25">
        <v>0.37</v>
      </c>
      <c r="F4435" s="26">
        <f t="shared" si="1430"/>
        <v>69.56</v>
      </c>
      <c r="G4435" s="26">
        <f t="shared" si="1431"/>
        <v>27.27</v>
      </c>
      <c r="H4435" s="26">
        <f t="shared" si="1432"/>
        <v>39.203723404255321</v>
      </c>
      <c r="I4435" s="26">
        <f t="shared" si="1433"/>
        <v>42.29</v>
      </c>
      <c r="J4435" s="27">
        <v>188</v>
      </c>
      <c r="K4435" s="27">
        <v>73.703000000000003</v>
      </c>
      <c r="L4435" s="28">
        <f t="shared" si="1434"/>
        <v>114.297</v>
      </c>
      <c r="M4435" s="27">
        <v>73.703000000000003</v>
      </c>
      <c r="N4435" s="26">
        <f t="shared" si="1435"/>
        <v>0.37</v>
      </c>
      <c r="O4435" s="26">
        <f t="shared" si="1436"/>
        <v>27.27</v>
      </c>
      <c r="P4435" s="28">
        <f t="shared" si="1437"/>
        <v>0</v>
      </c>
      <c r="Q4435" s="26">
        <f t="shared" si="1438"/>
        <v>0.37</v>
      </c>
      <c r="R4435" s="26">
        <f t="shared" si="1439"/>
        <v>0</v>
      </c>
    </row>
    <row r="4436" spans="1:18" ht="52.5" x14ac:dyDescent="0.35">
      <c r="A4436" s="11">
        <v>14</v>
      </c>
      <c r="B4436" s="23" t="s">
        <v>1132</v>
      </c>
      <c r="C4436" s="23" t="s">
        <v>65</v>
      </c>
      <c r="D4436" s="24" t="s">
        <v>1133</v>
      </c>
      <c r="E4436" s="25">
        <v>5.82</v>
      </c>
      <c r="F4436" s="26">
        <f t="shared" si="1430"/>
        <v>186.41</v>
      </c>
      <c r="G4436" s="26">
        <f t="shared" si="1431"/>
        <v>57.65</v>
      </c>
      <c r="H4436" s="26">
        <f t="shared" si="1432"/>
        <v>30.92725569778333</v>
      </c>
      <c r="I4436" s="26">
        <f t="shared" si="1433"/>
        <v>128.76</v>
      </c>
      <c r="J4436" s="27">
        <v>32.03</v>
      </c>
      <c r="K4436" s="27">
        <v>9.9060000000000006</v>
      </c>
      <c r="L4436" s="28">
        <f t="shared" si="1434"/>
        <v>22.123999999999999</v>
      </c>
      <c r="M4436" s="27">
        <v>9.9060000000000006</v>
      </c>
      <c r="N4436" s="26">
        <f t="shared" si="1435"/>
        <v>5.82</v>
      </c>
      <c r="O4436" s="26">
        <f t="shared" si="1436"/>
        <v>57.65</v>
      </c>
      <c r="P4436" s="28">
        <f t="shared" si="1437"/>
        <v>0</v>
      </c>
      <c r="Q4436" s="26">
        <f t="shared" si="1438"/>
        <v>5.82</v>
      </c>
      <c r="R4436" s="26">
        <f t="shared" si="1439"/>
        <v>0</v>
      </c>
    </row>
    <row r="4437" spans="1:18" ht="31.5" x14ac:dyDescent="0.35">
      <c r="A4437" s="11">
        <v>15</v>
      </c>
      <c r="B4437" s="23" t="s">
        <v>1134</v>
      </c>
      <c r="C4437" s="23" t="s">
        <v>92</v>
      </c>
      <c r="D4437" s="24" t="s">
        <v>1135</v>
      </c>
      <c r="E4437" s="25">
        <v>3.09</v>
      </c>
      <c r="F4437" s="26">
        <f t="shared" si="1430"/>
        <v>37.82</v>
      </c>
      <c r="G4437" s="26">
        <f t="shared" si="1431"/>
        <v>20.9</v>
      </c>
      <c r="H4437" s="26">
        <f t="shared" si="1432"/>
        <v>55.253267973856211</v>
      </c>
      <c r="I4437" s="26">
        <f t="shared" si="1433"/>
        <v>16.920000000000002</v>
      </c>
      <c r="J4437" s="27">
        <v>12.24</v>
      </c>
      <c r="K4437" s="27">
        <v>6.7629999999999999</v>
      </c>
      <c r="L4437" s="28">
        <f t="shared" si="1434"/>
        <v>5.4770000000000003</v>
      </c>
      <c r="M4437" s="27">
        <v>6.7629999999999999</v>
      </c>
      <c r="N4437" s="26">
        <f t="shared" si="1435"/>
        <v>3.09</v>
      </c>
      <c r="O4437" s="26">
        <f t="shared" si="1436"/>
        <v>20.9</v>
      </c>
      <c r="P4437" s="28">
        <f t="shared" si="1437"/>
        <v>0</v>
      </c>
      <c r="Q4437" s="26">
        <f t="shared" si="1438"/>
        <v>3.09</v>
      </c>
      <c r="R4437" s="26">
        <f t="shared" si="1439"/>
        <v>0</v>
      </c>
    </row>
    <row r="4438" spans="1:18" ht="21" x14ac:dyDescent="0.35">
      <c r="A4438" s="11">
        <v>16</v>
      </c>
      <c r="B4438" s="23" t="s">
        <v>1136</v>
      </c>
      <c r="C4438" s="23" t="s">
        <v>1137</v>
      </c>
      <c r="D4438" s="24" t="s">
        <v>1138</v>
      </c>
      <c r="E4438" s="25">
        <v>42.4</v>
      </c>
      <c r="F4438" s="26">
        <f t="shared" si="1430"/>
        <v>83.57</v>
      </c>
      <c r="G4438" s="26">
        <f t="shared" si="1431"/>
        <v>46.13</v>
      </c>
      <c r="H4438" s="26">
        <f t="shared" si="1432"/>
        <v>55.200405885337389</v>
      </c>
      <c r="I4438" s="26">
        <f t="shared" si="1433"/>
        <v>37.44</v>
      </c>
      <c r="J4438" s="27">
        <v>1.9710000000000001</v>
      </c>
      <c r="K4438" s="27">
        <v>1.0880000000000001</v>
      </c>
      <c r="L4438" s="28">
        <f t="shared" si="1434"/>
        <v>0.88300000000000001</v>
      </c>
      <c r="M4438" s="27">
        <v>1.0880000000000001</v>
      </c>
      <c r="N4438" s="26">
        <f t="shared" si="1435"/>
        <v>42.4</v>
      </c>
      <c r="O4438" s="26">
        <f t="shared" si="1436"/>
        <v>46.13</v>
      </c>
      <c r="P4438" s="28">
        <f t="shared" si="1437"/>
        <v>0</v>
      </c>
      <c r="Q4438" s="26">
        <f t="shared" si="1438"/>
        <v>42.4</v>
      </c>
      <c r="R4438" s="26">
        <f t="shared" si="1439"/>
        <v>0</v>
      </c>
    </row>
    <row r="4439" spans="1:18" ht="21" x14ac:dyDescent="0.35">
      <c r="A4439" s="11">
        <v>17</v>
      </c>
      <c r="B4439" s="23" t="s">
        <v>1139</v>
      </c>
      <c r="C4439" s="23" t="s">
        <v>1137</v>
      </c>
      <c r="D4439" s="24" t="s">
        <v>1140</v>
      </c>
      <c r="E4439" s="25">
        <v>40.94</v>
      </c>
      <c r="F4439" s="26">
        <f t="shared" si="1430"/>
        <v>92.2</v>
      </c>
      <c r="G4439" s="26">
        <f t="shared" si="1431"/>
        <v>0</v>
      </c>
      <c r="H4439" s="26">
        <f t="shared" si="1432"/>
        <v>0</v>
      </c>
      <c r="I4439" s="26">
        <f t="shared" si="1433"/>
        <v>92.2</v>
      </c>
      <c r="J4439" s="27">
        <v>2.2519999999999998</v>
      </c>
      <c r="K4439" s="27">
        <v>0</v>
      </c>
      <c r="L4439" s="28">
        <f t="shared" si="1434"/>
        <v>2.2519999999999998</v>
      </c>
      <c r="M4439" s="27">
        <v>0</v>
      </c>
      <c r="N4439" s="26">
        <f t="shared" si="1435"/>
        <v>40.94</v>
      </c>
      <c r="O4439" s="26">
        <f t="shared" si="1436"/>
        <v>0</v>
      </c>
      <c r="P4439" s="28">
        <f t="shared" si="1437"/>
        <v>0</v>
      </c>
      <c r="Q4439" s="26">
        <f t="shared" si="1438"/>
        <v>40.94</v>
      </c>
      <c r="R4439" s="26">
        <f t="shared" si="1439"/>
        <v>0</v>
      </c>
    </row>
    <row r="4440" spans="1:18" ht="21" x14ac:dyDescent="0.35">
      <c r="A4440" s="11">
        <v>18</v>
      </c>
      <c r="B4440" s="23" t="s">
        <v>1141</v>
      </c>
      <c r="C4440" s="23" t="s">
        <v>1137</v>
      </c>
      <c r="D4440" s="24" t="s">
        <v>1142</v>
      </c>
      <c r="E4440" s="25">
        <v>725.24</v>
      </c>
      <c r="F4440" s="26">
        <f t="shared" si="1430"/>
        <v>34.81</v>
      </c>
      <c r="G4440" s="26">
        <f t="shared" si="1431"/>
        <v>18.86</v>
      </c>
      <c r="H4440" s="26">
        <f t="shared" si="1432"/>
        <v>54.166666666666664</v>
      </c>
      <c r="I4440" s="26">
        <f t="shared" si="1433"/>
        <v>15.96</v>
      </c>
      <c r="J4440" s="27">
        <v>4.8000000000000001E-2</v>
      </c>
      <c r="K4440" s="27">
        <v>2.5999999999999999E-2</v>
      </c>
      <c r="L4440" s="28">
        <f t="shared" si="1434"/>
        <v>2.1999999999999999E-2</v>
      </c>
      <c r="M4440" s="27">
        <v>2.5999999999999999E-2</v>
      </c>
      <c r="N4440" s="26">
        <f t="shared" si="1435"/>
        <v>725.24</v>
      </c>
      <c r="O4440" s="26">
        <f t="shared" si="1436"/>
        <v>18.86</v>
      </c>
      <c r="P4440" s="28">
        <f t="shared" si="1437"/>
        <v>0</v>
      </c>
      <c r="Q4440" s="26">
        <f t="shared" si="1438"/>
        <v>725.24</v>
      </c>
      <c r="R4440" s="26">
        <f t="shared" si="1439"/>
        <v>0</v>
      </c>
    </row>
    <row r="4441" spans="1:18" x14ac:dyDescent="0.35">
      <c r="A4441" s="11">
        <v>19</v>
      </c>
      <c r="B4441" s="23" t="s">
        <v>1143</v>
      </c>
      <c r="C4441" s="23" t="s">
        <v>1137</v>
      </c>
      <c r="D4441" s="24" t="s">
        <v>1144</v>
      </c>
      <c r="E4441" s="25">
        <v>608.70000000000005</v>
      </c>
      <c r="F4441" s="26">
        <f t="shared" si="1430"/>
        <v>108.96</v>
      </c>
      <c r="G4441" s="26">
        <f t="shared" si="1431"/>
        <v>29.83</v>
      </c>
      <c r="H4441" s="26">
        <f t="shared" si="1432"/>
        <v>27.374301675977659</v>
      </c>
      <c r="I4441" s="26">
        <f t="shared" si="1433"/>
        <v>79.13</v>
      </c>
      <c r="J4441" s="27">
        <v>0.17899999999999999</v>
      </c>
      <c r="K4441" s="27">
        <v>4.9000000000000002E-2</v>
      </c>
      <c r="L4441" s="28">
        <f t="shared" si="1434"/>
        <v>0.13</v>
      </c>
      <c r="M4441" s="27">
        <v>4.9000000000000002E-2</v>
      </c>
      <c r="N4441" s="26">
        <f t="shared" si="1435"/>
        <v>608.70000000000005</v>
      </c>
      <c r="O4441" s="26">
        <f t="shared" si="1436"/>
        <v>29.83</v>
      </c>
      <c r="P4441" s="28">
        <f t="shared" si="1437"/>
        <v>0</v>
      </c>
      <c r="Q4441" s="26">
        <f t="shared" si="1438"/>
        <v>608.70000000000005</v>
      </c>
      <c r="R4441" s="26">
        <f t="shared" si="1439"/>
        <v>0</v>
      </c>
    </row>
    <row r="4442" spans="1:18" ht="21" x14ac:dyDescent="0.35">
      <c r="A4442" s="11">
        <v>20</v>
      </c>
      <c r="B4442" s="23" t="s">
        <v>1145</v>
      </c>
      <c r="C4442" s="23" t="s">
        <v>92</v>
      </c>
      <c r="D4442" s="24" t="s">
        <v>1146</v>
      </c>
      <c r="E4442" s="25">
        <v>0.72</v>
      </c>
      <c r="F4442" s="26">
        <f t="shared" si="1430"/>
        <v>26.44</v>
      </c>
      <c r="G4442" s="26">
        <f t="shared" si="1431"/>
        <v>4.87</v>
      </c>
      <c r="H4442" s="26">
        <f t="shared" si="1432"/>
        <v>18.417755991285404</v>
      </c>
      <c r="I4442" s="26">
        <f t="shared" si="1433"/>
        <v>21.57</v>
      </c>
      <c r="J4442" s="27">
        <v>36.72</v>
      </c>
      <c r="K4442" s="27">
        <v>6.7629999999999999</v>
      </c>
      <c r="L4442" s="28">
        <f t="shared" si="1434"/>
        <v>29.957000000000001</v>
      </c>
      <c r="M4442" s="27">
        <v>6.7629999999999999</v>
      </c>
      <c r="N4442" s="26">
        <f t="shared" si="1435"/>
        <v>0.72</v>
      </c>
      <c r="O4442" s="26">
        <f t="shared" si="1436"/>
        <v>4.87</v>
      </c>
      <c r="P4442" s="28">
        <f t="shared" si="1437"/>
        <v>0</v>
      </c>
      <c r="Q4442" s="26">
        <f t="shared" si="1438"/>
        <v>0.72</v>
      </c>
      <c r="R4442" s="26">
        <f t="shared" si="1439"/>
        <v>0</v>
      </c>
    </row>
    <row r="4443" spans="1:18" x14ac:dyDescent="0.35">
      <c r="A4443" s="11">
        <v>21</v>
      </c>
      <c r="B4443" s="23" t="s">
        <v>1479</v>
      </c>
      <c r="C4443" s="23" t="s">
        <v>92</v>
      </c>
      <c r="D4443" s="24" t="s">
        <v>1480</v>
      </c>
      <c r="E4443" s="25">
        <v>0.45</v>
      </c>
      <c r="F4443" s="26">
        <f t="shared" si="1430"/>
        <v>5.51</v>
      </c>
      <c r="G4443" s="26">
        <f t="shared" si="1431"/>
        <v>0</v>
      </c>
      <c r="H4443" s="26">
        <f t="shared" si="1432"/>
        <v>0</v>
      </c>
      <c r="I4443" s="26">
        <f t="shared" si="1433"/>
        <v>5.51</v>
      </c>
      <c r="J4443" s="27">
        <v>12.24</v>
      </c>
      <c r="K4443" s="27">
        <v>0</v>
      </c>
      <c r="L4443" s="28">
        <f t="shared" si="1434"/>
        <v>12.24</v>
      </c>
      <c r="M4443" s="27">
        <v>0</v>
      </c>
      <c r="N4443" s="26">
        <f t="shared" si="1435"/>
        <v>0.45</v>
      </c>
      <c r="O4443" s="26">
        <f t="shared" si="1436"/>
        <v>0</v>
      </c>
      <c r="P4443" s="28">
        <f t="shared" si="1437"/>
        <v>0</v>
      </c>
      <c r="Q4443" s="26">
        <f t="shared" si="1438"/>
        <v>0.45</v>
      </c>
      <c r="R4443" s="26">
        <f t="shared" si="1439"/>
        <v>0</v>
      </c>
    </row>
    <row r="4444" spans="1:18" ht="52.5" x14ac:dyDescent="0.35">
      <c r="A4444" s="11">
        <v>22</v>
      </c>
      <c r="B4444" s="23" t="s">
        <v>1149</v>
      </c>
      <c r="C4444" s="23" t="s">
        <v>92</v>
      </c>
      <c r="D4444" s="24" t="s">
        <v>1150</v>
      </c>
      <c r="E4444" s="25">
        <v>22.66</v>
      </c>
      <c r="F4444" s="26">
        <f t="shared" si="1430"/>
        <v>1169.26</v>
      </c>
      <c r="G4444" s="26">
        <f t="shared" si="1431"/>
        <v>139.27000000000001</v>
      </c>
      <c r="H4444" s="26">
        <f t="shared" si="1432"/>
        <v>11.910852713178294</v>
      </c>
      <c r="I4444" s="26">
        <f t="shared" si="1433"/>
        <v>1029.99</v>
      </c>
      <c r="J4444" s="27">
        <v>51.6</v>
      </c>
      <c r="K4444" s="27">
        <v>6.1459999999999999</v>
      </c>
      <c r="L4444" s="28">
        <f t="shared" si="1434"/>
        <v>45.454000000000001</v>
      </c>
      <c r="M4444" s="27">
        <v>6.1459999999999999</v>
      </c>
      <c r="N4444" s="26">
        <f t="shared" si="1435"/>
        <v>22.66</v>
      </c>
      <c r="O4444" s="26">
        <f t="shared" si="1436"/>
        <v>139.27000000000001</v>
      </c>
      <c r="P4444" s="28">
        <f t="shared" si="1437"/>
        <v>0</v>
      </c>
      <c r="Q4444" s="26">
        <f t="shared" si="1438"/>
        <v>22.66</v>
      </c>
      <c r="R4444" s="26">
        <f t="shared" si="1439"/>
        <v>0</v>
      </c>
    </row>
    <row r="4445" spans="1:18" ht="52.5" x14ac:dyDescent="0.35">
      <c r="A4445" s="11">
        <v>23</v>
      </c>
      <c r="B4445" s="23" t="s">
        <v>811</v>
      </c>
      <c r="C4445" s="23" t="s">
        <v>65</v>
      </c>
      <c r="D4445" s="24" t="s">
        <v>812</v>
      </c>
      <c r="E4445" s="25">
        <v>80.599999999999994</v>
      </c>
      <c r="F4445" s="26">
        <f t="shared" si="1430"/>
        <v>1335.22</v>
      </c>
      <c r="G4445" s="26">
        <f t="shared" si="1431"/>
        <v>1008.55</v>
      </c>
      <c r="H4445" s="26">
        <f t="shared" si="1432"/>
        <v>75.534226729445848</v>
      </c>
      <c r="I4445" s="26">
        <f t="shared" si="1433"/>
        <v>326.67</v>
      </c>
      <c r="J4445" s="27">
        <v>16.565999999999999</v>
      </c>
      <c r="K4445" s="27">
        <v>12.513</v>
      </c>
      <c r="L4445" s="28">
        <f t="shared" si="1434"/>
        <v>4.0529999999999999</v>
      </c>
      <c r="M4445" s="27">
        <v>12.513</v>
      </c>
      <c r="N4445" s="26">
        <f t="shared" si="1435"/>
        <v>80.599999999999994</v>
      </c>
      <c r="O4445" s="26">
        <f t="shared" si="1436"/>
        <v>1008.55</v>
      </c>
      <c r="P4445" s="28">
        <f t="shared" si="1437"/>
        <v>0</v>
      </c>
      <c r="Q4445" s="26">
        <f t="shared" si="1438"/>
        <v>80.599999999999994</v>
      </c>
      <c r="R4445" s="26">
        <f t="shared" si="1439"/>
        <v>0</v>
      </c>
    </row>
    <row r="4446" spans="1:18" ht="21" x14ac:dyDescent="0.35">
      <c r="A4446" s="11">
        <v>24</v>
      </c>
      <c r="B4446" s="23" t="s">
        <v>822</v>
      </c>
      <c r="C4446" s="23" t="s">
        <v>65</v>
      </c>
      <c r="D4446" s="24" t="s">
        <v>823</v>
      </c>
      <c r="E4446" s="25">
        <v>28.7</v>
      </c>
      <c r="F4446" s="26">
        <f t="shared" si="1430"/>
        <v>285.97000000000003</v>
      </c>
      <c r="G4446" s="26">
        <f t="shared" si="1431"/>
        <v>0</v>
      </c>
      <c r="H4446" s="26">
        <f t="shared" si="1432"/>
        <v>0</v>
      </c>
      <c r="I4446" s="26">
        <f t="shared" si="1433"/>
        <v>285.97000000000003</v>
      </c>
      <c r="J4446" s="27">
        <v>9.9640000000000004</v>
      </c>
      <c r="K4446" s="27">
        <v>0</v>
      </c>
      <c r="L4446" s="28">
        <f t="shared" si="1434"/>
        <v>9.9640000000000004</v>
      </c>
      <c r="M4446" s="27">
        <v>0</v>
      </c>
      <c r="N4446" s="26">
        <f t="shared" si="1435"/>
        <v>28.7</v>
      </c>
      <c r="O4446" s="26">
        <f t="shared" si="1436"/>
        <v>0</v>
      </c>
      <c r="P4446" s="28">
        <f t="shared" si="1437"/>
        <v>0</v>
      </c>
      <c r="Q4446" s="26">
        <f t="shared" si="1438"/>
        <v>28.7</v>
      </c>
      <c r="R4446" s="26">
        <f t="shared" si="1439"/>
        <v>0</v>
      </c>
    </row>
    <row r="4447" spans="1:18" ht="21" x14ac:dyDescent="0.35">
      <c r="A4447" s="11">
        <v>25</v>
      </c>
      <c r="B4447" s="23" t="s">
        <v>1177</v>
      </c>
      <c r="C4447" s="23" t="s">
        <v>41</v>
      </c>
      <c r="D4447" s="24" t="s">
        <v>1178</v>
      </c>
      <c r="E4447" s="25">
        <v>442.85</v>
      </c>
      <c r="F4447" s="26">
        <f t="shared" si="1430"/>
        <v>885.7</v>
      </c>
      <c r="G4447" s="26">
        <f t="shared" si="1431"/>
        <v>885.7</v>
      </c>
      <c r="H4447" s="26">
        <f t="shared" si="1432"/>
        <v>100</v>
      </c>
      <c r="I4447" s="26">
        <f t="shared" si="1433"/>
        <v>0</v>
      </c>
      <c r="J4447" s="27">
        <v>2</v>
      </c>
      <c r="K4447" s="27">
        <v>2</v>
      </c>
      <c r="L4447" s="28">
        <f t="shared" si="1434"/>
        <v>0</v>
      </c>
      <c r="M4447" s="27">
        <v>2</v>
      </c>
      <c r="N4447" s="26">
        <f t="shared" si="1435"/>
        <v>442.85</v>
      </c>
      <c r="O4447" s="26">
        <f t="shared" si="1436"/>
        <v>885.7</v>
      </c>
      <c r="P4447" s="28">
        <f t="shared" si="1437"/>
        <v>0</v>
      </c>
      <c r="Q4447" s="26">
        <f t="shared" si="1438"/>
        <v>442.85</v>
      </c>
      <c r="R4447" s="26">
        <f t="shared" si="1439"/>
        <v>0</v>
      </c>
    </row>
    <row r="4448" spans="1:18" x14ac:dyDescent="0.35">
      <c r="A4448" s="11">
        <v>26</v>
      </c>
      <c r="B4448" s="23" t="s">
        <v>1181</v>
      </c>
      <c r="C4448" s="23" t="s">
        <v>41</v>
      </c>
      <c r="D4448" s="24" t="s">
        <v>1182</v>
      </c>
      <c r="E4448" s="25">
        <v>280.41000000000003</v>
      </c>
      <c r="F4448" s="26">
        <f t="shared" si="1430"/>
        <v>280.41000000000003</v>
      </c>
      <c r="G4448" s="26">
        <f t="shared" si="1431"/>
        <v>280.41000000000003</v>
      </c>
      <c r="H4448" s="26">
        <f t="shared" si="1432"/>
        <v>100</v>
      </c>
      <c r="I4448" s="26">
        <f t="shared" si="1433"/>
        <v>0</v>
      </c>
      <c r="J4448" s="27">
        <v>1</v>
      </c>
      <c r="K4448" s="27">
        <v>1</v>
      </c>
      <c r="L4448" s="28">
        <f t="shared" si="1434"/>
        <v>0</v>
      </c>
      <c r="M4448" s="27">
        <v>1</v>
      </c>
      <c r="N4448" s="26">
        <f t="shared" si="1435"/>
        <v>280.41000000000003</v>
      </c>
      <c r="O4448" s="26">
        <f t="shared" si="1436"/>
        <v>280.41000000000003</v>
      </c>
      <c r="P4448" s="28">
        <f t="shared" si="1437"/>
        <v>0</v>
      </c>
      <c r="Q4448" s="26">
        <f t="shared" si="1438"/>
        <v>280.41000000000003</v>
      </c>
      <c r="R4448" s="26">
        <f t="shared" si="1439"/>
        <v>0</v>
      </c>
    </row>
    <row r="4449" spans="1:18" ht="21" x14ac:dyDescent="0.35">
      <c r="A4449" s="11">
        <v>27</v>
      </c>
      <c r="B4449" s="23" t="s">
        <v>1179</v>
      </c>
      <c r="C4449" s="23" t="s">
        <v>41</v>
      </c>
      <c r="D4449" s="24" t="s">
        <v>1180</v>
      </c>
      <c r="E4449" s="25">
        <v>473.77</v>
      </c>
      <c r="F4449" s="26">
        <f t="shared" si="1430"/>
        <v>473.77</v>
      </c>
      <c r="G4449" s="26">
        <f t="shared" si="1431"/>
        <v>0</v>
      </c>
      <c r="H4449" s="26">
        <f t="shared" si="1432"/>
        <v>0</v>
      </c>
      <c r="I4449" s="26">
        <f t="shared" si="1433"/>
        <v>473.77</v>
      </c>
      <c r="J4449" s="27">
        <v>1</v>
      </c>
      <c r="K4449" s="27">
        <v>0</v>
      </c>
      <c r="L4449" s="28">
        <f t="shared" si="1434"/>
        <v>1</v>
      </c>
      <c r="M4449" s="27">
        <v>0</v>
      </c>
      <c r="N4449" s="26">
        <f t="shared" si="1435"/>
        <v>473.77</v>
      </c>
      <c r="O4449" s="26">
        <f t="shared" si="1436"/>
        <v>0</v>
      </c>
      <c r="P4449" s="28">
        <f t="shared" si="1437"/>
        <v>0</v>
      </c>
      <c r="Q4449" s="26">
        <f t="shared" si="1438"/>
        <v>473.77</v>
      </c>
      <c r="R4449" s="26">
        <f t="shared" si="1439"/>
        <v>0</v>
      </c>
    </row>
    <row r="4450" spans="1:18" ht="31.5" x14ac:dyDescent="0.35">
      <c r="A4450" s="11">
        <v>28</v>
      </c>
      <c r="B4450" s="23" t="s">
        <v>907</v>
      </c>
      <c r="C4450" s="23" t="s">
        <v>41</v>
      </c>
      <c r="D4450" s="24" t="s">
        <v>908</v>
      </c>
      <c r="E4450" s="25">
        <v>877.38</v>
      </c>
      <c r="F4450" s="26">
        <f t="shared" si="1430"/>
        <v>877.38</v>
      </c>
      <c r="G4450" s="26">
        <f t="shared" si="1431"/>
        <v>877.38</v>
      </c>
      <c r="H4450" s="26">
        <f t="shared" si="1432"/>
        <v>100</v>
      </c>
      <c r="I4450" s="26">
        <f t="shared" si="1433"/>
        <v>0</v>
      </c>
      <c r="J4450" s="27">
        <v>1</v>
      </c>
      <c r="K4450" s="27">
        <v>1</v>
      </c>
      <c r="L4450" s="28">
        <f t="shared" si="1434"/>
        <v>0</v>
      </c>
      <c r="M4450" s="27">
        <v>1</v>
      </c>
      <c r="N4450" s="26">
        <f t="shared" si="1435"/>
        <v>877.38</v>
      </c>
      <c r="O4450" s="26">
        <f t="shared" si="1436"/>
        <v>877.38</v>
      </c>
      <c r="P4450" s="28">
        <f t="shared" si="1437"/>
        <v>0</v>
      </c>
      <c r="Q4450" s="26">
        <f t="shared" si="1438"/>
        <v>877.38</v>
      </c>
      <c r="R4450" s="26">
        <f t="shared" si="1439"/>
        <v>0</v>
      </c>
    </row>
    <row r="4451" spans="1:18" ht="31.5" x14ac:dyDescent="0.35">
      <c r="A4451" s="11">
        <v>29</v>
      </c>
      <c r="B4451" s="23" t="s">
        <v>269</v>
      </c>
      <c r="C4451" s="23" t="s">
        <v>65</v>
      </c>
      <c r="D4451" s="24" t="s">
        <v>270</v>
      </c>
      <c r="E4451" s="25">
        <v>152.22</v>
      </c>
      <c r="F4451" s="26">
        <f t="shared" si="1430"/>
        <v>0</v>
      </c>
      <c r="G4451" s="26">
        <f t="shared" si="1431"/>
        <v>3739.28</v>
      </c>
      <c r="H4451" s="26">
        <f t="shared" si="1432"/>
        <v>0</v>
      </c>
      <c r="I4451" s="26">
        <f t="shared" si="1433"/>
        <v>-3739.28</v>
      </c>
      <c r="J4451" s="27">
        <v>0</v>
      </c>
      <c r="K4451" s="27">
        <v>24.565000000000001</v>
      </c>
      <c r="L4451" s="28">
        <f t="shared" si="1434"/>
        <v>-24.565000000000001</v>
      </c>
      <c r="M4451" s="27">
        <v>24.565000000000001</v>
      </c>
      <c r="N4451" s="26">
        <f t="shared" si="1435"/>
        <v>152.22</v>
      </c>
      <c r="O4451" s="26">
        <f t="shared" si="1436"/>
        <v>3739.28</v>
      </c>
      <c r="P4451" s="28">
        <f t="shared" si="1437"/>
        <v>0</v>
      </c>
      <c r="Q4451" s="26">
        <f t="shared" si="1438"/>
        <v>152.22</v>
      </c>
      <c r="R4451" s="26">
        <f t="shared" si="1439"/>
        <v>0</v>
      </c>
    </row>
    <row r="4452" spans="1:18" ht="31.5" x14ac:dyDescent="0.35">
      <c r="A4452" s="11">
        <v>30</v>
      </c>
      <c r="B4452" s="23" t="s">
        <v>513</v>
      </c>
      <c r="C4452" s="23" t="s">
        <v>41</v>
      </c>
      <c r="D4452" s="24" t="s">
        <v>514</v>
      </c>
      <c r="E4452" s="25">
        <v>5846.97</v>
      </c>
      <c r="F4452" s="26">
        <f t="shared" si="1430"/>
        <v>0</v>
      </c>
      <c r="G4452" s="26">
        <f t="shared" si="1431"/>
        <v>584.70000000000005</v>
      </c>
      <c r="H4452" s="26">
        <f t="shared" si="1432"/>
        <v>0</v>
      </c>
      <c r="I4452" s="26">
        <f t="shared" si="1433"/>
        <v>-584.70000000000005</v>
      </c>
      <c r="J4452" s="27">
        <v>0</v>
      </c>
      <c r="K4452" s="27">
        <v>0.1</v>
      </c>
      <c r="L4452" s="28">
        <f t="shared" si="1434"/>
        <v>-0.1</v>
      </c>
      <c r="M4452" s="27">
        <v>0.1</v>
      </c>
      <c r="N4452" s="26">
        <f t="shared" si="1435"/>
        <v>5846.97</v>
      </c>
      <c r="O4452" s="26">
        <f t="shared" si="1436"/>
        <v>584.70000000000005</v>
      </c>
      <c r="P4452" s="28">
        <f t="shared" si="1437"/>
        <v>0</v>
      </c>
      <c r="Q4452" s="26">
        <f t="shared" si="1438"/>
        <v>5846.97</v>
      </c>
      <c r="R4452" s="26">
        <f t="shared" si="1439"/>
        <v>0</v>
      </c>
    </row>
    <row r="4453" spans="1:18" ht="21" x14ac:dyDescent="0.35">
      <c r="A4453" s="11">
        <v>31</v>
      </c>
      <c r="B4453" s="23" t="s">
        <v>1327</v>
      </c>
      <c r="C4453" s="23" t="s">
        <v>44</v>
      </c>
      <c r="D4453" s="24" t="s">
        <v>1328</v>
      </c>
      <c r="E4453" s="25">
        <v>22.85</v>
      </c>
      <c r="F4453" s="26">
        <f t="shared" si="1430"/>
        <v>0</v>
      </c>
      <c r="G4453" s="26">
        <f t="shared" si="1431"/>
        <v>1621.32</v>
      </c>
      <c r="H4453" s="26">
        <f t="shared" si="1432"/>
        <v>0</v>
      </c>
      <c r="I4453" s="26">
        <f t="shared" si="1433"/>
        <v>-1621.32</v>
      </c>
      <c r="J4453" s="27">
        <v>0</v>
      </c>
      <c r="K4453" s="27">
        <v>70.954999999999998</v>
      </c>
      <c r="L4453" s="28">
        <f t="shared" si="1434"/>
        <v>-70.954999999999998</v>
      </c>
      <c r="M4453" s="27">
        <v>70.954999999999998</v>
      </c>
      <c r="N4453" s="26">
        <f t="shared" si="1435"/>
        <v>22.85</v>
      </c>
      <c r="O4453" s="26">
        <f t="shared" si="1436"/>
        <v>1621.32</v>
      </c>
      <c r="P4453" s="28">
        <f t="shared" si="1437"/>
        <v>0</v>
      </c>
      <c r="Q4453" s="26">
        <f t="shared" si="1438"/>
        <v>22.85</v>
      </c>
      <c r="R4453" s="26">
        <f t="shared" si="1439"/>
        <v>0</v>
      </c>
    </row>
    <row r="4454" spans="1:18" ht="21" x14ac:dyDescent="0.35">
      <c r="A4454" s="11">
        <v>32</v>
      </c>
      <c r="B4454" s="23" t="s">
        <v>1147</v>
      </c>
      <c r="C4454" s="23" t="s">
        <v>92</v>
      </c>
      <c r="D4454" s="24" t="s">
        <v>1148</v>
      </c>
      <c r="E4454" s="25">
        <v>0.72</v>
      </c>
      <c r="F4454" s="26">
        <f t="shared" si="1430"/>
        <v>0</v>
      </c>
      <c r="G4454" s="26">
        <f t="shared" si="1431"/>
        <v>4.87</v>
      </c>
      <c r="H4454" s="26">
        <f t="shared" si="1432"/>
        <v>0</v>
      </c>
      <c r="I4454" s="26">
        <f t="shared" si="1433"/>
        <v>-4.87</v>
      </c>
      <c r="J4454" s="27">
        <v>0</v>
      </c>
      <c r="K4454" s="27">
        <v>6.7629999999999999</v>
      </c>
      <c r="L4454" s="28">
        <f t="shared" si="1434"/>
        <v>-6.7629999999999999</v>
      </c>
      <c r="M4454" s="27">
        <v>6.7629999999999999</v>
      </c>
      <c r="N4454" s="26">
        <f t="shared" si="1435"/>
        <v>0.72</v>
      </c>
      <c r="O4454" s="26">
        <f t="shared" si="1436"/>
        <v>4.87</v>
      </c>
      <c r="P4454" s="28">
        <f t="shared" si="1437"/>
        <v>0</v>
      </c>
      <c r="Q4454" s="26">
        <f t="shared" si="1438"/>
        <v>0.72</v>
      </c>
      <c r="R4454" s="26">
        <f t="shared" si="1439"/>
        <v>0</v>
      </c>
    </row>
    <row r="4455" spans="1:18" ht="42" x14ac:dyDescent="0.35">
      <c r="A4455" s="11">
        <v>33</v>
      </c>
      <c r="B4455" s="23" t="s">
        <v>181</v>
      </c>
      <c r="C4455" s="23" t="s">
        <v>92</v>
      </c>
      <c r="D4455" s="24" t="s">
        <v>182</v>
      </c>
      <c r="E4455" s="25">
        <v>0.52</v>
      </c>
      <c r="F4455" s="26">
        <f t="shared" si="1430"/>
        <v>0</v>
      </c>
      <c r="G4455" s="26">
        <f t="shared" si="1431"/>
        <v>35.17</v>
      </c>
      <c r="H4455" s="26">
        <f t="shared" si="1432"/>
        <v>0</v>
      </c>
      <c r="I4455" s="26">
        <f t="shared" si="1433"/>
        <v>-35.17</v>
      </c>
      <c r="J4455" s="27">
        <v>0</v>
      </c>
      <c r="K4455" s="27">
        <v>67.632999999999996</v>
      </c>
      <c r="L4455" s="28">
        <f t="shared" si="1434"/>
        <v>-67.632999999999996</v>
      </c>
      <c r="M4455" s="27">
        <v>67.632999999999996</v>
      </c>
      <c r="N4455" s="26">
        <f t="shared" si="1435"/>
        <v>0.52</v>
      </c>
      <c r="O4455" s="26">
        <f t="shared" si="1436"/>
        <v>35.17</v>
      </c>
      <c r="P4455" s="28">
        <f t="shared" si="1437"/>
        <v>0</v>
      </c>
      <c r="Q4455" s="26">
        <f t="shared" si="1438"/>
        <v>0.52</v>
      </c>
      <c r="R4455" s="26">
        <f t="shared" si="1439"/>
        <v>0</v>
      </c>
    </row>
    <row r="4456" spans="1:18" ht="42" x14ac:dyDescent="0.35">
      <c r="A4456" s="11">
        <v>34</v>
      </c>
      <c r="B4456" s="23" t="s">
        <v>903</v>
      </c>
      <c r="C4456" s="23" t="s">
        <v>41</v>
      </c>
      <c r="D4456" s="24" t="s">
        <v>904</v>
      </c>
      <c r="E4456" s="25">
        <v>375.06</v>
      </c>
      <c r="F4456" s="26">
        <f t="shared" si="1430"/>
        <v>0</v>
      </c>
      <c r="G4456" s="26">
        <f t="shared" si="1431"/>
        <v>375.06</v>
      </c>
      <c r="H4456" s="26">
        <f t="shared" si="1432"/>
        <v>0</v>
      </c>
      <c r="I4456" s="26">
        <f t="shared" si="1433"/>
        <v>-375.06</v>
      </c>
      <c r="J4456" s="27">
        <v>0</v>
      </c>
      <c r="K4456" s="27">
        <v>1</v>
      </c>
      <c r="L4456" s="28">
        <f t="shared" si="1434"/>
        <v>-1</v>
      </c>
      <c r="M4456" s="27">
        <v>1</v>
      </c>
      <c r="N4456" s="26">
        <f t="shared" si="1435"/>
        <v>375.06</v>
      </c>
      <c r="O4456" s="26">
        <f t="shared" si="1436"/>
        <v>375.06</v>
      </c>
      <c r="P4456" s="28">
        <f t="shared" si="1437"/>
        <v>0</v>
      </c>
      <c r="Q4456" s="26">
        <f t="shared" si="1438"/>
        <v>375.06</v>
      </c>
      <c r="R4456" s="26">
        <f t="shared" si="1439"/>
        <v>0</v>
      </c>
    </row>
    <row r="4457" spans="1:18" ht="42" x14ac:dyDescent="0.35">
      <c r="A4457" s="11">
        <v>35</v>
      </c>
      <c r="B4457" s="23" t="s">
        <v>1339</v>
      </c>
      <c r="C4457" s="23" t="s">
        <v>41</v>
      </c>
      <c r="D4457" s="24" t="s">
        <v>1340</v>
      </c>
      <c r="E4457" s="25">
        <v>159.56</v>
      </c>
      <c r="F4457" s="26">
        <f t="shared" si="1430"/>
        <v>0</v>
      </c>
      <c r="G4457" s="26">
        <f t="shared" si="1431"/>
        <v>159.56</v>
      </c>
      <c r="H4457" s="26">
        <f t="shared" si="1432"/>
        <v>0</v>
      </c>
      <c r="I4457" s="26">
        <f t="shared" si="1433"/>
        <v>-159.56</v>
      </c>
      <c r="J4457" s="27">
        <v>0</v>
      </c>
      <c r="K4457" s="27">
        <v>1</v>
      </c>
      <c r="L4457" s="28">
        <f t="shared" si="1434"/>
        <v>-1</v>
      </c>
      <c r="M4457" s="27">
        <v>1</v>
      </c>
      <c r="N4457" s="26">
        <f t="shared" si="1435"/>
        <v>159.56</v>
      </c>
      <c r="O4457" s="26">
        <f t="shared" si="1436"/>
        <v>159.56</v>
      </c>
      <c r="P4457" s="28">
        <f t="shared" si="1437"/>
        <v>0</v>
      </c>
      <c r="Q4457" s="26">
        <f t="shared" si="1438"/>
        <v>159.56</v>
      </c>
      <c r="R4457" s="26">
        <f t="shared" si="1439"/>
        <v>0</v>
      </c>
    </row>
    <row r="4458" spans="1:18" x14ac:dyDescent="0.35">
      <c r="A4458" s="3" t="s">
        <v>1487</v>
      </c>
      <c r="B4458" s="3" t="s">
        <v>1487</v>
      </c>
      <c r="C4458" s="3" t="s">
        <v>1487</v>
      </c>
      <c r="D4458" s="3" t="s">
        <v>1487</v>
      </c>
      <c r="E4458" s="3" t="s">
        <v>1487</v>
      </c>
      <c r="F4458" s="29"/>
      <c r="G4458" s="30">
        <f>SUM(G4423:G4457)</f>
        <v>14965.86</v>
      </c>
      <c r="H4458" s="17"/>
      <c r="I4458" s="17"/>
      <c r="J4458" s="17"/>
      <c r="K4458" s="17"/>
      <c r="L4458" s="17"/>
      <c r="M4458" s="17"/>
      <c r="N4458" s="17"/>
      <c r="O4458" s="17"/>
      <c r="P4458" s="17"/>
      <c r="Q4458" s="17"/>
      <c r="R4458" s="17"/>
    </row>
    <row r="4460" spans="1:18" x14ac:dyDescent="0.35">
      <c r="B4460" s="21" t="s">
        <v>23</v>
      </c>
      <c r="C4460" s="22" t="s">
        <v>24</v>
      </c>
      <c r="D4460" s="22" t="s">
        <v>25</v>
      </c>
    </row>
    <row r="4461" spans="1:18" x14ac:dyDescent="0.35">
      <c r="B4461" s="21" t="s">
        <v>26</v>
      </c>
      <c r="C4461" s="22" t="s">
        <v>27</v>
      </c>
      <c r="D4461" s="22" t="s">
        <v>28</v>
      </c>
    </row>
    <row r="4462" spans="1:18" x14ac:dyDescent="0.35">
      <c r="B4462" s="21" t="s">
        <v>29</v>
      </c>
      <c r="C4462" s="22" t="s">
        <v>24</v>
      </c>
      <c r="D4462" s="22" t="s">
        <v>30</v>
      </c>
    </row>
    <row r="4463" spans="1:18" x14ac:dyDescent="0.35">
      <c r="B4463" s="21" t="s">
        <v>31</v>
      </c>
      <c r="C4463" s="22" t="s">
        <v>116</v>
      </c>
      <c r="D4463" s="22" t="s">
        <v>1129</v>
      </c>
    </row>
    <row r="4464" spans="1:18" x14ac:dyDescent="0.35">
      <c r="B4464" s="21" t="s">
        <v>33</v>
      </c>
      <c r="C4464" s="22" t="s">
        <v>105</v>
      </c>
      <c r="D4464" s="22" t="s">
        <v>554</v>
      </c>
    </row>
    <row r="4465" spans="1:18" x14ac:dyDescent="0.35">
      <c r="B4465" s="21" t="s">
        <v>35</v>
      </c>
      <c r="C4465" s="22" t="s">
        <v>27</v>
      </c>
      <c r="D4465" s="22" t="s">
        <v>1426</v>
      </c>
    </row>
    <row r="4466" spans="1:18" x14ac:dyDescent="0.35">
      <c r="B4466" s="21" t="s">
        <v>36</v>
      </c>
      <c r="C4466" s="22" t="s">
        <v>24</v>
      </c>
      <c r="D4466" s="22" t="s">
        <v>1427</v>
      </c>
    </row>
    <row r="4467" spans="1:18" x14ac:dyDescent="0.35">
      <c r="B4467" s="21" t="s">
        <v>38</v>
      </c>
      <c r="C4467" s="22" t="s">
        <v>321</v>
      </c>
      <c r="D4467" s="22" t="s">
        <v>1488</v>
      </c>
    </row>
    <row r="4469" spans="1:18" ht="42" x14ac:dyDescent="0.35">
      <c r="A4469" s="11">
        <v>1</v>
      </c>
      <c r="B4469" s="23" t="s">
        <v>183</v>
      </c>
      <c r="C4469" s="23" t="s">
        <v>92</v>
      </c>
      <c r="D4469" s="24" t="s">
        <v>184</v>
      </c>
      <c r="E4469" s="25">
        <v>7.89</v>
      </c>
      <c r="F4469" s="26">
        <f t="shared" ref="F4469:F4489" si="1440">ROUND(ROUND(N4469,2)*ROUND(J4469,3),2)</f>
        <v>236.7</v>
      </c>
      <c r="G4469" s="26">
        <f t="shared" ref="G4469:G4489" si="1441">ROUND(ROUND(N4469,2)*ROUND(K4469,3),2)</f>
        <v>263.19</v>
      </c>
      <c r="H4469" s="26">
        <f t="shared" ref="H4469:H4489" si="1442">IF(EXACT(J4469,0),0,100*(K4469/J4469))</f>
        <v>111.19333333333333</v>
      </c>
      <c r="I4469" s="26">
        <f t="shared" ref="I4469:I4489" si="1443">ROUND((ROUND(J4469,3)-ROUND(K4469,3))*N4469,2)</f>
        <v>-26.49</v>
      </c>
      <c r="J4469" s="27">
        <v>30</v>
      </c>
      <c r="K4469" s="27">
        <v>33.357999999999997</v>
      </c>
      <c r="L4469" s="28">
        <f t="shared" ref="L4469:L4489" si="1444">ROUND(ROUND(J4469,3)-ROUND(K4469,3),3)</f>
        <v>-3.3580000000000001</v>
      </c>
      <c r="M4469" s="27">
        <v>33.357999999999997</v>
      </c>
      <c r="N4469" s="26">
        <f t="shared" ref="N4469:N4489" si="1445">ROUND(E4469,2)</f>
        <v>7.89</v>
      </c>
      <c r="O4469" s="26">
        <f t="shared" ref="O4469:O4489" si="1446">ROUND(ROUND(M4469,3)*ROUND(N4469,2),2)</f>
        <v>263.19</v>
      </c>
      <c r="P4469" s="28">
        <f t="shared" ref="P4469:P4489" si="1447">ROUND(ROUND(K4469,3)-ROUND(M4469,3),2)</f>
        <v>0</v>
      </c>
      <c r="Q4469" s="26">
        <f t="shared" ref="Q4469:Q4489" si="1448">ROUND(E4469,2)</f>
        <v>7.89</v>
      </c>
      <c r="R4469" s="26">
        <f t="shared" ref="R4469:R4489" si="1449">ROUND((ROUND(K4469,3)-ROUND(M4469,3))* Q4469,2)</f>
        <v>0</v>
      </c>
    </row>
    <row r="4470" spans="1:18" ht="42" x14ac:dyDescent="0.35">
      <c r="A4470" s="11">
        <v>2</v>
      </c>
      <c r="B4470" s="23" t="s">
        <v>166</v>
      </c>
      <c r="C4470" s="23" t="s">
        <v>65</v>
      </c>
      <c r="D4470" s="24" t="s">
        <v>167</v>
      </c>
      <c r="E4470" s="25">
        <v>24.21</v>
      </c>
      <c r="F4470" s="26">
        <f t="shared" si="1440"/>
        <v>440.62</v>
      </c>
      <c r="G4470" s="26">
        <f t="shared" si="1441"/>
        <v>0</v>
      </c>
      <c r="H4470" s="26">
        <f t="shared" si="1442"/>
        <v>0</v>
      </c>
      <c r="I4470" s="26">
        <f t="shared" si="1443"/>
        <v>440.62</v>
      </c>
      <c r="J4470" s="27">
        <v>18.2</v>
      </c>
      <c r="K4470" s="27">
        <v>0</v>
      </c>
      <c r="L4470" s="28">
        <f t="shared" si="1444"/>
        <v>18.2</v>
      </c>
      <c r="M4470" s="27">
        <v>0</v>
      </c>
      <c r="N4470" s="26">
        <f t="shared" si="1445"/>
        <v>24.21</v>
      </c>
      <c r="O4470" s="26">
        <f t="shared" si="1446"/>
        <v>0</v>
      </c>
      <c r="P4470" s="28">
        <f t="shared" si="1447"/>
        <v>0</v>
      </c>
      <c r="Q4470" s="26">
        <f t="shared" si="1448"/>
        <v>24.21</v>
      </c>
      <c r="R4470" s="26">
        <f t="shared" si="1449"/>
        <v>0</v>
      </c>
    </row>
    <row r="4471" spans="1:18" ht="42" x14ac:dyDescent="0.35">
      <c r="A4471" s="11">
        <v>3</v>
      </c>
      <c r="B4471" s="23" t="s">
        <v>1477</v>
      </c>
      <c r="C4471" s="23" t="s">
        <v>65</v>
      </c>
      <c r="D4471" s="24" t="s">
        <v>1478</v>
      </c>
      <c r="E4471" s="25">
        <v>5.38</v>
      </c>
      <c r="F4471" s="26">
        <f t="shared" si="1440"/>
        <v>97.92</v>
      </c>
      <c r="G4471" s="26">
        <f t="shared" si="1441"/>
        <v>0</v>
      </c>
      <c r="H4471" s="26">
        <f t="shared" si="1442"/>
        <v>0</v>
      </c>
      <c r="I4471" s="26">
        <f t="shared" si="1443"/>
        <v>97.92</v>
      </c>
      <c r="J4471" s="27">
        <v>18.2</v>
      </c>
      <c r="K4471" s="27">
        <v>0</v>
      </c>
      <c r="L4471" s="28">
        <f t="shared" si="1444"/>
        <v>18.2</v>
      </c>
      <c r="M4471" s="27">
        <v>0</v>
      </c>
      <c r="N4471" s="26">
        <f t="shared" si="1445"/>
        <v>5.38</v>
      </c>
      <c r="O4471" s="26">
        <f t="shared" si="1446"/>
        <v>0</v>
      </c>
      <c r="P4471" s="28">
        <f t="shared" si="1447"/>
        <v>0</v>
      </c>
      <c r="Q4471" s="26">
        <f t="shared" si="1448"/>
        <v>5.38</v>
      </c>
      <c r="R4471" s="26">
        <f t="shared" si="1449"/>
        <v>0</v>
      </c>
    </row>
    <row r="4472" spans="1:18" ht="31.5" x14ac:dyDescent="0.35">
      <c r="A4472" s="11">
        <v>4</v>
      </c>
      <c r="B4472" s="23" t="s">
        <v>813</v>
      </c>
      <c r="C4472" s="23" t="s">
        <v>65</v>
      </c>
      <c r="D4472" s="24" t="s">
        <v>814</v>
      </c>
      <c r="E4472" s="25">
        <v>26.01</v>
      </c>
      <c r="F4472" s="26">
        <f t="shared" si="1440"/>
        <v>156.06</v>
      </c>
      <c r="G4472" s="26">
        <f t="shared" si="1441"/>
        <v>243.87</v>
      </c>
      <c r="H4472" s="26">
        <f t="shared" si="1442"/>
        <v>156.26666666666665</v>
      </c>
      <c r="I4472" s="26">
        <f t="shared" si="1443"/>
        <v>-87.81</v>
      </c>
      <c r="J4472" s="27">
        <v>6</v>
      </c>
      <c r="K4472" s="27">
        <v>9.3759999999999994</v>
      </c>
      <c r="L4472" s="28">
        <f t="shared" si="1444"/>
        <v>-3.3759999999999999</v>
      </c>
      <c r="M4472" s="27">
        <v>9.3759999999999994</v>
      </c>
      <c r="N4472" s="26">
        <f t="shared" si="1445"/>
        <v>26.01</v>
      </c>
      <c r="O4472" s="26">
        <f t="shared" si="1446"/>
        <v>243.87</v>
      </c>
      <c r="P4472" s="28">
        <f t="shared" si="1447"/>
        <v>0</v>
      </c>
      <c r="Q4472" s="26">
        <f t="shared" si="1448"/>
        <v>26.01</v>
      </c>
      <c r="R4472" s="26">
        <f t="shared" si="1449"/>
        <v>0</v>
      </c>
    </row>
    <row r="4473" spans="1:18" ht="42" x14ac:dyDescent="0.35">
      <c r="A4473" s="11">
        <v>5</v>
      </c>
      <c r="B4473" s="23" t="s">
        <v>1347</v>
      </c>
      <c r="C4473" s="23" t="s">
        <v>44</v>
      </c>
      <c r="D4473" s="24" t="s">
        <v>1348</v>
      </c>
      <c r="E4473" s="25">
        <v>20.92</v>
      </c>
      <c r="F4473" s="26">
        <f t="shared" si="1440"/>
        <v>1422.56</v>
      </c>
      <c r="G4473" s="26">
        <f t="shared" si="1441"/>
        <v>0</v>
      </c>
      <c r="H4473" s="26">
        <f t="shared" si="1442"/>
        <v>0</v>
      </c>
      <c r="I4473" s="26">
        <f t="shared" si="1443"/>
        <v>1422.56</v>
      </c>
      <c r="J4473" s="27">
        <v>68</v>
      </c>
      <c r="K4473" s="27">
        <v>0</v>
      </c>
      <c r="L4473" s="28">
        <f t="shared" si="1444"/>
        <v>68</v>
      </c>
      <c r="M4473" s="27">
        <v>0</v>
      </c>
      <c r="N4473" s="26">
        <f t="shared" si="1445"/>
        <v>20.92</v>
      </c>
      <c r="O4473" s="26">
        <f t="shared" si="1446"/>
        <v>0</v>
      </c>
      <c r="P4473" s="28">
        <f t="shared" si="1447"/>
        <v>0</v>
      </c>
      <c r="Q4473" s="26">
        <f t="shared" si="1448"/>
        <v>20.92</v>
      </c>
      <c r="R4473" s="26">
        <f t="shared" si="1449"/>
        <v>0</v>
      </c>
    </row>
    <row r="4474" spans="1:18" ht="31.5" x14ac:dyDescent="0.35">
      <c r="A4474" s="11">
        <v>6</v>
      </c>
      <c r="B4474" s="23" t="s">
        <v>1173</v>
      </c>
      <c r="C4474" s="23" t="s">
        <v>44</v>
      </c>
      <c r="D4474" s="24" t="s">
        <v>1174</v>
      </c>
      <c r="E4474" s="25">
        <v>2.11</v>
      </c>
      <c r="F4474" s="26">
        <f t="shared" si="1440"/>
        <v>105.5</v>
      </c>
      <c r="G4474" s="26">
        <f t="shared" si="1441"/>
        <v>131.44999999999999</v>
      </c>
      <c r="H4474" s="26">
        <f t="shared" si="1442"/>
        <v>124.6</v>
      </c>
      <c r="I4474" s="26">
        <f t="shared" si="1443"/>
        <v>-25.95</v>
      </c>
      <c r="J4474" s="27">
        <v>50</v>
      </c>
      <c r="K4474" s="27">
        <v>62.3</v>
      </c>
      <c r="L4474" s="28">
        <f t="shared" si="1444"/>
        <v>-12.3</v>
      </c>
      <c r="M4474" s="27">
        <v>62.3</v>
      </c>
      <c r="N4474" s="26">
        <f t="shared" si="1445"/>
        <v>2.11</v>
      </c>
      <c r="O4474" s="26">
        <f t="shared" si="1446"/>
        <v>131.44999999999999</v>
      </c>
      <c r="P4474" s="28">
        <f t="shared" si="1447"/>
        <v>0</v>
      </c>
      <c r="Q4474" s="26">
        <f t="shared" si="1448"/>
        <v>2.11</v>
      </c>
      <c r="R4474" s="26">
        <f t="shared" si="1449"/>
        <v>0</v>
      </c>
    </row>
    <row r="4475" spans="1:18" ht="42" x14ac:dyDescent="0.35">
      <c r="A4475" s="11">
        <v>7</v>
      </c>
      <c r="B4475" s="23" t="s">
        <v>1175</v>
      </c>
      <c r="C4475" s="23" t="s">
        <v>44</v>
      </c>
      <c r="D4475" s="24" t="s">
        <v>1176</v>
      </c>
      <c r="E4475" s="25">
        <v>0.37</v>
      </c>
      <c r="F4475" s="26">
        <f t="shared" si="1440"/>
        <v>18.5</v>
      </c>
      <c r="G4475" s="26">
        <f t="shared" si="1441"/>
        <v>23.05</v>
      </c>
      <c r="H4475" s="26">
        <f t="shared" si="1442"/>
        <v>124.6</v>
      </c>
      <c r="I4475" s="26">
        <f t="shared" si="1443"/>
        <v>-4.55</v>
      </c>
      <c r="J4475" s="27">
        <v>50</v>
      </c>
      <c r="K4475" s="27">
        <v>62.3</v>
      </c>
      <c r="L4475" s="28">
        <f t="shared" si="1444"/>
        <v>-12.3</v>
      </c>
      <c r="M4475" s="27">
        <v>62.3</v>
      </c>
      <c r="N4475" s="26">
        <f t="shared" si="1445"/>
        <v>0.37</v>
      </c>
      <c r="O4475" s="26">
        <f t="shared" si="1446"/>
        <v>23.05</v>
      </c>
      <c r="P4475" s="28">
        <f t="shared" si="1447"/>
        <v>0</v>
      </c>
      <c r="Q4475" s="26">
        <f t="shared" si="1448"/>
        <v>0.37</v>
      </c>
      <c r="R4475" s="26">
        <f t="shared" si="1449"/>
        <v>0</v>
      </c>
    </row>
    <row r="4476" spans="1:18" ht="52.5" x14ac:dyDescent="0.35">
      <c r="A4476" s="11">
        <v>8</v>
      </c>
      <c r="B4476" s="23" t="s">
        <v>1132</v>
      </c>
      <c r="C4476" s="23" t="s">
        <v>65</v>
      </c>
      <c r="D4476" s="24" t="s">
        <v>1133</v>
      </c>
      <c r="E4476" s="25">
        <v>5.82</v>
      </c>
      <c r="F4476" s="26">
        <f t="shared" si="1440"/>
        <v>69.84</v>
      </c>
      <c r="G4476" s="26">
        <f t="shared" si="1441"/>
        <v>30.51</v>
      </c>
      <c r="H4476" s="26">
        <f t="shared" si="1442"/>
        <v>43.683333333333337</v>
      </c>
      <c r="I4476" s="26">
        <f t="shared" si="1443"/>
        <v>39.33</v>
      </c>
      <c r="J4476" s="27">
        <v>12</v>
      </c>
      <c r="K4476" s="27">
        <v>5.242</v>
      </c>
      <c r="L4476" s="28">
        <f t="shared" si="1444"/>
        <v>6.758</v>
      </c>
      <c r="M4476" s="27">
        <v>5.242</v>
      </c>
      <c r="N4476" s="26">
        <f t="shared" si="1445"/>
        <v>5.82</v>
      </c>
      <c r="O4476" s="26">
        <f t="shared" si="1446"/>
        <v>30.51</v>
      </c>
      <c r="P4476" s="28">
        <f t="shared" si="1447"/>
        <v>0</v>
      </c>
      <c r="Q4476" s="26">
        <f t="shared" si="1448"/>
        <v>5.82</v>
      </c>
      <c r="R4476" s="26">
        <f t="shared" si="1449"/>
        <v>0</v>
      </c>
    </row>
    <row r="4477" spans="1:18" ht="52.5" x14ac:dyDescent="0.35">
      <c r="A4477" s="11">
        <v>9</v>
      </c>
      <c r="B4477" s="23" t="s">
        <v>1149</v>
      </c>
      <c r="C4477" s="23" t="s">
        <v>92</v>
      </c>
      <c r="D4477" s="24" t="s">
        <v>1150</v>
      </c>
      <c r="E4477" s="25">
        <v>22.66</v>
      </c>
      <c r="F4477" s="26">
        <f t="shared" si="1440"/>
        <v>679.8</v>
      </c>
      <c r="G4477" s="26">
        <f t="shared" si="1441"/>
        <v>464.76</v>
      </c>
      <c r="H4477" s="26">
        <f t="shared" si="1442"/>
        <v>68.366666666666674</v>
      </c>
      <c r="I4477" s="26">
        <f t="shared" si="1443"/>
        <v>215.04</v>
      </c>
      <c r="J4477" s="27">
        <v>30</v>
      </c>
      <c r="K4477" s="27">
        <v>20.51</v>
      </c>
      <c r="L4477" s="28">
        <f t="shared" si="1444"/>
        <v>9.49</v>
      </c>
      <c r="M4477" s="27">
        <v>20.51</v>
      </c>
      <c r="N4477" s="26">
        <f t="shared" si="1445"/>
        <v>22.66</v>
      </c>
      <c r="O4477" s="26">
        <f t="shared" si="1446"/>
        <v>464.76</v>
      </c>
      <c r="P4477" s="28">
        <f t="shared" si="1447"/>
        <v>0</v>
      </c>
      <c r="Q4477" s="26">
        <f t="shared" si="1448"/>
        <v>22.66</v>
      </c>
      <c r="R4477" s="26">
        <f t="shared" si="1449"/>
        <v>0</v>
      </c>
    </row>
    <row r="4478" spans="1:18" ht="52.5" x14ac:dyDescent="0.35">
      <c r="A4478" s="11">
        <v>10</v>
      </c>
      <c r="B4478" s="23" t="s">
        <v>811</v>
      </c>
      <c r="C4478" s="23" t="s">
        <v>65</v>
      </c>
      <c r="D4478" s="24" t="s">
        <v>812</v>
      </c>
      <c r="E4478" s="25">
        <v>80.599999999999994</v>
      </c>
      <c r="F4478" s="26">
        <f t="shared" si="1440"/>
        <v>362.7</v>
      </c>
      <c r="G4478" s="26">
        <f t="shared" si="1441"/>
        <v>497.79</v>
      </c>
      <c r="H4478" s="26">
        <f t="shared" si="1442"/>
        <v>137.24444444444447</v>
      </c>
      <c r="I4478" s="26">
        <f t="shared" si="1443"/>
        <v>-135.09</v>
      </c>
      <c r="J4478" s="27">
        <v>4.5</v>
      </c>
      <c r="K4478" s="27">
        <v>6.1760000000000002</v>
      </c>
      <c r="L4478" s="28">
        <f t="shared" si="1444"/>
        <v>-1.6759999999999999</v>
      </c>
      <c r="M4478" s="27">
        <v>6.1760000000000002</v>
      </c>
      <c r="N4478" s="26">
        <f t="shared" si="1445"/>
        <v>80.599999999999994</v>
      </c>
      <c r="O4478" s="26">
        <f t="shared" si="1446"/>
        <v>497.79</v>
      </c>
      <c r="P4478" s="28">
        <f t="shared" si="1447"/>
        <v>0</v>
      </c>
      <c r="Q4478" s="26">
        <f t="shared" si="1448"/>
        <v>80.599999999999994</v>
      </c>
      <c r="R4478" s="26">
        <f t="shared" si="1449"/>
        <v>0</v>
      </c>
    </row>
    <row r="4479" spans="1:18" ht="21" x14ac:dyDescent="0.35">
      <c r="A4479" s="11">
        <v>11</v>
      </c>
      <c r="B4479" s="23" t="s">
        <v>822</v>
      </c>
      <c r="C4479" s="23" t="s">
        <v>65</v>
      </c>
      <c r="D4479" s="24" t="s">
        <v>823</v>
      </c>
      <c r="E4479" s="25">
        <v>28.7</v>
      </c>
      <c r="F4479" s="26">
        <f t="shared" si="1440"/>
        <v>114.8</v>
      </c>
      <c r="G4479" s="26">
        <f t="shared" si="1441"/>
        <v>0</v>
      </c>
      <c r="H4479" s="26">
        <f t="shared" si="1442"/>
        <v>0</v>
      </c>
      <c r="I4479" s="26">
        <f t="shared" si="1443"/>
        <v>114.8</v>
      </c>
      <c r="J4479" s="27">
        <v>4</v>
      </c>
      <c r="K4479" s="27">
        <v>0</v>
      </c>
      <c r="L4479" s="28">
        <f t="shared" si="1444"/>
        <v>4</v>
      </c>
      <c r="M4479" s="27">
        <v>0</v>
      </c>
      <c r="N4479" s="26">
        <f t="shared" si="1445"/>
        <v>28.7</v>
      </c>
      <c r="O4479" s="26">
        <f t="shared" si="1446"/>
        <v>0</v>
      </c>
      <c r="P4479" s="28">
        <f t="shared" si="1447"/>
        <v>0</v>
      </c>
      <c r="Q4479" s="26">
        <f t="shared" si="1448"/>
        <v>28.7</v>
      </c>
      <c r="R4479" s="26">
        <f t="shared" si="1449"/>
        <v>0</v>
      </c>
    </row>
    <row r="4480" spans="1:18" ht="21" x14ac:dyDescent="0.35">
      <c r="A4480" s="11">
        <v>12</v>
      </c>
      <c r="B4480" s="23" t="s">
        <v>1177</v>
      </c>
      <c r="C4480" s="23" t="s">
        <v>41</v>
      </c>
      <c r="D4480" s="24" t="s">
        <v>1178</v>
      </c>
      <c r="E4480" s="25">
        <v>442.85</v>
      </c>
      <c r="F4480" s="26">
        <f t="shared" si="1440"/>
        <v>442.85</v>
      </c>
      <c r="G4480" s="26">
        <f t="shared" si="1441"/>
        <v>442.85</v>
      </c>
      <c r="H4480" s="26">
        <f t="shared" si="1442"/>
        <v>100</v>
      </c>
      <c r="I4480" s="26">
        <f t="shared" si="1443"/>
        <v>0</v>
      </c>
      <c r="J4480" s="27">
        <v>1</v>
      </c>
      <c r="K4480" s="27">
        <v>1</v>
      </c>
      <c r="L4480" s="28">
        <f t="shared" si="1444"/>
        <v>0</v>
      </c>
      <c r="M4480" s="27">
        <v>1</v>
      </c>
      <c r="N4480" s="26">
        <f t="shared" si="1445"/>
        <v>442.85</v>
      </c>
      <c r="O4480" s="26">
        <f t="shared" si="1446"/>
        <v>442.85</v>
      </c>
      <c r="P4480" s="28">
        <f t="shared" si="1447"/>
        <v>0</v>
      </c>
      <c r="Q4480" s="26">
        <f t="shared" si="1448"/>
        <v>442.85</v>
      </c>
      <c r="R4480" s="26">
        <f t="shared" si="1449"/>
        <v>0</v>
      </c>
    </row>
    <row r="4481" spans="1:18" x14ac:dyDescent="0.35">
      <c r="A4481" s="11">
        <v>13</v>
      </c>
      <c r="B4481" s="23" t="s">
        <v>1181</v>
      </c>
      <c r="C4481" s="23" t="s">
        <v>41</v>
      </c>
      <c r="D4481" s="24" t="s">
        <v>1182</v>
      </c>
      <c r="E4481" s="25">
        <v>280.41000000000003</v>
      </c>
      <c r="F4481" s="26">
        <f t="shared" si="1440"/>
        <v>280.41000000000003</v>
      </c>
      <c r="G4481" s="26">
        <f t="shared" si="1441"/>
        <v>280.41000000000003</v>
      </c>
      <c r="H4481" s="26">
        <f t="shared" si="1442"/>
        <v>100</v>
      </c>
      <c r="I4481" s="26">
        <f t="shared" si="1443"/>
        <v>0</v>
      </c>
      <c r="J4481" s="27">
        <v>1</v>
      </c>
      <c r="K4481" s="27">
        <v>1</v>
      </c>
      <c r="L4481" s="28">
        <f t="shared" si="1444"/>
        <v>0</v>
      </c>
      <c r="M4481" s="27">
        <v>1</v>
      </c>
      <c r="N4481" s="26">
        <f t="shared" si="1445"/>
        <v>280.41000000000003</v>
      </c>
      <c r="O4481" s="26">
        <f t="shared" si="1446"/>
        <v>280.41000000000003</v>
      </c>
      <c r="P4481" s="28">
        <f t="shared" si="1447"/>
        <v>0</v>
      </c>
      <c r="Q4481" s="26">
        <f t="shared" si="1448"/>
        <v>280.41000000000003</v>
      </c>
      <c r="R4481" s="26">
        <f t="shared" si="1449"/>
        <v>0</v>
      </c>
    </row>
    <row r="4482" spans="1:18" ht="21" x14ac:dyDescent="0.35">
      <c r="A4482" s="11">
        <v>14</v>
      </c>
      <c r="B4482" s="23" t="s">
        <v>1179</v>
      </c>
      <c r="C4482" s="23" t="s">
        <v>41</v>
      </c>
      <c r="D4482" s="24" t="s">
        <v>1180</v>
      </c>
      <c r="E4482" s="25">
        <v>473.77</v>
      </c>
      <c r="F4482" s="26">
        <f t="shared" si="1440"/>
        <v>473.77</v>
      </c>
      <c r="G4482" s="26">
        <f t="shared" si="1441"/>
        <v>0</v>
      </c>
      <c r="H4482" s="26">
        <f t="shared" si="1442"/>
        <v>0</v>
      </c>
      <c r="I4482" s="26">
        <f t="shared" si="1443"/>
        <v>473.77</v>
      </c>
      <c r="J4482" s="27">
        <v>1</v>
      </c>
      <c r="K4482" s="27">
        <v>0</v>
      </c>
      <c r="L4482" s="28">
        <f t="shared" si="1444"/>
        <v>1</v>
      </c>
      <c r="M4482" s="27">
        <v>0</v>
      </c>
      <c r="N4482" s="26">
        <f t="shared" si="1445"/>
        <v>473.77</v>
      </c>
      <c r="O4482" s="26">
        <f t="shared" si="1446"/>
        <v>0</v>
      </c>
      <c r="P4482" s="28">
        <f t="shared" si="1447"/>
        <v>0</v>
      </c>
      <c r="Q4482" s="26">
        <f t="shared" si="1448"/>
        <v>473.77</v>
      </c>
      <c r="R4482" s="26">
        <f t="shared" si="1449"/>
        <v>0</v>
      </c>
    </row>
    <row r="4483" spans="1:18" ht="31.5" x14ac:dyDescent="0.35">
      <c r="A4483" s="11">
        <v>15</v>
      </c>
      <c r="B4483" s="23" t="s">
        <v>907</v>
      </c>
      <c r="C4483" s="23" t="s">
        <v>41</v>
      </c>
      <c r="D4483" s="24" t="s">
        <v>908</v>
      </c>
      <c r="E4483" s="25">
        <v>877.38</v>
      </c>
      <c r="F4483" s="26">
        <f t="shared" si="1440"/>
        <v>877.38</v>
      </c>
      <c r="G4483" s="26">
        <f t="shared" si="1441"/>
        <v>877.38</v>
      </c>
      <c r="H4483" s="26">
        <f t="shared" si="1442"/>
        <v>100</v>
      </c>
      <c r="I4483" s="26">
        <f t="shared" si="1443"/>
        <v>0</v>
      </c>
      <c r="J4483" s="27">
        <v>1</v>
      </c>
      <c r="K4483" s="27">
        <v>1</v>
      </c>
      <c r="L4483" s="28">
        <f t="shared" si="1444"/>
        <v>0</v>
      </c>
      <c r="M4483" s="27">
        <v>1</v>
      </c>
      <c r="N4483" s="26">
        <f t="shared" si="1445"/>
        <v>877.38</v>
      </c>
      <c r="O4483" s="26">
        <f t="shared" si="1446"/>
        <v>877.38</v>
      </c>
      <c r="P4483" s="28">
        <f t="shared" si="1447"/>
        <v>0</v>
      </c>
      <c r="Q4483" s="26">
        <f t="shared" si="1448"/>
        <v>877.38</v>
      </c>
      <c r="R4483" s="26">
        <f t="shared" si="1449"/>
        <v>0</v>
      </c>
    </row>
    <row r="4484" spans="1:18" ht="31.5" x14ac:dyDescent="0.35">
      <c r="A4484" s="11">
        <v>16</v>
      </c>
      <c r="B4484" s="23" t="s">
        <v>269</v>
      </c>
      <c r="C4484" s="23" t="s">
        <v>65</v>
      </c>
      <c r="D4484" s="24" t="s">
        <v>270</v>
      </c>
      <c r="E4484" s="25">
        <v>152.22</v>
      </c>
      <c r="F4484" s="26">
        <f t="shared" si="1440"/>
        <v>3159.48</v>
      </c>
      <c r="G4484" s="26">
        <f t="shared" si="1441"/>
        <v>2875.13</v>
      </c>
      <c r="H4484" s="26">
        <f t="shared" si="1442"/>
        <v>91.000192715359418</v>
      </c>
      <c r="I4484" s="26">
        <f t="shared" si="1443"/>
        <v>284.35000000000002</v>
      </c>
      <c r="J4484" s="27">
        <v>20.756</v>
      </c>
      <c r="K4484" s="27">
        <v>18.888000000000002</v>
      </c>
      <c r="L4484" s="28">
        <f t="shared" si="1444"/>
        <v>1.8680000000000001</v>
      </c>
      <c r="M4484" s="27">
        <v>18.888000000000002</v>
      </c>
      <c r="N4484" s="26">
        <f t="shared" si="1445"/>
        <v>152.22</v>
      </c>
      <c r="O4484" s="26">
        <f t="shared" si="1446"/>
        <v>2875.13</v>
      </c>
      <c r="P4484" s="28">
        <f t="shared" si="1447"/>
        <v>0</v>
      </c>
      <c r="Q4484" s="26">
        <f t="shared" si="1448"/>
        <v>152.22</v>
      </c>
      <c r="R4484" s="26">
        <f t="shared" si="1449"/>
        <v>0</v>
      </c>
    </row>
    <row r="4485" spans="1:18" ht="21" x14ac:dyDescent="0.35">
      <c r="A4485" s="11">
        <v>17</v>
      </c>
      <c r="B4485" s="23" t="s">
        <v>191</v>
      </c>
      <c r="C4485" s="23" t="s">
        <v>44</v>
      </c>
      <c r="D4485" s="24" t="s">
        <v>192</v>
      </c>
      <c r="E4485" s="25">
        <v>3.46</v>
      </c>
      <c r="F4485" s="26">
        <f t="shared" si="1440"/>
        <v>0</v>
      </c>
      <c r="G4485" s="26">
        <f t="shared" si="1441"/>
        <v>10.119999999999999</v>
      </c>
      <c r="H4485" s="26">
        <f t="shared" si="1442"/>
        <v>0</v>
      </c>
      <c r="I4485" s="26">
        <f t="shared" si="1443"/>
        <v>-10.119999999999999</v>
      </c>
      <c r="J4485" s="27">
        <v>0</v>
      </c>
      <c r="K4485" s="27">
        <v>2.9249999999999998</v>
      </c>
      <c r="L4485" s="28">
        <f t="shared" si="1444"/>
        <v>-2.9249999999999998</v>
      </c>
      <c r="M4485" s="27">
        <v>2.9249999999999998</v>
      </c>
      <c r="N4485" s="26">
        <f t="shared" si="1445"/>
        <v>3.46</v>
      </c>
      <c r="O4485" s="26">
        <f t="shared" si="1446"/>
        <v>10.119999999999999</v>
      </c>
      <c r="P4485" s="28">
        <f t="shared" si="1447"/>
        <v>0</v>
      </c>
      <c r="Q4485" s="26">
        <f t="shared" si="1448"/>
        <v>3.46</v>
      </c>
      <c r="R4485" s="26">
        <f t="shared" si="1449"/>
        <v>0</v>
      </c>
    </row>
    <row r="4486" spans="1:18" ht="31.5" x14ac:dyDescent="0.35">
      <c r="A4486" s="11">
        <v>18</v>
      </c>
      <c r="B4486" s="23" t="s">
        <v>158</v>
      </c>
      <c r="C4486" s="23" t="s">
        <v>92</v>
      </c>
      <c r="D4486" s="24" t="s">
        <v>159</v>
      </c>
      <c r="E4486" s="25">
        <v>8.43</v>
      </c>
      <c r="F4486" s="26">
        <f t="shared" si="1440"/>
        <v>0</v>
      </c>
      <c r="G4486" s="26">
        <f t="shared" si="1441"/>
        <v>25.03</v>
      </c>
      <c r="H4486" s="26">
        <f t="shared" si="1442"/>
        <v>0</v>
      </c>
      <c r="I4486" s="26">
        <f t="shared" si="1443"/>
        <v>-25.03</v>
      </c>
      <c r="J4486" s="27">
        <v>0</v>
      </c>
      <c r="K4486" s="27">
        <v>2.9689999999999999</v>
      </c>
      <c r="L4486" s="28">
        <f t="shared" si="1444"/>
        <v>-2.9689999999999999</v>
      </c>
      <c r="M4486" s="27">
        <v>2.9689999999999999</v>
      </c>
      <c r="N4486" s="26">
        <f t="shared" si="1445"/>
        <v>8.43</v>
      </c>
      <c r="O4486" s="26">
        <f t="shared" si="1446"/>
        <v>25.03</v>
      </c>
      <c r="P4486" s="28">
        <f t="shared" si="1447"/>
        <v>0</v>
      </c>
      <c r="Q4486" s="26">
        <f t="shared" si="1448"/>
        <v>8.43</v>
      </c>
      <c r="R4486" s="26">
        <f t="shared" si="1449"/>
        <v>0</v>
      </c>
    </row>
    <row r="4487" spans="1:18" ht="21" x14ac:dyDescent="0.35">
      <c r="A4487" s="11">
        <v>19</v>
      </c>
      <c r="B4487" s="23" t="s">
        <v>509</v>
      </c>
      <c r="C4487" s="23" t="s">
        <v>65</v>
      </c>
      <c r="D4487" s="24" t="s">
        <v>510</v>
      </c>
      <c r="E4487" s="25">
        <v>95.84</v>
      </c>
      <c r="F4487" s="26">
        <f t="shared" si="1440"/>
        <v>0</v>
      </c>
      <c r="G4487" s="26">
        <f t="shared" si="1441"/>
        <v>38.72</v>
      </c>
      <c r="H4487" s="26">
        <f t="shared" si="1442"/>
        <v>0</v>
      </c>
      <c r="I4487" s="26">
        <f t="shared" si="1443"/>
        <v>-38.72</v>
      </c>
      <c r="J4487" s="27">
        <v>0</v>
      </c>
      <c r="K4487" s="27">
        <v>0.40400000000000003</v>
      </c>
      <c r="L4487" s="28">
        <f t="shared" si="1444"/>
        <v>-0.40400000000000003</v>
      </c>
      <c r="M4487" s="27">
        <v>0.40400000000000003</v>
      </c>
      <c r="N4487" s="26">
        <f t="shared" si="1445"/>
        <v>95.84</v>
      </c>
      <c r="O4487" s="26">
        <f t="shared" si="1446"/>
        <v>38.72</v>
      </c>
      <c r="P4487" s="28">
        <f t="shared" si="1447"/>
        <v>0</v>
      </c>
      <c r="Q4487" s="26">
        <f t="shared" si="1448"/>
        <v>95.84</v>
      </c>
      <c r="R4487" s="26">
        <f t="shared" si="1449"/>
        <v>0</v>
      </c>
    </row>
    <row r="4488" spans="1:18" ht="73.5" x14ac:dyDescent="0.35">
      <c r="A4488" s="11">
        <v>20</v>
      </c>
      <c r="B4488" s="23" t="s">
        <v>517</v>
      </c>
      <c r="C4488" s="23" t="s">
        <v>44</v>
      </c>
      <c r="D4488" s="24" t="s">
        <v>518</v>
      </c>
      <c r="E4488" s="25">
        <v>6.04</v>
      </c>
      <c r="F4488" s="26">
        <f t="shared" si="1440"/>
        <v>0</v>
      </c>
      <c r="G4488" s="26">
        <f t="shared" si="1441"/>
        <v>477.76</v>
      </c>
      <c r="H4488" s="26">
        <f t="shared" si="1442"/>
        <v>0</v>
      </c>
      <c r="I4488" s="26">
        <f t="shared" si="1443"/>
        <v>-477.76</v>
      </c>
      <c r="J4488" s="27">
        <v>0</v>
      </c>
      <c r="K4488" s="27">
        <v>79.099999999999994</v>
      </c>
      <c r="L4488" s="28">
        <f t="shared" si="1444"/>
        <v>-79.099999999999994</v>
      </c>
      <c r="M4488" s="27">
        <v>79.099999999999994</v>
      </c>
      <c r="N4488" s="26">
        <f t="shared" si="1445"/>
        <v>6.04</v>
      </c>
      <c r="O4488" s="26">
        <f t="shared" si="1446"/>
        <v>477.76</v>
      </c>
      <c r="P4488" s="28">
        <f t="shared" si="1447"/>
        <v>0</v>
      </c>
      <c r="Q4488" s="26">
        <f t="shared" si="1448"/>
        <v>6.04</v>
      </c>
      <c r="R4488" s="26">
        <f t="shared" si="1449"/>
        <v>0</v>
      </c>
    </row>
    <row r="4489" spans="1:18" ht="21" x14ac:dyDescent="0.35">
      <c r="A4489" s="11">
        <v>21</v>
      </c>
      <c r="B4489" s="23" t="s">
        <v>1327</v>
      </c>
      <c r="C4489" s="23" t="s">
        <v>44</v>
      </c>
      <c r="D4489" s="24" t="s">
        <v>1328</v>
      </c>
      <c r="E4489" s="25">
        <v>22.85</v>
      </c>
      <c r="F4489" s="26">
        <f t="shared" si="1440"/>
        <v>0</v>
      </c>
      <c r="G4489" s="26">
        <f t="shared" si="1441"/>
        <v>1823.02</v>
      </c>
      <c r="H4489" s="26">
        <f t="shared" si="1442"/>
        <v>0</v>
      </c>
      <c r="I4489" s="26">
        <f t="shared" si="1443"/>
        <v>-1823.02</v>
      </c>
      <c r="J4489" s="27">
        <v>0</v>
      </c>
      <c r="K4489" s="27">
        <v>79.781999999999996</v>
      </c>
      <c r="L4489" s="28">
        <f t="shared" si="1444"/>
        <v>-79.781999999999996</v>
      </c>
      <c r="M4489" s="27">
        <v>79.781999999999996</v>
      </c>
      <c r="N4489" s="26">
        <f t="shared" si="1445"/>
        <v>22.85</v>
      </c>
      <c r="O4489" s="26">
        <f t="shared" si="1446"/>
        <v>1823.02</v>
      </c>
      <c r="P4489" s="28">
        <f t="shared" si="1447"/>
        <v>0</v>
      </c>
      <c r="Q4489" s="26">
        <f t="shared" si="1448"/>
        <v>22.85</v>
      </c>
      <c r="R4489" s="26">
        <f t="shared" si="1449"/>
        <v>0</v>
      </c>
    </row>
    <row r="4490" spans="1:18" x14ac:dyDescent="0.35">
      <c r="A4490" s="3" t="s">
        <v>1489</v>
      </c>
      <c r="B4490" s="3" t="s">
        <v>1489</v>
      </c>
      <c r="C4490" s="3" t="s">
        <v>1489</v>
      </c>
      <c r="D4490" s="3" t="s">
        <v>1489</v>
      </c>
      <c r="E4490" s="3" t="s">
        <v>1489</v>
      </c>
      <c r="F4490" s="29"/>
      <c r="G4490" s="30">
        <f>SUM(G4469:G4489)</f>
        <v>8505.0399999999991</v>
      </c>
      <c r="H4490" s="17"/>
      <c r="I4490" s="17"/>
      <c r="J4490" s="17"/>
      <c r="K4490" s="17"/>
      <c r="L4490" s="17"/>
      <c r="M4490" s="17"/>
      <c r="N4490" s="17"/>
      <c r="O4490" s="17"/>
      <c r="P4490" s="17"/>
      <c r="Q4490" s="17"/>
      <c r="R4490" s="17"/>
    </row>
    <row r="4492" spans="1:18" x14ac:dyDescent="0.35">
      <c r="B4492" s="21" t="s">
        <v>23</v>
      </c>
      <c r="C4492" s="22" t="s">
        <v>24</v>
      </c>
      <c r="D4492" s="22" t="s">
        <v>25</v>
      </c>
    </row>
    <row r="4493" spans="1:18" x14ac:dyDescent="0.35">
      <c r="B4493" s="21" t="s">
        <v>26</v>
      </c>
      <c r="C4493" s="22" t="s">
        <v>27</v>
      </c>
      <c r="D4493" s="22" t="s">
        <v>28</v>
      </c>
    </row>
    <row r="4494" spans="1:18" x14ac:dyDescent="0.35">
      <c r="B4494" s="21" t="s">
        <v>29</v>
      </c>
      <c r="C4494" s="22" t="s">
        <v>24</v>
      </c>
      <c r="D4494" s="22" t="s">
        <v>30</v>
      </c>
    </row>
    <row r="4495" spans="1:18" x14ac:dyDescent="0.35">
      <c r="B4495" s="21" t="s">
        <v>31</v>
      </c>
      <c r="C4495" s="22" t="s">
        <v>116</v>
      </c>
      <c r="D4495" s="22" t="s">
        <v>1129</v>
      </c>
    </row>
    <row r="4496" spans="1:18" x14ac:dyDescent="0.35">
      <c r="B4496" s="21" t="s">
        <v>33</v>
      </c>
      <c r="C4496" s="22" t="s">
        <v>105</v>
      </c>
      <c r="D4496" s="22" t="s">
        <v>554</v>
      </c>
    </row>
    <row r="4497" spans="1:18" x14ac:dyDescent="0.35">
      <c r="B4497" s="21" t="s">
        <v>35</v>
      </c>
      <c r="C4497" s="22" t="s">
        <v>27</v>
      </c>
      <c r="D4497" s="22" t="s">
        <v>1426</v>
      </c>
    </row>
    <row r="4498" spans="1:18" x14ac:dyDescent="0.35">
      <c r="B4498" s="21" t="s">
        <v>36</v>
      </c>
      <c r="C4498" s="22" t="s">
        <v>24</v>
      </c>
      <c r="D4498" s="22" t="s">
        <v>1427</v>
      </c>
    </row>
    <row r="4499" spans="1:18" x14ac:dyDescent="0.35">
      <c r="B4499" s="21" t="s">
        <v>38</v>
      </c>
      <c r="C4499" s="22" t="s">
        <v>334</v>
      </c>
      <c r="D4499" s="22" t="s">
        <v>1490</v>
      </c>
    </row>
    <row r="4501" spans="1:18" ht="21" x14ac:dyDescent="0.35">
      <c r="A4501" s="11">
        <v>1</v>
      </c>
      <c r="B4501" s="23" t="s">
        <v>191</v>
      </c>
      <c r="C4501" s="23" t="s">
        <v>44</v>
      </c>
      <c r="D4501" s="24" t="s">
        <v>192</v>
      </c>
      <c r="E4501" s="25">
        <v>3.46</v>
      </c>
      <c r="F4501" s="26">
        <f t="shared" ref="F4501:F4532" si="1450">ROUND(ROUND(N4501,2)*ROUND(J4501,3),2)</f>
        <v>55.36</v>
      </c>
      <c r="G4501" s="26">
        <f t="shared" ref="G4501:G4532" si="1451">ROUND(ROUND(N4501,2)*ROUND(K4501,3),2)</f>
        <v>32.43</v>
      </c>
      <c r="H4501" s="26">
        <f t="shared" ref="H4501:H4532" si="1452">IF(EXACT(J4501,0),0,100*(K4501/J4501))</f>
        <v>58.575000000000003</v>
      </c>
      <c r="I4501" s="26">
        <f t="shared" ref="I4501:I4532" si="1453">ROUND((ROUND(J4501,3)-ROUND(K4501,3))*N4501,2)</f>
        <v>22.93</v>
      </c>
      <c r="J4501" s="27">
        <v>16</v>
      </c>
      <c r="K4501" s="27">
        <v>9.3719999999999999</v>
      </c>
      <c r="L4501" s="28">
        <f t="shared" ref="L4501:L4532" si="1454">ROUND(ROUND(J4501,3)-ROUND(K4501,3),3)</f>
        <v>6.6280000000000001</v>
      </c>
      <c r="M4501" s="27">
        <v>9.3719999999999999</v>
      </c>
      <c r="N4501" s="26">
        <f t="shared" ref="N4501:N4532" si="1455">ROUND(E4501,2)</f>
        <v>3.46</v>
      </c>
      <c r="O4501" s="26">
        <f t="shared" ref="O4501:O4532" si="1456">ROUND(ROUND(M4501,3)*ROUND(N4501,2),2)</f>
        <v>32.43</v>
      </c>
      <c r="P4501" s="28">
        <f t="shared" ref="P4501:P4532" si="1457">ROUND(ROUND(K4501,3)-ROUND(M4501,3),2)</f>
        <v>0</v>
      </c>
      <c r="Q4501" s="26">
        <f t="shared" ref="Q4501:Q4532" si="1458">ROUND(E4501,2)</f>
        <v>3.46</v>
      </c>
      <c r="R4501" s="26">
        <f t="shared" ref="R4501:R4532" si="1459">ROUND((ROUND(K4501,3)-ROUND(M4501,3))* Q4501,2)</f>
        <v>0</v>
      </c>
    </row>
    <row r="4502" spans="1:18" ht="31.5" x14ac:dyDescent="0.35">
      <c r="A4502" s="11">
        <v>2</v>
      </c>
      <c r="B4502" s="23" t="s">
        <v>158</v>
      </c>
      <c r="C4502" s="23" t="s">
        <v>92</v>
      </c>
      <c r="D4502" s="24" t="s">
        <v>159</v>
      </c>
      <c r="E4502" s="25">
        <v>8.43</v>
      </c>
      <c r="F4502" s="26">
        <f t="shared" si="1450"/>
        <v>40.46</v>
      </c>
      <c r="G4502" s="26">
        <f t="shared" si="1451"/>
        <v>48.03</v>
      </c>
      <c r="H4502" s="26">
        <f t="shared" si="1452"/>
        <v>118.68750000000001</v>
      </c>
      <c r="I4502" s="26">
        <f t="shared" si="1453"/>
        <v>-7.56</v>
      </c>
      <c r="J4502" s="27">
        <v>4.8</v>
      </c>
      <c r="K4502" s="27">
        <v>5.6970000000000001</v>
      </c>
      <c r="L4502" s="28">
        <f t="shared" si="1454"/>
        <v>-0.89700000000000002</v>
      </c>
      <c r="M4502" s="27">
        <v>5.6970000000000001</v>
      </c>
      <c r="N4502" s="26">
        <f t="shared" si="1455"/>
        <v>8.43</v>
      </c>
      <c r="O4502" s="26">
        <f t="shared" si="1456"/>
        <v>48.03</v>
      </c>
      <c r="P4502" s="28">
        <f t="shared" si="1457"/>
        <v>0</v>
      </c>
      <c r="Q4502" s="26">
        <f t="shared" si="1458"/>
        <v>8.43</v>
      </c>
      <c r="R4502" s="26">
        <f t="shared" si="1459"/>
        <v>0</v>
      </c>
    </row>
    <row r="4503" spans="1:18" ht="42" x14ac:dyDescent="0.35">
      <c r="A4503" s="11">
        <v>3</v>
      </c>
      <c r="B4503" s="23" t="s">
        <v>183</v>
      </c>
      <c r="C4503" s="23" t="s">
        <v>92</v>
      </c>
      <c r="D4503" s="24" t="s">
        <v>184</v>
      </c>
      <c r="E4503" s="25">
        <v>7.89</v>
      </c>
      <c r="F4503" s="26">
        <f t="shared" si="1450"/>
        <v>170.42</v>
      </c>
      <c r="G4503" s="26">
        <f t="shared" si="1451"/>
        <v>161.09</v>
      </c>
      <c r="H4503" s="26">
        <f t="shared" si="1452"/>
        <v>94.523148148148152</v>
      </c>
      <c r="I4503" s="26">
        <f t="shared" si="1453"/>
        <v>9.33</v>
      </c>
      <c r="J4503" s="27">
        <v>21.6</v>
      </c>
      <c r="K4503" s="27">
        <v>20.417000000000002</v>
      </c>
      <c r="L4503" s="28">
        <f t="shared" si="1454"/>
        <v>1.1830000000000001</v>
      </c>
      <c r="M4503" s="27">
        <v>20.417000000000002</v>
      </c>
      <c r="N4503" s="26">
        <f t="shared" si="1455"/>
        <v>7.89</v>
      </c>
      <c r="O4503" s="26">
        <f t="shared" si="1456"/>
        <v>161.09</v>
      </c>
      <c r="P4503" s="28">
        <f t="shared" si="1457"/>
        <v>0</v>
      </c>
      <c r="Q4503" s="26">
        <f t="shared" si="1458"/>
        <v>7.89</v>
      </c>
      <c r="R4503" s="26">
        <f t="shared" si="1459"/>
        <v>0</v>
      </c>
    </row>
    <row r="4504" spans="1:18" ht="42" x14ac:dyDescent="0.35">
      <c r="A4504" s="11">
        <v>4</v>
      </c>
      <c r="B4504" s="23" t="s">
        <v>160</v>
      </c>
      <c r="C4504" s="23" t="s">
        <v>44</v>
      </c>
      <c r="D4504" s="24" t="s">
        <v>161</v>
      </c>
      <c r="E4504" s="25">
        <v>11.43</v>
      </c>
      <c r="F4504" s="26">
        <f t="shared" si="1450"/>
        <v>13.72</v>
      </c>
      <c r="G4504" s="26">
        <f t="shared" si="1451"/>
        <v>0</v>
      </c>
      <c r="H4504" s="26">
        <f t="shared" si="1452"/>
        <v>0</v>
      </c>
      <c r="I4504" s="26">
        <f t="shared" si="1453"/>
        <v>13.72</v>
      </c>
      <c r="J4504" s="27">
        <v>1.2</v>
      </c>
      <c r="K4504" s="27">
        <v>0</v>
      </c>
      <c r="L4504" s="28">
        <f t="shared" si="1454"/>
        <v>1.2</v>
      </c>
      <c r="M4504" s="27">
        <v>0</v>
      </c>
      <c r="N4504" s="26">
        <f t="shared" si="1455"/>
        <v>11.43</v>
      </c>
      <c r="O4504" s="26">
        <f t="shared" si="1456"/>
        <v>0</v>
      </c>
      <c r="P4504" s="28">
        <f t="shared" si="1457"/>
        <v>0</v>
      </c>
      <c r="Q4504" s="26">
        <f t="shared" si="1458"/>
        <v>11.43</v>
      </c>
      <c r="R4504" s="26">
        <f t="shared" si="1459"/>
        <v>0</v>
      </c>
    </row>
    <row r="4505" spans="1:18" ht="42" x14ac:dyDescent="0.35">
      <c r="A4505" s="11">
        <v>5</v>
      </c>
      <c r="B4505" s="23" t="s">
        <v>166</v>
      </c>
      <c r="C4505" s="23" t="s">
        <v>65</v>
      </c>
      <c r="D4505" s="24" t="s">
        <v>167</v>
      </c>
      <c r="E4505" s="25">
        <v>24.21</v>
      </c>
      <c r="F4505" s="26">
        <f t="shared" si="1450"/>
        <v>529.16</v>
      </c>
      <c r="G4505" s="26">
        <f t="shared" si="1451"/>
        <v>0</v>
      </c>
      <c r="H4505" s="26">
        <f t="shared" si="1452"/>
        <v>0</v>
      </c>
      <c r="I4505" s="26">
        <f t="shared" si="1453"/>
        <v>529.16</v>
      </c>
      <c r="J4505" s="27">
        <v>21.856999999999999</v>
      </c>
      <c r="K4505" s="27">
        <v>0</v>
      </c>
      <c r="L4505" s="28">
        <f t="shared" si="1454"/>
        <v>21.856999999999999</v>
      </c>
      <c r="M4505" s="27">
        <v>0</v>
      </c>
      <c r="N4505" s="26">
        <f t="shared" si="1455"/>
        <v>24.21</v>
      </c>
      <c r="O4505" s="26">
        <f t="shared" si="1456"/>
        <v>0</v>
      </c>
      <c r="P4505" s="28">
        <f t="shared" si="1457"/>
        <v>0</v>
      </c>
      <c r="Q4505" s="26">
        <f t="shared" si="1458"/>
        <v>24.21</v>
      </c>
      <c r="R4505" s="26">
        <f t="shared" si="1459"/>
        <v>0</v>
      </c>
    </row>
    <row r="4506" spans="1:18" ht="42" x14ac:dyDescent="0.35">
      <c r="A4506" s="11">
        <v>6</v>
      </c>
      <c r="B4506" s="23" t="s">
        <v>1477</v>
      </c>
      <c r="C4506" s="23" t="s">
        <v>65</v>
      </c>
      <c r="D4506" s="24" t="s">
        <v>1478</v>
      </c>
      <c r="E4506" s="25">
        <v>5.38</v>
      </c>
      <c r="F4506" s="26">
        <f t="shared" si="1450"/>
        <v>117.59</v>
      </c>
      <c r="G4506" s="26">
        <f t="shared" si="1451"/>
        <v>0</v>
      </c>
      <c r="H4506" s="26">
        <f t="shared" si="1452"/>
        <v>0</v>
      </c>
      <c r="I4506" s="26">
        <f t="shared" si="1453"/>
        <v>117.59</v>
      </c>
      <c r="J4506" s="27">
        <v>21.856999999999999</v>
      </c>
      <c r="K4506" s="27">
        <v>0</v>
      </c>
      <c r="L4506" s="28">
        <f t="shared" si="1454"/>
        <v>21.856999999999999</v>
      </c>
      <c r="M4506" s="27">
        <v>0</v>
      </c>
      <c r="N4506" s="26">
        <f t="shared" si="1455"/>
        <v>5.38</v>
      </c>
      <c r="O4506" s="26">
        <f t="shared" si="1456"/>
        <v>0</v>
      </c>
      <c r="P4506" s="28">
        <f t="shared" si="1457"/>
        <v>0</v>
      </c>
      <c r="Q4506" s="26">
        <f t="shared" si="1458"/>
        <v>5.38</v>
      </c>
      <c r="R4506" s="26">
        <f t="shared" si="1459"/>
        <v>0</v>
      </c>
    </row>
    <row r="4507" spans="1:18" ht="73.5" x14ac:dyDescent="0.35">
      <c r="A4507" s="11">
        <v>7</v>
      </c>
      <c r="B4507" s="23" t="s">
        <v>517</v>
      </c>
      <c r="C4507" s="23" t="s">
        <v>44</v>
      </c>
      <c r="D4507" s="24" t="s">
        <v>518</v>
      </c>
      <c r="E4507" s="25">
        <v>6.04</v>
      </c>
      <c r="F4507" s="26">
        <f t="shared" si="1450"/>
        <v>531.52</v>
      </c>
      <c r="G4507" s="26">
        <f t="shared" si="1451"/>
        <v>667.18</v>
      </c>
      <c r="H4507" s="26">
        <f t="shared" si="1452"/>
        <v>125.52272727272727</v>
      </c>
      <c r="I4507" s="26">
        <f t="shared" si="1453"/>
        <v>-135.66</v>
      </c>
      <c r="J4507" s="27">
        <v>88</v>
      </c>
      <c r="K4507" s="27">
        <v>110.46</v>
      </c>
      <c r="L4507" s="28">
        <f t="shared" si="1454"/>
        <v>-22.46</v>
      </c>
      <c r="M4507" s="27">
        <v>110.46</v>
      </c>
      <c r="N4507" s="26">
        <f t="shared" si="1455"/>
        <v>6.04</v>
      </c>
      <c r="O4507" s="26">
        <f t="shared" si="1456"/>
        <v>667.18</v>
      </c>
      <c r="P4507" s="28">
        <f t="shared" si="1457"/>
        <v>0</v>
      </c>
      <c r="Q4507" s="26">
        <f t="shared" si="1458"/>
        <v>6.04</v>
      </c>
      <c r="R4507" s="26">
        <f t="shared" si="1459"/>
        <v>0</v>
      </c>
    </row>
    <row r="4508" spans="1:18" ht="21" x14ac:dyDescent="0.35">
      <c r="A4508" s="11">
        <v>8</v>
      </c>
      <c r="B4508" s="23" t="s">
        <v>509</v>
      </c>
      <c r="C4508" s="23" t="s">
        <v>65</v>
      </c>
      <c r="D4508" s="24" t="s">
        <v>510</v>
      </c>
      <c r="E4508" s="25">
        <v>95.84</v>
      </c>
      <c r="F4508" s="26">
        <f t="shared" si="1450"/>
        <v>431.38</v>
      </c>
      <c r="G4508" s="26">
        <f t="shared" si="1451"/>
        <v>0</v>
      </c>
      <c r="H4508" s="26">
        <f t="shared" si="1452"/>
        <v>0</v>
      </c>
      <c r="I4508" s="26">
        <f t="shared" si="1453"/>
        <v>431.38</v>
      </c>
      <c r="J4508" s="27">
        <v>4.5010000000000003</v>
      </c>
      <c r="K4508" s="27">
        <v>0</v>
      </c>
      <c r="L4508" s="28">
        <f t="shared" si="1454"/>
        <v>4.5010000000000003</v>
      </c>
      <c r="M4508" s="27">
        <v>0</v>
      </c>
      <c r="N4508" s="26">
        <f t="shared" si="1455"/>
        <v>95.84</v>
      </c>
      <c r="O4508" s="26">
        <f t="shared" si="1456"/>
        <v>0</v>
      </c>
      <c r="P4508" s="28">
        <f t="shared" si="1457"/>
        <v>0</v>
      </c>
      <c r="Q4508" s="26">
        <f t="shared" si="1458"/>
        <v>95.84</v>
      </c>
      <c r="R4508" s="26">
        <f t="shared" si="1459"/>
        <v>0</v>
      </c>
    </row>
    <row r="4509" spans="1:18" ht="21" x14ac:dyDescent="0.35">
      <c r="A4509" s="11">
        <v>9</v>
      </c>
      <c r="B4509" s="23" t="s">
        <v>1169</v>
      </c>
      <c r="C4509" s="23" t="s">
        <v>44</v>
      </c>
      <c r="D4509" s="24" t="s">
        <v>1170</v>
      </c>
      <c r="E4509" s="25">
        <v>38.64</v>
      </c>
      <c r="F4509" s="26">
        <f t="shared" si="1450"/>
        <v>3400.32</v>
      </c>
      <c r="G4509" s="26">
        <f t="shared" si="1451"/>
        <v>0</v>
      </c>
      <c r="H4509" s="26">
        <f t="shared" si="1452"/>
        <v>0</v>
      </c>
      <c r="I4509" s="26">
        <f t="shared" si="1453"/>
        <v>3400.32</v>
      </c>
      <c r="J4509" s="27">
        <v>88</v>
      </c>
      <c r="K4509" s="27">
        <v>0</v>
      </c>
      <c r="L4509" s="28">
        <f t="shared" si="1454"/>
        <v>88</v>
      </c>
      <c r="M4509" s="27">
        <v>0</v>
      </c>
      <c r="N4509" s="26">
        <f t="shared" si="1455"/>
        <v>38.64</v>
      </c>
      <c r="O4509" s="26">
        <f t="shared" si="1456"/>
        <v>0</v>
      </c>
      <c r="P4509" s="28">
        <f t="shared" si="1457"/>
        <v>0</v>
      </c>
      <c r="Q4509" s="26">
        <f t="shared" si="1458"/>
        <v>38.64</v>
      </c>
      <c r="R4509" s="26">
        <f t="shared" si="1459"/>
        <v>0</v>
      </c>
    </row>
    <row r="4510" spans="1:18" ht="31.5" x14ac:dyDescent="0.35">
      <c r="A4510" s="11">
        <v>10</v>
      </c>
      <c r="B4510" s="23" t="s">
        <v>1173</v>
      </c>
      <c r="C4510" s="23" t="s">
        <v>44</v>
      </c>
      <c r="D4510" s="24" t="s">
        <v>1174</v>
      </c>
      <c r="E4510" s="25">
        <v>2.11</v>
      </c>
      <c r="F4510" s="26">
        <f t="shared" si="1450"/>
        <v>92.84</v>
      </c>
      <c r="G4510" s="26">
        <f t="shared" si="1451"/>
        <v>84.56</v>
      </c>
      <c r="H4510" s="26">
        <f t="shared" si="1452"/>
        <v>91.077272727272714</v>
      </c>
      <c r="I4510" s="26">
        <f t="shared" si="1453"/>
        <v>8.2799999999999994</v>
      </c>
      <c r="J4510" s="27">
        <v>44</v>
      </c>
      <c r="K4510" s="27">
        <v>40.073999999999998</v>
      </c>
      <c r="L4510" s="28">
        <f t="shared" si="1454"/>
        <v>3.9260000000000002</v>
      </c>
      <c r="M4510" s="27">
        <v>40.073999999999998</v>
      </c>
      <c r="N4510" s="26">
        <f t="shared" si="1455"/>
        <v>2.11</v>
      </c>
      <c r="O4510" s="26">
        <f t="shared" si="1456"/>
        <v>84.56</v>
      </c>
      <c r="P4510" s="28">
        <f t="shared" si="1457"/>
        <v>0</v>
      </c>
      <c r="Q4510" s="26">
        <f t="shared" si="1458"/>
        <v>2.11</v>
      </c>
      <c r="R4510" s="26">
        <f t="shared" si="1459"/>
        <v>0</v>
      </c>
    </row>
    <row r="4511" spans="1:18" ht="42" x14ac:dyDescent="0.35">
      <c r="A4511" s="11">
        <v>11</v>
      </c>
      <c r="B4511" s="23" t="s">
        <v>1175</v>
      </c>
      <c r="C4511" s="23" t="s">
        <v>44</v>
      </c>
      <c r="D4511" s="24" t="s">
        <v>1176</v>
      </c>
      <c r="E4511" s="25">
        <v>0.37</v>
      </c>
      <c r="F4511" s="26">
        <f t="shared" si="1450"/>
        <v>32.56</v>
      </c>
      <c r="G4511" s="26">
        <f t="shared" si="1451"/>
        <v>21.78</v>
      </c>
      <c r="H4511" s="26">
        <f t="shared" si="1452"/>
        <v>66.87954545454545</v>
      </c>
      <c r="I4511" s="26">
        <f t="shared" si="1453"/>
        <v>10.78</v>
      </c>
      <c r="J4511" s="27">
        <v>88</v>
      </c>
      <c r="K4511" s="27">
        <v>58.853999999999999</v>
      </c>
      <c r="L4511" s="28">
        <f t="shared" si="1454"/>
        <v>29.146000000000001</v>
      </c>
      <c r="M4511" s="27">
        <v>58.853999999999999</v>
      </c>
      <c r="N4511" s="26">
        <f t="shared" si="1455"/>
        <v>0.37</v>
      </c>
      <c r="O4511" s="26">
        <f t="shared" si="1456"/>
        <v>21.78</v>
      </c>
      <c r="P4511" s="28">
        <f t="shared" si="1457"/>
        <v>0</v>
      </c>
      <c r="Q4511" s="26">
        <f t="shared" si="1458"/>
        <v>0.37</v>
      </c>
      <c r="R4511" s="26">
        <f t="shared" si="1459"/>
        <v>0</v>
      </c>
    </row>
    <row r="4512" spans="1:18" ht="52.5" x14ac:dyDescent="0.35">
      <c r="A4512" s="11">
        <v>12</v>
      </c>
      <c r="B4512" s="23" t="s">
        <v>1132</v>
      </c>
      <c r="C4512" s="23" t="s">
        <v>65</v>
      </c>
      <c r="D4512" s="24" t="s">
        <v>1133</v>
      </c>
      <c r="E4512" s="25">
        <v>5.82</v>
      </c>
      <c r="F4512" s="26">
        <f t="shared" si="1450"/>
        <v>23.69</v>
      </c>
      <c r="G4512" s="26">
        <f t="shared" si="1451"/>
        <v>17.75</v>
      </c>
      <c r="H4512" s="26">
        <f t="shared" si="1452"/>
        <v>74.914004914004906</v>
      </c>
      <c r="I4512" s="26">
        <f t="shared" si="1453"/>
        <v>5.94</v>
      </c>
      <c r="J4512" s="27">
        <v>4.07</v>
      </c>
      <c r="K4512" s="27">
        <v>3.0489999999999999</v>
      </c>
      <c r="L4512" s="28">
        <f t="shared" si="1454"/>
        <v>1.0209999999999999</v>
      </c>
      <c r="M4512" s="27">
        <v>3.0489999999999999</v>
      </c>
      <c r="N4512" s="26">
        <f t="shared" si="1455"/>
        <v>5.82</v>
      </c>
      <c r="O4512" s="26">
        <f t="shared" si="1456"/>
        <v>17.75</v>
      </c>
      <c r="P4512" s="28">
        <f t="shared" si="1457"/>
        <v>0</v>
      </c>
      <c r="Q4512" s="26">
        <f t="shared" si="1458"/>
        <v>5.82</v>
      </c>
      <c r="R4512" s="26">
        <f t="shared" si="1459"/>
        <v>0</v>
      </c>
    </row>
    <row r="4513" spans="1:18" ht="31.5" x14ac:dyDescent="0.35">
      <c r="A4513" s="11">
        <v>13</v>
      </c>
      <c r="B4513" s="23" t="s">
        <v>1134</v>
      </c>
      <c r="C4513" s="23" t="s">
        <v>92</v>
      </c>
      <c r="D4513" s="24" t="s">
        <v>1135</v>
      </c>
      <c r="E4513" s="25">
        <v>3.09</v>
      </c>
      <c r="F4513" s="26">
        <f t="shared" si="1450"/>
        <v>37.82</v>
      </c>
      <c r="G4513" s="26">
        <f t="shared" si="1451"/>
        <v>36.21</v>
      </c>
      <c r="H4513" s="26">
        <f t="shared" si="1452"/>
        <v>95.735294117647058</v>
      </c>
      <c r="I4513" s="26">
        <f t="shared" si="1453"/>
        <v>1.61</v>
      </c>
      <c r="J4513" s="27">
        <v>12.24</v>
      </c>
      <c r="K4513" s="27">
        <v>11.718</v>
      </c>
      <c r="L4513" s="28">
        <f t="shared" si="1454"/>
        <v>0.52200000000000002</v>
      </c>
      <c r="M4513" s="27">
        <v>11.718</v>
      </c>
      <c r="N4513" s="26">
        <f t="shared" si="1455"/>
        <v>3.09</v>
      </c>
      <c r="O4513" s="26">
        <f t="shared" si="1456"/>
        <v>36.21</v>
      </c>
      <c r="P4513" s="28">
        <f t="shared" si="1457"/>
        <v>0</v>
      </c>
      <c r="Q4513" s="26">
        <f t="shared" si="1458"/>
        <v>3.09</v>
      </c>
      <c r="R4513" s="26">
        <f t="shared" si="1459"/>
        <v>0</v>
      </c>
    </row>
    <row r="4514" spans="1:18" ht="21" x14ac:dyDescent="0.35">
      <c r="A4514" s="11">
        <v>14</v>
      </c>
      <c r="B4514" s="23" t="s">
        <v>1136</v>
      </c>
      <c r="C4514" s="23" t="s">
        <v>1137</v>
      </c>
      <c r="D4514" s="24" t="s">
        <v>1138</v>
      </c>
      <c r="E4514" s="25">
        <v>42.4</v>
      </c>
      <c r="F4514" s="26">
        <f t="shared" si="1450"/>
        <v>83.57</v>
      </c>
      <c r="G4514" s="26">
        <f t="shared" si="1451"/>
        <v>79.92</v>
      </c>
      <c r="H4514" s="26">
        <f t="shared" si="1452"/>
        <v>95.636732623033993</v>
      </c>
      <c r="I4514" s="26">
        <f t="shared" si="1453"/>
        <v>3.65</v>
      </c>
      <c r="J4514" s="27">
        <v>1.9710000000000001</v>
      </c>
      <c r="K4514" s="27">
        <v>1.885</v>
      </c>
      <c r="L4514" s="28">
        <f t="shared" si="1454"/>
        <v>8.5999999999999993E-2</v>
      </c>
      <c r="M4514" s="27">
        <v>1.885</v>
      </c>
      <c r="N4514" s="26">
        <f t="shared" si="1455"/>
        <v>42.4</v>
      </c>
      <c r="O4514" s="26">
        <f t="shared" si="1456"/>
        <v>79.92</v>
      </c>
      <c r="P4514" s="28">
        <f t="shared" si="1457"/>
        <v>0</v>
      </c>
      <c r="Q4514" s="26">
        <f t="shared" si="1458"/>
        <v>42.4</v>
      </c>
      <c r="R4514" s="26">
        <f t="shared" si="1459"/>
        <v>0</v>
      </c>
    </row>
    <row r="4515" spans="1:18" ht="21" x14ac:dyDescent="0.35">
      <c r="A4515" s="11">
        <v>15</v>
      </c>
      <c r="B4515" s="23" t="s">
        <v>1139</v>
      </c>
      <c r="C4515" s="23" t="s">
        <v>1137</v>
      </c>
      <c r="D4515" s="24" t="s">
        <v>1140</v>
      </c>
      <c r="E4515" s="25">
        <v>40.94</v>
      </c>
      <c r="F4515" s="26">
        <f t="shared" si="1450"/>
        <v>92.2</v>
      </c>
      <c r="G4515" s="26">
        <f t="shared" si="1451"/>
        <v>0</v>
      </c>
      <c r="H4515" s="26">
        <f t="shared" si="1452"/>
        <v>0</v>
      </c>
      <c r="I4515" s="26">
        <f t="shared" si="1453"/>
        <v>92.2</v>
      </c>
      <c r="J4515" s="27">
        <v>2.2519999999999998</v>
      </c>
      <c r="K4515" s="27">
        <v>0</v>
      </c>
      <c r="L4515" s="28">
        <f t="shared" si="1454"/>
        <v>2.2519999999999998</v>
      </c>
      <c r="M4515" s="27">
        <v>0</v>
      </c>
      <c r="N4515" s="26">
        <f t="shared" si="1455"/>
        <v>40.94</v>
      </c>
      <c r="O4515" s="26">
        <f t="shared" si="1456"/>
        <v>0</v>
      </c>
      <c r="P4515" s="28">
        <f t="shared" si="1457"/>
        <v>0</v>
      </c>
      <c r="Q4515" s="26">
        <f t="shared" si="1458"/>
        <v>40.94</v>
      </c>
      <c r="R4515" s="26">
        <f t="shared" si="1459"/>
        <v>0</v>
      </c>
    </row>
    <row r="4516" spans="1:18" ht="21" x14ac:dyDescent="0.35">
      <c r="A4516" s="11">
        <v>16</v>
      </c>
      <c r="B4516" s="23" t="s">
        <v>1141</v>
      </c>
      <c r="C4516" s="23" t="s">
        <v>1137</v>
      </c>
      <c r="D4516" s="24" t="s">
        <v>1142</v>
      </c>
      <c r="E4516" s="25">
        <v>725.24</v>
      </c>
      <c r="F4516" s="26">
        <f t="shared" si="1450"/>
        <v>34.81</v>
      </c>
      <c r="G4516" s="26">
        <f t="shared" si="1451"/>
        <v>32.64</v>
      </c>
      <c r="H4516" s="26">
        <f t="shared" si="1452"/>
        <v>93.75</v>
      </c>
      <c r="I4516" s="26">
        <f t="shared" si="1453"/>
        <v>2.1800000000000002</v>
      </c>
      <c r="J4516" s="27">
        <v>4.8000000000000001E-2</v>
      </c>
      <c r="K4516" s="27">
        <v>4.4999999999999998E-2</v>
      </c>
      <c r="L4516" s="28">
        <f t="shared" si="1454"/>
        <v>3.0000000000000001E-3</v>
      </c>
      <c r="M4516" s="27">
        <v>4.4999999999999998E-2</v>
      </c>
      <c r="N4516" s="26">
        <f t="shared" si="1455"/>
        <v>725.24</v>
      </c>
      <c r="O4516" s="26">
        <f t="shared" si="1456"/>
        <v>32.64</v>
      </c>
      <c r="P4516" s="28">
        <f t="shared" si="1457"/>
        <v>0</v>
      </c>
      <c r="Q4516" s="26">
        <f t="shared" si="1458"/>
        <v>725.24</v>
      </c>
      <c r="R4516" s="26">
        <f t="shared" si="1459"/>
        <v>0</v>
      </c>
    </row>
    <row r="4517" spans="1:18" x14ac:dyDescent="0.35">
      <c r="A4517" s="11">
        <v>17</v>
      </c>
      <c r="B4517" s="23" t="s">
        <v>1143</v>
      </c>
      <c r="C4517" s="23" t="s">
        <v>1137</v>
      </c>
      <c r="D4517" s="24" t="s">
        <v>1144</v>
      </c>
      <c r="E4517" s="25">
        <v>608.70000000000005</v>
      </c>
      <c r="F4517" s="26">
        <f t="shared" si="1450"/>
        <v>108.96</v>
      </c>
      <c r="G4517" s="26">
        <f t="shared" si="1451"/>
        <v>51.74</v>
      </c>
      <c r="H4517" s="26">
        <f t="shared" si="1452"/>
        <v>47.486033519553075</v>
      </c>
      <c r="I4517" s="26">
        <f t="shared" si="1453"/>
        <v>57.22</v>
      </c>
      <c r="J4517" s="27">
        <v>0.17899999999999999</v>
      </c>
      <c r="K4517" s="27">
        <v>8.5000000000000006E-2</v>
      </c>
      <c r="L4517" s="28">
        <f t="shared" si="1454"/>
        <v>9.4E-2</v>
      </c>
      <c r="M4517" s="27">
        <v>8.5000000000000006E-2</v>
      </c>
      <c r="N4517" s="26">
        <f t="shared" si="1455"/>
        <v>608.70000000000005</v>
      </c>
      <c r="O4517" s="26">
        <f t="shared" si="1456"/>
        <v>51.74</v>
      </c>
      <c r="P4517" s="28">
        <f t="shared" si="1457"/>
        <v>0</v>
      </c>
      <c r="Q4517" s="26">
        <f t="shared" si="1458"/>
        <v>608.70000000000005</v>
      </c>
      <c r="R4517" s="26">
        <f t="shared" si="1459"/>
        <v>0</v>
      </c>
    </row>
    <row r="4518" spans="1:18" ht="21" x14ac:dyDescent="0.35">
      <c r="A4518" s="11">
        <v>18</v>
      </c>
      <c r="B4518" s="23" t="s">
        <v>1145</v>
      </c>
      <c r="C4518" s="23" t="s">
        <v>92</v>
      </c>
      <c r="D4518" s="24" t="s">
        <v>1146</v>
      </c>
      <c r="E4518" s="25">
        <v>0.72</v>
      </c>
      <c r="F4518" s="26">
        <f t="shared" si="1450"/>
        <v>26.44</v>
      </c>
      <c r="G4518" s="26">
        <f t="shared" si="1451"/>
        <v>8.44</v>
      </c>
      <c r="H4518" s="26">
        <f t="shared" si="1452"/>
        <v>31.911764705882355</v>
      </c>
      <c r="I4518" s="26">
        <f t="shared" si="1453"/>
        <v>18</v>
      </c>
      <c r="J4518" s="27">
        <v>36.72</v>
      </c>
      <c r="K4518" s="27">
        <v>11.718</v>
      </c>
      <c r="L4518" s="28">
        <f t="shared" si="1454"/>
        <v>25.001999999999999</v>
      </c>
      <c r="M4518" s="27">
        <v>11.718</v>
      </c>
      <c r="N4518" s="26">
        <f t="shared" si="1455"/>
        <v>0.72</v>
      </c>
      <c r="O4518" s="26">
        <f t="shared" si="1456"/>
        <v>8.44</v>
      </c>
      <c r="P4518" s="28">
        <f t="shared" si="1457"/>
        <v>0</v>
      </c>
      <c r="Q4518" s="26">
        <f t="shared" si="1458"/>
        <v>0.72</v>
      </c>
      <c r="R4518" s="26">
        <f t="shared" si="1459"/>
        <v>0</v>
      </c>
    </row>
    <row r="4519" spans="1:18" x14ac:dyDescent="0.35">
      <c r="A4519" s="11">
        <v>19</v>
      </c>
      <c r="B4519" s="23" t="s">
        <v>1479</v>
      </c>
      <c r="C4519" s="23" t="s">
        <v>92</v>
      </c>
      <c r="D4519" s="24" t="s">
        <v>1480</v>
      </c>
      <c r="E4519" s="25">
        <v>0.45</v>
      </c>
      <c r="F4519" s="26">
        <f t="shared" si="1450"/>
        <v>5.51</v>
      </c>
      <c r="G4519" s="26">
        <f t="shared" si="1451"/>
        <v>0</v>
      </c>
      <c r="H4519" s="26">
        <f t="shared" si="1452"/>
        <v>0</v>
      </c>
      <c r="I4519" s="26">
        <f t="shared" si="1453"/>
        <v>5.51</v>
      </c>
      <c r="J4519" s="27">
        <v>12.24</v>
      </c>
      <c r="K4519" s="27">
        <v>0</v>
      </c>
      <c r="L4519" s="28">
        <f t="shared" si="1454"/>
        <v>12.24</v>
      </c>
      <c r="M4519" s="27">
        <v>0</v>
      </c>
      <c r="N4519" s="26">
        <f t="shared" si="1455"/>
        <v>0.45</v>
      </c>
      <c r="O4519" s="26">
        <f t="shared" si="1456"/>
        <v>0</v>
      </c>
      <c r="P4519" s="28">
        <f t="shared" si="1457"/>
        <v>0</v>
      </c>
      <c r="Q4519" s="26">
        <f t="shared" si="1458"/>
        <v>0.45</v>
      </c>
      <c r="R4519" s="26">
        <f t="shared" si="1459"/>
        <v>0</v>
      </c>
    </row>
    <row r="4520" spans="1:18" ht="52.5" x14ac:dyDescent="0.35">
      <c r="A4520" s="11">
        <v>20</v>
      </c>
      <c r="B4520" s="23" t="s">
        <v>1149</v>
      </c>
      <c r="C4520" s="23" t="s">
        <v>92</v>
      </c>
      <c r="D4520" s="24" t="s">
        <v>1150</v>
      </c>
      <c r="E4520" s="25">
        <v>22.66</v>
      </c>
      <c r="F4520" s="26">
        <f t="shared" si="1450"/>
        <v>489.46</v>
      </c>
      <c r="G4520" s="26">
        <f t="shared" si="1451"/>
        <v>333.56</v>
      </c>
      <c r="H4520" s="26">
        <f t="shared" si="1452"/>
        <v>68.148148148148152</v>
      </c>
      <c r="I4520" s="26">
        <f t="shared" si="1453"/>
        <v>155.9</v>
      </c>
      <c r="J4520" s="27">
        <v>21.6</v>
      </c>
      <c r="K4520" s="27">
        <v>14.72</v>
      </c>
      <c r="L4520" s="28">
        <f t="shared" si="1454"/>
        <v>6.88</v>
      </c>
      <c r="M4520" s="27">
        <v>14.72</v>
      </c>
      <c r="N4520" s="26">
        <f t="shared" si="1455"/>
        <v>22.66</v>
      </c>
      <c r="O4520" s="26">
        <f t="shared" si="1456"/>
        <v>333.56</v>
      </c>
      <c r="P4520" s="28">
        <f t="shared" si="1457"/>
        <v>0</v>
      </c>
      <c r="Q4520" s="26">
        <f t="shared" si="1458"/>
        <v>22.66</v>
      </c>
      <c r="R4520" s="26">
        <f t="shared" si="1459"/>
        <v>0</v>
      </c>
    </row>
    <row r="4521" spans="1:18" ht="52.5" x14ac:dyDescent="0.35">
      <c r="A4521" s="11">
        <v>21</v>
      </c>
      <c r="B4521" s="23" t="s">
        <v>811</v>
      </c>
      <c r="C4521" s="23" t="s">
        <v>65</v>
      </c>
      <c r="D4521" s="24" t="s">
        <v>812</v>
      </c>
      <c r="E4521" s="25">
        <v>80.599999999999994</v>
      </c>
      <c r="F4521" s="26">
        <f t="shared" si="1450"/>
        <v>652.13</v>
      </c>
      <c r="G4521" s="26">
        <f t="shared" si="1451"/>
        <v>860.97</v>
      </c>
      <c r="H4521" s="26">
        <f t="shared" si="1452"/>
        <v>132.02323569398098</v>
      </c>
      <c r="I4521" s="26">
        <f t="shared" si="1453"/>
        <v>-208.83</v>
      </c>
      <c r="J4521" s="27">
        <v>8.0909999999999993</v>
      </c>
      <c r="K4521" s="27">
        <v>10.682</v>
      </c>
      <c r="L4521" s="28">
        <f t="shared" si="1454"/>
        <v>-2.5910000000000002</v>
      </c>
      <c r="M4521" s="27">
        <v>10.682</v>
      </c>
      <c r="N4521" s="26">
        <f t="shared" si="1455"/>
        <v>80.599999999999994</v>
      </c>
      <c r="O4521" s="26">
        <f t="shared" si="1456"/>
        <v>860.97</v>
      </c>
      <c r="P4521" s="28">
        <f t="shared" si="1457"/>
        <v>0</v>
      </c>
      <c r="Q4521" s="26">
        <f t="shared" si="1458"/>
        <v>80.599999999999994</v>
      </c>
      <c r="R4521" s="26">
        <f t="shared" si="1459"/>
        <v>0</v>
      </c>
    </row>
    <row r="4522" spans="1:18" ht="21" x14ac:dyDescent="0.35">
      <c r="A4522" s="11">
        <v>22</v>
      </c>
      <c r="B4522" s="23" t="s">
        <v>822</v>
      </c>
      <c r="C4522" s="23" t="s">
        <v>65</v>
      </c>
      <c r="D4522" s="24" t="s">
        <v>823</v>
      </c>
      <c r="E4522" s="25">
        <v>28.7</v>
      </c>
      <c r="F4522" s="26">
        <f t="shared" si="1450"/>
        <v>133.86000000000001</v>
      </c>
      <c r="G4522" s="26">
        <f t="shared" si="1451"/>
        <v>0</v>
      </c>
      <c r="H4522" s="26">
        <f t="shared" si="1452"/>
        <v>0</v>
      </c>
      <c r="I4522" s="26">
        <f t="shared" si="1453"/>
        <v>133.86000000000001</v>
      </c>
      <c r="J4522" s="27">
        <v>4.6639999999999997</v>
      </c>
      <c r="K4522" s="27">
        <v>0</v>
      </c>
      <c r="L4522" s="28">
        <f t="shared" si="1454"/>
        <v>4.6639999999999997</v>
      </c>
      <c r="M4522" s="27">
        <v>0</v>
      </c>
      <c r="N4522" s="26">
        <f t="shared" si="1455"/>
        <v>28.7</v>
      </c>
      <c r="O4522" s="26">
        <f t="shared" si="1456"/>
        <v>0</v>
      </c>
      <c r="P4522" s="28">
        <f t="shared" si="1457"/>
        <v>0</v>
      </c>
      <c r="Q4522" s="26">
        <f t="shared" si="1458"/>
        <v>28.7</v>
      </c>
      <c r="R4522" s="26">
        <f t="shared" si="1459"/>
        <v>0</v>
      </c>
    </row>
    <row r="4523" spans="1:18" ht="21" x14ac:dyDescent="0.35">
      <c r="A4523" s="11">
        <v>23</v>
      </c>
      <c r="B4523" s="23" t="s">
        <v>1177</v>
      </c>
      <c r="C4523" s="23" t="s">
        <v>41</v>
      </c>
      <c r="D4523" s="24" t="s">
        <v>1178</v>
      </c>
      <c r="E4523" s="25">
        <v>442.85</v>
      </c>
      <c r="F4523" s="26">
        <f t="shared" si="1450"/>
        <v>442.85</v>
      </c>
      <c r="G4523" s="26">
        <f t="shared" si="1451"/>
        <v>442.85</v>
      </c>
      <c r="H4523" s="26">
        <f t="shared" si="1452"/>
        <v>100</v>
      </c>
      <c r="I4523" s="26">
        <f t="shared" si="1453"/>
        <v>0</v>
      </c>
      <c r="J4523" s="27">
        <v>1</v>
      </c>
      <c r="K4523" s="27">
        <v>1</v>
      </c>
      <c r="L4523" s="28">
        <f t="shared" si="1454"/>
        <v>0</v>
      </c>
      <c r="M4523" s="27">
        <v>1</v>
      </c>
      <c r="N4523" s="26">
        <f t="shared" si="1455"/>
        <v>442.85</v>
      </c>
      <c r="O4523" s="26">
        <f t="shared" si="1456"/>
        <v>442.85</v>
      </c>
      <c r="P4523" s="28">
        <f t="shared" si="1457"/>
        <v>0</v>
      </c>
      <c r="Q4523" s="26">
        <f t="shared" si="1458"/>
        <v>442.85</v>
      </c>
      <c r="R4523" s="26">
        <f t="shared" si="1459"/>
        <v>0</v>
      </c>
    </row>
    <row r="4524" spans="1:18" x14ac:dyDescent="0.35">
      <c r="A4524" s="11">
        <v>24</v>
      </c>
      <c r="B4524" s="23" t="s">
        <v>1181</v>
      </c>
      <c r="C4524" s="23" t="s">
        <v>41</v>
      </c>
      <c r="D4524" s="24" t="s">
        <v>1182</v>
      </c>
      <c r="E4524" s="25">
        <v>280.41000000000003</v>
      </c>
      <c r="F4524" s="26">
        <f t="shared" si="1450"/>
        <v>280.41000000000003</v>
      </c>
      <c r="G4524" s="26">
        <f t="shared" si="1451"/>
        <v>280.41000000000003</v>
      </c>
      <c r="H4524" s="26">
        <f t="shared" si="1452"/>
        <v>100</v>
      </c>
      <c r="I4524" s="26">
        <f t="shared" si="1453"/>
        <v>0</v>
      </c>
      <c r="J4524" s="27">
        <v>1</v>
      </c>
      <c r="K4524" s="27">
        <v>1</v>
      </c>
      <c r="L4524" s="28">
        <f t="shared" si="1454"/>
        <v>0</v>
      </c>
      <c r="M4524" s="27">
        <v>1</v>
      </c>
      <c r="N4524" s="26">
        <f t="shared" si="1455"/>
        <v>280.41000000000003</v>
      </c>
      <c r="O4524" s="26">
        <f t="shared" si="1456"/>
        <v>280.41000000000003</v>
      </c>
      <c r="P4524" s="28">
        <f t="shared" si="1457"/>
        <v>0</v>
      </c>
      <c r="Q4524" s="26">
        <f t="shared" si="1458"/>
        <v>280.41000000000003</v>
      </c>
      <c r="R4524" s="26">
        <f t="shared" si="1459"/>
        <v>0</v>
      </c>
    </row>
    <row r="4525" spans="1:18" ht="21" x14ac:dyDescent="0.35">
      <c r="A4525" s="11">
        <v>25</v>
      </c>
      <c r="B4525" s="23" t="s">
        <v>1179</v>
      </c>
      <c r="C4525" s="23" t="s">
        <v>41</v>
      </c>
      <c r="D4525" s="24" t="s">
        <v>1180</v>
      </c>
      <c r="E4525" s="25">
        <v>473.77</v>
      </c>
      <c r="F4525" s="26">
        <f t="shared" si="1450"/>
        <v>473.77</v>
      </c>
      <c r="G4525" s="26">
        <f t="shared" si="1451"/>
        <v>0</v>
      </c>
      <c r="H4525" s="26">
        <f t="shared" si="1452"/>
        <v>0</v>
      </c>
      <c r="I4525" s="26">
        <f t="shared" si="1453"/>
        <v>473.77</v>
      </c>
      <c r="J4525" s="27">
        <v>1</v>
      </c>
      <c r="K4525" s="27">
        <v>0</v>
      </c>
      <c r="L4525" s="28">
        <f t="shared" si="1454"/>
        <v>1</v>
      </c>
      <c r="M4525" s="27">
        <v>0</v>
      </c>
      <c r="N4525" s="26">
        <f t="shared" si="1455"/>
        <v>473.77</v>
      </c>
      <c r="O4525" s="26">
        <f t="shared" si="1456"/>
        <v>0</v>
      </c>
      <c r="P4525" s="28">
        <f t="shared" si="1457"/>
        <v>0</v>
      </c>
      <c r="Q4525" s="26">
        <f t="shared" si="1458"/>
        <v>473.77</v>
      </c>
      <c r="R4525" s="26">
        <f t="shared" si="1459"/>
        <v>0</v>
      </c>
    </row>
    <row r="4526" spans="1:18" ht="31.5" x14ac:dyDescent="0.35">
      <c r="A4526" s="11">
        <v>26</v>
      </c>
      <c r="B4526" s="23" t="s">
        <v>907</v>
      </c>
      <c r="C4526" s="23" t="s">
        <v>41</v>
      </c>
      <c r="D4526" s="24" t="s">
        <v>908</v>
      </c>
      <c r="E4526" s="25">
        <v>877.38</v>
      </c>
      <c r="F4526" s="26">
        <f t="shared" si="1450"/>
        <v>877.38</v>
      </c>
      <c r="G4526" s="26">
        <f t="shared" si="1451"/>
        <v>877.38</v>
      </c>
      <c r="H4526" s="26">
        <f t="shared" si="1452"/>
        <v>100</v>
      </c>
      <c r="I4526" s="26">
        <f t="shared" si="1453"/>
        <v>0</v>
      </c>
      <c r="J4526" s="27">
        <v>1</v>
      </c>
      <c r="K4526" s="27">
        <v>1</v>
      </c>
      <c r="L4526" s="28">
        <f t="shared" si="1454"/>
        <v>0</v>
      </c>
      <c r="M4526" s="27">
        <v>1</v>
      </c>
      <c r="N4526" s="26">
        <f t="shared" si="1455"/>
        <v>877.38</v>
      </c>
      <c r="O4526" s="26">
        <f t="shared" si="1456"/>
        <v>877.38</v>
      </c>
      <c r="P4526" s="28">
        <f t="shared" si="1457"/>
        <v>0</v>
      </c>
      <c r="Q4526" s="26">
        <f t="shared" si="1458"/>
        <v>877.38</v>
      </c>
      <c r="R4526" s="26">
        <f t="shared" si="1459"/>
        <v>0</v>
      </c>
    </row>
    <row r="4527" spans="1:18" ht="31.5" x14ac:dyDescent="0.35">
      <c r="A4527" s="11">
        <v>27</v>
      </c>
      <c r="B4527" s="23" t="s">
        <v>269</v>
      </c>
      <c r="C4527" s="23" t="s">
        <v>65</v>
      </c>
      <c r="D4527" s="24" t="s">
        <v>270</v>
      </c>
      <c r="E4527" s="25">
        <v>152.22</v>
      </c>
      <c r="F4527" s="26">
        <f t="shared" si="1450"/>
        <v>2676.48</v>
      </c>
      <c r="G4527" s="26">
        <f t="shared" si="1451"/>
        <v>2603.7199999999998</v>
      </c>
      <c r="H4527" s="26">
        <f t="shared" si="1452"/>
        <v>97.281465051470178</v>
      </c>
      <c r="I4527" s="26">
        <f t="shared" si="1453"/>
        <v>72.760000000000005</v>
      </c>
      <c r="J4527" s="27">
        <v>17.582999999999998</v>
      </c>
      <c r="K4527" s="27">
        <v>17.105</v>
      </c>
      <c r="L4527" s="28">
        <f t="shared" si="1454"/>
        <v>0.47799999999999998</v>
      </c>
      <c r="M4527" s="27">
        <v>17.105</v>
      </c>
      <c r="N4527" s="26">
        <f t="shared" si="1455"/>
        <v>152.22</v>
      </c>
      <c r="O4527" s="26">
        <f t="shared" si="1456"/>
        <v>2603.7199999999998</v>
      </c>
      <c r="P4527" s="28">
        <f t="shared" si="1457"/>
        <v>0</v>
      </c>
      <c r="Q4527" s="26">
        <f t="shared" si="1458"/>
        <v>152.22</v>
      </c>
      <c r="R4527" s="26">
        <f t="shared" si="1459"/>
        <v>0</v>
      </c>
    </row>
    <row r="4528" spans="1:18" ht="31.5" x14ac:dyDescent="0.35">
      <c r="A4528" s="11">
        <v>28</v>
      </c>
      <c r="B4528" s="23" t="s">
        <v>513</v>
      </c>
      <c r="C4528" s="23" t="s">
        <v>41</v>
      </c>
      <c r="D4528" s="24" t="s">
        <v>514</v>
      </c>
      <c r="E4528" s="25">
        <v>5846.97</v>
      </c>
      <c r="F4528" s="26">
        <f t="shared" si="1450"/>
        <v>0</v>
      </c>
      <c r="G4528" s="26">
        <f t="shared" si="1451"/>
        <v>1169.3900000000001</v>
      </c>
      <c r="H4528" s="26">
        <f t="shared" si="1452"/>
        <v>0</v>
      </c>
      <c r="I4528" s="26">
        <f t="shared" si="1453"/>
        <v>-1169.3900000000001</v>
      </c>
      <c r="J4528" s="27">
        <v>0</v>
      </c>
      <c r="K4528" s="27">
        <v>0.2</v>
      </c>
      <c r="L4528" s="28">
        <f t="shared" si="1454"/>
        <v>-0.2</v>
      </c>
      <c r="M4528" s="27">
        <v>0.2</v>
      </c>
      <c r="N4528" s="26">
        <f t="shared" si="1455"/>
        <v>5846.97</v>
      </c>
      <c r="O4528" s="26">
        <f t="shared" si="1456"/>
        <v>1169.3900000000001</v>
      </c>
      <c r="P4528" s="28">
        <f t="shared" si="1457"/>
        <v>0</v>
      </c>
      <c r="Q4528" s="26">
        <f t="shared" si="1458"/>
        <v>5846.97</v>
      </c>
      <c r="R4528" s="26">
        <f t="shared" si="1459"/>
        <v>0</v>
      </c>
    </row>
    <row r="4529" spans="1:18" ht="21" x14ac:dyDescent="0.35">
      <c r="A4529" s="11">
        <v>29</v>
      </c>
      <c r="B4529" s="23" t="s">
        <v>1327</v>
      </c>
      <c r="C4529" s="23" t="s">
        <v>44</v>
      </c>
      <c r="D4529" s="24" t="s">
        <v>1328</v>
      </c>
      <c r="E4529" s="25">
        <v>22.85</v>
      </c>
      <c r="F4529" s="26">
        <f t="shared" si="1450"/>
        <v>0</v>
      </c>
      <c r="G4529" s="26">
        <f t="shared" si="1451"/>
        <v>814.05</v>
      </c>
      <c r="H4529" s="26">
        <f t="shared" si="1452"/>
        <v>0</v>
      </c>
      <c r="I4529" s="26">
        <f t="shared" si="1453"/>
        <v>-814.05</v>
      </c>
      <c r="J4529" s="27">
        <v>0</v>
      </c>
      <c r="K4529" s="27">
        <v>35.625999999999998</v>
      </c>
      <c r="L4529" s="28">
        <f t="shared" si="1454"/>
        <v>-35.625999999999998</v>
      </c>
      <c r="M4529" s="27">
        <v>35.625999999999998</v>
      </c>
      <c r="N4529" s="26">
        <f t="shared" si="1455"/>
        <v>22.85</v>
      </c>
      <c r="O4529" s="26">
        <f t="shared" si="1456"/>
        <v>814.05</v>
      </c>
      <c r="P4529" s="28">
        <f t="shared" si="1457"/>
        <v>0</v>
      </c>
      <c r="Q4529" s="26">
        <f t="shared" si="1458"/>
        <v>22.85</v>
      </c>
      <c r="R4529" s="26">
        <f t="shared" si="1459"/>
        <v>0</v>
      </c>
    </row>
    <row r="4530" spans="1:18" ht="31.5" x14ac:dyDescent="0.35">
      <c r="A4530" s="11">
        <v>30</v>
      </c>
      <c r="B4530" s="23" t="s">
        <v>813</v>
      </c>
      <c r="C4530" s="23" t="s">
        <v>65</v>
      </c>
      <c r="D4530" s="24" t="s">
        <v>814</v>
      </c>
      <c r="E4530" s="25">
        <v>26.01</v>
      </c>
      <c r="F4530" s="26">
        <f t="shared" si="1450"/>
        <v>0</v>
      </c>
      <c r="G4530" s="26">
        <f t="shared" si="1451"/>
        <v>27.7</v>
      </c>
      <c r="H4530" s="26">
        <f t="shared" si="1452"/>
        <v>0</v>
      </c>
      <c r="I4530" s="26">
        <f t="shared" si="1453"/>
        <v>-27.7</v>
      </c>
      <c r="J4530" s="27">
        <v>0</v>
      </c>
      <c r="K4530" s="27">
        <v>1.0649999999999999</v>
      </c>
      <c r="L4530" s="28">
        <f t="shared" si="1454"/>
        <v>-1.0649999999999999</v>
      </c>
      <c r="M4530" s="27">
        <v>1.0649999999999999</v>
      </c>
      <c r="N4530" s="26">
        <f t="shared" si="1455"/>
        <v>26.01</v>
      </c>
      <c r="O4530" s="26">
        <f t="shared" si="1456"/>
        <v>27.7</v>
      </c>
      <c r="P4530" s="28">
        <f t="shared" si="1457"/>
        <v>0</v>
      </c>
      <c r="Q4530" s="26">
        <f t="shared" si="1458"/>
        <v>26.01</v>
      </c>
      <c r="R4530" s="26">
        <f t="shared" si="1459"/>
        <v>0</v>
      </c>
    </row>
    <row r="4531" spans="1:18" ht="21" x14ac:dyDescent="0.35">
      <c r="A4531" s="11">
        <v>31</v>
      </c>
      <c r="B4531" s="23" t="s">
        <v>1147</v>
      </c>
      <c r="C4531" s="23" t="s">
        <v>92</v>
      </c>
      <c r="D4531" s="24" t="s">
        <v>1148</v>
      </c>
      <c r="E4531" s="25">
        <v>0.72</v>
      </c>
      <c r="F4531" s="26">
        <f t="shared" si="1450"/>
        <v>0</v>
      </c>
      <c r="G4531" s="26">
        <f t="shared" si="1451"/>
        <v>8.44</v>
      </c>
      <c r="H4531" s="26">
        <f t="shared" si="1452"/>
        <v>0</v>
      </c>
      <c r="I4531" s="26">
        <f t="shared" si="1453"/>
        <v>-8.44</v>
      </c>
      <c r="J4531" s="27">
        <v>0</v>
      </c>
      <c r="K4531" s="27">
        <v>11.718</v>
      </c>
      <c r="L4531" s="28">
        <f t="shared" si="1454"/>
        <v>-11.718</v>
      </c>
      <c r="M4531" s="27">
        <v>11.718</v>
      </c>
      <c r="N4531" s="26">
        <f t="shared" si="1455"/>
        <v>0.72</v>
      </c>
      <c r="O4531" s="26">
        <f t="shared" si="1456"/>
        <v>8.44</v>
      </c>
      <c r="P4531" s="28">
        <f t="shared" si="1457"/>
        <v>0</v>
      </c>
      <c r="Q4531" s="26">
        <f t="shared" si="1458"/>
        <v>0.72</v>
      </c>
      <c r="R4531" s="26">
        <f t="shared" si="1459"/>
        <v>0</v>
      </c>
    </row>
    <row r="4532" spans="1:18" ht="42" x14ac:dyDescent="0.35">
      <c r="A4532" s="11">
        <v>32</v>
      </c>
      <c r="B4532" s="23" t="s">
        <v>181</v>
      </c>
      <c r="C4532" s="23" t="s">
        <v>92</v>
      </c>
      <c r="D4532" s="24" t="s">
        <v>182</v>
      </c>
      <c r="E4532" s="25">
        <v>0.52</v>
      </c>
      <c r="F4532" s="26">
        <f t="shared" si="1450"/>
        <v>0</v>
      </c>
      <c r="G4532" s="26">
        <f t="shared" si="1451"/>
        <v>60.94</v>
      </c>
      <c r="H4532" s="26">
        <f t="shared" si="1452"/>
        <v>0</v>
      </c>
      <c r="I4532" s="26">
        <f t="shared" si="1453"/>
        <v>-60.94</v>
      </c>
      <c r="J4532" s="27">
        <v>0</v>
      </c>
      <c r="K4532" s="27">
        <v>117.18600000000001</v>
      </c>
      <c r="L4532" s="28">
        <f t="shared" si="1454"/>
        <v>-117.18600000000001</v>
      </c>
      <c r="M4532" s="27">
        <v>117.18600000000001</v>
      </c>
      <c r="N4532" s="26">
        <f t="shared" si="1455"/>
        <v>0.52</v>
      </c>
      <c r="O4532" s="26">
        <f t="shared" si="1456"/>
        <v>60.94</v>
      </c>
      <c r="P4532" s="28">
        <f t="shared" si="1457"/>
        <v>0</v>
      </c>
      <c r="Q4532" s="26">
        <f t="shared" si="1458"/>
        <v>0.52</v>
      </c>
      <c r="R4532" s="26">
        <f t="shared" si="1459"/>
        <v>0</v>
      </c>
    </row>
    <row r="4533" spans="1:18" x14ac:dyDescent="0.35">
      <c r="A4533" s="3" t="s">
        <v>1491</v>
      </c>
      <c r="B4533" s="3" t="s">
        <v>1491</v>
      </c>
      <c r="C4533" s="3" t="s">
        <v>1491</v>
      </c>
      <c r="D4533" s="3" t="s">
        <v>1491</v>
      </c>
      <c r="E4533" s="3" t="s">
        <v>1491</v>
      </c>
      <c r="F4533" s="29"/>
      <c r="G4533" s="30">
        <f>SUM(G4501:G4532)</f>
        <v>8721.1800000000021</v>
      </c>
      <c r="H4533" s="17"/>
      <c r="I4533" s="17"/>
      <c r="J4533" s="17"/>
      <c r="K4533" s="17"/>
      <c r="L4533" s="17"/>
      <c r="M4533" s="17"/>
      <c r="N4533" s="17"/>
      <c r="O4533" s="17"/>
      <c r="P4533" s="17"/>
      <c r="Q4533" s="17"/>
      <c r="R4533" s="17"/>
    </row>
    <row r="4535" spans="1:18" x14ac:dyDescent="0.35">
      <c r="B4535" s="21" t="s">
        <v>23</v>
      </c>
      <c r="C4535" s="22" t="s">
        <v>24</v>
      </c>
      <c r="D4535" s="22" t="s">
        <v>25</v>
      </c>
    </row>
    <row r="4536" spans="1:18" x14ac:dyDescent="0.35">
      <c r="B4536" s="21" t="s">
        <v>26</v>
      </c>
      <c r="C4536" s="22" t="s">
        <v>27</v>
      </c>
      <c r="D4536" s="22" t="s">
        <v>28</v>
      </c>
    </row>
    <row r="4537" spans="1:18" x14ac:dyDescent="0.35">
      <c r="B4537" s="21" t="s">
        <v>29</v>
      </c>
      <c r="C4537" s="22" t="s">
        <v>24</v>
      </c>
      <c r="D4537" s="22" t="s">
        <v>30</v>
      </c>
    </row>
    <row r="4538" spans="1:18" x14ac:dyDescent="0.35">
      <c r="B4538" s="21" t="s">
        <v>31</v>
      </c>
      <c r="C4538" s="22" t="s">
        <v>116</v>
      </c>
      <c r="D4538" s="22" t="s">
        <v>1129</v>
      </c>
    </row>
    <row r="4539" spans="1:18" x14ac:dyDescent="0.35">
      <c r="B4539" s="21" t="s">
        <v>33</v>
      </c>
      <c r="C4539" s="22" t="s">
        <v>105</v>
      </c>
      <c r="D4539" s="22" t="s">
        <v>554</v>
      </c>
    </row>
    <row r="4540" spans="1:18" x14ac:dyDescent="0.35">
      <c r="B4540" s="21" t="s">
        <v>35</v>
      </c>
      <c r="C4540" s="22" t="s">
        <v>27</v>
      </c>
      <c r="D4540" s="22" t="s">
        <v>1426</v>
      </c>
    </row>
    <row r="4541" spans="1:18" x14ac:dyDescent="0.35">
      <c r="B4541" s="21" t="s">
        <v>36</v>
      </c>
      <c r="C4541" s="22" t="s">
        <v>24</v>
      </c>
      <c r="D4541" s="22" t="s">
        <v>1427</v>
      </c>
    </row>
    <row r="4542" spans="1:18" x14ac:dyDescent="0.35">
      <c r="B4542" s="21" t="s">
        <v>38</v>
      </c>
      <c r="C4542" s="22" t="s">
        <v>351</v>
      </c>
      <c r="D4542" s="22" t="s">
        <v>1492</v>
      </c>
    </row>
    <row r="4544" spans="1:18" ht="42" x14ac:dyDescent="0.35">
      <c r="A4544" s="11">
        <v>1</v>
      </c>
      <c r="B4544" s="23" t="s">
        <v>183</v>
      </c>
      <c r="C4544" s="23" t="s">
        <v>92</v>
      </c>
      <c r="D4544" s="24" t="s">
        <v>184</v>
      </c>
      <c r="E4544" s="25">
        <v>7.89</v>
      </c>
      <c r="F4544" s="26">
        <f t="shared" ref="F4544:F4552" si="1460">ROUND(ROUND(N4544,2)*ROUND(J4544,3),2)</f>
        <v>0</v>
      </c>
      <c r="G4544" s="26">
        <f t="shared" ref="G4544:G4552" si="1461">ROUND(ROUND(N4544,2)*ROUND(K4544,3),2)</f>
        <v>99.68</v>
      </c>
      <c r="H4544" s="26">
        <f t="shared" ref="H4544:H4552" si="1462">IF(EXACT(J4544,0),0,100*(K4544/J4544))</f>
        <v>0</v>
      </c>
      <c r="I4544" s="26">
        <f t="shared" ref="I4544:I4552" si="1463">ROUND((ROUND(J4544,3)-ROUND(K4544,3))*N4544,2)</f>
        <v>-99.68</v>
      </c>
      <c r="J4544" s="27">
        <v>0</v>
      </c>
      <c r="K4544" s="27">
        <v>12.634</v>
      </c>
      <c r="L4544" s="28">
        <f t="shared" ref="L4544:L4552" si="1464">ROUND(ROUND(J4544,3)-ROUND(K4544,3),3)</f>
        <v>-12.634</v>
      </c>
      <c r="M4544" s="27">
        <v>12.634</v>
      </c>
      <c r="N4544" s="26">
        <f t="shared" ref="N4544:N4552" si="1465">ROUND(E4544,2)</f>
        <v>7.89</v>
      </c>
      <c r="O4544" s="26">
        <f t="shared" ref="O4544:O4552" si="1466">ROUND(ROUND(M4544,3)*ROUND(N4544,2),2)</f>
        <v>99.68</v>
      </c>
      <c r="P4544" s="28">
        <f t="shared" ref="P4544:P4552" si="1467">ROUND(ROUND(K4544,3)-ROUND(M4544,3),2)</f>
        <v>0</v>
      </c>
      <c r="Q4544" s="26">
        <f t="shared" ref="Q4544:Q4552" si="1468">ROUND(E4544,2)</f>
        <v>7.89</v>
      </c>
      <c r="R4544" s="26">
        <f t="shared" ref="R4544:R4552" si="1469">ROUND((ROUND(K4544,3)-ROUND(M4544,3))* Q4544,2)</f>
        <v>0</v>
      </c>
    </row>
    <row r="4545" spans="1:18" ht="31.5" x14ac:dyDescent="0.35">
      <c r="A4545" s="11">
        <v>2</v>
      </c>
      <c r="B4545" s="23" t="s">
        <v>269</v>
      </c>
      <c r="C4545" s="23" t="s">
        <v>65</v>
      </c>
      <c r="D4545" s="24" t="s">
        <v>270</v>
      </c>
      <c r="E4545" s="25">
        <v>152.22</v>
      </c>
      <c r="F4545" s="26">
        <f t="shared" si="1460"/>
        <v>0</v>
      </c>
      <c r="G4545" s="26">
        <f t="shared" si="1461"/>
        <v>2086.7800000000002</v>
      </c>
      <c r="H4545" s="26">
        <f t="shared" si="1462"/>
        <v>0</v>
      </c>
      <c r="I4545" s="26">
        <f t="shared" si="1463"/>
        <v>-2086.7800000000002</v>
      </c>
      <c r="J4545" s="27">
        <v>0</v>
      </c>
      <c r="K4545" s="27">
        <v>13.709</v>
      </c>
      <c r="L4545" s="28">
        <f t="shared" si="1464"/>
        <v>-13.709</v>
      </c>
      <c r="M4545" s="27">
        <v>13.709</v>
      </c>
      <c r="N4545" s="26">
        <f t="shared" si="1465"/>
        <v>152.22</v>
      </c>
      <c r="O4545" s="26">
        <f t="shared" si="1466"/>
        <v>2086.7800000000002</v>
      </c>
      <c r="P4545" s="28">
        <f t="shared" si="1467"/>
        <v>0</v>
      </c>
      <c r="Q4545" s="26">
        <f t="shared" si="1468"/>
        <v>152.22</v>
      </c>
      <c r="R4545" s="26">
        <f t="shared" si="1469"/>
        <v>0</v>
      </c>
    </row>
    <row r="4546" spans="1:18" ht="31.5" x14ac:dyDescent="0.35">
      <c r="A4546" s="11">
        <v>3</v>
      </c>
      <c r="B4546" s="23" t="s">
        <v>1173</v>
      </c>
      <c r="C4546" s="23" t="s">
        <v>44</v>
      </c>
      <c r="D4546" s="24" t="s">
        <v>1174</v>
      </c>
      <c r="E4546" s="25">
        <v>2.11</v>
      </c>
      <c r="F4546" s="26">
        <f t="shared" si="1460"/>
        <v>0</v>
      </c>
      <c r="G4546" s="26">
        <f t="shared" si="1461"/>
        <v>36.56</v>
      </c>
      <c r="H4546" s="26">
        <f t="shared" si="1462"/>
        <v>0</v>
      </c>
      <c r="I4546" s="26">
        <f t="shared" si="1463"/>
        <v>-36.56</v>
      </c>
      <c r="J4546" s="27">
        <v>0</v>
      </c>
      <c r="K4546" s="27">
        <v>17.324999999999999</v>
      </c>
      <c r="L4546" s="28">
        <f t="shared" si="1464"/>
        <v>-17.324999999999999</v>
      </c>
      <c r="M4546" s="27">
        <v>17.324999999999999</v>
      </c>
      <c r="N4546" s="26">
        <f t="shared" si="1465"/>
        <v>2.11</v>
      </c>
      <c r="O4546" s="26">
        <f t="shared" si="1466"/>
        <v>36.56</v>
      </c>
      <c r="P4546" s="28">
        <f t="shared" si="1467"/>
        <v>0</v>
      </c>
      <c r="Q4546" s="26">
        <f t="shared" si="1468"/>
        <v>2.11</v>
      </c>
      <c r="R4546" s="26">
        <f t="shared" si="1469"/>
        <v>0</v>
      </c>
    </row>
    <row r="4547" spans="1:18" ht="42" x14ac:dyDescent="0.35">
      <c r="A4547" s="11">
        <v>4</v>
      </c>
      <c r="B4547" s="23" t="s">
        <v>1175</v>
      </c>
      <c r="C4547" s="23" t="s">
        <v>44</v>
      </c>
      <c r="D4547" s="24" t="s">
        <v>1176</v>
      </c>
      <c r="E4547" s="25">
        <v>0.37</v>
      </c>
      <c r="F4547" s="26">
        <f t="shared" si="1460"/>
        <v>0</v>
      </c>
      <c r="G4547" s="26">
        <f t="shared" si="1461"/>
        <v>9.84</v>
      </c>
      <c r="H4547" s="26">
        <f t="shared" si="1462"/>
        <v>0</v>
      </c>
      <c r="I4547" s="26">
        <f t="shared" si="1463"/>
        <v>-9.84</v>
      </c>
      <c r="J4547" s="27">
        <v>0</v>
      </c>
      <c r="K4547" s="27">
        <v>26.605</v>
      </c>
      <c r="L4547" s="28">
        <f t="shared" si="1464"/>
        <v>-26.605</v>
      </c>
      <c r="M4547" s="27">
        <v>26.605</v>
      </c>
      <c r="N4547" s="26">
        <f t="shared" si="1465"/>
        <v>0.37</v>
      </c>
      <c r="O4547" s="26">
        <f t="shared" si="1466"/>
        <v>9.84</v>
      </c>
      <c r="P4547" s="28">
        <f t="shared" si="1467"/>
        <v>0</v>
      </c>
      <c r="Q4547" s="26">
        <f t="shared" si="1468"/>
        <v>0.37</v>
      </c>
      <c r="R4547" s="26">
        <f t="shared" si="1469"/>
        <v>0</v>
      </c>
    </row>
    <row r="4548" spans="1:18" ht="52.5" x14ac:dyDescent="0.35">
      <c r="A4548" s="11">
        <v>5</v>
      </c>
      <c r="B4548" s="23" t="s">
        <v>1132</v>
      </c>
      <c r="C4548" s="23" t="s">
        <v>65</v>
      </c>
      <c r="D4548" s="24" t="s">
        <v>1133</v>
      </c>
      <c r="E4548" s="25">
        <v>5.82</v>
      </c>
      <c r="F4548" s="26">
        <f t="shared" si="1460"/>
        <v>0</v>
      </c>
      <c r="G4548" s="26">
        <f t="shared" si="1461"/>
        <v>66.05</v>
      </c>
      <c r="H4548" s="26">
        <f t="shared" si="1462"/>
        <v>0</v>
      </c>
      <c r="I4548" s="26">
        <f t="shared" si="1463"/>
        <v>-66.05</v>
      </c>
      <c r="J4548" s="27">
        <v>0</v>
      </c>
      <c r="K4548" s="27">
        <v>11.349</v>
      </c>
      <c r="L4548" s="28">
        <f t="shared" si="1464"/>
        <v>-11.349</v>
      </c>
      <c r="M4548" s="27">
        <v>11.349</v>
      </c>
      <c r="N4548" s="26">
        <f t="shared" si="1465"/>
        <v>5.82</v>
      </c>
      <c r="O4548" s="26">
        <f t="shared" si="1466"/>
        <v>66.05</v>
      </c>
      <c r="P4548" s="28">
        <f t="shared" si="1467"/>
        <v>0</v>
      </c>
      <c r="Q4548" s="26">
        <f t="shared" si="1468"/>
        <v>5.82</v>
      </c>
      <c r="R4548" s="26">
        <f t="shared" si="1469"/>
        <v>0</v>
      </c>
    </row>
    <row r="4549" spans="1:18" ht="42" x14ac:dyDescent="0.35">
      <c r="A4549" s="11">
        <v>6</v>
      </c>
      <c r="B4549" s="23" t="s">
        <v>1493</v>
      </c>
      <c r="C4549" s="23" t="s">
        <v>92</v>
      </c>
      <c r="D4549" s="24" t="s">
        <v>1494</v>
      </c>
      <c r="E4549" s="25">
        <v>27.17</v>
      </c>
      <c r="F4549" s="26">
        <f t="shared" si="1460"/>
        <v>0</v>
      </c>
      <c r="G4549" s="26">
        <f t="shared" si="1461"/>
        <v>343.27</v>
      </c>
      <c r="H4549" s="26">
        <f t="shared" si="1462"/>
        <v>0</v>
      </c>
      <c r="I4549" s="26">
        <f t="shared" si="1463"/>
        <v>-343.27</v>
      </c>
      <c r="J4549" s="27">
        <v>0</v>
      </c>
      <c r="K4549" s="27">
        <v>12.634</v>
      </c>
      <c r="L4549" s="28">
        <f t="shared" si="1464"/>
        <v>-12.634</v>
      </c>
      <c r="M4549" s="27">
        <v>12.634</v>
      </c>
      <c r="N4549" s="26">
        <f t="shared" si="1465"/>
        <v>27.17</v>
      </c>
      <c r="O4549" s="26">
        <f t="shared" si="1466"/>
        <v>343.27</v>
      </c>
      <c r="P4549" s="28">
        <f t="shared" si="1467"/>
        <v>0</v>
      </c>
      <c r="Q4549" s="26">
        <f t="shared" si="1468"/>
        <v>27.17</v>
      </c>
      <c r="R4549" s="26">
        <f t="shared" si="1469"/>
        <v>0</v>
      </c>
    </row>
    <row r="4550" spans="1:18" ht="52.5" x14ac:dyDescent="0.35">
      <c r="A4550" s="11">
        <v>7</v>
      </c>
      <c r="B4550" s="23" t="s">
        <v>811</v>
      </c>
      <c r="C4550" s="23" t="s">
        <v>65</v>
      </c>
      <c r="D4550" s="24" t="s">
        <v>812</v>
      </c>
      <c r="E4550" s="25">
        <v>80.599999999999994</v>
      </c>
      <c r="F4550" s="26">
        <f t="shared" si="1460"/>
        <v>0</v>
      </c>
      <c r="G4550" s="26">
        <f t="shared" si="1461"/>
        <v>560.41</v>
      </c>
      <c r="H4550" s="26">
        <f t="shared" si="1462"/>
        <v>0</v>
      </c>
      <c r="I4550" s="26">
        <f t="shared" si="1463"/>
        <v>-560.41</v>
      </c>
      <c r="J4550" s="27">
        <v>0</v>
      </c>
      <c r="K4550" s="27">
        <v>6.9530000000000003</v>
      </c>
      <c r="L4550" s="28">
        <f t="shared" si="1464"/>
        <v>-6.9530000000000003</v>
      </c>
      <c r="M4550" s="27">
        <v>6.9530000000000003</v>
      </c>
      <c r="N4550" s="26">
        <f t="shared" si="1465"/>
        <v>80.599999999999994</v>
      </c>
      <c r="O4550" s="26">
        <f t="shared" si="1466"/>
        <v>560.41</v>
      </c>
      <c r="P4550" s="28">
        <f t="shared" si="1467"/>
        <v>0</v>
      </c>
      <c r="Q4550" s="26">
        <f t="shared" si="1468"/>
        <v>80.599999999999994</v>
      </c>
      <c r="R4550" s="26">
        <f t="shared" si="1469"/>
        <v>0</v>
      </c>
    </row>
    <row r="4551" spans="1:18" ht="73.5" x14ac:dyDescent="0.35">
      <c r="A4551" s="11">
        <v>8</v>
      </c>
      <c r="B4551" s="23" t="s">
        <v>517</v>
      </c>
      <c r="C4551" s="23" t="s">
        <v>44</v>
      </c>
      <c r="D4551" s="24" t="s">
        <v>518</v>
      </c>
      <c r="E4551" s="25">
        <v>6.04</v>
      </c>
      <c r="F4551" s="26">
        <f t="shared" si="1460"/>
        <v>0</v>
      </c>
      <c r="G4551" s="26">
        <f t="shared" si="1461"/>
        <v>266.36</v>
      </c>
      <c r="H4551" s="26">
        <f t="shared" si="1462"/>
        <v>0</v>
      </c>
      <c r="I4551" s="26">
        <f t="shared" si="1463"/>
        <v>-266.36</v>
      </c>
      <c r="J4551" s="27">
        <v>0</v>
      </c>
      <c r="K4551" s="27">
        <v>44.1</v>
      </c>
      <c r="L4551" s="28">
        <f t="shared" si="1464"/>
        <v>-44.1</v>
      </c>
      <c r="M4551" s="27">
        <v>44.1</v>
      </c>
      <c r="N4551" s="26">
        <f t="shared" si="1465"/>
        <v>6.04</v>
      </c>
      <c r="O4551" s="26">
        <f t="shared" si="1466"/>
        <v>266.36</v>
      </c>
      <c r="P4551" s="28">
        <f t="shared" si="1467"/>
        <v>0</v>
      </c>
      <c r="Q4551" s="26">
        <f t="shared" si="1468"/>
        <v>6.04</v>
      </c>
      <c r="R4551" s="26">
        <f t="shared" si="1469"/>
        <v>0</v>
      </c>
    </row>
    <row r="4552" spans="1:18" ht="21" x14ac:dyDescent="0.35">
      <c r="A4552" s="11">
        <v>9</v>
      </c>
      <c r="B4552" s="23" t="s">
        <v>1327</v>
      </c>
      <c r="C4552" s="23" t="s">
        <v>44</v>
      </c>
      <c r="D4552" s="24" t="s">
        <v>1328</v>
      </c>
      <c r="E4552" s="25">
        <v>22.85</v>
      </c>
      <c r="F4552" s="26">
        <f t="shared" si="1460"/>
        <v>0</v>
      </c>
      <c r="G4552" s="26">
        <f t="shared" si="1461"/>
        <v>282.64999999999998</v>
      </c>
      <c r="H4552" s="26">
        <f t="shared" si="1462"/>
        <v>0</v>
      </c>
      <c r="I4552" s="26">
        <f t="shared" si="1463"/>
        <v>-282.64999999999998</v>
      </c>
      <c r="J4552" s="27">
        <v>0</v>
      </c>
      <c r="K4552" s="27">
        <v>12.37</v>
      </c>
      <c r="L4552" s="28">
        <f t="shared" si="1464"/>
        <v>-12.37</v>
      </c>
      <c r="M4552" s="27">
        <v>12.37</v>
      </c>
      <c r="N4552" s="26">
        <f t="shared" si="1465"/>
        <v>22.85</v>
      </c>
      <c r="O4552" s="26">
        <f t="shared" si="1466"/>
        <v>282.64999999999998</v>
      </c>
      <c r="P4552" s="28">
        <f t="shared" si="1467"/>
        <v>0</v>
      </c>
      <c r="Q4552" s="26">
        <f t="shared" si="1468"/>
        <v>22.85</v>
      </c>
      <c r="R4552" s="26">
        <f t="shared" si="1469"/>
        <v>0</v>
      </c>
    </row>
    <row r="4553" spans="1:18" x14ac:dyDescent="0.35">
      <c r="A4553" s="3" t="s">
        <v>1495</v>
      </c>
      <c r="B4553" s="3" t="s">
        <v>1495</v>
      </c>
      <c r="C4553" s="3" t="s">
        <v>1495</v>
      </c>
      <c r="D4553" s="3" t="s">
        <v>1495</v>
      </c>
      <c r="E4553" s="3" t="s">
        <v>1495</v>
      </c>
      <c r="F4553" s="29"/>
      <c r="G4553" s="30">
        <f>SUM(G4544:G4552)</f>
        <v>3751.6000000000004</v>
      </c>
      <c r="H4553" s="17"/>
      <c r="I4553" s="17"/>
      <c r="J4553" s="17"/>
      <c r="K4553" s="17"/>
      <c r="L4553" s="17"/>
      <c r="M4553" s="17"/>
      <c r="N4553" s="17"/>
      <c r="O4553" s="17"/>
      <c r="P4553" s="17"/>
      <c r="Q4553" s="17"/>
      <c r="R4553" s="17"/>
    </row>
    <row r="4555" spans="1:18" x14ac:dyDescent="0.35">
      <c r="B4555" s="21" t="s">
        <v>23</v>
      </c>
      <c r="C4555" s="22" t="s">
        <v>24</v>
      </c>
      <c r="D4555" s="22" t="s">
        <v>25</v>
      </c>
    </row>
    <row r="4556" spans="1:18" x14ac:dyDescent="0.35">
      <c r="B4556" s="21" t="s">
        <v>26</v>
      </c>
      <c r="C4556" s="22" t="s">
        <v>27</v>
      </c>
      <c r="D4556" s="22" t="s">
        <v>28</v>
      </c>
    </row>
    <row r="4557" spans="1:18" x14ac:dyDescent="0.35">
      <c r="B4557" s="21" t="s">
        <v>29</v>
      </c>
      <c r="C4557" s="22" t="s">
        <v>24</v>
      </c>
      <c r="D4557" s="22" t="s">
        <v>30</v>
      </c>
    </row>
    <row r="4558" spans="1:18" x14ac:dyDescent="0.35">
      <c r="B4558" s="21" t="s">
        <v>31</v>
      </c>
      <c r="C4558" s="22" t="s">
        <v>116</v>
      </c>
      <c r="D4558" s="22" t="s">
        <v>1129</v>
      </c>
    </row>
    <row r="4559" spans="1:18" x14ac:dyDescent="0.35">
      <c r="B4559" s="21" t="s">
        <v>33</v>
      </c>
      <c r="C4559" s="22" t="s">
        <v>105</v>
      </c>
      <c r="D4559" s="22" t="s">
        <v>554</v>
      </c>
    </row>
    <row r="4560" spans="1:18" x14ac:dyDescent="0.35">
      <c r="B4560" s="21" t="s">
        <v>35</v>
      </c>
      <c r="C4560" s="22" t="s">
        <v>27</v>
      </c>
      <c r="D4560" s="22" t="s">
        <v>1426</v>
      </c>
    </row>
    <row r="4561" spans="1:18" x14ac:dyDescent="0.35">
      <c r="B4561" s="21" t="s">
        <v>36</v>
      </c>
      <c r="C4561" s="22" t="s">
        <v>27</v>
      </c>
      <c r="D4561" s="22" t="s">
        <v>1496</v>
      </c>
    </row>
    <row r="4562" spans="1:18" x14ac:dyDescent="0.35">
      <c r="B4562" s="21" t="s">
        <v>38</v>
      </c>
      <c r="C4562" s="22" t="s">
        <v>24</v>
      </c>
      <c r="D4562" s="22" t="s">
        <v>1497</v>
      </c>
    </row>
    <row r="4564" spans="1:18" ht="42" x14ac:dyDescent="0.35">
      <c r="A4564" s="11">
        <v>1</v>
      </c>
      <c r="B4564" s="23" t="s">
        <v>183</v>
      </c>
      <c r="C4564" s="23" t="s">
        <v>92</v>
      </c>
      <c r="D4564" s="24" t="s">
        <v>184</v>
      </c>
      <c r="E4564" s="25">
        <v>7.89</v>
      </c>
      <c r="F4564" s="26">
        <f t="shared" ref="F4564:F4583" si="1470">ROUND(ROUND(N4564,2)*ROUND(J4564,3),2)</f>
        <v>37.869999999999997</v>
      </c>
      <c r="G4564" s="26">
        <f t="shared" ref="G4564:G4583" si="1471">ROUND(ROUND(N4564,2)*ROUND(K4564,3),2)</f>
        <v>101.37</v>
      </c>
      <c r="H4564" s="26">
        <f t="shared" ref="H4564:H4583" si="1472">IF(EXACT(J4564,0),0,100*(K4564/J4564))</f>
        <v>267.66666666666669</v>
      </c>
      <c r="I4564" s="26">
        <f t="shared" ref="I4564:I4583" si="1473">ROUND((ROUND(J4564,3)-ROUND(K4564,3))*N4564,2)</f>
        <v>-63.5</v>
      </c>
      <c r="J4564" s="27">
        <v>4.8</v>
      </c>
      <c r="K4564" s="27">
        <v>12.848000000000001</v>
      </c>
      <c r="L4564" s="28">
        <f t="shared" ref="L4564:L4583" si="1474">ROUND(ROUND(J4564,3)-ROUND(K4564,3),3)</f>
        <v>-8.048</v>
      </c>
      <c r="M4564" s="27">
        <v>12.848000000000001</v>
      </c>
      <c r="N4564" s="26">
        <f t="shared" ref="N4564:N4583" si="1475">ROUND(E4564,2)</f>
        <v>7.89</v>
      </c>
      <c r="O4564" s="26">
        <f t="shared" ref="O4564:O4583" si="1476">ROUND(ROUND(M4564,3)*ROUND(N4564,2),2)</f>
        <v>101.37</v>
      </c>
      <c r="P4564" s="28">
        <f t="shared" ref="P4564:P4583" si="1477">ROUND(ROUND(K4564,3)-ROUND(M4564,3),2)</f>
        <v>0</v>
      </c>
      <c r="Q4564" s="26">
        <f t="shared" ref="Q4564:Q4583" si="1478">ROUND(E4564,2)</f>
        <v>7.89</v>
      </c>
      <c r="R4564" s="26">
        <f t="shared" ref="R4564:R4583" si="1479">ROUND((ROUND(K4564,3)-ROUND(M4564,3))* Q4564,2)</f>
        <v>0</v>
      </c>
    </row>
    <row r="4565" spans="1:18" ht="42" x14ac:dyDescent="0.35">
      <c r="A4565" s="11">
        <v>2</v>
      </c>
      <c r="B4565" s="23" t="s">
        <v>166</v>
      </c>
      <c r="C4565" s="23" t="s">
        <v>65</v>
      </c>
      <c r="D4565" s="24" t="s">
        <v>167</v>
      </c>
      <c r="E4565" s="25">
        <v>24.21</v>
      </c>
      <c r="F4565" s="26">
        <f t="shared" si="1470"/>
        <v>54.23</v>
      </c>
      <c r="G4565" s="26">
        <f t="shared" si="1471"/>
        <v>0</v>
      </c>
      <c r="H4565" s="26">
        <f t="shared" si="1472"/>
        <v>0</v>
      </c>
      <c r="I4565" s="26">
        <f t="shared" si="1473"/>
        <v>54.23</v>
      </c>
      <c r="J4565" s="27">
        <v>2.2400000000000002</v>
      </c>
      <c r="K4565" s="27">
        <v>0</v>
      </c>
      <c r="L4565" s="28">
        <f t="shared" si="1474"/>
        <v>2.2400000000000002</v>
      </c>
      <c r="M4565" s="27">
        <v>0</v>
      </c>
      <c r="N4565" s="26">
        <f t="shared" si="1475"/>
        <v>24.21</v>
      </c>
      <c r="O4565" s="26">
        <f t="shared" si="1476"/>
        <v>0</v>
      </c>
      <c r="P4565" s="28">
        <f t="shared" si="1477"/>
        <v>0</v>
      </c>
      <c r="Q4565" s="26">
        <f t="shared" si="1478"/>
        <v>24.21</v>
      </c>
      <c r="R4565" s="26">
        <f t="shared" si="1479"/>
        <v>0</v>
      </c>
    </row>
    <row r="4566" spans="1:18" ht="42" x14ac:dyDescent="0.35">
      <c r="A4566" s="11">
        <v>3</v>
      </c>
      <c r="B4566" s="23" t="s">
        <v>1477</v>
      </c>
      <c r="C4566" s="23" t="s">
        <v>65</v>
      </c>
      <c r="D4566" s="24" t="s">
        <v>1478</v>
      </c>
      <c r="E4566" s="25">
        <v>5.38</v>
      </c>
      <c r="F4566" s="26">
        <f t="shared" si="1470"/>
        <v>12.05</v>
      </c>
      <c r="G4566" s="26">
        <f t="shared" si="1471"/>
        <v>0</v>
      </c>
      <c r="H4566" s="26">
        <f t="shared" si="1472"/>
        <v>0</v>
      </c>
      <c r="I4566" s="26">
        <f t="shared" si="1473"/>
        <v>12.05</v>
      </c>
      <c r="J4566" s="27">
        <v>2.2400000000000002</v>
      </c>
      <c r="K4566" s="27">
        <v>0</v>
      </c>
      <c r="L4566" s="28">
        <f t="shared" si="1474"/>
        <v>2.2400000000000002</v>
      </c>
      <c r="M4566" s="27">
        <v>0</v>
      </c>
      <c r="N4566" s="26">
        <f t="shared" si="1475"/>
        <v>5.38</v>
      </c>
      <c r="O4566" s="26">
        <f t="shared" si="1476"/>
        <v>0</v>
      </c>
      <c r="P4566" s="28">
        <f t="shared" si="1477"/>
        <v>0</v>
      </c>
      <c r="Q4566" s="26">
        <f t="shared" si="1478"/>
        <v>5.38</v>
      </c>
      <c r="R4566" s="26">
        <f t="shared" si="1479"/>
        <v>0</v>
      </c>
    </row>
    <row r="4567" spans="1:18" ht="31.5" x14ac:dyDescent="0.35">
      <c r="A4567" s="11">
        <v>4</v>
      </c>
      <c r="B4567" s="23" t="s">
        <v>813</v>
      </c>
      <c r="C4567" s="23" t="s">
        <v>65</v>
      </c>
      <c r="D4567" s="24" t="s">
        <v>814</v>
      </c>
      <c r="E4567" s="25">
        <v>26.01</v>
      </c>
      <c r="F4567" s="26">
        <f t="shared" si="1470"/>
        <v>24.97</v>
      </c>
      <c r="G4567" s="26">
        <f t="shared" si="1471"/>
        <v>61.62</v>
      </c>
      <c r="H4567" s="26">
        <f t="shared" si="1472"/>
        <v>246.77083333333337</v>
      </c>
      <c r="I4567" s="26">
        <f t="shared" si="1473"/>
        <v>-36.65</v>
      </c>
      <c r="J4567" s="27">
        <v>0.96</v>
      </c>
      <c r="K4567" s="27">
        <v>2.3690000000000002</v>
      </c>
      <c r="L4567" s="28">
        <f t="shared" si="1474"/>
        <v>-1.409</v>
      </c>
      <c r="M4567" s="27">
        <v>2.3690000000000002</v>
      </c>
      <c r="N4567" s="26">
        <f t="shared" si="1475"/>
        <v>26.01</v>
      </c>
      <c r="O4567" s="26">
        <f t="shared" si="1476"/>
        <v>61.62</v>
      </c>
      <c r="P4567" s="28">
        <f t="shared" si="1477"/>
        <v>0</v>
      </c>
      <c r="Q4567" s="26">
        <f t="shared" si="1478"/>
        <v>26.01</v>
      </c>
      <c r="R4567" s="26">
        <f t="shared" si="1479"/>
        <v>0</v>
      </c>
    </row>
    <row r="4568" spans="1:18" ht="42" x14ac:dyDescent="0.35">
      <c r="A4568" s="11">
        <v>5</v>
      </c>
      <c r="B4568" s="23" t="s">
        <v>1188</v>
      </c>
      <c r="C4568" s="23" t="s">
        <v>44</v>
      </c>
      <c r="D4568" s="24" t="s">
        <v>1189</v>
      </c>
      <c r="E4568" s="25">
        <v>10.14</v>
      </c>
      <c r="F4568" s="26">
        <f t="shared" si="1470"/>
        <v>263.64</v>
      </c>
      <c r="G4568" s="26">
        <f t="shared" si="1471"/>
        <v>0</v>
      </c>
      <c r="H4568" s="26">
        <f t="shared" si="1472"/>
        <v>0</v>
      </c>
      <c r="I4568" s="26">
        <f t="shared" si="1473"/>
        <v>263.64</v>
      </c>
      <c r="J4568" s="27">
        <v>26</v>
      </c>
      <c r="K4568" s="27">
        <v>0</v>
      </c>
      <c r="L4568" s="28">
        <f t="shared" si="1474"/>
        <v>26</v>
      </c>
      <c r="M4568" s="27">
        <v>0</v>
      </c>
      <c r="N4568" s="26">
        <f t="shared" si="1475"/>
        <v>10.14</v>
      </c>
      <c r="O4568" s="26">
        <f t="shared" si="1476"/>
        <v>0</v>
      </c>
      <c r="P4568" s="28">
        <f t="shared" si="1477"/>
        <v>0</v>
      </c>
      <c r="Q4568" s="26">
        <f t="shared" si="1478"/>
        <v>10.14</v>
      </c>
      <c r="R4568" s="26">
        <f t="shared" si="1479"/>
        <v>0</v>
      </c>
    </row>
    <row r="4569" spans="1:18" ht="31.5" x14ac:dyDescent="0.35">
      <c r="A4569" s="11">
        <v>6</v>
      </c>
      <c r="B4569" s="23" t="s">
        <v>1173</v>
      </c>
      <c r="C4569" s="23" t="s">
        <v>44</v>
      </c>
      <c r="D4569" s="24" t="s">
        <v>1174</v>
      </c>
      <c r="E4569" s="25">
        <v>2.11</v>
      </c>
      <c r="F4569" s="26">
        <f t="shared" si="1470"/>
        <v>16.88</v>
      </c>
      <c r="G4569" s="26">
        <f t="shared" si="1471"/>
        <v>69.63</v>
      </c>
      <c r="H4569" s="26">
        <f t="shared" si="1472"/>
        <v>412.5</v>
      </c>
      <c r="I4569" s="26">
        <f t="shared" si="1473"/>
        <v>-52.75</v>
      </c>
      <c r="J4569" s="27">
        <v>8</v>
      </c>
      <c r="K4569" s="27">
        <v>33</v>
      </c>
      <c r="L4569" s="28">
        <f t="shared" si="1474"/>
        <v>-25</v>
      </c>
      <c r="M4569" s="27">
        <v>33</v>
      </c>
      <c r="N4569" s="26">
        <f t="shared" si="1475"/>
        <v>2.11</v>
      </c>
      <c r="O4569" s="26">
        <f t="shared" si="1476"/>
        <v>69.63</v>
      </c>
      <c r="P4569" s="28">
        <f t="shared" si="1477"/>
        <v>0</v>
      </c>
      <c r="Q4569" s="26">
        <f t="shared" si="1478"/>
        <v>2.11</v>
      </c>
      <c r="R4569" s="26">
        <f t="shared" si="1479"/>
        <v>0</v>
      </c>
    </row>
    <row r="4570" spans="1:18" ht="42" x14ac:dyDescent="0.35">
      <c r="A4570" s="11">
        <v>7</v>
      </c>
      <c r="B4570" s="23" t="s">
        <v>1175</v>
      </c>
      <c r="C4570" s="23" t="s">
        <v>44</v>
      </c>
      <c r="D4570" s="24" t="s">
        <v>1176</v>
      </c>
      <c r="E4570" s="25">
        <v>0.37</v>
      </c>
      <c r="F4570" s="26">
        <f t="shared" si="1470"/>
        <v>2.96</v>
      </c>
      <c r="G4570" s="26">
        <f t="shared" si="1471"/>
        <v>12.21</v>
      </c>
      <c r="H4570" s="26">
        <f t="shared" si="1472"/>
        <v>412.5</v>
      </c>
      <c r="I4570" s="26">
        <f t="shared" si="1473"/>
        <v>-9.25</v>
      </c>
      <c r="J4570" s="27">
        <v>8</v>
      </c>
      <c r="K4570" s="27">
        <v>33</v>
      </c>
      <c r="L4570" s="28">
        <f t="shared" si="1474"/>
        <v>-25</v>
      </c>
      <c r="M4570" s="27">
        <v>33</v>
      </c>
      <c r="N4570" s="26">
        <f t="shared" si="1475"/>
        <v>0.37</v>
      </c>
      <c r="O4570" s="26">
        <f t="shared" si="1476"/>
        <v>12.21</v>
      </c>
      <c r="P4570" s="28">
        <f t="shared" si="1477"/>
        <v>0</v>
      </c>
      <c r="Q4570" s="26">
        <f t="shared" si="1478"/>
        <v>0.37</v>
      </c>
      <c r="R4570" s="26">
        <f t="shared" si="1479"/>
        <v>0</v>
      </c>
    </row>
    <row r="4571" spans="1:18" ht="52.5" x14ac:dyDescent="0.35">
      <c r="A4571" s="11">
        <v>8</v>
      </c>
      <c r="B4571" s="23" t="s">
        <v>1132</v>
      </c>
      <c r="C4571" s="23" t="s">
        <v>65</v>
      </c>
      <c r="D4571" s="24" t="s">
        <v>1133</v>
      </c>
      <c r="E4571" s="25">
        <v>5.82</v>
      </c>
      <c r="F4571" s="26">
        <f t="shared" si="1470"/>
        <v>9.31</v>
      </c>
      <c r="G4571" s="26">
        <f t="shared" si="1471"/>
        <v>30.51</v>
      </c>
      <c r="H4571" s="26">
        <f t="shared" si="1472"/>
        <v>327.62499999999994</v>
      </c>
      <c r="I4571" s="26">
        <f t="shared" si="1473"/>
        <v>-21.2</v>
      </c>
      <c r="J4571" s="27">
        <v>1.6</v>
      </c>
      <c r="K4571" s="27">
        <v>5.242</v>
      </c>
      <c r="L4571" s="28">
        <f t="shared" si="1474"/>
        <v>-3.6419999999999999</v>
      </c>
      <c r="M4571" s="27">
        <v>5.242</v>
      </c>
      <c r="N4571" s="26">
        <f t="shared" si="1475"/>
        <v>5.82</v>
      </c>
      <c r="O4571" s="26">
        <f t="shared" si="1476"/>
        <v>30.51</v>
      </c>
      <c r="P4571" s="28">
        <f t="shared" si="1477"/>
        <v>0</v>
      </c>
      <c r="Q4571" s="26">
        <f t="shared" si="1478"/>
        <v>5.82</v>
      </c>
      <c r="R4571" s="26">
        <f t="shared" si="1479"/>
        <v>0</v>
      </c>
    </row>
    <row r="4572" spans="1:18" ht="52.5" x14ac:dyDescent="0.35">
      <c r="A4572" s="11">
        <v>9</v>
      </c>
      <c r="B4572" s="23" t="s">
        <v>1149</v>
      </c>
      <c r="C4572" s="23" t="s">
        <v>92</v>
      </c>
      <c r="D4572" s="24" t="s">
        <v>1150</v>
      </c>
      <c r="E4572" s="25">
        <v>22.66</v>
      </c>
      <c r="F4572" s="26">
        <f t="shared" si="1470"/>
        <v>108.77</v>
      </c>
      <c r="G4572" s="26">
        <f t="shared" si="1471"/>
        <v>0</v>
      </c>
      <c r="H4572" s="26">
        <f t="shared" si="1472"/>
        <v>0</v>
      </c>
      <c r="I4572" s="26">
        <f t="shared" si="1473"/>
        <v>108.77</v>
      </c>
      <c r="J4572" s="27">
        <v>4.8</v>
      </c>
      <c r="K4572" s="27">
        <v>0</v>
      </c>
      <c r="L4572" s="28">
        <f t="shared" si="1474"/>
        <v>4.8</v>
      </c>
      <c r="M4572" s="27">
        <v>0</v>
      </c>
      <c r="N4572" s="26">
        <f t="shared" si="1475"/>
        <v>22.66</v>
      </c>
      <c r="O4572" s="26">
        <f t="shared" si="1476"/>
        <v>0</v>
      </c>
      <c r="P4572" s="28">
        <f t="shared" si="1477"/>
        <v>0</v>
      </c>
      <c r="Q4572" s="26">
        <f t="shared" si="1478"/>
        <v>22.66</v>
      </c>
      <c r="R4572" s="26">
        <f t="shared" si="1479"/>
        <v>0</v>
      </c>
    </row>
    <row r="4573" spans="1:18" ht="52.5" x14ac:dyDescent="0.35">
      <c r="A4573" s="11">
        <v>10</v>
      </c>
      <c r="B4573" s="23" t="s">
        <v>811</v>
      </c>
      <c r="C4573" s="23" t="s">
        <v>65</v>
      </c>
      <c r="D4573" s="24" t="s">
        <v>812</v>
      </c>
      <c r="E4573" s="25">
        <v>80.599999999999994</v>
      </c>
      <c r="F4573" s="26">
        <f t="shared" si="1470"/>
        <v>38.69</v>
      </c>
      <c r="G4573" s="26">
        <f t="shared" si="1471"/>
        <v>139.44</v>
      </c>
      <c r="H4573" s="26">
        <f t="shared" si="1472"/>
        <v>360.41666666666669</v>
      </c>
      <c r="I4573" s="26">
        <f t="shared" si="1473"/>
        <v>-100.75</v>
      </c>
      <c r="J4573" s="27">
        <v>0.48</v>
      </c>
      <c r="K4573" s="27">
        <v>1.73</v>
      </c>
      <c r="L4573" s="28">
        <f t="shared" si="1474"/>
        <v>-1.25</v>
      </c>
      <c r="M4573" s="27">
        <v>1.73</v>
      </c>
      <c r="N4573" s="26">
        <f t="shared" si="1475"/>
        <v>80.599999999999994</v>
      </c>
      <c r="O4573" s="26">
        <f t="shared" si="1476"/>
        <v>139.44</v>
      </c>
      <c r="P4573" s="28">
        <f t="shared" si="1477"/>
        <v>0</v>
      </c>
      <c r="Q4573" s="26">
        <f t="shared" si="1478"/>
        <v>80.599999999999994</v>
      </c>
      <c r="R4573" s="26">
        <f t="shared" si="1479"/>
        <v>0</v>
      </c>
    </row>
    <row r="4574" spans="1:18" ht="21" x14ac:dyDescent="0.35">
      <c r="A4574" s="11">
        <v>11</v>
      </c>
      <c r="B4574" s="23" t="s">
        <v>822</v>
      </c>
      <c r="C4574" s="23" t="s">
        <v>65</v>
      </c>
      <c r="D4574" s="24" t="s">
        <v>823</v>
      </c>
      <c r="E4574" s="25">
        <v>28.7</v>
      </c>
      <c r="F4574" s="26">
        <f t="shared" si="1470"/>
        <v>110.21</v>
      </c>
      <c r="G4574" s="26">
        <f t="shared" si="1471"/>
        <v>0</v>
      </c>
      <c r="H4574" s="26">
        <f t="shared" si="1472"/>
        <v>0</v>
      </c>
      <c r="I4574" s="26">
        <f t="shared" si="1473"/>
        <v>110.21</v>
      </c>
      <c r="J4574" s="27">
        <v>3.84</v>
      </c>
      <c r="K4574" s="27">
        <v>0</v>
      </c>
      <c r="L4574" s="28">
        <f t="shared" si="1474"/>
        <v>3.84</v>
      </c>
      <c r="M4574" s="27">
        <v>0</v>
      </c>
      <c r="N4574" s="26">
        <f t="shared" si="1475"/>
        <v>28.7</v>
      </c>
      <c r="O4574" s="26">
        <f t="shared" si="1476"/>
        <v>0</v>
      </c>
      <c r="P4574" s="28">
        <f t="shared" si="1477"/>
        <v>0</v>
      </c>
      <c r="Q4574" s="26">
        <f t="shared" si="1478"/>
        <v>28.7</v>
      </c>
      <c r="R4574" s="26">
        <f t="shared" si="1479"/>
        <v>0</v>
      </c>
    </row>
    <row r="4575" spans="1:18" ht="21" x14ac:dyDescent="0.35">
      <c r="A4575" s="11">
        <v>12</v>
      </c>
      <c r="B4575" s="23" t="s">
        <v>1179</v>
      </c>
      <c r="C4575" s="23" t="s">
        <v>41</v>
      </c>
      <c r="D4575" s="24" t="s">
        <v>1180</v>
      </c>
      <c r="E4575" s="25">
        <v>473.77</v>
      </c>
      <c r="F4575" s="26">
        <f t="shared" si="1470"/>
        <v>473.77</v>
      </c>
      <c r="G4575" s="26">
        <f t="shared" si="1471"/>
        <v>473.77</v>
      </c>
      <c r="H4575" s="26">
        <f t="shared" si="1472"/>
        <v>100</v>
      </c>
      <c r="I4575" s="26">
        <f t="shared" si="1473"/>
        <v>0</v>
      </c>
      <c r="J4575" s="27">
        <v>1</v>
      </c>
      <c r="K4575" s="27">
        <v>1</v>
      </c>
      <c r="L4575" s="28">
        <f t="shared" si="1474"/>
        <v>0</v>
      </c>
      <c r="M4575" s="27">
        <v>1</v>
      </c>
      <c r="N4575" s="26">
        <f t="shared" si="1475"/>
        <v>473.77</v>
      </c>
      <c r="O4575" s="26">
        <f t="shared" si="1476"/>
        <v>473.77</v>
      </c>
      <c r="P4575" s="28">
        <f t="shared" si="1477"/>
        <v>0</v>
      </c>
      <c r="Q4575" s="26">
        <f t="shared" si="1478"/>
        <v>473.77</v>
      </c>
      <c r="R4575" s="26">
        <f t="shared" si="1479"/>
        <v>0</v>
      </c>
    </row>
    <row r="4576" spans="1:18" ht="31.5" x14ac:dyDescent="0.35">
      <c r="A4576" s="11">
        <v>13</v>
      </c>
      <c r="B4576" s="23" t="s">
        <v>907</v>
      </c>
      <c r="C4576" s="23" t="s">
        <v>41</v>
      </c>
      <c r="D4576" s="24" t="s">
        <v>908</v>
      </c>
      <c r="E4576" s="25">
        <v>877.38</v>
      </c>
      <c r="F4576" s="26">
        <f t="shared" si="1470"/>
        <v>877.38</v>
      </c>
      <c r="G4576" s="26">
        <f t="shared" si="1471"/>
        <v>877.38</v>
      </c>
      <c r="H4576" s="26">
        <f t="shared" si="1472"/>
        <v>100</v>
      </c>
      <c r="I4576" s="26">
        <f t="shared" si="1473"/>
        <v>0</v>
      </c>
      <c r="J4576" s="27">
        <v>1</v>
      </c>
      <c r="K4576" s="27">
        <v>1</v>
      </c>
      <c r="L4576" s="28">
        <f t="shared" si="1474"/>
        <v>0</v>
      </c>
      <c r="M4576" s="27">
        <v>1</v>
      </c>
      <c r="N4576" s="26">
        <f t="shared" si="1475"/>
        <v>877.38</v>
      </c>
      <c r="O4576" s="26">
        <f t="shared" si="1476"/>
        <v>877.38</v>
      </c>
      <c r="P4576" s="28">
        <f t="shared" si="1477"/>
        <v>0</v>
      </c>
      <c r="Q4576" s="26">
        <f t="shared" si="1478"/>
        <v>877.38</v>
      </c>
      <c r="R4576" s="26">
        <f t="shared" si="1479"/>
        <v>0</v>
      </c>
    </row>
    <row r="4577" spans="1:18" x14ac:dyDescent="0.35">
      <c r="A4577" s="11">
        <v>14</v>
      </c>
      <c r="B4577" s="23" t="s">
        <v>1181</v>
      </c>
      <c r="C4577" s="23" t="s">
        <v>41</v>
      </c>
      <c r="D4577" s="24" t="s">
        <v>1182</v>
      </c>
      <c r="E4577" s="25">
        <v>280.41000000000003</v>
      </c>
      <c r="F4577" s="26">
        <f t="shared" si="1470"/>
        <v>280.41000000000003</v>
      </c>
      <c r="G4577" s="26">
        <f t="shared" si="1471"/>
        <v>280.41000000000003</v>
      </c>
      <c r="H4577" s="26">
        <f t="shared" si="1472"/>
        <v>100</v>
      </c>
      <c r="I4577" s="26">
        <f t="shared" si="1473"/>
        <v>0</v>
      </c>
      <c r="J4577" s="27">
        <v>1</v>
      </c>
      <c r="K4577" s="27">
        <v>1</v>
      </c>
      <c r="L4577" s="28">
        <f t="shared" si="1474"/>
        <v>0</v>
      </c>
      <c r="M4577" s="27">
        <v>1</v>
      </c>
      <c r="N4577" s="26">
        <f t="shared" si="1475"/>
        <v>280.41000000000003</v>
      </c>
      <c r="O4577" s="26">
        <f t="shared" si="1476"/>
        <v>280.41000000000003</v>
      </c>
      <c r="P4577" s="28">
        <f t="shared" si="1477"/>
        <v>0</v>
      </c>
      <c r="Q4577" s="26">
        <f t="shared" si="1478"/>
        <v>280.41000000000003</v>
      </c>
      <c r="R4577" s="26">
        <f t="shared" si="1479"/>
        <v>0</v>
      </c>
    </row>
    <row r="4578" spans="1:18" ht="31.5" x14ac:dyDescent="0.35">
      <c r="A4578" s="11">
        <v>15</v>
      </c>
      <c r="B4578" s="23" t="s">
        <v>269</v>
      </c>
      <c r="C4578" s="23" t="s">
        <v>65</v>
      </c>
      <c r="D4578" s="24" t="s">
        <v>270</v>
      </c>
      <c r="E4578" s="25">
        <v>152.22</v>
      </c>
      <c r="F4578" s="26">
        <f t="shared" si="1470"/>
        <v>1286.26</v>
      </c>
      <c r="G4578" s="26">
        <f t="shared" si="1471"/>
        <v>1170.42</v>
      </c>
      <c r="H4578" s="26">
        <f t="shared" si="1472"/>
        <v>90.994082840236686</v>
      </c>
      <c r="I4578" s="26">
        <f t="shared" si="1473"/>
        <v>115.84</v>
      </c>
      <c r="J4578" s="27">
        <v>8.4499999999999993</v>
      </c>
      <c r="K4578" s="27">
        <v>7.6890000000000001</v>
      </c>
      <c r="L4578" s="28">
        <f t="shared" si="1474"/>
        <v>0.76100000000000001</v>
      </c>
      <c r="M4578" s="27">
        <v>7.6890000000000001</v>
      </c>
      <c r="N4578" s="26">
        <f t="shared" si="1475"/>
        <v>152.22</v>
      </c>
      <c r="O4578" s="26">
        <f t="shared" si="1476"/>
        <v>1170.42</v>
      </c>
      <c r="P4578" s="28">
        <f t="shared" si="1477"/>
        <v>0</v>
      </c>
      <c r="Q4578" s="26">
        <f t="shared" si="1478"/>
        <v>152.22</v>
      </c>
      <c r="R4578" s="26">
        <f t="shared" si="1479"/>
        <v>0</v>
      </c>
    </row>
    <row r="4579" spans="1:18" ht="21" x14ac:dyDescent="0.35">
      <c r="A4579" s="11">
        <v>16</v>
      </c>
      <c r="B4579" s="23" t="s">
        <v>191</v>
      </c>
      <c r="C4579" s="23" t="s">
        <v>44</v>
      </c>
      <c r="D4579" s="24" t="s">
        <v>192</v>
      </c>
      <c r="E4579" s="25">
        <v>3.46</v>
      </c>
      <c r="F4579" s="26">
        <f t="shared" si="1470"/>
        <v>0</v>
      </c>
      <c r="G4579" s="26">
        <f t="shared" si="1471"/>
        <v>10.119999999999999</v>
      </c>
      <c r="H4579" s="26">
        <f t="shared" si="1472"/>
        <v>0</v>
      </c>
      <c r="I4579" s="26">
        <f t="shared" si="1473"/>
        <v>-10.119999999999999</v>
      </c>
      <c r="J4579" s="27">
        <v>0</v>
      </c>
      <c r="K4579" s="27">
        <v>2.9249999999999998</v>
      </c>
      <c r="L4579" s="28">
        <f t="shared" si="1474"/>
        <v>-2.9249999999999998</v>
      </c>
      <c r="M4579" s="27">
        <v>2.9249999999999998</v>
      </c>
      <c r="N4579" s="26">
        <f t="shared" si="1475"/>
        <v>3.46</v>
      </c>
      <c r="O4579" s="26">
        <f t="shared" si="1476"/>
        <v>10.119999999999999</v>
      </c>
      <c r="P4579" s="28">
        <f t="shared" si="1477"/>
        <v>0</v>
      </c>
      <c r="Q4579" s="26">
        <f t="shared" si="1478"/>
        <v>3.46</v>
      </c>
      <c r="R4579" s="26">
        <f t="shared" si="1479"/>
        <v>0</v>
      </c>
    </row>
    <row r="4580" spans="1:18" ht="31.5" x14ac:dyDescent="0.35">
      <c r="A4580" s="11">
        <v>17</v>
      </c>
      <c r="B4580" s="23" t="s">
        <v>158</v>
      </c>
      <c r="C4580" s="23" t="s">
        <v>92</v>
      </c>
      <c r="D4580" s="24" t="s">
        <v>159</v>
      </c>
      <c r="E4580" s="25">
        <v>8.43</v>
      </c>
      <c r="F4580" s="26">
        <f t="shared" si="1470"/>
        <v>0</v>
      </c>
      <c r="G4580" s="26">
        <f t="shared" si="1471"/>
        <v>25.03</v>
      </c>
      <c r="H4580" s="26">
        <f t="shared" si="1472"/>
        <v>0</v>
      </c>
      <c r="I4580" s="26">
        <f t="shared" si="1473"/>
        <v>-25.03</v>
      </c>
      <c r="J4580" s="27">
        <v>0</v>
      </c>
      <c r="K4580" s="27">
        <v>2.9689999999999999</v>
      </c>
      <c r="L4580" s="28">
        <f t="shared" si="1474"/>
        <v>-2.9689999999999999</v>
      </c>
      <c r="M4580" s="27">
        <v>2.9689999999999999</v>
      </c>
      <c r="N4580" s="26">
        <f t="shared" si="1475"/>
        <v>8.43</v>
      </c>
      <c r="O4580" s="26">
        <f t="shared" si="1476"/>
        <v>25.03</v>
      </c>
      <c r="P4580" s="28">
        <f t="shared" si="1477"/>
        <v>0</v>
      </c>
      <c r="Q4580" s="26">
        <f t="shared" si="1478"/>
        <v>8.43</v>
      </c>
      <c r="R4580" s="26">
        <f t="shared" si="1479"/>
        <v>0</v>
      </c>
    </row>
    <row r="4581" spans="1:18" ht="21" x14ac:dyDescent="0.35">
      <c r="A4581" s="11">
        <v>18</v>
      </c>
      <c r="B4581" s="23" t="s">
        <v>509</v>
      </c>
      <c r="C4581" s="23" t="s">
        <v>65</v>
      </c>
      <c r="D4581" s="24" t="s">
        <v>510</v>
      </c>
      <c r="E4581" s="25">
        <v>95.84</v>
      </c>
      <c r="F4581" s="26">
        <f t="shared" si="1470"/>
        <v>0</v>
      </c>
      <c r="G4581" s="26">
        <f t="shared" si="1471"/>
        <v>54.25</v>
      </c>
      <c r="H4581" s="26">
        <f t="shared" si="1472"/>
        <v>0</v>
      </c>
      <c r="I4581" s="26">
        <f t="shared" si="1473"/>
        <v>-54.25</v>
      </c>
      <c r="J4581" s="27">
        <v>0</v>
      </c>
      <c r="K4581" s="27">
        <v>0.56599999999999995</v>
      </c>
      <c r="L4581" s="28">
        <f t="shared" si="1474"/>
        <v>-0.56599999999999995</v>
      </c>
      <c r="M4581" s="27">
        <v>0.56599999999999995</v>
      </c>
      <c r="N4581" s="26">
        <f t="shared" si="1475"/>
        <v>95.84</v>
      </c>
      <c r="O4581" s="26">
        <f t="shared" si="1476"/>
        <v>54.25</v>
      </c>
      <c r="P4581" s="28">
        <f t="shared" si="1477"/>
        <v>0</v>
      </c>
      <c r="Q4581" s="26">
        <f t="shared" si="1478"/>
        <v>95.84</v>
      </c>
      <c r="R4581" s="26">
        <f t="shared" si="1479"/>
        <v>0</v>
      </c>
    </row>
    <row r="4582" spans="1:18" ht="84" x14ac:dyDescent="0.35">
      <c r="A4582" s="11">
        <v>19</v>
      </c>
      <c r="B4582" s="23" t="s">
        <v>301</v>
      </c>
      <c r="C4582" s="23" t="s">
        <v>44</v>
      </c>
      <c r="D4582" s="24" t="s">
        <v>302</v>
      </c>
      <c r="E4582" s="25">
        <v>3.92</v>
      </c>
      <c r="F4582" s="26">
        <f t="shared" si="1470"/>
        <v>0</v>
      </c>
      <c r="G4582" s="26">
        <f t="shared" si="1471"/>
        <v>195.22</v>
      </c>
      <c r="H4582" s="26">
        <f t="shared" si="1472"/>
        <v>0</v>
      </c>
      <c r="I4582" s="26">
        <f t="shared" si="1473"/>
        <v>-195.22</v>
      </c>
      <c r="J4582" s="27">
        <v>0</v>
      </c>
      <c r="K4582" s="27">
        <v>49.8</v>
      </c>
      <c r="L4582" s="28">
        <f t="shared" si="1474"/>
        <v>-49.8</v>
      </c>
      <c r="M4582" s="27">
        <v>49.8</v>
      </c>
      <c r="N4582" s="26">
        <f t="shared" si="1475"/>
        <v>3.92</v>
      </c>
      <c r="O4582" s="26">
        <f t="shared" si="1476"/>
        <v>195.22</v>
      </c>
      <c r="P4582" s="28">
        <f t="shared" si="1477"/>
        <v>0</v>
      </c>
      <c r="Q4582" s="26">
        <f t="shared" si="1478"/>
        <v>3.92</v>
      </c>
      <c r="R4582" s="26">
        <f t="shared" si="1479"/>
        <v>0</v>
      </c>
    </row>
    <row r="4583" spans="1:18" ht="21" x14ac:dyDescent="0.35">
      <c r="A4583" s="11">
        <v>20</v>
      </c>
      <c r="B4583" s="23" t="s">
        <v>1327</v>
      </c>
      <c r="C4583" s="23" t="s">
        <v>44</v>
      </c>
      <c r="D4583" s="24" t="s">
        <v>1328</v>
      </c>
      <c r="E4583" s="25">
        <v>22.85</v>
      </c>
      <c r="F4583" s="26">
        <f t="shared" si="1470"/>
        <v>0</v>
      </c>
      <c r="G4583" s="26">
        <f t="shared" si="1471"/>
        <v>782.82</v>
      </c>
      <c r="H4583" s="26">
        <f t="shared" si="1472"/>
        <v>0</v>
      </c>
      <c r="I4583" s="26">
        <f t="shared" si="1473"/>
        <v>-782.82</v>
      </c>
      <c r="J4583" s="27">
        <v>0</v>
      </c>
      <c r="K4583" s="27">
        <v>34.259</v>
      </c>
      <c r="L4583" s="28">
        <f t="shared" si="1474"/>
        <v>-34.259</v>
      </c>
      <c r="M4583" s="27">
        <v>34.259</v>
      </c>
      <c r="N4583" s="26">
        <f t="shared" si="1475"/>
        <v>22.85</v>
      </c>
      <c r="O4583" s="26">
        <f t="shared" si="1476"/>
        <v>782.82</v>
      </c>
      <c r="P4583" s="28">
        <f t="shared" si="1477"/>
        <v>0</v>
      </c>
      <c r="Q4583" s="26">
        <f t="shared" si="1478"/>
        <v>22.85</v>
      </c>
      <c r="R4583" s="26">
        <f t="shared" si="1479"/>
        <v>0</v>
      </c>
    </row>
    <row r="4584" spans="1:18" x14ac:dyDescent="0.35">
      <c r="A4584" s="3" t="s">
        <v>1498</v>
      </c>
      <c r="B4584" s="3" t="s">
        <v>1498</v>
      </c>
      <c r="C4584" s="3" t="s">
        <v>1498</v>
      </c>
      <c r="D4584" s="3" t="s">
        <v>1498</v>
      </c>
      <c r="E4584" s="3" t="s">
        <v>1498</v>
      </c>
      <c r="F4584" s="29"/>
      <c r="G4584" s="30">
        <f>SUM(G4564:G4583)</f>
        <v>4284.2</v>
      </c>
      <c r="H4584" s="17"/>
      <c r="I4584" s="17"/>
      <c r="J4584" s="17"/>
      <c r="K4584" s="17"/>
      <c r="L4584" s="17"/>
      <c r="M4584" s="17"/>
      <c r="N4584" s="17"/>
      <c r="O4584" s="17"/>
      <c r="P4584" s="17"/>
      <c r="Q4584" s="17"/>
      <c r="R4584" s="17"/>
    </row>
    <row r="4586" spans="1:18" x14ac:dyDescent="0.35">
      <c r="B4586" s="21" t="s">
        <v>23</v>
      </c>
      <c r="C4586" s="22" t="s">
        <v>24</v>
      </c>
      <c r="D4586" s="22" t="s">
        <v>25</v>
      </c>
    </row>
    <row r="4587" spans="1:18" x14ac:dyDescent="0.35">
      <c r="B4587" s="21" t="s">
        <v>26</v>
      </c>
      <c r="C4587" s="22" t="s">
        <v>27</v>
      </c>
      <c r="D4587" s="22" t="s">
        <v>28</v>
      </c>
    </row>
    <row r="4588" spans="1:18" x14ac:dyDescent="0.35">
      <c r="B4588" s="21" t="s">
        <v>29</v>
      </c>
      <c r="C4588" s="22" t="s">
        <v>24</v>
      </c>
      <c r="D4588" s="22" t="s">
        <v>30</v>
      </c>
    </row>
    <row r="4589" spans="1:18" x14ac:dyDescent="0.35">
      <c r="B4589" s="21" t="s">
        <v>31</v>
      </c>
      <c r="C4589" s="22" t="s">
        <v>116</v>
      </c>
      <c r="D4589" s="22" t="s">
        <v>1129</v>
      </c>
    </row>
    <row r="4590" spans="1:18" x14ac:dyDescent="0.35">
      <c r="B4590" s="21" t="s">
        <v>33</v>
      </c>
      <c r="C4590" s="22" t="s">
        <v>105</v>
      </c>
      <c r="D4590" s="22" t="s">
        <v>554</v>
      </c>
    </row>
    <row r="4591" spans="1:18" x14ac:dyDescent="0.35">
      <c r="B4591" s="21" t="s">
        <v>35</v>
      </c>
      <c r="C4591" s="22" t="s">
        <v>27</v>
      </c>
      <c r="D4591" s="22" t="s">
        <v>1426</v>
      </c>
    </row>
    <row r="4592" spans="1:18" x14ac:dyDescent="0.35">
      <c r="B4592" s="21" t="s">
        <v>36</v>
      </c>
      <c r="C4592" s="22" t="s">
        <v>27</v>
      </c>
      <c r="D4592" s="22" t="s">
        <v>1496</v>
      </c>
    </row>
    <row r="4593" spans="1:18" x14ac:dyDescent="0.35">
      <c r="B4593" s="21" t="s">
        <v>38</v>
      </c>
      <c r="C4593" s="22" t="s">
        <v>27</v>
      </c>
      <c r="D4593" s="22" t="s">
        <v>1499</v>
      </c>
    </row>
    <row r="4595" spans="1:18" ht="42" x14ac:dyDescent="0.35">
      <c r="A4595" s="11">
        <v>1</v>
      </c>
      <c r="B4595" s="23" t="s">
        <v>183</v>
      </c>
      <c r="C4595" s="23" t="s">
        <v>92</v>
      </c>
      <c r="D4595" s="24" t="s">
        <v>184</v>
      </c>
      <c r="E4595" s="25">
        <v>7.89</v>
      </c>
      <c r="F4595" s="26">
        <f t="shared" ref="F4595:F4614" si="1480">ROUND(ROUND(N4595,2)*ROUND(J4595,3),2)</f>
        <v>9.4700000000000006</v>
      </c>
      <c r="G4595" s="26">
        <f t="shared" ref="G4595:G4614" si="1481">ROUND(ROUND(N4595,2)*ROUND(K4595,3),2)</f>
        <v>35.090000000000003</v>
      </c>
      <c r="H4595" s="26">
        <f t="shared" ref="H4595:H4614" si="1482">IF(EXACT(J4595,0),0,100*(K4595/J4595))</f>
        <v>370.66666666666669</v>
      </c>
      <c r="I4595" s="26">
        <f t="shared" ref="I4595:I4614" si="1483">ROUND((ROUND(J4595,3)-ROUND(K4595,3))*N4595,2)</f>
        <v>-25.63</v>
      </c>
      <c r="J4595" s="27">
        <v>1.2</v>
      </c>
      <c r="K4595" s="27">
        <v>4.4480000000000004</v>
      </c>
      <c r="L4595" s="28">
        <f t="shared" ref="L4595:L4614" si="1484">ROUND(ROUND(J4595,3)-ROUND(K4595,3),3)</f>
        <v>-3.2480000000000002</v>
      </c>
      <c r="M4595" s="27">
        <v>4.4480000000000004</v>
      </c>
      <c r="N4595" s="26">
        <f t="shared" ref="N4595:N4614" si="1485">ROUND(E4595,2)</f>
        <v>7.89</v>
      </c>
      <c r="O4595" s="26">
        <f t="shared" ref="O4595:O4614" si="1486">ROUND(ROUND(M4595,3)*ROUND(N4595,2),2)</f>
        <v>35.090000000000003</v>
      </c>
      <c r="P4595" s="28">
        <f t="shared" ref="P4595:P4614" si="1487">ROUND(ROUND(K4595,3)-ROUND(M4595,3),2)</f>
        <v>0</v>
      </c>
      <c r="Q4595" s="26">
        <f t="shared" ref="Q4595:Q4614" si="1488">ROUND(E4595,2)</f>
        <v>7.89</v>
      </c>
      <c r="R4595" s="26">
        <f t="shared" ref="R4595:R4614" si="1489">ROUND((ROUND(K4595,3)-ROUND(M4595,3))* Q4595,2)</f>
        <v>0</v>
      </c>
    </row>
    <row r="4596" spans="1:18" ht="42" x14ac:dyDescent="0.35">
      <c r="A4596" s="11">
        <v>2</v>
      </c>
      <c r="B4596" s="23" t="s">
        <v>166</v>
      </c>
      <c r="C4596" s="23" t="s">
        <v>65</v>
      </c>
      <c r="D4596" s="24" t="s">
        <v>167</v>
      </c>
      <c r="E4596" s="25">
        <v>24.21</v>
      </c>
      <c r="F4596" s="26">
        <f t="shared" si="1480"/>
        <v>13.56</v>
      </c>
      <c r="G4596" s="26">
        <f t="shared" si="1481"/>
        <v>0</v>
      </c>
      <c r="H4596" s="26">
        <f t="shared" si="1482"/>
        <v>0</v>
      </c>
      <c r="I4596" s="26">
        <f t="shared" si="1483"/>
        <v>13.56</v>
      </c>
      <c r="J4596" s="27">
        <v>0.56000000000000005</v>
      </c>
      <c r="K4596" s="27">
        <v>0</v>
      </c>
      <c r="L4596" s="28">
        <f t="shared" si="1484"/>
        <v>0.56000000000000005</v>
      </c>
      <c r="M4596" s="27">
        <v>0</v>
      </c>
      <c r="N4596" s="26">
        <f t="shared" si="1485"/>
        <v>24.21</v>
      </c>
      <c r="O4596" s="26">
        <f t="shared" si="1486"/>
        <v>0</v>
      </c>
      <c r="P4596" s="28">
        <f t="shared" si="1487"/>
        <v>0</v>
      </c>
      <c r="Q4596" s="26">
        <f t="shared" si="1488"/>
        <v>24.21</v>
      </c>
      <c r="R4596" s="26">
        <f t="shared" si="1489"/>
        <v>0</v>
      </c>
    </row>
    <row r="4597" spans="1:18" ht="42" x14ac:dyDescent="0.35">
      <c r="A4597" s="11">
        <v>3</v>
      </c>
      <c r="B4597" s="23" t="s">
        <v>1477</v>
      </c>
      <c r="C4597" s="23" t="s">
        <v>65</v>
      </c>
      <c r="D4597" s="24" t="s">
        <v>1478</v>
      </c>
      <c r="E4597" s="25">
        <v>5.38</v>
      </c>
      <c r="F4597" s="26">
        <f t="shared" si="1480"/>
        <v>3.01</v>
      </c>
      <c r="G4597" s="26">
        <f t="shared" si="1481"/>
        <v>0</v>
      </c>
      <c r="H4597" s="26">
        <f t="shared" si="1482"/>
        <v>0</v>
      </c>
      <c r="I4597" s="26">
        <f t="shared" si="1483"/>
        <v>3.01</v>
      </c>
      <c r="J4597" s="27">
        <v>0.56000000000000005</v>
      </c>
      <c r="K4597" s="27">
        <v>0</v>
      </c>
      <c r="L4597" s="28">
        <f t="shared" si="1484"/>
        <v>0.56000000000000005</v>
      </c>
      <c r="M4597" s="27">
        <v>0</v>
      </c>
      <c r="N4597" s="26">
        <f t="shared" si="1485"/>
        <v>5.38</v>
      </c>
      <c r="O4597" s="26">
        <f t="shared" si="1486"/>
        <v>0</v>
      </c>
      <c r="P4597" s="28">
        <f t="shared" si="1487"/>
        <v>0</v>
      </c>
      <c r="Q4597" s="26">
        <f t="shared" si="1488"/>
        <v>5.38</v>
      </c>
      <c r="R4597" s="26">
        <f t="shared" si="1489"/>
        <v>0</v>
      </c>
    </row>
    <row r="4598" spans="1:18" ht="31.5" x14ac:dyDescent="0.35">
      <c r="A4598" s="11">
        <v>4</v>
      </c>
      <c r="B4598" s="23" t="s">
        <v>813</v>
      </c>
      <c r="C4598" s="23" t="s">
        <v>65</v>
      </c>
      <c r="D4598" s="24" t="s">
        <v>814</v>
      </c>
      <c r="E4598" s="25">
        <v>26.01</v>
      </c>
      <c r="F4598" s="26">
        <f t="shared" si="1480"/>
        <v>6.24</v>
      </c>
      <c r="G4598" s="26">
        <f t="shared" si="1481"/>
        <v>0</v>
      </c>
      <c r="H4598" s="26">
        <f t="shared" si="1482"/>
        <v>0</v>
      </c>
      <c r="I4598" s="26">
        <f t="shared" si="1483"/>
        <v>6.24</v>
      </c>
      <c r="J4598" s="27">
        <v>0.24</v>
      </c>
      <c r="K4598" s="27">
        <v>0</v>
      </c>
      <c r="L4598" s="28">
        <f t="shared" si="1484"/>
        <v>0.24</v>
      </c>
      <c r="M4598" s="27">
        <v>0</v>
      </c>
      <c r="N4598" s="26">
        <f t="shared" si="1485"/>
        <v>26.01</v>
      </c>
      <c r="O4598" s="26">
        <f t="shared" si="1486"/>
        <v>0</v>
      </c>
      <c r="P4598" s="28">
        <f t="shared" si="1487"/>
        <v>0</v>
      </c>
      <c r="Q4598" s="26">
        <f t="shared" si="1488"/>
        <v>26.01</v>
      </c>
      <c r="R4598" s="26">
        <f t="shared" si="1489"/>
        <v>0</v>
      </c>
    </row>
    <row r="4599" spans="1:18" ht="42" x14ac:dyDescent="0.35">
      <c r="A4599" s="11">
        <v>5</v>
      </c>
      <c r="B4599" s="23" t="s">
        <v>1188</v>
      </c>
      <c r="C4599" s="23" t="s">
        <v>44</v>
      </c>
      <c r="D4599" s="24" t="s">
        <v>1189</v>
      </c>
      <c r="E4599" s="25">
        <v>10.14</v>
      </c>
      <c r="F4599" s="26">
        <f t="shared" si="1480"/>
        <v>202.8</v>
      </c>
      <c r="G4599" s="26">
        <f t="shared" si="1481"/>
        <v>0</v>
      </c>
      <c r="H4599" s="26">
        <f t="shared" si="1482"/>
        <v>0</v>
      </c>
      <c r="I4599" s="26">
        <f t="shared" si="1483"/>
        <v>202.8</v>
      </c>
      <c r="J4599" s="27">
        <v>20</v>
      </c>
      <c r="K4599" s="27">
        <v>0</v>
      </c>
      <c r="L4599" s="28">
        <f t="shared" si="1484"/>
        <v>20</v>
      </c>
      <c r="M4599" s="27">
        <v>0</v>
      </c>
      <c r="N4599" s="26">
        <f t="shared" si="1485"/>
        <v>10.14</v>
      </c>
      <c r="O4599" s="26">
        <f t="shared" si="1486"/>
        <v>0</v>
      </c>
      <c r="P4599" s="28">
        <f t="shared" si="1487"/>
        <v>0</v>
      </c>
      <c r="Q4599" s="26">
        <f t="shared" si="1488"/>
        <v>10.14</v>
      </c>
      <c r="R4599" s="26">
        <f t="shared" si="1489"/>
        <v>0</v>
      </c>
    </row>
    <row r="4600" spans="1:18" ht="31.5" x14ac:dyDescent="0.35">
      <c r="A4600" s="11">
        <v>6</v>
      </c>
      <c r="B4600" s="23" t="s">
        <v>1173</v>
      </c>
      <c r="C4600" s="23" t="s">
        <v>44</v>
      </c>
      <c r="D4600" s="24" t="s">
        <v>1174</v>
      </c>
      <c r="E4600" s="25">
        <v>2.11</v>
      </c>
      <c r="F4600" s="26">
        <f t="shared" si="1480"/>
        <v>4.22</v>
      </c>
      <c r="G4600" s="26">
        <f t="shared" si="1481"/>
        <v>34.18</v>
      </c>
      <c r="H4600" s="26">
        <f t="shared" si="1482"/>
        <v>810</v>
      </c>
      <c r="I4600" s="26">
        <f t="shared" si="1483"/>
        <v>-29.96</v>
      </c>
      <c r="J4600" s="27">
        <v>2</v>
      </c>
      <c r="K4600" s="27">
        <v>16.2</v>
      </c>
      <c r="L4600" s="28">
        <f t="shared" si="1484"/>
        <v>-14.2</v>
      </c>
      <c r="M4600" s="27">
        <v>16.2</v>
      </c>
      <c r="N4600" s="26">
        <f t="shared" si="1485"/>
        <v>2.11</v>
      </c>
      <c r="O4600" s="26">
        <f t="shared" si="1486"/>
        <v>34.18</v>
      </c>
      <c r="P4600" s="28">
        <f t="shared" si="1487"/>
        <v>0</v>
      </c>
      <c r="Q4600" s="26">
        <f t="shared" si="1488"/>
        <v>2.11</v>
      </c>
      <c r="R4600" s="26">
        <f t="shared" si="1489"/>
        <v>0</v>
      </c>
    </row>
    <row r="4601" spans="1:18" ht="42" x14ac:dyDescent="0.35">
      <c r="A4601" s="11">
        <v>7</v>
      </c>
      <c r="B4601" s="23" t="s">
        <v>1175</v>
      </c>
      <c r="C4601" s="23" t="s">
        <v>44</v>
      </c>
      <c r="D4601" s="24" t="s">
        <v>1176</v>
      </c>
      <c r="E4601" s="25">
        <v>0.37</v>
      </c>
      <c r="F4601" s="26">
        <f t="shared" si="1480"/>
        <v>0.74</v>
      </c>
      <c r="G4601" s="26">
        <f t="shared" si="1481"/>
        <v>5.99</v>
      </c>
      <c r="H4601" s="26">
        <f t="shared" si="1482"/>
        <v>810</v>
      </c>
      <c r="I4601" s="26">
        <f t="shared" si="1483"/>
        <v>-5.25</v>
      </c>
      <c r="J4601" s="27">
        <v>2</v>
      </c>
      <c r="K4601" s="27">
        <v>16.2</v>
      </c>
      <c r="L4601" s="28">
        <f t="shared" si="1484"/>
        <v>-14.2</v>
      </c>
      <c r="M4601" s="27">
        <v>16.2</v>
      </c>
      <c r="N4601" s="26">
        <f t="shared" si="1485"/>
        <v>0.37</v>
      </c>
      <c r="O4601" s="26">
        <f t="shared" si="1486"/>
        <v>5.99</v>
      </c>
      <c r="P4601" s="28">
        <f t="shared" si="1487"/>
        <v>0</v>
      </c>
      <c r="Q4601" s="26">
        <f t="shared" si="1488"/>
        <v>0.37</v>
      </c>
      <c r="R4601" s="26">
        <f t="shared" si="1489"/>
        <v>0</v>
      </c>
    </row>
    <row r="4602" spans="1:18" ht="52.5" x14ac:dyDescent="0.35">
      <c r="A4602" s="11">
        <v>8</v>
      </c>
      <c r="B4602" s="23" t="s">
        <v>1132</v>
      </c>
      <c r="C4602" s="23" t="s">
        <v>65</v>
      </c>
      <c r="D4602" s="24" t="s">
        <v>1133</v>
      </c>
      <c r="E4602" s="25">
        <v>5.82</v>
      </c>
      <c r="F4602" s="26">
        <f t="shared" si="1480"/>
        <v>2.33</v>
      </c>
      <c r="G4602" s="26">
        <f t="shared" si="1481"/>
        <v>0</v>
      </c>
      <c r="H4602" s="26">
        <f t="shared" si="1482"/>
        <v>0</v>
      </c>
      <c r="I4602" s="26">
        <f t="shared" si="1483"/>
        <v>2.33</v>
      </c>
      <c r="J4602" s="27">
        <v>0.4</v>
      </c>
      <c r="K4602" s="27">
        <v>0</v>
      </c>
      <c r="L4602" s="28">
        <f t="shared" si="1484"/>
        <v>0.4</v>
      </c>
      <c r="M4602" s="27">
        <v>0</v>
      </c>
      <c r="N4602" s="26">
        <f t="shared" si="1485"/>
        <v>5.82</v>
      </c>
      <c r="O4602" s="26">
        <f t="shared" si="1486"/>
        <v>0</v>
      </c>
      <c r="P4602" s="28">
        <f t="shared" si="1487"/>
        <v>0</v>
      </c>
      <c r="Q4602" s="26">
        <f t="shared" si="1488"/>
        <v>5.82</v>
      </c>
      <c r="R4602" s="26">
        <f t="shared" si="1489"/>
        <v>0</v>
      </c>
    </row>
    <row r="4603" spans="1:18" ht="52.5" x14ac:dyDescent="0.35">
      <c r="A4603" s="11">
        <v>9</v>
      </c>
      <c r="B4603" s="23" t="s">
        <v>1149</v>
      </c>
      <c r="C4603" s="23" t="s">
        <v>92</v>
      </c>
      <c r="D4603" s="24" t="s">
        <v>1150</v>
      </c>
      <c r="E4603" s="25">
        <v>22.66</v>
      </c>
      <c r="F4603" s="26">
        <f t="shared" si="1480"/>
        <v>27.19</v>
      </c>
      <c r="G4603" s="26">
        <f t="shared" si="1481"/>
        <v>0</v>
      </c>
      <c r="H4603" s="26">
        <f t="shared" si="1482"/>
        <v>0</v>
      </c>
      <c r="I4603" s="26">
        <f t="shared" si="1483"/>
        <v>27.19</v>
      </c>
      <c r="J4603" s="27">
        <v>1.2</v>
      </c>
      <c r="K4603" s="27">
        <v>0</v>
      </c>
      <c r="L4603" s="28">
        <f t="shared" si="1484"/>
        <v>1.2</v>
      </c>
      <c r="M4603" s="27">
        <v>0</v>
      </c>
      <c r="N4603" s="26">
        <f t="shared" si="1485"/>
        <v>22.66</v>
      </c>
      <c r="O4603" s="26">
        <f t="shared" si="1486"/>
        <v>0</v>
      </c>
      <c r="P4603" s="28">
        <f t="shared" si="1487"/>
        <v>0</v>
      </c>
      <c r="Q4603" s="26">
        <f t="shared" si="1488"/>
        <v>22.66</v>
      </c>
      <c r="R4603" s="26">
        <f t="shared" si="1489"/>
        <v>0</v>
      </c>
    </row>
    <row r="4604" spans="1:18" ht="52.5" x14ac:dyDescent="0.35">
      <c r="A4604" s="11">
        <v>10</v>
      </c>
      <c r="B4604" s="23" t="s">
        <v>811</v>
      </c>
      <c r="C4604" s="23" t="s">
        <v>65</v>
      </c>
      <c r="D4604" s="24" t="s">
        <v>812</v>
      </c>
      <c r="E4604" s="25">
        <v>80.599999999999994</v>
      </c>
      <c r="F4604" s="26">
        <f t="shared" si="1480"/>
        <v>9.67</v>
      </c>
      <c r="G4604" s="26">
        <f t="shared" si="1481"/>
        <v>71.73</v>
      </c>
      <c r="H4604" s="26">
        <f t="shared" si="1482"/>
        <v>741.66666666666674</v>
      </c>
      <c r="I4604" s="26">
        <f t="shared" si="1483"/>
        <v>-62.06</v>
      </c>
      <c r="J4604" s="27">
        <v>0.12</v>
      </c>
      <c r="K4604" s="27">
        <v>0.89</v>
      </c>
      <c r="L4604" s="28">
        <f t="shared" si="1484"/>
        <v>-0.77</v>
      </c>
      <c r="M4604" s="27">
        <v>0.89</v>
      </c>
      <c r="N4604" s="26">
        <f t="shared" si="1485"/>
        <v>80.599999999999994</v>
      </c>
      <c r="O4604" s="26">
        <f t="shared" si="1486"/>
        <v>71.73</v>
      </c>
      <c r="P4604" s="28">
        <f t="shared" si="1487"/>
        <v>0</v>
      </c>
      <c r="Q4604" s="26">
        <f t="shared" si="1488"/>
        <v>80.599999999999994</v>
      </c>
      <c r="R4604" s="26">
        <f t="shared" si="1489"/>
        <v>0</v>
      </c>
    </row>
    <row r="4605" spans="1:18" ht="21" x14ac:dyDescent="0.35">
      <c r="A4605" s="11">
        <v>11</v>
      </c>
      <c r="B4605" s="23" t="s">
        <v>822</v>
      </c>
      <c r="C4605" s="23" t="s">
        <v>65</v>
      </c>
      <c r="D4605" s="24" t="s">
        <v>823</v>
      </c>
      <c r="E4605" s="25">
        <v>28.7</v>
      </c>
      <c r="F4605" s="26">
        <f t="shared" si="1480"/>
        <v>4.59</v>
      </c>
      <c r="G4605" s="26">
        <f t="shared" si="1481"/>
        <v>0</v>
      </c>
      <c r="H4605" s="26">
        <f t="shared" si="1482"/>
        <v>0</v>
      </c>
      <c r="I4605" s="26">
        <f t="shared" si="1483"/>
        <v>4.59</v>
      </c>
      <c r="J4605" s="27">
        <v>0.16</v>
      </c>
      <c r="K4605" s="27">
        <v>0</v>
      </c>
      <c r="L4605" s="28">
        <f t="shared" si="1484"/>
        <v>0.16</v>
      </c>
      <c r="M4605" s="27">
        <v>0</v>
      </c>
      <c r="N4605" s="26">
        <f t="shared" si="1485"/>
        <v>28.7</v>
      </c>
      <c r="O4605" s="26">
        <f t="shared" si="1486"/>
        <v>0</v>
      </c>
      <c r="P4605" s="28">
        <f t="shared" si="1487"/>
        <v>0</v>
      </c>
      <c r="Q4605" s="26">
        <f t="shared" si="1488"/>
        <v>28.7</v>
      </c>
      <c r="R4605" s="26">
        <f t="shared" si="1489"/>
        <v>0</v>
      </c>
    </row>
    <row r="4606" spans="1:18" ht="21" x14ac:dyDescent="0.35">
      <c r="A4606" s="11">
        <v>12</v>
      </c>
      <c r="B4606" s="23" t="s">
        <v>1179</v>
      </c>
      <c r="C4606" s="23" t="s">
        <v>41</v>
      </c>
      <c r="D4606" s="24" t="s">
        <v>1180</v>
      </c>
      <c r="E4606" s="25">
        <v>473.77</v>
      </c>
      <c r="F4606" s="26">
        <f t="shared" si="1480"/>
        <v>473.77</v>
      </c>
      <c r="G4606" s="26">
        <f t="shared" si="1481"/>
        <v>473.77</v>
      </c>
      <c r="H4606" s="26">
        <f t="shared" si="1482"/>
        <v>100</v>
      </c>
      <c r="I4606" s="26">
        <f t="shared" si="1483"/>
        <v>0</v>
      </c>
      <c r="J4606" s="27">
        <v>1</v>
      </c>
      <c r="K4606" s="27">
        <v>1</v>
      </c>
      <c r="L4606" s="28">
        <f t="shared" si="1484"/>
        <v>0</v>
      </c>
      <c r="M4606" s="27">
        <v>1</v>
      </c>
      <c r="N4606" s="26">
        <f t="shared" si="1485"/>
        <v>473.77</v>
      </c>
      <c r="O4606" s="26">
        <f t="shared" si="1486"/>
        <v>473.77</v>
      </c>
      <c r="P4606" s="28">
        <f t="shared" si="1487"/>
        <v>0</v>
      </c>
      <c r="Q4606" s="26">
        <f t="shared" si="1488"/>
        <v>473.77</v>
      </c>
      <c r="R4606" s="26">
        <f t="shared" si="1489"/>
        <v>0</v>
      </c>
    </row>
    <row r="4607" spans="1:18" ht="31.5" x14ac:dyDescent="0.35">
      <c r="A4607" s="11">
        <v>13</v>
      </c>
      <c r="B4607" s="23" t="s">
        <v>907</v>
      </c>
      <c r="C4607" s="23" t="s">
        <v>41</v>
      </c>
      <c r="D4607" s="24" t="s">
        <v>908</v>
      </c>
      <c r="E4607" s="25">
        <v>877.38</v>
      </c>
      <c r="F4607" s="26">
        <f t="shared" si="1480"/>
        <v>877.38</v>
      </c>
      <c r="G4607" s="26">
        <f t="shared" si="1481"/>
        <v>877.38</v>
      </c>
      <c r="H4607" s="26">
        <f t="shared" si="1482"/>
        <v>100</v>
      </c>
      <c r="I4607" s="26">
        <f t="shared" si="1483"/>
        <v>0</v>
      </c>
      <c r="J4607" s="27">
        <v>1</v>
      </c>
      <c r="K4607" s="27">
        <v>1</v>
      </c>
      <c r="L4607" s="28">
        <f t="shared" si="1484"/>
        <v>0</v>
      </c>
      <c r="M4607" s="27">
        <v>1</v>
      </c>
      <c r="N4607" s="26">
        <f t="shared" si="1485"/>
        <v>877.38</v>
      </c>
      <c r="O4607" s="26">
        <f t="shared" si="1486"/>
        <v>877.38</v>
      </c>
      <c r="P4607" s="28">
        <f t="shared" si="1487"/>
        <v>0</v>
      </c>
      <c r="Q4607" s="26">
        <f t="shared" si="1488"/>
        <v>877.38</v>
      </c>
      <c r="R4607" s="26">
        <f t="shared" si="1489"/>
        <v>0</v>
      </c>
    </row>
    <row r="4608" spans="1:18" x14ac:dyDescent="0.35">
      <c r="A4608" s="11">
        <v>14</v>
      </c>
      <c r="B4608" s="23" t="s">
        <v>1181</v>
      </c>
      <c r="C4608" s="23" t="s">
        <v>41</v>
      </c>
      <c r="D4608" s="24" t="s">
        <v>1182</v>
      </c>
      <c r="E4608" s="25">
        <v>280.41000000000003</v>
      </c>
      <c r="F4608" s="26">
        <f t="shared" si="1480"/>
        <v>280.41000000000003</v>
      </c>
      <c r="G4608" s="26">
        <f t="shared" si="1481"/>
        <v>280.41000000000003</v>
      </c>
      <c r="H4608" s="26">
        <f t="shared" si="1482"/>
        <v>100</v>
      </c>
      <c r="I4608" s="26">
        <f t="shared" si="1483"/>
        <v>0</v>
      </c>
      <c r="J4608" s="27">
        <v>1</v>
      </c>
      <c r="K4608" s="27">
        <v>1</v>
      </c>
      <c r="L4608" s="28">
        <f t="shared" si="1484"/>
        <v>0</v>
      </c>
      <c r="M4608" s="27">
        <v>1</v>
      </c>
      <c r="N4608" s="26">
        <f t="shared" si="1485"/>
        <v>280.41000000000003</v>
      </c>
      <c r="O4608" s="26">
        <f t="shared" si="1486"/>
        <v>280.41000000000003</v>
      </c>
      <c r="P4608" s="28">
        <f t="shared" si="1487"/>
        <v>0</v>
      </c>
      <c r="Q4608" s="26">
        <f t="shared" si="1488"/>
        <v>280.41000000000003</v>
      </c>
      <c r="R4608" s="26">
        <f t="shared" si="1489"/>
        <v>0</v>
      </c>
    </row>
    <row r="4609" spans="1:18" ht="31.5" x14ac:dyDescent="0.35">
      <c r="A4609" s="11">
        <v>15</v>
      </c>
      <c r="B4609" s="23" t="s">
        <v>269</v>
      </c>
      <c r="C4609" s="23" t="s">
        <v>65</v>
      </c>
      <c r="D4609" s="24" t="s">
        <v>270</v>
      </c>
      <c r="E4609" s="25">
        <v>152.22</v>
      </c>
      <c r="F4609" s="26">
        <f t="shared" si="1480"/>
        <v>135.47999999999999</v>
      </c>
      <c r="G4609" s="26">
        <f t="shared" si="1481"/>
        <v>123.3</v>
      </c>
      <c r="H4609" s="26">
        <f t="shared" si="1482"/>
        <v>91.011235955056179</v>
      </c>
      <c r="I4609" s="26">
        <f t="shared" si="1483"/>
        <v>12.18</v>
      </c>
      <c r="J4609" s="27">
        <v>0.89</v>
      </c>
      <c r="K4609" s="27">
        <v>0.81</v>
      </c>
      <c r="L4609" s="28">
        <f t="shared" si="1484"/>
        <v>0.08</v>
      </c>
      <c r="M4609" s="27">
        <v>0.81</v>
      </c>
      <c r="N4609" s="26">
        <f t="shared" si="1485"/>
        <v>152.22</v>
      </c>
      <c r="O4609" s="26">
        <f t="shared" si="1486"/>
        <v>123.3</v>
      </c>
      <c r="P4609" s="28">
        <f t="shared" si="1487"/>
        <v>0</v>
      </c>
      <c r="Q4609" s="26">
        <f t="shared" si="1488"/>
        <v>152.22</v>
      </c>
      <c r="R4609" s="26">
        <f t="shared" si="1489"/>
        <v>0</v>
      </c>
    </row>
    <row r="4610" spans="1:18" ht="21" x14ac:dyDescent="0.35">
      <c r="A4610" s="11">
        <v>16</v>
      </c>
      <c r="B4610" s="23" t="s">
        <v>191</v>
      </c>
      <c r="C4610" s="23" t="s">
        <v>44</v>
      </c>
      <c r="D4610" s="24" t="s">
        <v>192</v>
      </c>
      <c r="E4610" s="25">
        <v>3.46</v>
      </c>
      <c r="F4610" s="26">
        <f t="shared" si="1480"/>
        <v>0</v>
      </c>
      <c r="G4610" s="26">
        <f t="shared" si="1481"/>
        <v>10.119999999999999</v>
      </c>
      <c r="H4610" s="26">
        <f t="shared" si="1482"/>
        <v>0</v>
      </c>
      <c r="I4610" s="26">
        <f t="shared" si="1483"/>
        <v>-10.119999999999999</v>
      </c>
      <c r="J4610" s="27">
        <v>0</v>
      </c>
      <c r="K4610" s="27">
        <v>2.9249999999999998</v>
      </c>
      <c r="L4610" s="28">
        <f t="shared" si="1484"/>
        <v>-2.9249999999999998</v>
      </c>
      <c r="M4610" s="27">
        <v>2.9249999999999998</v>
      </c>
      <c r="N4610" s="26">
        <f t="shared" si="1485"/>
        <v>3.46</v>
      </c>
      <c r="O4610" s="26">
        <f t="shared" si="1486"/>
        <v>10.119999999999999</v>
      </c>
      <c r="P4610" s="28">
        <f t="shared" si="1487"/>
        <v>0</v>
      </c>
      <c r="Q4610" s="26">
        <f t="shared" si="1488"/>
        <v>3.46</v>
      </c>
      <c r="R4610" s="26">
        <f t="shared" si="1489"/>
        <v>0</v>
      </c>
    </row>
    <row r="4611" spans="1:18" ht="31.5" x14ac:dyDescent="0.35">
      <c r="A4611" s="11">
        <v>17</v>
      </c>
      <c r="B4611" s="23" t="s">
        <v>158</v>
      </c>
      <c r="C4611" s="23" t="s">
        <v>92</v>
      </c>
      <c r="D4611" s="24" t="s">
        <v>159</v>
      </c>
      <c r="E4611" s="25">
        <v>8.43</v>
      </c>
      <c r="F4611" s="26">
        <f t="shared" si="1480"/>
        <v>0</v>
      </c>
      <c r="G4611" s="26">
        <f t="shared" si="1481"/>
        <v>25.03</v>
      </c>
      <c r="H4611" s="26">
        <f t="shared" si="1482"/>
        <v>0</v>
      </c>
      <c r="I4611" s="26">
        <f t="shared" si="1483"/>
        <v>-25.03</v>
      </c>
      <c r="J4611" s="27">
        <v>0</v>
      </c>
      <c r="K4611" s="27">
        <v>2.9689999999999999</v>
      </c>
      <c r="L4611" s="28">
        <f t="shared" si="1484"/>
        <v>-2.9689999999999999</v>
      </c>
      <c r="M4611" s="27">
        <v>2.9689999999999999</v>
      </c>
      <c r="N4611" s="26">
        <f t="shared" si="1485"/>
        <v>8.43</v>
      </c>
      <c r="O4611" s="26">
        <f t="shared" si="1486"/>
        <v>25.03</v>
      </c>
      <c r="P4611" s="28">
        <f t="shared" si="1487"/>
        <v>0</v>
      </c>
      <c r="Q4611" s="26">
        <f t="shared" si="1488"/>
        <v>8.43</v>
      </c>
      <c r="R4611" s="26">
        <f t="shared" si="1489"/>
        <v>0</v>
      </c>
    </row>
    <row r="4612" spans="1:18" ht="21" x14ac:dyDescent="0.35">
      <c r="A4612" s="11">
        <v>18</v>
      </c>
      <c r="B4612" s="23" t="s">
        <v>509</v>
      </c>
      <c r="C4612" s="23" t="s">
        <v>65</v>
      </c>
      <c r="D4612" s="24" t="s">
        <v>510</v>
      </c>
      <c r="E4612" s="25">
        <v>95.84</v>
      </c>
      <c r="F4612" s="26">
        <f t="shared" si="1480"/>
        <v>0</v>
      </c>
      <c r="G4612" s="26">
        <f t="shared" si="1481"/>
        <v>54.25</v>
      </c>
      <c r="H4612" s="26">
        <f t="shared" si="1482"/>
        <v>0</v>
      </c>
      <c r="I4612" s="26">
        <f t="shared" si="1483"/>
        <v>-54.25</v>
      </c>
      <c r="J4612" s="27">
        <v>0</v>
      </c>
      <c r="K4612" s="27">
        <v>0.56599999999999995</v>
      </c>
      <c r="L4612" s="28">
        <f t="shared" si="1484"/>
        <v>-0.56599999999999995</v>
      </c>
      <c r="M4612" s="27">
        <v>0.56599999999999995</v>
      </c>
      <c r="N4612" s="26">
        <f t="shared" si="1485"/>
        <v>95.84</v>
      </c>
      <c r="O4612" s="26">
        <f t="shared" si="1486"/>
        <v>54.25</v>
      </c>
      <c r="P4612" s="28">
        <f t="shared" si="1487"/>
        <v>0</v>
      </c>
      <c r="Q4612" s="26">
        <f t="shared" si="1488"/>
        <v>95.84</v>
      </c>
      <c r="R4612" s="26">
        <f t="shared" si="1489"/>
        <v>0</v>
      </c>
    </row>
    <row r="4613" spans="1:18" ht="84" x14ac:dyDescent="0.35">
      <c r="A4613" s="11">
        <v>19</v>
      </c>
      <c r="B4613" s="23" t="s">
        <v>301</v>
      </c>
      <c r="C4613" s="23" t="s">
        <v>44</v>
      </c>
      <c r="D4613" s="24" t="s">
        <v>302</v>
      </c>
      <c r="E4613" s="25">
        <v>3.92</v>
      </c>
      <c r="F4613" s="26">
        <f t="shared" si="1480"/>
        <v>0</v>
      </c>
      <c r="G4613" s="26">
        <f t="shared" si="1481"/>
        <v>63.5</v>
      </c>
      <c r="H4613" s="26">
        <f t="shared" si="1482"/>
        <v>0</v>
      </c>
      <c r="I4613" s="26">
        <f t="shared" si="1483"/>
        <v>-63.5</v>
      </c>
      <c r="J4613" s="27">
        <v>0</v>
      </c>
      <c r="K4613" s="27">
        <v>16.2</v>
      </c>
      <c r="L4613" s="28">
        <f t="shared" si="1484"/>
        <v>-16.2</v>
      </c>
      <c r="M4613" s="27">
        <v>16.2</v>
      </c>
      <c r="N4613" s="26">
        <f t="shared" si="1485"/>
        <v>3.92</v>
      </c>
      <c r="O4613" s="26">
        <f t="shared" si="1486"/>
        <v>63.5</v>
      </c>
      <c r="P4613" s="28">
        <f t="shared" si="1487"/>
        <v>0</v>
      </c>
      <c r="Q4613" s="26">
        <f t="shared" si="1488"/>
        <v>3.92</v>
      </c>
      <c r="R4613" s="26">
        <f t="shared" si="1489"/>
        <v>0</v>
      </c>
    </row>
    <row r="4614" spans="1:18" ht="21" x14ac:dyDescent="0.35">
      <c r="A4614" s="11">
        <v>20</v>
      </c>
      <c r="B4614" s="23" t="s">
        <v>1327</v>
      </c>
      <c r="C4614" s="23" t="s">
        <v>44</v>
      </c>
      <c r="D4614" s="24" t="s">
        <v>1328</v>
      </c>
      <c r="E4614" s="25">
        <v>22.85</v>
      </c>
      <c r="F4614" s="26">
        <f t="shared" si="1480"/>
        <v>0</v>
      </c>
      <c r="G4614" s="26">
        <f t="shared" si="1481"/>
        <v>493.45</v>
      </c>
      <c r="H4614" s="26">
        <f t="shared" si="1482"/>
        <v>0</v>
      </c>
      <c r="I4614" s="26">
        <f t="shared" si="1483"/>
        <v>-493.45</v>
      </c>
      <c r="J4614" s="27">
        <v>0</v>
      </c>
      <c r="K4614" s="27">
        <v>21.594999999999999</v>
      </c>
      <c r="L4614" s="28">
        <f t="shared" si="1484"/>
        <v>-21.594999999999999</v>
      </c>
      <c r="M4614" s="27">
        <v>21.594999999999999</v>
      </c>
      <c r="N4614" s="26">
        <f t="shared" si="1485"/>
        <v>22.85</v>
      </c>
      <c r="O4614" s="26">
        <f t="shared" si="1486"/>
        <v>493.45</v>
      </c>
      <c r="P4614" s="28">
        <f t="shared" si="1487"/>
        <v>0</v>
      </c>
      <c r="Q4614" s="26">
        <f t="shared" si="1488"/>
        <v>22.85</v>
      </c>
      <c r="R4614" s="26">
        <f t="shared" si="1489"/>
        <v>0</v>
      </c>
    </row>
    <row r="4615" spans="1:18" x14ac:dyDescent="0.35">
      <c r="A4615" s="3" t="s">
        <v>1500</v>
      </c>
      <c r="B4615" s="3" t="s">
        <v>1500</v>
      </c>
      <c r="C4615" s="3" t="s">
        <v>1500</v>
      </c>
      <c r="D4615" s="3" t="s">
        <v>1500</v>
      </c>
      <c r="E4615" s="3" t="s">
        <v>1500</v>
      </c>
      <c r="F4615" s="29"/>
      <c r="G4615" s="30">
        <f>SUM(G4595:G4614)</f>
        <v>2548.1999999999998</v>
      </c>
      <c r="H4615" s="17"/>
      <c r="I4615" s="17"/>
      <c r="J4615" s="17"/>
      <c r="K4615" s="17"/>
      <c r="L4615" s="17"/>
      <c r="M4615" s="17"/>
      <c r="N4615" s="17"/>
      <c r="O4615" s="17"/>
      <c r="P4615" s="17"/>
      <c r="Q4615" s="17"/>
      <c r="R4615" s="17"/>
    </row>
    <row r="4617" spans="1:18" x14ac:dyDescent="0.35">
      <c r="B4617" s="21" t="s">
        <v>23</v>
      </c>
      <c r="C4617" s="22" t="s">
        <v>24</v>
      </c>
      <c r="D4617" s="22" t="s">
        <v>25</v>
      </c>
    </row>
    <row r="4618" spans="1:18" x14ac:dyDescent="0.35">
      <c r="B4618" s="21" t="s">
        <v>26</v>
      </c>
      <c r="C4618" s="22" t="s">
        <v>27</v>
      </c>
      <c r="D4618" s="22" t="s">
        <v>28</v>
      </c>
    </row>
    <row r="4619" spans="1:18" x14ac:dyDescent="0.35">
      <c r="B4619" s="21" t="s">
        <v>29</v>
      </c>
      <c r="C4619" s="22" t="s">
        <v>24</v>
      </c>
      <c r="D4619" s="22" t="s">
        <v>30</v>
      </c>
    </row>
    <row r="4620" spans="1:18" x14ac:dyDescent="0.35">
      <c r="B4620" s="21" t="s">
        <v>31</v>
      </c>
      <c r="C4620" s="22" t="s">
        <v>116</v>
      </c>
      <c r="D4620" s="22" t="s">
        <v>1129</v>
      </c>
    </row>
    <row r="4621" spans="1:18" x14ac:dyDescent="0.35">
      <c r="B4621" s="21" t="s">
        <v>33</v>
      </c>
      <c r="C4621" s="22" t="s">
        <v>105</v>
      </c>
      <c r="D4621" s="22" t="s">
        <v>554</v>
      </c>
    </row>
    <row r="4622" spans="1:18" x14ac:dyDescent="0.35">
      <c r="B4622" s="21" t="s">
        <v>35</v>
      </c>
      <c r="C4622" s="22" t="s">
        <v>27</v>
      </c>
      <c r="D4622" s="22" t="s">
        <v>1426</v>
      </c>
    </row>
    <row r="4623" spans="1:18" x14ac:dyDescent="0.35">
      <c r="B4623" s="21" t="s">
        <v>36</v>
      </c>
      <c r="C4623" s="22" t="s">
        <v>27</v>
      </c>
      <c r="D4623" s="22" t="s">
        <v>1496</v>
      </c>
    </row>
    <row r="4624" spans="1:18" x14ac:dyDescent="0.35">
      <c r="B4624" s="21" t="s">
        <v>38</v>
      </c>
      <c r="C4624" s="22" t="s">
        <v>105</v>
      </c>
      <c r="D4624" s="22" t="s">
        <v>1501</v>
      </c>
    </row>
    <row r="4626" spans="1:18" ht="42" x14ac:dyDescent="0.35">
      <c r="A4626" s="11">
        <v>1</v>
      </c>
      <c r="B4626" s="23" t="s">
        <v>183</v>
      </c>
      <c r="C4626" s="23" t="s">
        <v>92</v>
      </c>
      <c r="D4626" s="24" t="s">
        <v>184</v>
      </c>
      <c r="E4626" s="25">
        <v>7.89</v>
      </c>
      <c r="F4626" s="26">
        <f t="shared" ref="F4626:F4657" si="1490">ROUND(ROUND(N4626,2)*ROUND(J4626,3),2)</f>
        <v>624.89</v>
      </c>
      <c r="G4626" s="26">
        <f t="shared" ref="G4626:G4657" si="1491">ROUND(ROUND(N4626,2)*ROUND(K4626,3),2)</f>
        <v>623.52</v>
      </c>
      <c r="H4626" s="26">
        <f t="shared" ref="H4626:H4657" si="1492">IF(EXACT(J4626,0),0,100*(K4626/J4626))</f>
        <v>99.780303030303017</v>
      </c>
      <c r="I4626" s="26">
        <f t="shared" ref="I4626:I4657" si="1493">ROUND((ROUND(J4626,3)-ROUND(K4626,3))*N4626,2)</f>
        <v>1.37</v>
      </c>
      <c r="J4626" s="27">
        <v>79.2</v>
      </c>
      <c r="K4626" s="27">
        <v>79.025999999999996</v>
      </c>
      <c r="L4626" s="28">
        <f t="shared" ref="L4626:L4657" si="1494">ROUND(ROUND(J4626,3)-ROUND(K4626,3),3)</f>
        <v>0.17399999999999999</v>
      </c>
      <c r="M4626" s="27">
        <v>79.025999999999996</v>
      </c>
      <c r="N4626" s="26">
        <f t="shared" ref="N4626:N4657" si="1495">ROUND(E4626,2)</f>
        <v>7.89</v>
      </c>
      <c r="O4626" s="26">
        <f t="shared" ref="O4626:O4657" si="1496">ROUND(ROUND(M4626,3)*ROUND(N4626,2),2)</f>
        <v>623.52</v>
      </c>
      <c r="P4626" s="28">
        <f t="shared" ref="P4626:P4657" si="1497">ROUND(ROUND(K4626,3)-ROUND(M4626,3),2)</f>
        <v>0</v>
      </c>
      <c r="Q4626" s="26">
        <f t="shared" ref="Q4626:Q4657" si="1498">ROUND(E4626,2)</f>
        <v>7.89</v>
      </c>
      <c r="R4626" s="26">
        <f t="shared" ref="R4626:R4657" si="1499">ROUND((ROUND(K4626,3)-ROUND(M4626,3))* Q4626,2)</f>
        <v>0</v>
      </c>
    </row>
    <row r="4627" spans="1:18" ht="42" x14ac:dyDescent="0.35">
      <c r="A4627" s="11">
        <v>2</v>
      </c>
      <c r="B4627" s="23" t="s">
        <v>160</v>
      </c>
      <c r="C4627" s="23" t="s">
        <v>44</v>
      </c>
      <c r="D4627" s="24" t="s">
        <v>161</v>
      </c>
      <c r="E4627" s="25">
        <v>11.43</v>
      </c>
      <c r="F4627" s="26">
        <f t="shared" si="1490"/>
        <v>27.43</v>
      </c>
      <c r="G4627" s="26">
        <f t="shared" si="1491"/>
        <v>0</v>
      </c>
      <c r="H4627" s="26">
        <f t="shared" si="1492"/>
        <v>0</v>
      </c>
      <c r="I4627" s="26">
        <f t="shared" si="1493"/>
        <v>27.43</v>
      </c>
      <c r="J4627" s="27">
        <v>2.4</v>
      </c>
      <c r="K4627" s="27">
        <v>0</v>
      </c>
      <c r="L4627" s="28">
        <f t="shared" si="1494"/>
        <v>2.4</v>
      </c>
      <c r="M4627" s="27">
        <v>0</v>
      </c>
      <c r="N4627" s="26">
        <f t="shared" si="1495"/>
        <v>11.43</v>
      </c>
      <c r="O4627" s="26">
        <f t="shared" si="1496"/>
        <v>0</v>
      </c>
      <c r="P4627" s="28">
        <f t="shared" si="1497"/>
        <v>0</v>
      </c>
      <c r="Q4627" s="26">
        <f t="shared" si="1498"/>
        <v>11.43</v>
      </c>
      <c r="R4627" s="26">
        <f t="shared" si="1499"/>
        <v>0</v>
      </c>
    </row>
    <row r="4628" spans="1:18" ht="42" x14ac:dyDescent="0.35">
      <c r="A4628" s="11">
        <v>3</v>
      </c>
      <c r="B4628" s="23" t="s">
        <v>166</v>
      </c>
      <c r="C4628" s="23" t="s">
        <v>65</v>
      </c>
      <c r="D4628" s="24" t="s">
        <v>167</v>
      </c>
      <c r="E4628" s="25">
        <v>24.21</v>
      </c>
      <c r="F4628" s="26">
        <f t="shared" si="1490"/>
        <v>1131.0899999999999</v>
      </c>
      <c r="G4628" s="26">
        <f t="shared" si="1491"/>
        <v>0</v>
      </c>
      <c r="H4628" s="26">
        <f t="shared" si="1492"/>
        <v>0</v>
      </c>
      <c r="I4628" s="26">
        <f t="shared" si="1493"/>
        <v>1131.0899999999999</v>
      </c>
      <c r="J4628" s="27">
        <v>46.72</v>
      </c>
      <c r="K4628" s="27">
        <v>0</v>
      </c>
      <c r="L4628" s="28">
        <f t="shared" si="1494"/>
        <v>46.72</v>
      </c>
      <c r="M4628" s="27">
        <v>0</v>
      </c>
      <c r="N4628" s="26">
        <f t="shared" si="1495"/>
        <v>24.21</v>
      </c>
      <c r="O4628" s="26">
        <f t="shared" si="1496"/>
        <v>0</v>
      </c>
      <c r="P4628" s="28">
        <f t="shared" si="1497"/>
        <v>0</v>
      </c>
      <c r="Q4628" s="26">
        <f t="shared" si="1498"/>
        <v>24.21</v>
      </c>
      <c r="R4628" s="26">
        <f t="shared" si="1499"/>
        <v>0</v>
      </c>
    </row>
    <row r="4629" spans="1:18" ht="42" x14ac:dyDescent="0.35">
      <c r="A4629" s="11">
        <v>4</v>
      </c>
      <c r="B4629" s="23" t="s">
        <v>1477</v>
      </c>
      <c r="C4629" s="23" t="s">
        <v>65</v>
      </c>
      <c r="D4629" s="24" t="s">
        <v>1478</v>
      </c>
      <c r="E4629" s="25">
        <v>5.38</v>
      </c>
      <c r="F4629" s="26">
        <f t="shared" si="1490"/>
        <v>251.35</v>
      </c>
      <c r="G4629" s="26">
        <f t="shared" si="1491"/>
        <v>0</v>
      </c>
      <c r="H4629" s="26">
        <f t="shared" si="1492"/>
        <v>0</v>
      </c>
      <c r="I4629" s="26">
        <f t="shared" si="1493"/>
        <v>251.35</v>
      </c>
      <c r="J4629" s="27">
        <v>46.72</v>
      </c>
      <c r="K4629" s="27">
        <v>0</v>
      </c>
      <c r="L4629" s="28">
        <f t="shared" si="1494"/>
        <v>46.72</v>
      </c>
      <c r="M4629" s="27">
        <v>0</v>
      </c>
      <c r="N4629" s="26">
        <f t="shared" si="1495"/>
        <v>5.38</v>
      </c>
      <c r="O4629" s="26">
        <f t="shared" si="1496"/>
        <v>0</v>
      </c>
      <c r="P4629" s="28">
        <f t="shared" si="1497"/>
        <v>0</v>
      </c>
      <c r="Q4629" s="26">
        <f t="shared" si="1498"/>
        <v>5.38</v>
      </c>
      <c r="R4629" s="26">
        <f t="shared" si="1499"/>
        <v>0</v>
      </c>
    </row>
    <row r="4630" spans="1:18" ht="31.5" x14ac:dyDescent="0.35">
      <c r="A4630" s="11">
        <v>5</v>
      </c>
      <c r="B4630" s="23" t="s">
        <v>813</v>
      </c>
      <c r="C4630" s="23" t="s">
        <v>65</v>
      </c>
      <c r="D4630" s="24" t="s">
        <v>814</v>
      </c>
      <c r="E4630" s="25">
        <v>26.01</v>
      </c>
      <c r="F4630" s="26">
        <f t="shared" si="1490"/>
        <v>49.94</v>
      </c>
      <c r="G4630" s="26">
        <f t="shared" si="1491"/>
        <v>237.08</v>
      </c>
      <c r="H4630" s="26">
        <f t="shared" si="1492"/>
        <v>474.73958333333337</v>
      </c>
      <c r="I4630" s="26">
        <f t="shared" si="1493"/>
        <v>-187.14</v>
      </c>
      <c r="J4630" s="27">
        <v>1.92</v>
      </c>
      <c r="K4630" s="27">
        <v>9.1150000000000002</v>
      </c>
      <c r="L4630" s="28">
        <f t="shared" si="1494"/>
        <v>-7.1950000000000003</v>
      </c>
      <c r="M4630" s="27">
        <v>9.1150000000000002</v>
      </c>
      <c r="N4630" s="26">
        <f t="shared" si="1495"/>
        <v>26.01</v>
      </c>
      <c r="O4630" s="26">
        <f t="shared" si="1496"/>
        <v>237.08</v>
      </c>
      <c r="P4630" s="28">
        <f t="shared" si="1497"/>
        <v>0</v>
      </c>
      <c r="Q4630" s="26">
        <f t="shared" si="1498"/>
        <v>26.01</v>
      </c>
      <c r="R4630" s="26">
        <f t="shared" si="1499"/>
        <v>0</v>
      </c>
    </row>
    <row r="4631" spans="1:18" ht="84" x14ac:dyDescent="0.35">
      <c r="A4631" s="11">
        <v>6</v>
      </c>
      <c r="B4631" s="23" t="s">
        <v>301</v>
      </c>
      <c r="C4631" s="23" t="s">
        <v>44</v>
      </c>
      <c r="D4631" s="24" t="s">
        <v>302</v>
      </c>
      <c r="E4631" s="25">
        <v>3.92</v>
      </c>
      <c r="F4631" s="26">
        <f t="shared" si="1490"/>
        <v>682.08</v>
      </c>
      <c r="G4631" s="26">
        <f t="shared" si="1491"/>
        <v>487.98</v>
      </c>
      <c r="H4631" s="26">
        <f t="shared" si="1492"/>
        <v>71.543103448275858</v>
      </c>
      <c r="I4631" s="26">
        <f t="shared" si="1493"/>
        <v>194.1</v>
      </c>
      <c r="J4631" s="27">
        <v>174</v>
      </c>
      <c r="K4631" s="27">
        <v>124.485</v>
      </c>
      <c r="L4631" s="28">
        <f t="shared" si="1494"/>
        <v>49.515000000000001</v>
      </c>
      <c r="M4631" s="27">
        <v>124.485</v>
      </c>
      <c r="N4631" s="26">
        <f t="shared" si="1495"/>
        <v>3.92</v>
      </c>
      <c r="O4631" s="26">
        <f t="shared" si="1496"/>
        <v>487.98</v>
      </c>
      <c r="P4631" s="28">
        <f t="shared" si="1497"/>
        <v>0</v>
      </c>
      <c r="Q4631" s="26">
        <f t="shared" si="1498"/>
        <v>3.92</v>
      </c>
      <c r="R4631" s="26">
        <f t="shared" si="1499"/>
        <v>0</v>
      </c>
    </row>
    <row r="4632" spans="1:18" ht="21" x14ac:dyDescent="0.35">
      <c r="A4632" s="11">
        <v>7</v>
      </c>
      <c r="B4632" s="23" t="s">
        <v>509</v>
      </c>
      <c r="C4632" s="23" t="s">
        <v>65</v>
      </c>
      <c r="D4632" s="24" t="s">
        <v>510</v>
      </c>
      <c r="E4632" s="25">
        <v>95.84</v>
      </c>
      <c r="F4632" s="26">
        <f t="shared" si="1490"/>
        <v>1030.47</v>
      </c>
      <c r="G4632" s="26">
        <f t="shared" si="1491"/>
        <v>0</v>
      </c>
      <c r="H4632" s="26">
        <f t="shared" si="1492"/>
        <v>0</v>
      </c>
      <c r="I4632" s="26">
        <f t="shared" si="1493"/>
        <v>1030.47</v>
      </c>
      <c r="J4632" s="27">
        <v>10.752000000000001</v>
      </c>
      <c r="K4632" s="27">
        <v>0</v>
      </c>
      <c r="L4632" s="28">
        <f t="shared" si="1494"/>
        <v>10.752000000000001</v>
      </c>
      <c r="M4632" s="27">
        <v>0</v>
      </c>
      <c r="N4632" s="26">
        <f t="shared" si="1495"/>
        <v>95.84</v>
      </c>
      <c r="O4632" s="26">
        <f t="shared" si="1496"/>
        <v>0</v>
      </c>
      <c r="P4632" s="28">
        <f t="shared" si="1497"/>
        <v>0</v>
      </c>
      <c r="Q4632" s="26">
        <f t="shared" si="1498"/>
        <v>95.84</v>
      </c>
      <c r="R4632" s="26">
        <f t="shared" si="1499"/>
        <v>0</v>
      </c>
    </row>
    <row r="4633" spans="1:18" ht="42" x14ac:dyDescent="0.35">
      <c r="A4633" s="11">
        <v>8</v>
      </c>
      <c r="B4633" s="23" t="s">
        <v>1188</v>
      </c>
      <c r="C4633" s="23" t="s">
        <v>44</v>
      </c>
      <c r="D4633" s="24" t="s">
        <v>1189</v>
      </c>
      <c r="E4633" s="25">
        <v>10.14</v>
      </c>
      <c r="F4633" s="26">
        <f t="shared" si="1490"/>
        <v>162.24</v>
      </c>
      <c r="G4633" s="26">
        <f t="shared" si="1491"/>
        <v>0</v>
      </c>
      <c r="H4633" s="26">
        <f t="shared" si="1492"/>
        <v>0</v>
      </c>
      <c r="I4633" s="26">
        <f t="shared" si="1493"/>
        <v>162.24</v>
      </c>
      <c r="J4633" s="27">
        <v>16</v>
      </c>
      <c r="K4633" s="27">
        <v>0</v>
      </c>
      <c r="L4633" s="28">
        <f t="shared" si="1494"/>
        <v>16</v>
      </c>
      <c r="M4633" s="27">
        <v>0</v>
      </c>
      <c r="N4633" s="26">
        <f t="shared" si="1495"/>
        <v>10.14</v>
      </c>
      <c r="O4633" s="26">
        <f t="shared" si="1496"/>
        <v>0</v>
      </c>
      <c r="P4633" s="28">
        <f t="shared" si="1497"/>
        <v>0</v>
      </c>
      <c r="Q4633" s="26">
        <f t="shared" si="1498"/>
        <v>10.14</v>
      </c>
      <c r="R4633" s="26">
        <f t="shared" si="1499"/>
        <v>0</v>
      </c>
    </row>
    <row r="4634" spans="1:18" ht="42" x14ac:dyDescent="0.35">
      <c r="A4634" s="11">
        <v>9</v>
      </c>
      <c r="B4634" s="23" t="s">
        <v>905</v>
      </c>
      <c r="C4634" s="23" t="s">
        <v>44</v>
      </c>
      <c r="D4634" s="24" t="s">
        <v>906</v>
      </c>
      <c r="E4634" s="25">
        <v>12.48</v>
      </c>
      <c r="F4634" s="26">
        <f t="shared" si="1490"/>
        <v>1447.68</v>
      </c>
      <c r="G4634" s="26">
        <f t="shared" si="1491"/>
        <v>3909.98</v>
      </c>
      <c r="H4634" s="26">
        <f t="shared" si="1492"/>
        <v>270.08620689655174</v>
      </c>
      <c r="I4634" s="26">
        <f t="shared" si="1493"/>
        <v>-2462.3000000000002</v>
      </c>
      <c r="J4634" s="27">
        <v>116</v>
      </c>
      <c r="K4634" s="27">
        <v>313.3</v>
      </c>
      <c r="L4634" s="28">
        <f t="shared" si="1494"/>
        <v>-197.3</v>
      </c>
      <c r="M4634" s="27">
        <v>313.3</v>
      </c>
      <c r="N4634" s="26">
        <f t="shared" si="1495"/>
        <v>12.48</v>
      </c>
      <c r="O4634" s="26">
        <f t="shared" si="1496"/>
        <v>3909.98</v>
      </c>
      <c r="P4634" s="28">
        <f t="shared" si="1497"/>
        <v>0</v>
      </c>
      <c r="Q4634" s="26">
        <f t="shared" si="1498"/>
        <v>12.48</v>
      </c>
      <c r="R4634" s="26">
        <f t="shared" si="1499"/>
        <v>0</v>
      </c>
    </row>
    <row r="4635" spans="1:18" ht="31.5" x14ac:dyDescent="0.35">
      <c r="A4635" s="11">
        <v>10</v>
      </c>
      <c r="B4635" s="23" t="s">
        <v>1173</v>
      </c>
      <c r="C4635" s="23" t="s">
        <v>44</v>
      </c>
      <c r="D4635" s="24" t="s">
        <v>1174</v>
      </c>
      <c r="E4635" s="25">
        <v>2.11</v>
      </c>
      <c r="F4635" s="26">
        <f t="shared" si="1490"/>
        <v>282.74</v>
      </c>
      <c r="G4635" s="26">
        <f t="shared" si="1491"/>
        <v>92.73</v>
      </c>
      <c r="H4635" s="26">
        <f t="shared" si="1492"/>
        <v>32.798507462686572</v>
      </c>
      <c r="I4635" s="26">
        <f t="shared" si="1493"/>
        <v>190.01</v>
      </c>
      <c r="J4635" s="27">
        <v>134</v>
      </c>
      <c r="K4635" s="27">
        <v>43.95</v>
      </c>
      <c r="L4635" s="28">
        <f t="shared" si="1494"/>
        <v>90.05</v>
      </c>
      <c r="M4635" s="27">
        <v>43.95</v>
      </c>
      <c r="N4635" s="26">
        <f t="shared" si="1495"/>
        <v>2.11</v>
      </c>
      <c r="O4635" s="26">
        <f t="shared" si="1496"/>
        <v>92.73</v>
      </c>
      <c r="P4635" s="28">
        <f t="shared" si="1497"/>
        <v>0</v>
      </c>
      <c r="Q4635" s="26">
        <f t="shared" si="1498"/>
        <v>2.11</v>
      </c>
      <c r="R4635" s="26">
        <f t="shared" si="1499"/>
        <v>0</v>
      </c>
    </row>
    <row r="4636" spans="1:18" ht="42" x14ac:dyDescent="0.35">
      <c r="A4636" s="11">
        <v>11</v>
      </c>
      <c r="B4636" s="23" t="s">
        <v>1175</v>
      </c>
      <c r="C4636" s="23" t="s">
        <v>44</v>
      </c>
      <c r="D4636" s="24" t="s">
        <v>1176</v>
      </c>
      <c r="E4636" s="25">
        <v>0.37</v>
      </c>
      <c r="F4636" s="26">
        <f t="shared" si="1490"/>
        <v>49.58</v>
      </c>
      <c r="G4636" s="26">
        <f t="shared" si="1491"/>
        <v>41.92</v>
      </c>
      <c r="H4636" s="26">
        <f t="shared" si="1492"/>
        <v>84.54402985074627</v>
      </c>
      <c r="I4636" s="26">
        <f t="shared" si="1493"/>
        <v>7.66</v>
      </c>
      <c r="J4636" s="27">
        <v>134</v>
      </c>
      <c r="K4636" s="27">
        <v>113.289</v>
      </c>
      <c r="L4636" s="28">
        <f t="shared" si="1494"/>
        <v>20.710999999999999</v>
      </c>
      <c r="M4636" s="27">
        <v>113.289</v>
      </c>
      <c r="N4636" s="26">
        <f t="shared" si="1495"/>
        <v>0.37</v>
      </c>
      <c r="O4636" s="26">
        <f t="shared" si="1496"/>
        <v>41.92</v>
      </c>
      <c r="P4636" s="28">
        <f t="shared" si="1497"/>
        <v>0</v>
      </c>
      <c r="Q4636" s="26">
        <f t="shared" si="1498"/>
        <v>0.37</v>
      </c>
      <c r="R4636" s="26">
        <f t="shared" si="1499"/>
        <v>0</v>
      </c>
    </row>
    <row r="4637" spans="1:18" ht="52.5" x14ac:dyDescent="0.35">
      <c r="A4637" s="11">
        <v>12</v>
      </c>
      <c r="B4637" s="23" t="s">
        <v>1132</v>
      </c>
      <c r="C4637" s="23" t="s">
        <v>65</v>
      </c>
      <c r="D4637" s="24" t="s">
        <v>1133</v>
      </c>
      <c r="E4637" s="25">
        <v>5.82</v>
      </c>
      <c r="F4637" s="26">
        <f t="shared" si="1490"/>
        <v>51.64</v>
      </c>
      <c r="G4637" s="26">
        <f t="shared" si="1491"/>
        <v>97.54</v>
      </c>
      <c r="H4637" s="26">
        <f t="shared" si="1492"/>
        <v>188.90892696122634</v>
      </c>
      <c r="I4637" s="26">
        <f t="shared" si="1493"/>
        <v>-45.91</v>
      </c>
      <c r="J4637" s="27">
        <v>8.8719999999999999</v>
      </c>
      <c r="K4637" s="27">
        <v>16.760000000000002</v>
      </c>
      <c r="L4637" s="28">
        <f t="shared" si="1494"/>
        <v>-7.8879999999999999</v>
      </c>
      <c r="M4637" s="27">
        <v>16.760000000000002</v>
      </c>
      <c r="N4637" s="26">
        <f t="shared" si="1495"/>
        <v>5.82</v>
      </c>
      <c r="O4637" s="26">
        <f t="shared" si="1496"/>
        <v>97.54</v>
      </c>
      <c r="P4637" s="28">
        <f t="shared" si="1497"/>
        <v>0</v>
      </c>
      <c r="Q4637" s="26">
        <f t="shared" si="1498"/>
        <v>5.82</v>
      </c>
      <c r="R4637" s="26">
        <f t="shared" si="1499"/>
        <v>0</v>
      </c>
    </row>
    <row r="4638" spans="1:18" x14ac:dyDescent="0.35">
      <c r="A4638" s="11">
        <v>13</v>
      </c>
      <c r="B4638" s="23" t="s">
        <v>1479</v>
      </c>
      <c r="C4638" s="23" t="s">
        <v>92</v>
      </c>
      <c r="D4638" s="24" t="s">
        <v>1480</v>
      </c>
      <c r="E4638" s="25">
        <v>0.45</v>
      </c>
      <c r="F4638" s="26">
        <f t="shared" si="1490"/>
        <v>25.27</v>
      </c>
      <c r="G4638" s="26">
        <f t="shared" si="1491"/>
        <v>0</v>
      </c>
      <c r="H4638" s="26">
        <f t="shared" si="1492"/>
        <v>0</v>
      </c>
      <c r="I4638" s="26">
        <f t="shared" si="1493"/>
        <v>25.27</v>
      </c>
      <c r="J4638" s="27">
        <v>56.16</v>
      </c>
      <c r="K4638" s="27">
        <v>0</v>
      </c>
      <c r="L4638" s="28">
        <f t="shared" si="1494"/>
        <v>56.16</v>
      </c>
      <c r="M4638" s="27">
        <v>0</v>
      </c>
      <c r="N4638" s="26">
        <f t="shared" si="1495"/>
        <v>0.45</v>
      </c>
      <c r="O4638" s="26">
        <f t="shared" si="1496"/>
        <v>0</v>
      </c>
      <c r="P4638" s="28">
        <f t="shared" si="1497"/>
        <v>0</v>
      </c>
      <c r="Q4638" s="26">
        <f t="shared" si="1498"/>
        <v>0.45</v>
      </c>
      <c r="R4638" s="26">
        <f t="shared" si="1499"/>
        <v>0</v>
      </c>
    </row>
    <row r="4639" spans="1:18" ht="52.5" x14ac:dyDescent="0.35">
      <c r="A4639" s="11">
        <v>14</v>
      </c>
      <c r="B4639" s="23" t="s">
        <v>1149</v>
      </c>
      <c r="C4639" s="23" t="s">
        <v>92</v>
      </c>
      <c r="D4639" s="24" t="s">
        <v>1150</v>
      </c>
      <c r="E4639" s="25">
        <v>22.66</v>
      </c>
      <c r="F4639" s="26">
        <f t="shared" si="1490"/>
        <v>927.93</v>
      </c>
      <c r="G4639" s="26">
        <f t="shared" si="1491"/>
        <v>466.52</v>
      </c>
      <c r="H4639" s="26">
        <f t="shared" si="1492"/>
        <v>50.275946275946268</v>
      </c>
      <c r="I4639" s="26">
        <f t="shared" si="1493"/>
        <v>461.4</v>
      </c>
      <c r="J4639" s="27">
        <v>40.950000000000003</v>
      </c>
      <c r="K4639" s="27">
        <v>20.588000000000001</v>
      </c>
      <c r="L4639" s="28">
        <f t="shared" si="1494"/>
        <v>20.361999999999998</v>
      </c>
      <c r="M4639" s="27">
        <v>20.588000000000001</v>
      </c>
      <c r="N4639" s="26">
        <f t="shared" si="1495"/>
        <v>22.66</v>
      </c>
      <c r="O4639" s="26">
        <f t="shared" si="1496"/>
        <v>466.52</v>
      </c>
      <c r="P4639" s="28">
        <f t="shared" si="1497"/>
        <v>0</v>
      </c>
      <c r="Q4639" s="26">
        <f t="shared" si="1498"/>
        <v>22.66</v>
      </c>
      <c r="R4639" s="26">
        <f t="shared" si="1499"/>
        <v>0</v>
      </c>
    </row>
    <row r="4640" spans="1:18" ht="52.5" x14ac:dyDescent="0.35">
      <c r="A4640" s="11">
        <v>15</v>
      </c>
      <c r="B4640" s="23" t="s">
        <v>811</v>
      </c>
      <c r="C4640" s="23" t="s">
        <v>65</v>
      </c>
      <c r="D4640" s="24" t="s">
        <v>812</v>
      </c>
      <c r="E4640" s="25">
        <v>80.599999999999994</v>
      </c>
      <c r="F4640" s="26">
        <f t="shared" si="1490"/>
        <v>729.51</v>
      </c>
      <c r="G4640" s="26">
        <f t="shared" si="1491"/>
        <v>861.69</v>
      </c>
      <c r="H4640" s="26">
        <f t="shared" si="1492"/>
        <v>118.11954480167938</v>
      </c>
      <c r="I4640" s="26">
        <f t="shared" si="1493"/>
        <v>-132.18</v>
      </c>
      <c r="J4640" s="27">
        <v>9.0510000000000002</v>
      </c>
      <c r="K4640" s="27">
        <v>10.691000000000001</v>
      </c>
      <c r="L4640" s="28">
        <f t="shared" si="1494"/>
        <v>-1.64</v>
      </c>
      <c r="M4640" s="27">
        <v>10.691000000000001</v>
      </c>
      <c r="N4640" s="26">
        <f t="shared" si="1495"/>
        <v>80.599999999999994</v>
      </c>
      <c r="O4640" s="26">
        <f t="shared" si="1496"/>
        <v>861.69</v>
      </c>
      <c r="P4640" s="28">
        <f t="shared" si="1497"/>
        <v>0</v>
      </c>
      <c r="Q4640" s="26">
        <f t="shared" si="1498"/>
        <v>80.599999999999994</v>
      </c>
      <c r="R4640" s="26">
        <f t="shared" si="1499"/>
        <v>0</v>
      </c>
    </row>
    <row r="4641" spans="1:18" ht="21" x14ac:dyDescent="0.35">
      <c r="A4641" s="11">
        <v>16</v>
      </c>
      <c r="B4641" s="23" t="s">
        <v>822</v>
      </c>
      <c r="C4641" s="23" t="s">
        <v>65</v>
      </c>
      <c r="D4641" s="24" t="s">
        <v>823</v>
      </c>
      <c r="E4641" s="25">
        <v>28.7</v>
      </c>
      <c r="F4641" s="26">
        <f t="shared" si="1490"/>
        <v>322.36</v>
      </c>
      <c r="G4641" s="26">
        <f t="shared" si="1491"/>
        <v>0</v>
      </c>
      <c r="H4641" s="26">
        <f t="shared" si="1492"/>
        <v>0</v>
      </c>
      <c r="I4641" s="26">
        <f t="shared" si="1493"/>
        <v>322.36</v>
      </c>
      <c r="J4641" s="27">
        <v>11.231999999999999</v>
      </c>
      <c r="K4641" s="27">
        <v>0</v>
      </c>
      <c r="L4641" s="28">
        <f t="shared" si="1494"/>
        <v>11.231999999999999</v>
      </c>
      <c r="M4641" s="27">
        <v>0</v>
      </c>
      <c r="N4641" s="26">
        <f t="shared" si="1495"/>
        <v>28.7</v>
      </c>
      <c r="O4641" s="26">
        <f t="shared" si="1496"/>
        <v>0</v>
      </c>
      <c r="P4641" s="28">
        <f t="shared" si="1497"/>
        <v>0</v>
      </c>
      <c r="Q4641" s="26">
        <f t="shared" si="1498"/>
        <v>28.7</v>
      </c>
      <c r="R4641" s="26">
        <f t="shared" si="1499"/>
        <v>0</v>
      </c>
    </row>
    <row r="4642" spans="1:18" x14ac:dyDescent="0.35">
      <c r="A4642" s="11">
        <v>17</v>
      </c>
      <c r="B4642" s="23" t="s">
        <v>1181</v>
      </c>
      <c r="C4642" s="23" t="s">
        <v>41</v>
      </c>
      <c r="D4642" s="24" t="s">
        <v>1182</v>
      </c>
      <c r="E4642" s="25">
        <v>280.41000000000003</v>
      </c>
      <c r="F4642" s="26">
        <f t="shared" si="1490"/>
        <v>560.82000000000005</v>
      </c>
      <c r="G4642" s="26">
        <f t="shared" si="1491"/>
        <v>560.82000000000005</v>
      </c>
      <c r="H4642" s="26">
        <f t="shared" si="1492"/>
        <v>100</v>
      </c>
      <c r="I4642" s="26">
        <f t="shared" si="1493"/>
        <v>0</v>
      </c>
      <c r="J4642" s="27">
        <v>2</v>
      </c>
      <c r="K4642" s="27">
        <v>2</v>
      </c>
      <c r="L4642" s="28">
        <f t="shared" si="1494"/>
        <v>0</v>
      </c>
      <c r="M4642" s="27">
        <v>2</v>
      </c>
      <c r="N4642" s="26">
        <f t="shared" si="1495"/>
        <v>280.41000000000003</v>
      </c>
      <c r="O4642" s="26">
        <f t="shared" si="1496"/>
        <v>560.82000000000005</v>
      </c>
      <c r="P4642" s="28">
        <f t="shared" si="1497"/>
        <v>0</v>
      </c>
      <c r="Q4642" s="26">
        <f t="shared" si="1498"/>
        <v>280.41000000000003</v>
      </c>
      <c r="R4642" s="26">
        <f t="shared" si="1499"/>
        <v>0</v>
      </c>
    </row>
    <row r="4643" spans="1:18" ht="21" x14ac:dyDescent="0.35">
      <c r="A4643" s="11">
        <v>18</v>
      </c>
      <c r="B4643" s="23" t="s">
        <v>1179</v>
      </c>
      <c r="C4643" s="23" t="s">
        <v>41</v>
      </c>
      <c r="D4643" s="24" t="s">
        <v>1180</v>
      </c>
      <c r="E4643" s="25">
        <v>473.77</v>
      </c>
      <c r="F4643" s="26">
        <f t="shared" si="1490"/>
        <v>947.54</v>
      </c>
      <c r="G4643" s="26">
        <f t="shared" si="1491"/>
        <v>947.54</v>
      </c>
      <c r="H4643" s="26">
        <f t="shared" si="1492"/>
        <v>100</v>
      </c>
      <c r="I4643" s="26">
        <f t="shared" si="1493"/>
        <v>0</v>
      </c>
      <c r="J4643" s="27">
        <v>2</v>
      </c>
      <c r="K4643" s="27">
        <v>2</v>
      </c>
      <c r="L4643" s="28">
        <f t="shared" si="1494"/>
        <v>0</v>
      </c>
      <c r="M4643" s="27">
        <v>2</v>
      </c>
      <c r="N4643" s="26">
        <f t="shared" si="1495"/>
        <v>473.77</v>
      </c>
      <c r="O4643" s="26">
        <f t="shared" si="1496"/>
        <v>947.54</v>
      </c>
      <c r="P4643" s="28">
        <f t="shared" si="1497"/>
        <v>0</v>
      </c>
      <c r="Q4643" s="26">
        <f t="shared" si="1498"/>
        <v>473.77</v>
      </c>
      <c r="R4643" s="26">
        <f t="shared" si="1499"/>
        <v>0</v>
      </c>
    </row>
    <row r="4644" spans="1:18" ht="31.5" x14ac:dyDescent="0.35">
      <c r="A4644" s="11">
        <v>19</v>
      </c>
      <c r="B4644" s="23" t="s">
        <v>907</v>
      </c>
      <c r="C4644" s="23" t="s">
        <v>41</v>
      </c>
      <c r="D4644" s="24" t="s">
        <v>908</v>
      </c>
      <c r="E4644" s="25">
        <v>877.38</v>
      </c>
      <c r="F4644" s="26">
        <f t="shared" si="1490"/>
        <v>1754.76</v>
      </c>
      <c r="G4644" s="26">
        <f t="shared" si="1491"/>
        <v>877.38</v>
      </c>
      <c r="H4644" s="26">
        <f t="shared" si="1492"/>
        <v>50</v>
      </c>
      <c r="I4644" s="26">
        <f t="shared" si="1493"/>
        <v>877.38</v>
      </c>
      <c r="J4644" s="27">
        <v>2</v>
      </c>
      <c r="K4644" s="27">
        <v>1</v>
      </c>
      <c r="L4644" s="28">
        <f t="shared" si="1494"/>
        <v>1</v>
      </c>
      <c r="M4644" s="27">
        <v>1</v>
      </c>
      <c r="N4644" s="26">
        <f t="shared" si="1495"/>
        <v>877.38</v>
      </c>
      <c r="O4644" s="26">
        <f t="shared" si="1496"/>
        <v>877.38</v>
      </c>
      <c r="P4644" s="28">
        <f t="shared" si="1497"/>
        <v>0</v>
      </c>
      <c r="Q4644" s="26">
        <f t="shared" si="1498"/>
        <v>877.38</v>
      </c>
      <c r="R4644" s="26">
        <f t="shared" si="1499"/>
        <v>0</v>
      </c>
    </row>
    <row r="4645" spans="1:18" ht="31.5" x14ac:dyDescent="0.35">
      <c r="A4645" s="11">
        <v>20</v>
      </c>
      <c r="B4645" s="23" t="s">
        <v>269</v>
      </c>
      <c r="C4645" s="23" t="s">
        <v>65</v>
      </c>
      <c r="D4645" s="24" t="s">
        <v>270</v>
      </c>
      <c r="E4645" s="25">
        <v>152.22</v>
      </c>
      <c r="F4645" s="26">
        <f t="shared" si="1490"/>
        <v>6417.29</v>
      </c>
      <c r="G4645" s="26">
        <f t="shared" si="1491"/>
        <v>7680.87</v>
      </c>
      <c r="H4645" s="26">
        <f t="shared" si="1492"/>
        <v>119.69021300820721</v>
      </c>
      <c r="I4645" s="26">
        <f t="shared" si="1493"/>
        <v>-1263.58</v>
      </c>
      <c r="J4645" s="27">
        <v>42.158000000000001</v>
      </c>
      <c r="K4645" s="27">
        <v>50.459000000000003</v>
      </c>
      <c r="L4645" s="28">
        <f t="shared" si="1494"/>
        <v>-8.3010000000000002</v>
      </c>
      <c r="M4645" s="27">
        <v>50.459000000000003</v>
      </c>
      <c r="N4645" s="26">
        <f t="shared" si="1495"/>
        <v>152.22</v>
      </c>
      <c r="O4645" s="26">
        <f t="shared" si="1496"/>
        <v>7680.87</v>
      </c>
      <c r="P4645" s="28">
        <f t="shared" si="1497"/>
        <v>0</v>
      </c>
      <c r="Q4645" s="26">
        <f t="shared" si="1498"/>
        <v>152.22</v>
      </c>
      <c r="R4645" s="26">
        <f t="shared" si="1499"/>
        <v>0</v>
      </c>
    </row>
    <row r="4646" spans="1:18" ht="31.5" x14ac:dyDescent="0.35">
      <c r="A4646" s="11">
        <v>21</v>
      </c>
      <c r="B4646" s="23" t="s">
        <v>513</v>
      </c>
      <c r="C4646" s="23" t="s">
        <v>41</v>
      </c>
      <c r="D4646" s="24" t="s">
        <v>514</v>
      </c>
      <c r="E4646" s="25">
        <v>5846.97</v>
      </c>
      <c r="F4646" s="26">
        <f t="shared" si="1490"/>
        <v>0</v>
      </c>
      <c r="G4646" s="26">
        <f t="shared" si="1491"/>
        <v>1169.3900000000001</v>
      </c>
      <c r="H4646" s="26">
        <f t="shared" si="1492"/>
        <v>0</v>
      </c>
      <c r="I4646" s="26">
        <f t="shared" si="1493"/>
        <v>-1169.3900000000001</v>
      </c>
      <c r="J4646" s="27">
        <v>0</v>
      </c>
      <c r="K4646" s="27">
        <v>0.2</v>
      </c>
      <c r="L4646" s="28">
        <f t="shared" si="1494"/>
        <v>-0.2</v>
      </c>
      <c r="M4646" s="27">
        <v>0.2</v>
      </c>
      <c r="N4646" s="26">
        <f t="shared" si="1495"/>
        <v>5846.97</v>
      </c>
      <c r="O4646" s="26">
        <f t="shared" si="1496"/>
        <v>1169.3900000000001</v>
      </c>
      <c r="P4646" s="28">
        <f t="shared" si="1497"/>
        <v>0</v>
      </c>
      <c r="Q4646" s="26">
        <f t="shared" si="1498"/>
        <v>5846.97</v>
      </c>
      <c r="R4646" s="26">
        <f t="shared" si="1499"/>
        <v>0</v>
      </c>
    </row>
    <row r="4647" spans="1:18" ht="21" x14ac:dyDescent="0.35">
      <c r="A4647" s="11">
        <v>22</v>
      </c>
      <c r="B4647" s="23" t="s">
        <v>191</v>
      </c>
      <c r="C4647" s="23" t="s">
        <v>44</v>
      </c>
      <c r="D4647" s="24" t="s">
        <v>192</v>
      </c>
      <c r="E4647" s="25">
        <v>3.46</v>
      </c>
      <c r="F4647" s="26">
        <f t="shared" si="1490"/>
        <v>0</v>
      </c>
      <c r="G4647" s="26">
        <f t="shared" si="1491"/>
        <v>53.12</v>
      </c>
      <c r="H4647" s="26">
        <f t="shared" si="1492"/>
        <v>0</v>
      </c>
      <c r="I4647" s="26">
        <f t="shared" si="1493"/>
        <v>-53.12</v>
      </c>
      <c r="J4647" s="27">
        <v>0</v>
      </c>
      <c r="K4647" s="27">
        <v>15.353</v>
      </c>
      <c r="L4647" s="28">
        <f t="shared" si="1494"/>
        <v>-15.353</v>
      </c>
      <c r="M4647" s="27">
        <v>15.353</v>
      </c>
      <c r="N4647" s="26">
        <f t="shared" si="1495"/>
        <v>3.46</v>
      </c>
      <c r="O4647" s="26">
        <f t="shared" si="1496"/>
        <v>53.12</v>
      </c>
      <c r="P4647" s="28">
        <f t="shared" si="1497"/>
        <v>0</v>
      </c>
      <c r="Q4647" s="26">
        <f t="shared" si="1498"/>
        <v>3.46</v>
      </c>
      <c r="R4647" s="26">
        <f t="shared" si="1499"/>
        <v>0</v>
      </c>
    </row>
    <row r="4648" spans="1:18" ht="31.5" x14ac:dyDescent="0.35">
      <c r="A4648" s="11">
        <v>23</v>
      </c>
      <c r="B4648" s="23" t="s">
        <v>158</v>
      </c>
      <c r="C4648" s="23" t="s">
        <v>92</v>
      </c>
      <c r="D4648" s="24" t="s">
        <v>159</v>
      </c>
      <c r="E4648" s="25">
        <v>8.43</v>
      </c>
      <c r="F4648" s="26">
        <f t="shared" si="1490"/>
        <v>0</v>
      </c>
      <c r="G4648" s="26">
        <f t="shared" si="1491"/>
        <v>85.32</v>
      </c>
      <c r="H4648" s="26">
        <f t="shared" si="1492"/>
        <v>0</v>
      </c>
      <c r="I4648" s="26">
        <f t="shared" si="1493"/>
        <v>-85.32</v>
      </c>
      <c r="J4648" s="27">
        <v>0</v>
      </c>
      <c r="K4648" s="27">
        <v>10.121</v>
      </c>
      <c r="L4648" s="28">
        <f t="shared" si="1494"/>
        <v>-10.121</v>
      </c>
      <c r="M4648" s="27">
        <v>10.121</v>
      </c>
      <c r="N4648" s="26">
        <f t="shared" si="1495"/>
        <v>8.43</v>
      </c>
      <c r="O4648" s="26">
        <f t="shared" si="1496"/>
        <v>85.32</v>
      </c>
      <c r="P4648" s="28">
        <f t="shared" si="1497"/>
        <v>0</v>
      </c>
      <c r="Q4648" s="26">
        <f t="shared" si="1498"/>
        <v>8.43</v>
      </c>
      <c r="R4648" s="26">
        <f t="shared" si="1499"/>
        <v>0</v>
      </c>
    </row>
    <row r="4649" spans="1:18" ht="73.5" x14ac:dyDescent="0.35">
      <c r="A4649" s="11">
        <v>24</v>
      </c>
      <c r="B4649" s="23" t="s">
        <v>517</v>
      </c>
      <c r="C4649" s="23" t="s">
        <v>44</v>
      </c>
      <c r="D4649" s="24" t="s">
        <v>518</v>
      </c>
      <c r="E4649" s="25">
        <v>6.04</v>
      </c>
      <c r="F4649" s="26">
        <f t="shared" si="1490"/>
        <v>0</v>
      </c>
      <c r="G4649" s="26">
        <f t="shared" si="1491"/>
        <v>508.37</v>
      </c>
      <c r="H4649" s="26">
        <f t="shared" si="1492"/>
        <v>0</v>
      </c>
      <c r="I4649" s="26">
        <f t="shared" si="1493"/>
        <v>-508.37</v>
      </c>
      <c r="J4649" s="27">
        <v>0</v>
      </c>
      <c r="K4649" s="27">
        <v>84.167000000000002</v>
      </c>
      <c r="L4649" s="28">
        <f t="shared" si="1494"/>
        <v>-84.167000000000002</v>
      </c>
      <c r="M4649" s="27">
        <v>84.167000000000002</v>
      </c>
      <c r="N4649" s="26">
        <f t="shared" si="1495"/>
        <v>6.04</v>
      </c>
      <c r="O4649" s="26">
        <f t="shared" si="1496"/>
        <v>508.37</v>
      </c>
      <c r="P4649" s="28">
        <f t="shared" si="1497"/>
        <v>0</v>
      </c>
      <c r="Q4649" s="26">
        <f t="shared" si="1498"/>
        <v>6.04</v>
      </c>
      <c r="R4649" s="26">
        <f t="shared" si="1499"/>
        <v>0</v>
      </c>
    </row>
    <row r="4650" spans="1:18" ht="31.5" x14ac:dyDescent="0.35">
      <c r="A4650" s="11">
        <v>25</v>
      </c>
      <c r="B4650" s="23" t="s">
        <v>1134</v>
      </c>
      <c r="C4650" s="23" t="s">
        <v>92</v>
      </c>
      <c r="D4650" s="24" t="s">
        <v>1135</v>
      </c>
      <c r="E4650" s="25">
        <v>3.09</v>
      </c>
      <c r="F4650" s="26">
        <f t="shared" si="1490"/>
        <v>0</v>
      </c>
      <c r="G4650" s="26">
        <f t="shared" si="1491"/>
        <v>75.52</v>
      </c>
      <c r="H4650" s="26">
        <f t="shared" si="1492"/>
        <v>0</v>
      </c>
      <c r="I4650" s="26">
        <f t="shared" si="1493"/>
        <v>-75.52</v>
      </c>
      <c r="J4650" s="27">
        <v>0</v>
      </c>
      <c r="K4650" s="27">
        <v>24.440999999999999</v>
      </c>
      <c r="L4650" s="28">
        <f t="shared" si="1494"/>
        <v>-24.440999999999999</v>
      </c>
      <c r="M4650" s="27">
        <v>24.440999999999999</v>
      </c>
      <c r="N4650" s="26">
        <f t="shared" si="1495"/>
        <v>3.09</v>
      </c>
      <c r="O4650" s="26">
        <f t="shared" si="1496"/>
        <v>75.52</v>
      </c>
      <c r="P4650" s="28">
        <f t="shared" si="1497"/>
        <v>0</v>
      </c>
      <c r="Q4650" s="26">
        <f t="shared" si="1498"/>
        <v>3.09</v>
      </c>
      <c r="R4650" s="26">
        <f t="shared" si="1499"/>
        <v>0</v>
      </c>
    </row>
    <row r="4651" spans="1:18" ht="21" x14ac:dyDescent="0.35">
      <c r="A4651" s="11">
        <v>26</v>
      </c>
      <c r="B4651" s="23" t="s">
        <v>1136</v>
      </c>
      <c r="C4651" s="23" t="s">
        <v>1137</v>
      </c>
      <c r="D4651" s="24" t="s">
        <v>1138</v>
      </c>
      <c r="E4651" s="25">
        <v>42.4</v>
      </c>
      <c r="F4651" s="26">
        <f t="shared" si="1490"/>
        <v>0</v>
      </c>
      <c r="G4651" s="26">
        <f t="shared" si="1491"/>
        <v>166.8</v>
      </c>
      <c r="H4651" s="26">
        <f t="shared" si="1492"/>
        <v>0</v>
      </c>
      <c r="I4651" s="26">
        <f t="shared" si="1493"/>
        <v>-166.8</v>
      </c>
      <c r="J4651" s="27">
        <v>0</v>
      </c>
      <c r="K4651" s="27">
        <v>3.9340000000000002</v>
      </c>
      <c r="L4651" s="28">
        <f t="shared" si="1494"/>
        <v>-3.9340000000000002</v>
      </c>
      <c r="M4651" s="27">
        <v>3.9340000000000002</v>
      </c>
      <c r="N4651" s="26">
        <f t="shared" si="1495"/>
        <v>42.4</v>
      </c>
      <c r="O4651" s="26">
        <f t="shared" si="1496"/>
        <v>166.8</v>
      </c>
      <c r="P4651" s="28">
        <f t="shared" si="1497"/>
        <v>0</v>
      </c>
      <c r="Q4651" s="26">
        <f t="shared" si="1498"/>
        <v>42.4</v>
      </c>
      <c r="R4651" s="26">
        <f t="shared" si="1499"/>
        <v>0</v>
      </c>
    </row>
    <row r="4652" spans="1:18" ht="21" x14ac:dyDescent="0.35">
      <c r="A4652" s="11">
        <v>27</v>
      </c>
      <c r="B4652" s="23" t="s">
        <v>1141</v>
      </c>
      <c r="C4652" s="23" t="s">
        <v>1137</v>
      </c>
      <c r="D4652" s="24" t="s">
        <v>1142</v>
      </c>
      <c r="E4652" s="25">
        <v>725.24</v>
      </c>
      <c r="F4652" s="26">
        <f t="shared" si="1490"/>
        <v>0</v>
      </c>
      <c r="G4652" s="26">
        <f t="shared" si="1491"/>
        <v>68.900000000000006</v>
      </c>
      <c r="H4652" s="26">
        <f t="shared" si="1492"/>
        <v>0</v>
      </c>
      <c r="I4652" s="26">
        <f t="shared" si="1493"/>
        <v>-68.900000000000006</v>
      </c>
      <c r="J4652" s="27">
        <v>0</v>
      </c>
      <c r="K4652" s="27">
        <v>9.5000000000000001E-2</v>
      </c>
      <c r="L4652" s="28">
        <f t="shared" si="1494"/>
        <v>-9.5000000000000001E-2</v>
      </c>
      <c r="M4652" s="27">
        <v>9.5000000000000001E-2</v>
      </c>
      <c r="N4652" s="26">
        <f t="shared" si="1495"/>
        <v>725.24</v>
      </c>
      <c r="O4652" s="26">
        <f t="shared" si="1496"/>
        <v>68.900000000000006</v>
      </c>
      <c r="P4652" s="28">
        <f t="shared" si="1497"/>
        <v>0</v>
      </c>
      <c r="Q4652" s="26">
        <f t="shared" si="1498"/>
        <v>725.24</v>
      </c>
      <c r="R4652" s="26">
        <f t="shared" si="1499"/>
        <v>0</v>
      </c>
    </row>
    <row r="4653" spans="1:18" x14ac:dyDescent="0.35">
      <c r="A4653" s="11">
        <v>28</v>
      </c>
      <c r="B4653" s="23" t="s">
        <v>1143</v>
      </c>
      <c r="C4653" s="23" t="s">
        <v>1137</v>
      </c>
      <c r="D4653" s="24" t="s">
        <v>1144</v>
      </c>
      <c r="E4653" s="25">
        <v>608.70000000000005</v>
      </c>
      <c r="F4653" s="26">
        <f t="shared" si="1490"/>
        <v>0</v>
      </c>
      <c r="G4653" s="26">
        <f t="shared" si="1491"/>
        <v>108.35</v>
      </c>
      <c r="H4653" s="26">
        <f t="shared" si="1492"/>
        <v>0</v>
      </c>
      <c r="I4653" s="26">
        <f t="shared" si="1493"/>
        <v>-108.35</v>
      </c>
      <c r="J4653" s="27">
        <v>0</v>
      </c>
      <c r="K4653" s="27">
        <v>0.17799999999999999</v>
      </c>
      <c r="L4653" s="28">
        <f t="shared" si="1494"/>
        <v>-0.17799999999999999</v>
      </c>
      <c r="M4653" s="27">
        <v>0.17799999999999999</v>
      </c>
      <c r="N4653" s="26">
        <f t="shared" si="1495"/>
        <v>608.70000000000005</v>
      </c>
      <c r="O4653" s="26">
        <f t="shared" si="1496"/>
        <v>108.35</v>
      </c>
      <c r="P4653" s="28">
        <f t="shared" si="1497"/>
        <v>0</v>
      </c>
      <c r="Q4653" s="26">
        <f t="shared" si="1498"/>
        <v>608.70000000000005</v>
      </c>
      <c r="R4653" s="26">
        <f t="shared" si="1499"/>
        <v>0</v>
      </c>
    </row>
    <row r="4654" spans="1:18" ht="21" x14ac:dyDescent="0.35">
      <c r="A4654" s="11">
        <v>29</v>
      </c>
      <c r="B4654" s="23" t="s">
        <v>1145</v>
      </c>
      <c r="C4654" s="23" t="s">
        <v>92</v>
      </c>
      <c r="D4654" s="24" t="s">
        <v>1146</v>
      </c>
      <c r="E4654" s="25">
        <v>0.72</v>
      </c>
      <c r="F4654" s="26">
        <f t="shared" si="1490"/>
        <v>0</v>
      </c>
      <c r="G4654" s="26">
        <f t="shared" si="1491"/>
        <v>17.600000000000001</v>
      </c>
      <c r="H4654" s="26">
        <f t="shared" si="1492"/>
        <v>0</v>
      </c>
      <c r="I4654" s="26">
        <f t="shared" si="1493"/>
        <v>-17.600000000000001</v>
      </c>
      <c r="J4654" s="27">
        <v>0</v>
      </c>
      <c r="K4654" s="27">
        <v>24.440999999999999</v>
      </c>
      <c r="L4654" s="28">
        <f t="shared" si="1494"/>
        <v>-24.440999999999999</v>
      </c>
      <c r="M4654" s="27">
        <v>24.440999999999999</v>
      </c>
      <c r="N4654" s="26">
        <f t="shared" si="1495"/>
        <v>0.72</v>
      </c>
      <c r="O4654" s="26">
        <f t="shared" si="1496"/>
        <v>17.600000000000001</v>
      </c>
      <c r="P4654" s="28">
        <f t="shared" si="1497"/>
        <v>0</v>
      </c>
      <c r="Q4654" s="26">
        <f t="shared" si="1498"/>
        <v>0.72</v>
      </c>
      <c r="R4654" s="26">
        <f t="shared" si="1499"/>
        <v>0</v>
      </c>
    </row>
    <row r="4655" spans="1:18" ht="21" x14ac:dyDescent="0.35">
      <c r="A4655" s="11">
        <v>30</v>
      </c>
      <c r="B4655" s="23" t="s">
        <v>1147</v>
      </c>
      <c r="C4655" s="23" t="s">
        <v>92</v>
      </c>
      <c r="D4655" s="24" t="s">
        <v>1148</v>
      </c>
      <c r="E4655" s="25">
        <v>0.72</v>
      </c>
      <c r="F4655" s="26">
        <f t="shared" si="1490"/>
        <v>0</v>
      </c>
      <c r="G4655" s="26">
        <f t="shared" si="1491"/>
        <v>17.600000000000001</v>
      </c>
      <c r="H4655" s="26">
        <f t="shared" si="1492"/>
        <v>0</v>
      </c>
      <c r="I4655" s="26">
        <f t="shared" si="1493"/>
        <v>-17.600000000000001</v>
      </c>
      <c r="J4655" s="27">
        <v>0</v>
      </c>
      <c r="K4655" s="27">
        <v>24.440999999999999</v>
      </c>
      <c r="L4655" s="28">
        <f t="shared" si="1494"/>
        <v>-24.440999999999999</v>
      </c>
      <c r="M4655" s="27">
        <v>24.440999999999999</v>
      </c>
      <c r="N4655" s="26">
        <f t="shared" si="1495"/>
        <v>0.72</v>
      </c>
      <c r="O4655" s="26">
        <f t="shared" si="1496"/>
        <v>17.600000000000001</v>
      </c>
      <c r="P4655" s="28">
        <f t="shared" si="1497"/>
        <v>0</v>
      </c>
      <c r="Q4655" s="26">
        <f t="shared" si="1498"/>
        <v>0.72</v>
      </c>
      <c r="R4655" s="26">
        <f t="shared" si="1499"/>
        <v>0</v>
      </c>
    </row>
    <row r="4656" spans="1:18" ht="42" x14ac:dyDescent="0.35">
      <c r="A4656" s="11">
        <v>31</v>
      </c>
      <c r="B4656" s="23" t="s">
        <v>181</v>
      </c>
      <c r="C4656" s="23" t="s">
        <v>92</v>
      </c>
      <c r="D4656" s="24" t="s">
        <v>182</v>
      </c>
      <c r="E4656" s="25">
        <v>0.52</v>
      </c>
      <c r="F4656" s="26">
        <f t="shared" si="1490"/>
        <v>0</v>
      </c>
      <c r="G4656" s="26">
        <f t="shared" si="1491"/>
        <v>127.1</v>
      </c>
      <c r="H4656" s="26">
        <f t="shared" si="1492"/>
        <v>0</v>
      </c>
      <c r="I4656" s="26">
        <f t="shared" si="1493"/>
        <v>-127.1</v>
      </c>
      <c r="J4656" s="27">
        <v>0</v>
      </c>
      <c r="K4656" s="27">
        <v>244.416</v>
      </c>
      <c r="L4656" s="28">
        <f t="shared" si="1494"/>
        <v>-244.416</v>
      </c>
      <c r="M4656" s="27">
        <v>244.416</v>
      </c>
      <c r="N4656" s="26">
        <f t="shared" si="1495"/>
        <v>0.52</v>
      </c>
      <c r="O4656" s="26">
        <f t="shared" si="1496"/>
        <v>127.1</v>
      </c>
      <c r="P4656" s="28">
        <f t="shared" si="1497"/>
        <v>0</v>
      </c>
      <c r="Q4656" s="26">
        <f t="shared" si="1498"/>
        <v>0.52</v>
      </c>
      <c r="R4656" s="26">
        <f t="shared" si="1499"/>
        <v>0</v>
      </c>
    </row>
    <row r="4657" spans="1:18" ht="21" x14ac:dyDescent="0.35">
      <c r="A4657" s="11">
        <v>32</v>
      </c>
      <c r="B4657" s="23" t="s">
        <v>1327</v>
      </c>
      <c r="C4657" s="23" t="s">
        <v>44</v>
      </c>
      <c r="D4657" s="24" t="s">
        <v>1328</v>
      </c>
      <c r="E4657" s="25">
        <v>22.85</v>
      </c>
      <c r="F4657" s="26">
        <f t="shared" si="1490"/>
        <v>0</v>
      </c>
      <c r="G4657" s="26">
        <f t="shared" si="1491"/>
        <v>834.8</v>
      </c>
      <c r="H4657" s="26">
        <f t="shared" si="1492"/>
        <v>0</v>
      </c>
      <c r="I4657" s="26">
        <f t="shared" si="1493"/>
        <v>-834.8</v>
      </c>
      <c r="J4657" s="27">
        <v>0</v>
      </c>
      <c r="K4657" s="27">
        <v>36.533999999999999</v>
      </c>
      <c r="L4657" s="28">
        <f t="shared" si="1494"/>
        <v>-36.533999999999999</v>
      </c>
      <c r="M4657" s="27">
        <v>36.533999999999999</v>
      </c>
      <c r="N4657" s="26">
        <f t="shared" si="1495"/>
        <v>22.85</v>
      </c>
      <c r="O4657" s="26">
        <f t="shared" si="1496"/>
        <v>834.8</v>
      </c>
      <c r="P4657" s="28">
        <f t="shared" si="1497"/>
        <v>0</v>
      </c>
      <c r="Q4657" s="26">
        <f t="shared" si="1498"/>
        <v>22.85</v>
      </c>
      <c r="R4657" s="26">
        <f t="shared" si="1499"/>
        <v>0</v>
      </c>
    </row>
    <row r="4658" spans="1:18" x14ac:dyDescent="0.35">
      <c r="A4658" s="3" t="s">
        <v>1502</v>
      </c>
      <c r="B4658" s="3" t="s">
        <v>1502</v>
      </c>
      <c r="C4658" s="3" t="s">
        <v>1502</v>
      </c>
      <c r="D4658" s="3" t="s">
        <v>1502</v>
      </c>
      <c r="E4658" s="3" t="s">
        <v>1502</v>
      </c>
      <c r="F4658" s="29"/>
      <c r="G4658" s="30">
        <f>SUM(G4626:G4657)</f>
        <v>20118.439999999991</v>
      </c>
      <c r="H4658" s="17"/>
      <c r="I4658" s="17"/>
      <c r="J4658" s="17"/>
      <c r="K4658" s="17"/>
      <c r="L4658" s="17"/>
      <c r="M4658" s="17"/>
      <c r="N4658" s="17"/>
      <c r="O4658" s="17"/>
      <c r="P4658" s="17"/>
      <c r="Q4658" s="17"/>
      <c r="R4658" s="17"/>
    </row>
    <row r="4660" spans="1:18" x14ac:dyDescent="0.35">
      <c r="B4660" s="21" t="s">
        <v>23</v>
      </c>
      <c r="C4660" s="22" t="s">
        <v>24</v>
      </c>
      <c r="D4660" s="22" t="s">
        <v>25</v>
      </c>
    </row>
    <row r="4661" spans="1:18" x14ac:dyDescent="0.35">
      <c r="B4661" s="21" t="s">
        <v>26</v>
      </c>
      <c r="C4661" s="22" t="s">
        <v>27</v>
      </c>
      <c r="D4661" s="22" t="s">
        <v>28</v>
      </c>
    </row>
    <row r="4662" spans="1:18" x14ac:dyDescent="0.35">
      <c r="B4662" s="21" t="s">
        <v>29</v>
      </c>
      <c r="C4662" s="22" t="s">
        <v>24</v>
      </c>
      <c r="D4662" s="22" t="s">
        <v>30</v>
      </c>
    </row>
    <row r="4663" spans="1:18" x14ac:dyDescent="0.35">
      <c r="B4663" s="21" t="s">
        <v>31</v>
      </c>
      <c r="C4663" s="22" t="s">
        <v>116</v>
      </c>
      <c r="D4663" s="22" t="s">
        <v>1129</v>
      </c>
    </row>
    <row r="4664" spans="1:18" x14ac:dyDescent="0.35">
      <c r="B4664" s="21" t="s">
        <v>33</v>
      </c>
      <c r="C4664" s="22" t="s">
        <v>105</v>
      </c>
      <c r="D4664" s="22" t="s">
        <v>554</v>
      </c>
    </row>
    <row r="4665" spans="1:18" x14ac:dyDescent="0.35">
      <c r="B4665" s="21" t="s">
        <v>35</v>
      </c>
      <c r="C4665" s="22" t="s">
        <v>27</v>
      </c>
      <c r="D4665" s="22" t="s">
        <v>1426</v>
      </c>
    </row>
    <row r="4666" spans="1:18" x14ac:dyDescent="0.35">
      <c r="B4666" s="21" t="s">
        <v>36</v>
      </c>
      <c r="C4666" s="22" t="s">
        <v>27</v>
      </c>
      <c r="D4666" s="22" t="s">
        <v>1496</v>
      </c>
    </row>
    <row r="4667" spans="1:18" x14ac:dyDescent="0.35">
      <c r="B4667" s="21" t="s">
        <v>38</v>
      </c>
      <c r="C4667" s="22" t="s">
        <v>116</v>
      </c>
      <c r="D4667" s="22" t="s">
        <v>1503</v>
      </c>
    </row>
    <row r="4669" spans="1:18" ht="21" x14ac:dyDescent="0.35">
      <c r="A4669" s="11">
        <v>1</v>
      </c>
      <c r="B4669" s="23" t="s">
        <v>191</v>
      </c>
      <c r="C4669" s="23" t="s">
        <v>44</v>
      </c>
      <c r="D4669" s="24" t="s">
        <v>192</v>
      </c>
      <c r="E4669" s="25">
        <v>3.46</v>
      </c>
      <c r="F4669" s="26">
        <f t="shared" ref="F4669:F4700" si="1500">ROUND(ROUND(N4669,2)*ROUND(J4669,3),2)</f>
        <v>55.36</v>
      </c>
      <c r="G4669" s="26">
        <f t="shared" ref="G4669:G4700" si="1501">ROUND(ROUND(N4669,2)*ROUND(K4669,3),2)</f>
        <v>72.650000000000006</v>
      </c>
      <c r="H4669" s="26">
        <f t="shared" ref="H4669:H4700" si="1502">IF(EXACT(J4669,0),0,100*(K4669/J4669))</f>
        <v>131.22499999999999</v>
      </c>
      <c r="I4669" s="26">
        <f t="shared" ref="I4669:I4700" si="1503">ROUND((ROUND(J4669,3)-ROUND(K4669,3))*N4669,2)</f>
        <v>-17.29</v>
      </c>
      <c r="J4669" s="27">
        <v>16</v>
      </c>
      <c r="K4669" s="27">
        <v>20.995999999999999</v>
      </c>
      <c r="L4669" s="28">
        <f t="shared" ref="L4669:L4700" si="1504">ROUND(ROUND(J4669,3)-ROUND(K4669,3),3)</f>
        <v>-4.9960000000000004</v>
      </c>
      <c r="M4669" s="27">
        <v>20.995999999999999</v>
      </c>
      <c r="N4669" s="26">
        <f t="shared" ref="N4669:N4700" si="1505">ROUND(E4669,2)</f>
        <v>3.46</v>
      </c>
      <c r="O4669" s="26">
        <f t="shared" ref="O4669:O4700" si="1506">ROUND(ROUND(M4669,3)*ROUND(N4669,2),2)</f>
        <v>72.650000000000006</v>
      </c>
      <c r="P4669" s="28">
        <f t="shared" ref="P4669:P4700" si="1507">ROUND(ROUND(K4669,3)-ROUND(M4669,3),2)</f>
        <v>0</v>
      </c>
      <c r="Q4669" s="26">
        <f t="shared" ref="Q4669:Q4700" si="1508">ROUND(E4669,2)</f>
        <v>3.46</v>
      </c>
      <c r="R4669" s="26">
        <f t="shared" ref="R4669:R4700" si="1509">ROUND((ROUND(K4669,3)-ROUND(M4669,3))* Q4669,2)</f>
        <v>0</v>
      </c>
    </row>
    <row r="4670" spans="1:18" ht="31.5" x14ac:dyDescent="0.35">
      <c r="A4670" s="11">
        <v>2</v>
      </c>
      <c r="B4670" s="23" t="s">
        <v>158</v>
      </c>
      <c r="C4670" s="23" t="s">
        <v>92</v>
      </c>
      <c r="D4670" s="24" t="s">
        <v>159</v>
      </c>
      <c r="E4670" s="25">
        <v>8.43</v>
      </c>
      <c r="F4670" s="26">
        <f t="shared" si="1500"/>
        <v>26.98</v>
      </c>
      <c r="G4670" s="26">
        <f t="shared" si="1501"/>
        <v>97.59</v>
      </c>
      <c r="H4670" s="26">
        <f t="shared" si="1502"/>
        <v>361.75</v>
      </c>
      <c r="I4670" s="26">
        <f t="shared" si="1503"/>
        <v>-70.61</v>
      </c>
      <c r="J4670" s="27">
        <v>3.2</v>
      </c>
      <c r="K4670" s="27">
        <v>11.576000000000001</v>
      </c>
      <c r="L4670" s="28">
        <f t="shared" si="1504"/>
        <v>-8.3759999999999994</v>
      </c>
      <c r="M4670" s="27">
        <v>11.576000000000001</v>
      </c>
      <c r="N4670" s="26">
        <f t="shared" si="1505"/>
        <v>8.43</v>
      </c>
      <c r="O4670" s="26">
        <f t="shared" si="1506"/>
        <v>97.59</v>
      </c>
      <c r="P4670" s="28">
        <f t="shared" si="1507"/>
        <v>0</v>
      </c>
      <c r="Q4670" s="26">
        <f t="shared" si="1508"/>
        <v>8.43</v>
      </c>
      <c r="R4670" s="26">
        <f t="shared" si="1509"/>
        <v>0</v>
      </c>
    </row>
    <row r="4671" spans="1:18" ht="42" x14ac:dyDescent="0.35">
      <c r="A4671" s="11">
        <v>3</v>
      </c>
      <c r="B4671" s="23" t="s">
        <v>183</v>
      </c>
      <c r="C4671" s="23" t="s">
        <v>92</v>
      </c>
      <c r="D4671" s="24" t="s">
        <v>184</v>
      </c>
      <c r="E4671" s="25">
        <v>7.89</v>
      </c>
      <c r="F4671" s="26">
        <f t="shared" si="1500"/>
        <v>255.64</v>
      </c>
      <c r="G4671" s="26">
        <f t="shared" si="1501"/>
        <v>211.54</v>
      </c>
      <c r="H4671" s="26">
        <f t="shared" si="1502"/>
        <v>82.75</v>
      </c>
      <c r="I4671" s="26">
        <f t="shared" si="1503"/>
        <v>44.1</v>
      </c>
      <c r="J4671" s="27">
        <v>32.4</v>
      </c>
      <c r="K4671" s="27">
        <v>26.811</v>
      </c>
      <c r="L4671" s="28">
        <f t="shared" si="1504"/>
        <v>5.5890000000000004</v>
      </c>
      <c r="M4671" s="27">
        <v>26.811</v>
      </c>
      <c r="N4671" s="26">
        <f t="shared" si="1505"/>
        <v>7.89</v>
      </c>
      <c r="O4671" s="26">
        <f t="shared" si="1506"/>
        <v>211.54</v>
      </c>
      <c r="P4671" s="28">
        <f t="shared" si="1507"/>
        <v>0</v>
      </c>
      <c r="Q4671" s="26">
        <f t="shared" si="1508"/>
        <v>7.89</v>
      </c>
      <c r="R4671" s="26">
        <f t="shared" si="1509"/>
        <v>0</v>
      </c>
    </row>
    <row r="4672" spans="1:18" ht="42" x14ac:dyDescent="0.35">
      <c r="A4672" s="11">
        <v>4</v>
      </c>
      <c r="B4672" s="23" t="s">
        <v>160</v>
      </c>
      <c r="C4672" s="23" t="s">
        <v>44</v>
      </c>
      <c r="D4672" s="24" t="s">
        <v>161</v>
      </c>
      <c r="E4672" s="25">
        <v>11.43</v>
      </c>
      <c r="F4672" s="26">
        <f t="shared" si="1500"/>
        <v>13.72</v>
      </c>
      <c r="G4672" s="26">
        <f t="shared" si="1501"/>
        <v>0</v>
      </c>
      <c r="H4672" s="26">
        <f t="shared" si="1502"/>
        <v>0</v>
      </c>
      <c r="I4672" s="26">
        <f t="shared" si="1503"/>
        <v>13.72</v>
      </c>
      <c r="J4672" s="27">
        <v>1.2</v>
      </c>
      <c r="K4672" s="27">
        <v>0</v>
      </c>
      <c r="L4672" s="28">
        <f t="shared" si="1504"/>
        <v>1.2</v>
      </c>
      <c r="M4672" s="27">
        <v>0</v>
      </c>
      <c r="N4672" s="26">
        <f t="shared" si="1505"/>
        <v>11.43</v>
      </c>
      <c r="O4672" s="26">
        <f t="shared" si="1506"/>
        <v>0</v>
      </c>
      <c r="P4672" s="28">
        <f t="shared" si="1507"/>
        <v>0</v>
      </c>
      <c r="Q4672" s="26">
        <f t="shared" si="1508"/>
        <v>11.43</v>
      </c>
      <c r="R4672" s="26">
        <f t="shared" si="1509"/>
        <v>0</v>
      </c>
    </row>
    <row r="4673" spans="1:18" ht="42" x14ac:dyDescent="0.35">
      <c r="A4673" s="11">
        <v>5</v>
      </c>
      <c r="B4673" s="23" t="s">
        <v>166</v>
      </c>
      <c r="C4673" s="23" t="s">
        <v>65</v>
      </c>
      <c r="D4673" s="24" t="s">
        <v>167</v>
      </c>
      <c r="E4673" s="25">
        <v>24.21</v>
      </c>
      <c r="F4673" s="26">
        <f t="shared" si="1500"/>
        <v>528.75</v>
      </c>
      <c r="G4673" s="26">
        <f t="shared" si="1501"/>
        <v>0</v>
      </c>
      <c r="H4673" s="26">
        <f t="shared" si="1502"/>
        <v>0</v>
      </c>
      <c r="I4673" s="26">
        <f t="shared" si="1503"/>
        <v>528.75</v>
      </c>
      <c r="J4673" s="27">
        <v>21.84</v>
      </c>
      <c r="K4673" s="27">
        <v>0</v>
      </c>
      <c r="L4673" s="28">
        <f t="shared" si="1504"/>
        <v>21.84</v>
      </c>
      <c r="M4673" s="27">
        <v>0</v>
      </c>
      <c r="N4673" s="26">
        <f t="shared" si="1505"/>
        <v>24.21</v>
      </c>
      <c r="O4673" s="26">
        <f t="shared" si="1506"/>
        <v>0</v>
      </c>
      <c r="P4673" s="28">
        <f t="shared" si="1507"/>
        <v>0</v>
      </c>
      <c r="Q4673" s="26">
        <f t="shared" si="1508"/>
        <v>24.21</v>
      </c>
      <c r="R4673" s="26">
        <f t="shared" si="1509"/>
        <v>0</v>
      </c>
    </row>
    <row r="4674" spans="1:18" ht="42" x14ac:dyDescent="0.35">
      <c r="A4674" s="11">
        <v>6</v>
      </c>
      <c r="B4674" s="23" t="s">
        <v>1477</v>
      </c>
      <c r="C4674" s="23" t="s">
        <v>65</v>
      </c>
      <c r="D4674" s="24" t="s">
        <v>1478</v>
      </c>
      <c r="E4674" s="25">
        <v>5.38</v>
      </c>
      <c r="F4674" s="26">
        <f t="shared" si="1500"/>
        <v>117.5</v>
      </c>
      <c r="G4674" s="26">
        <f t="shared" si="1501"/>
        <v>0</v>
      </c>
      <c r="H4674" s="26">
        <f t="shared" si="1502"/>
        <v>0</v>
      </c>
      <c r="I4674" s="26">
        <f t="shared" si="1503"/>
        <v>117.5</v>
      </c>
      <c r="J4674" s="27">
        <v>21.84</v>
      </c>
      <c r="K4674" s="27">
        <v>0</v>
      </c>
      <c r="L4674" s="28">
        <f t="shared" si="1504"/>
        <v>21.84</v>
      </c>
      <c r="M4674" s="27">
        <v>0</v>
      </c>
      <c r="N4674" s="26">
        <f t="shared" si="1505"/>
        <v>5.38</v>
      </c>
      <c r="O4674" s="26">
        <f t="shared" si="1506"/>
        <v>0</v>
      </c>
      <c r="P4674" s="28">
        <f t="shared" si="1507"/>
        <v>0</v>
      </c>
      <c r="Q4674" s="26">
        <f t="shared" si="1508"/>
        <v>5.38</v>
      </c>
      <c r="R4674" s="26">
        <f t="shared" si="1509"/>
        <v>0</v>
      </c>
    </row>
    <row r="4675" spans="1:18" ht="84" x14ac:dyDescent="0.35">
      <c r="A4675" s="11">
        <v>7</v>
      </c>
      <c r="B4675" s="23" t="s">
        <v>301</v>
      </c>
      <c r="C4675" s="23" t="s">
        <v>44</v>
      </c>
      <c r="D4675" s="24" t="s">
        <v>302</v>
      </c>
      <c r="E4675" s="25">
        <v>3.92</v>
      </c>
      <c r="F4675" s="26">
        <f t="shared" si="1500"/>
        <v>305.76</v>
      </c>
      <c r="G4675" s="26">
        <f t="shared" si="1501"/>
        <v>508.82</v>
      </c>
      <c r="H4675" s="26">
        <f t="shared" si="1502"/>
        <v>166.41025641025641</v>
      </c>
      <c r="I4675" s="26">
        <f t="shared" si="1503"/>
        <v>-203.06</v>
      </c>
      <c r="J4675" s="27">
        <v>78</v>
      </c>
      <c r="K4675" s="27">
        <v>129.80000000000001</v>
      </c>
      <c r="L4675" s="28">
        <f t="shared" si="1504"/>
        <v>-51.8</v>
      </c>
      <c r="M4675" s="27">
        <v>129.80000000000001</v>
      </c>
      <c r="N4675" s="26">
        <f t="shared" si="1505"/>
        <v>3.92</v>
      </c>
      <c r="O4675" s="26">
        <f t="shared" si="1506"/>
        <v>508.82</v>
      </c>
      <c r="P4675" s="28">
        <f t="shared" si="1507"/>
        <v>0</v>
      </c>
      <c r="Q4675" s="26">
        <f t="shared" si="1508"/>
        <v>3.92</v>
      </c>
      <c r="R4675" s="26">
        <f t="shared" si="1509"/>
        <v>0</v>
      </c>
    </row>
    <row r="4676" spans="1:18" ht="21" x14ac:dyDescent="0.35">
      <c r="A4676" s="11">
        <v>8</v>
      </c>
      <c r="B4676" s="23" t="s">
        <v>509</v>
      </c>
      <c r="C4676" s="23" t="s">
        <v>65</v>
      </c>
      <c r="D4676" s="24" t="s">
        <v>510</v>
      </c>
      <c r="E4676" s="25">
        <v>95.84</v>
      </c>
      <c r="F4676" s="26">
        <f t="shared" si="1500"/>
        <v>598.04</v>
      </c>
      <c r="G4676" s="26">
        <f t="shared" si="1501"/>
        <v>0</v>
      </c>
      <c r="H4676" s="26">
        <f t="shared" si="1502"/>
        <v>0</v>
      </c>
      <c r="I4676" s="26">
        <f t="shared" si="1503"/>
        <v>598.04</v>
      </c>
      <c r="J4676" s="27">
        <v>6.24</v>
      </c>
      <c r="K4676" s="27">
        <v>0</v>
      </c>
      <c r="L4676" s="28">
        <f t="shared" si="1504"/>
        <v>6.24</v>
      </c>
      <c r="M4676" s="27">
        <v>0</v>
      </c>
      <c r="N4676" s="26">
        <f t="shared" si="1505"/>
        <v>95.84</v>
      </c>
      <c r="O4676" s="26">
        <f t="shared" si="1506"/>
        <v>0</v>
      </c>
      <c r="P4676" s="28">
        <f t="shared" si="1507"/>
        <v>0</v>
      </c>
      <c r="Q4676" s="26">
        <f t="shared" si="1508"/>
        <v>95.84</v>
      </c>
      <c r="R4676" s="26">
        <f t="shared" si="1509"/>
        <v>0</v>
      </c>
    </row>
    <row r="4677" spans="1:18" ht="42" x14ac:dyDescent="0.35">
      <c r="A4677" s="11">
        <v>9</v>
      </c>
      <c r="B4677" s="23" t="s">
        <v>905</v>
      </c>
      <c r="C4677" s="23" t="s">
        <v>44</v>
      </c>
      <c r="D4677" s="24" t="s">
        <v>906</v>
      </c>
      <c r="E4677" s="25">
        <v>12.48</v>
      </c>
      <c r="F4677" s="26">
        <f t="shared" si="1500"/>
        <v>973.44</v>
      </c>
      <c r="G4677" s="26">
        <f t="shared" si="1501"/>
        <v>3399.3</v>
      </c>
      <c r="H4677" s="26">
        <f t="shared" si="1502"/>
        <v>349.20512820512818</v>
      </c>
      <c r="I4677" s="26">
        <f t="shared" si="1503"/>
        <v>-2425.86</v>
      </c>
      <c r="J4677" s="27">
        <v>78</v>
      </c>
      <c r="K4677" s="27">
        <v>272.38</v>
      </c>
      <c r="L4677" s="28">
        <f t="shared" si="1504"/>
        <v>-194.38</v>
      </c>
      <c r="M4677" s="27">
        <v>272.38</v>
      </c>
      <c r="N4677" s="26">
        <f t="shared" si="1505"/>
        <v>12.48</v>
      </c>
      <c r="O4677" s="26">
        <f t="shared" si="1506"/>
        <v>3399.3</v>
      </c>
      <c r="P4677" s="28">
        <f t="shared" si="1507"/>
        <v>0</v>
      </c>
      <c r="Q4677" s="26">
        <f t="shared" si="1508"/>
        <v>12.48</v>
      </c>
      <c r="R4677" s="26">
        <f t="shared" si="1509"/>
        <v>0</v>
      </c>
    </row>
    <row r="4678" spans="1:18" ht="31.5" x14ac:dyDescent="0.35">
      <c r="A4678" s="11">
        <v>10</v>
      </c>
      <c r="B4678" s="23" t="s">
        <v>1173</v>
      </c>
      <c r="C4678" s="23" t="s">
        <v>44</v>
      </c>
      <c r="D4678" s="24" t="s">
        <v>1174</v>
      </c>
      <c r="E4678" s="25">
        <v>2.11</v>
      </c>
      <c r="F4678" s="26">
        <f t="shared" si="1500"/>
        <v>164.58</v>
      </c>
      <c r="G4678" s="26">
        <f t="shared" si="1501"/>
        <v>152.66</v>
      </c>
      <c r="H4678" s="26">
        <f t="shared" si="1502"/>
        <v>92.756410256410248</v>
      </c>
      <c r="I4678" s="26">
        <f t="shared" si="1503"/>
        <v>11.92</v>
      </c>
      <c r="J4678" s="27">
        <v>78</v>
      </c>
      <c r="K4678" s="27">
        <v>72.349999999999994</v>
      </c>
      <c r="L4678" s="28">
        <f t="shared" si="1504"/>
        <v>5.65</v>
      </c>
      <c r="M4678" s="27">
        <v>72.349999999999994</v>
      </c>
      <c r="N4678" s="26">
        <f t="shared" si="1505"/>
        <v>2.11</v>
      </c>
      <c r="O4678" s="26">
        <f t="shared" si="1506"/>
        <v>152.66</v>
      </c>
      <c r="P4678" s="28">
        <f t="shared" si="1507"/>
        <v>0</v>
      </c>
      <c r="Q4678" s="26">
        <f t="shared" si="1508"/>
        <v>2.11</v>
      </c>
      <c r="R4678" s="26">
        <f t="shared" si="1509"/>
        <v>0</v>
      </c>
    </row>
    <row r="4679" spans="1:18" ht="42" x14ac:dyDescent="0.35">
      <c r="A4679" s="11">
        <v>11</v>
      </c>
      <c r="B4679" s="23" t="s">
        <v>1175</v>
      </c>
      <c r="C4679" s="23" t="s">
        <v>44</v>
      </c>
      <c r="D4679" s="24" t="s">
        <v>1176</v>
      </c>
      <c r="E4679" s="25">
        <v>0.37</v>
      </c>
      <c r="F4679" s="26">
        <f t="shared" si="1500"/>
        <v>52.54</v>
      </c>
      <c r="G4679" s="26">
        <f t="shared" si="1501"/>
        <v>30.82</v>
      </c>
      <c r="H4679" s="26">
        <f t="shared" si="1502"/>
        <v>58.652112676056333</v>
      </c>
      <c r="I4679" s="26">
        <f t="shared" si="1503"/>
        <v>21.72</v>
      </c>
      <c r="J4679" s="27">
        <v>142</v>
      </c>
      <c r="K4679" s="27">
        <v>83.286000000000001</v>
      </c>
      <c r="L4679" s="28">
        <f t="shared" si="1504"/>
        <v>58.713999999999999</v>
      </c>
      <c r="M4679" s="27">
        <v>83.286000000000001</v>
      </c>
      <c r="N4679" s="26">
        <f t="shared" si="1505"/>
        <v>0.37</v>
      </c>
      <c r="O4679" s="26">
        <f t="shared" si="1506"/>
        <v>30.82</v>
      </c>
      <c r="P4679" s="28">
        <f t="shared" si="1507"/>
        <v>0</v>
      </c>
      <c r="Q4679" s="26">
        <f t="shared" si="1508"/>
        <v>0.37</v>
      </c>
      <c r="R4679" s="26">
        <f t="shared" si="1509"/>
        <v>0</v>
      </c>
    </row>
    <row r="4680" spans="1:18" ht="52.5" x14ac:dyDescent="0.35">
      <c r="A4680" s="11">
        <v>12</v>
      </c>
      <c r="B4680" s="23" t="s">
        <v>1132</v>
      </c>
      <c r="C4680" s="23" t="s">
        <v>65</v>
      </c>
      <c r="D4680" s="24" t="s">
        <v>1133</v>
      </c>
      <c r="E4680" s="25">
        <v>5.82</v>
      </c>
      <c r="F4680" s="26">
        <f t="shared" si="1500"/>
        <v>36.32</v>
      </c>
      <c r="G4680" s="26">
        <f t="shared" si="1501"/>
        <v>88.63</v>
      </c>
      <c r="H4680" s="26">
        <f t="shared" si="1502"/>
        <v>244.05448717948715</v>
      </c>
      <c r="I4680" s="26">
        <f t="shared" si="1503"/>
        <v>-52.32</v>
      </c>
      <c r="J4680" s="27">
        <v>6.24</v>
      </c>
      <c r="K4680" s="27">
        <v>15.228999999999999</v>
      </c>
      <c r="L4680" s="28">
        <f t="shared" si="1504"/>
        <v>-8.9890000000000008</v>
      </c>
      <c r="M4680" s="27">
        <v>15.228999999999999</v>
      </c>
      <c r="N4680" s="26">
        <f t="shared" si="1505"/>
        <v>5.82</v>
      </c>
      <c r="O4680" s="26">
        <f t="shared" si="1506"/>
        <v>88.63</v>
      </c>
      <c r="P4680" s="28">
        <f t="shared" si="1507"/>
        <v>0</v>
      </c>
      <c r="Q4680" s="26">
        <f t="shared" si="1508"/>
        <v>5.82</v>
      </c>
      <c r="R4680" s="26">
        <f t="shared" si="1509"/>
        <v>0</v>
      </c>
    </row>
    <row r="4681" spans="1:18" ht="31.5" x14ac:dyDescent="0.35">
      <c r="A4681" s="11">
        <v>13</v>
      </c>
      <c r="B4681" s="23" t="s">
        <v>1483</v>
      </c>
      <c r="C4681" s="23" t="s">
        <v>1137</v>
      </c>
      <c r="D4681" s="24" t="s">
        <v>1484</v>
      </c>
      <c r="E4681" s="25">
        <v>148.03</v>
      </c>
      <c r="F4681" s="26">
        <f t="shared" si="1500"/>
        <v>81.709999999999994</v>
      </c>
      <c r="G4681" s="26">
        <f t="shared" si="1501"/>
        <v>0</v>
      </c>
      <c r="H4681" s="26">
        <f t="shared" si="1502"/>
        <v>0</v>
      </c>
      <c r="I4681" s="26">
        <f t="shared" si="1503"/>
        <v>81.709999999999994</v>
      </c>
      <c r="J4681" s="27">
        <v>0.55200000000000005</v>
      </c>
      <c r="K4681" s="27">
        <v>0</v>
      </c>
      <c r="L4681" s="28">
        <f t="shared" si="1504"/>
        <v>0.55200000000000005</v>
      </c>
      <c r="M4681" s="27">
        <v>0</v>
      </c>
      <c r="N4681" s="26">
        <f t="shared" si="1505"/>
        <v>148.03</v>
      </c>
      <c r="O4681" s="26">
        <f t="shared" si="1506"/>
        <v>0</v>
      </c>
      <c r="P4681" s="28">
        <f t="shared" si="1507"/>
        <v>0</v>
      </c>
      <c r="Q4681" s="26">
        <f t="shared" si="1508"/>
        <v>148.03</v>
      </c>
      <c r="R4681" s="26">
        <f t="shared" si="1509"/>
        <v>0</v>
      </c>
    </row>
    <row r="4682" spans="1:18" ht="21" x14ac:dyDescent="0.35">
      <c r="A4682" s="11">
        <v>14</v>
      </c>
      <c r="B4682" s="23" t="s">
        <v>1141</v>
      </c>
      <c r="C4682" s="23" t="s">
        <v>1137</v>
      </c>
      <c r="D4682" s="24" t="s">
        <v>1142</v>
      </c>
      <c r="E4682" s="25">
        <v>725.24</v>
      </c>
      <c r="F4682" s="26">
        <f t="shared" si="1500"/>
        <v>221.92</v>
      </c>
      <c r="G4682" s="26">
        <f t="shared" si="1501"/>
        <v>64.55</v>
      </c>
      <c r="H4682" s="26">
        <f t="shared" si="1502"/>
        <v>29.084967320261434</v>
      </c>
      <c r="I4682" s="26">
        <f t="shared" si="1503"/>
        <v>157.38</v>
      </c>
      <c r="J4682" s="27">
        <v>0.30599999999999999</v>
      </c>
      <c r="K4682" s="27">
        <v>8.8999999999999996E-2</v>
      </c>
      <c r="L4682" s="28">
        <f t="shared" si="1504"/>
        <v>0.217</v>
      </c>
      <c r="M4682" s="27">
        <v>8.8999999999999996E-2</v>
      </c>
      <c r="N4682" s="26">
        <f t="shared" si="1505"/>
        <v>725.24</v>
      </c>
      <c r="O4682" s="26">
        <f t="shared" si="1506"/>
        <v>64.55</v>
      </c>
      <c r="P4682" s="28">
        <f t="shared" si="1507"/>
        <v>0</v>
      </c>
      <c r="Q4682" s="26">
        <f t="shared" si="1508"/>
        <v>725.24</v>
      </c>
      <c r="R4682" s="26">
        <f t="shared" si="1509"/>
        <v>0</v>
      </c>
    </row>
    <row r="4683" spans="1:18" x14ac:dyDescent="0.35">
      <c r="A4683" s="11">
        <v>15</v>
      </c>
      <c r="B4683" s="23" t="s">
        <v>1143</v>
      </c>
      <c r="C4683" s="23" t="s">
        <v>1137</v>
      </c>
      <c r="D4683" s="24" t="s">
        <v>1144</v>
      </c>
      <c r="E4683" s="25">
        <v>608.70000000000005</v>
      </c>
      <c r="F4683" s="26">
        <f t="shared" si="1500"/>
        <v>8.52</v>
      </c>
      <c r="G4683" s="26">
        <f t="shared" si="1501"/>
        <v>100.44</v>
      </c>
      <c r="H4683" s="26">
        <f t="shared" si="1502"/>
        <v>1178.5714285714287</v>
      </c>
      <c r="I4683" s="26">
        <f t="shared" si="1503"/>
        <v>-91.91</v>
      </c>
      <c r="J4683" s="27">
        <v>1.4E-2</v>
      </c>
      <c r="K4683" s="27">
        <v>0.16500000000000001</v>
      </c>
      <c r="L4683" s="28">
        <f t="shared" si="1504"/>
        <v>-0.151</v>
      </c>
      <c r="M4683" s="27">
        <v>0.16500000000000001</v>
      </c>
      <c r="N4683" s="26">
        <f t="shared" si="1505"/>
        <v>608.70000000000005</v>
      </c>
      <c r="O4683" s="26">
        <f t="shared" si="1506"/>
        <v>100.44</v>
      </c>
      <c r="P4683" s="28">
        <f t="shared" si="1507"/>
        <v>0</v>
      </c>
      <c r="Q4683" s="26">
        <f t="shared" si="1508"/>
        <v>608.70000000000005</v>
      </c>
      <c r="R4683" s="26">
        <f t="shared" si="1509"/>
        <v>0</v>
      </c>
    </row>
    <row r="4684" spans="1:18" ht="21" x14ac:dyDescent="0.35">
      <c r="A4684" s="11">
        <v>16</v>
      </c>
      <c r="B4684" s="23" t="s">
        <v>1145</v>
      </c>
      <c r="C4684" s="23" t="s">
        <v>92</v>
      </c>
      <c r="D4684" s="24" t="s">
        <v>1146</v>
      </c>
      <c r="E4684" s="25">
        <v>0.72</v>
      </c>
      <c r="F4684" s="26">
        <f t="shared" si="1500"/>
        <v>3.46</v>
      </c>
      <c r="G4684" s="26">
        <f t="shared" si="1501"/>
        <v>16.329999999999998</v>
      </c>
      <c r="H4684" s="26">
        <f t="shared" si="1502"/>
        <v>472.47916666666663</v>
      </c>
      <c r="I4684" s="26">
        <f t="shared" si="1503"/>
        <v>-12.87</v>
      </c>
      <c r="J4684" s="27">
        <v>4.8</v>
      </c>
      <c r="K4684" s="27">
        <v>22.678999999999998</v>
      </c>
      <c r="L4684" s="28">
        <f t="shared" si="1504"/>
        <v>-17.879000000000001</v>
      </c>
      <c r="M4684" s="27">
        <v>22.678999999999998</v>
      </c>
      <c r="N4684" s="26">
        <f t="shared" si="1505"/>
        <v>0.72</v>
      </c>
      <c r="O4684" s="26">
        <f t="shared" si="1506"/>
        <v>16.329999999999998</v>
      </c>
      <c r="P4684" s="28">
        <f t="shared" si="1507"/>
        <v>0</v>
      </c>
      <c r="Q4684" s="26">
        <f t="shared" si="1508"/>
        <v>0.72</v>
      </c>
      <c r="R4684" s="26">
        <f t="shared" si="1509"/>
        <v>0</v>
      </c>
    </row>
    <row r="4685" spans="1:18" x14ac:dyDescent="0.35">
      <c r="A4685" s="11">
        <v>17</v>
      </c>
      <c r="B4685" s="23" t="s">
        <v>1479</v>
      </c>
      <c r="C4685" s="23" t="s">
        <v>92</v>
      </c>
      <c r="D4685" s="24" t="s">
        <v>1480</v>
      </c>
      <c r="E4685" s="25">
        <v>0.45</v>
      </c>
      <c r="F4685" s="26">
        <f t="shared" si="1500"/>
        <v>14.04</v>
      </c>
      <c r="G4685" s="26">
        <f t="shared" si="1501"/>
        <v>0</v>
      </c>
      <c r="H4685" s="26">
        <f t="shared" si="1502"/>
        <v>0</v>
      </c>
      <c r="I4685" s="26">
        <f t="shared" si="1503"/>
        <v>14.04</v>
      </c>
      <c r="J4685" s="27">
        <v>31.2</v>
      </c>
      <c r="K4685" s="27">
        <v>0</v>
      </c>
      <c r="L4685" s="28">
        <f t="shared" si="1504"/>
        <v>31.2</v>
      </c>
      <c r="M4685" s="27">
        <v>0</v>
      </c>
      <c r="N4685" s="26">
        <f t="shared" si="1505"/>
        <v>0.45</v>
      </c>
      <c r="O4685" s="26">
        <f t="shared" si="1506"/>
        <v>0</v>
      </c>
      <c r="P4685" s="28">
        <f t="shared" si="1507"/>
        <v>0</v>
      </c>
      <c r="Q4685" s="26">
        <f t="shared" si="1508"/>
        <v>0.45</v>
      </c>
      <c r="R4685" s="26">
        <f t="shared" si="1509"/>
        <v>0</v>
      </c>
    </row>
    <row r="4686" spans="1:18" ht="52.5" x14ac:dyDescent="0.35">
      <c r="A4686" s="11">
        <v>18</v>
      </c>
      <c r="B4686" s="23" t="s">
        <v>1149</v>
      </c>
      <c r="C4686" s="23" t="s">
        <v>92</v>
      </c>
      <c r="D4686" s="24" t="s">
        <v>1150</v>
      </c>
      <c r="E4686" s="25">
        <v>22.66</v>
      </c>
      <c r="F4686" s="26">
        <f t="shared" si="1500"/>
        <v>927.93</v>
      </c>
      <c r="G4686" s="26">
        <f t="shared" si="1501"/>
        <v>472.69</v>
      </c>
      <c r="H4686" s="26">
        <f t="shared" si="1502"/>
        <v>50.940170940170937</v>
      </c>
      <c r="I4686" s="26">
        <f t="shared" si="1503"/>
        <v>455.24</v>
      </c>
      <c r="J4686" s="27">
        <v>40.950000000000003</v>
      </c>
      <c r="K4686" s="27">
        <v>20.86</v>
      </c>
      <c r="L4686" s="28">
        <f t="shared" si="1504"/>
        <v>20.09</v>
      </c>
      <c r="M4686" s="27">
        <v>20.86</v>
      </c>
      <c r="N4686" s="26">
        <f t="shared" si="1505"/>
        <v>22.66</v>
      </c>
      <c r="O4686" s="26">
        <f t="shared" si="1506"/>
        <v>472.69</v>
      </c>
      <c r="P4686" s="28">
        <f t="shared" si="1507"/>
        <v>0</v>
      </c>
      <c r="Q4686" s="26">
        <f t="shared" si="1508"/>
        <v>22.66</v>
      </c>
      <c r="R4686" s="26">
        <f t="shared" si="1509"/>
        <v>0</v>
      </c>
    </row>
    <row r="4687" spans="1:18" ht="52.5" x14ac:dyDescent="0.35">
      <c r="A4687" s="11">
        <v>19</v>
      </c>
      <c r="B4687" s="23" t="s">
        <v>811</v>
      </c>
      <c r="C4687" s="23" t="s">
        <v>65</v>
      </c>
      <c r="D4687" s="24" t="s">
        <v>812</v>
      </c>
      <c r="E4687" s="25">
        <v>80.599999999999994</v>
      </c>
      <c r="F4687" s="26">
        <f t="shared" si="1500"/>
        <v>377.21</v>
      </c>
      <c r="G4687" s="26">
        <f t="shared" si="1501"/>
        <v>1971.48</v>
      </c>
      <c r="H4687" s="26">
        <f t="shared" si="1502"/>
        <v>522.64957264957263</v>
      </c>
      <c r="I4687" s="26">
        <f t="shared" si="1503"/>
        <v>-1594.27</v>
      </c>
      <c r="J4687" s="27">
        <v>4.68</v>
      </c>
      <c r="K4687" s="27">
        <v>24.46</v>
      </c>
      <c r="L4687" s="28">
        <f t="shared" si="1504"/>
        <v>-19.78</v>
      </c>
      <c r="M4687" s="27">
        <v>24.46</v>
      </c>
      <c r="N4687" s="26">
        <f t="shared" si="1505"/>
        <v>80.599999999999994</v>
      </c>
      <c r="O4687" s="26">
        <f t="shared" si="1506"/>
        <v>1971.48</v>
      </c>
      <c r="P4687" s="28">
        <f t="shared" si="1507"/>
        <v>0</v>
      </c>
      <c r="Q4687" s="26">
        <f t="shared" si="1508"/>
        <v>80.599999999999994</v>
      </c>
      <c r="R4687" s="26">
        <f t="shared" si="1509"/>
        <v>0</v>
      </c>
    </row>
    <row r="4688" spans="1:18" ht="21" x14ac:dyDescent="0.35">
      <c r="A4688" s="11">
        <v>20</v>
      </c>
      <c r="B4688" s="23" t="s">
        <v>822</v>
      </c>
      <c r="C4688" s="23" t="s">
        <v>65</v>
      </c>
      <c r="D4688" s="24" t="s">
        <v>823</v>
      </c>
      <c r="E4688" s="25">
        <v>28.7</v>
      </c>
      <c r="F4688" s="26">
        <f t="shared" si="1500"/>
        <v>179.09</v>
      </c>
      <c r="G4688" s="26">
        <f t="shared" si="1501"/>
        <v>0</v>
      </c>
      <c r="H4688" s="26">
        <f t="shared" si="1502"/>
        <v>0</v>
      </c>
      <c r="I4688" s="26">
        <f t="shared" si="1503"/>
        <v>179.09</v>
      </c>
      <c r="J4688" s="27">
        <v>6.24</v>
      </c>
      <c r="K4688" s="27">
        <v>0</v>
      </c>
      <c r="L4688" s="28">
        <f t="shared" si="1504"/>
        <v>6.24</v>
      </c>
      <c r="M4688" s="27">
        <v>0</v>
      </c>
      <c r="N4688" s="26">
        <f t="shared" si="1505"/>
        <v>28.7</v>
      </c>
      <c r="O4688" s="26">
        <f t="shared" si="1506"/>
        <v>0</v>
      </c>
      <c r="P4688" s="28">
        <f t="shared" si="1507"/>
        <v>0</v>
      </c>
      <c r="Q4688" s="26">
        <f t="shared" si="1508"/>
        <v>28.7</v>
      </c>
      <c r="R4688" s="26">
        <f t="shared" si="1509"/>
        <v>0</v>
      </c>
    </row>
    <row r="4689" spans="1:18" x14ac:dyDescent="0.35">
      <c r="A4689" s="11">
        <v>21</v>
      </c>
      <c r="B4689" s="23" t="s">
        <v>1181</v>
      </c>
      <c r="C4689" s="23" t="s">
        <v>41</v>
      </c>
      <c r="D4689" s="24" t="s">
        <v>1182</v>
      </c>
      <c r="E4689" s="25">
        <v>280.41000000000003</v>
      </c>
      <c r="F4689" s="26">
        <f t="shared" si="1500"/>
        <v>280.41000000000003</v>
      </c>
      <c r="G4689" s="26">
        <f t="shared" si="1501"/>
        <v>280.41000000000003</v>
      </c>
      <c r="H4689" s="26">
        <f t="shared" si="1502"/>
        <v>100</v>
      </c>
      <c r="I4689" s="26">
        <f t="shared" si="1503"/>
        <v>0</v>
      </c>
      <c r="J4689" s="27">
        <v>1</v>
      </c>
      <c r="K4689" s="27">
        <v>1</v>
      </c>
      <c r="L4689" s="28">
        <f t="shared" si="1504"/>
        <v>0</v>
      </c>
      <c r="M4689" s="27">
        <v>1</v>
      </c>
      <c r="N4689" s="26">
        <f t="shared" si="1505"/>
        <v>280.41000000000003</v>
      </c>
      <c r="O4689" s="26">
        <f t="shared" si="1506"/>
        <v>280.41000000000003</v>
      </c>
      <c r="P4689" s="28">
        <f t="shared" si="1507"/>
        <v>0</v>
      </c>
      <c r="Q4689" s="26">
        <f t="shared" si="1508"/>
        <v>280.41000000000003</v>
      </c>
      <c r="R4689" s="26">
        <f t="shared" si="1509"/>
        <v>0</v>
      </c>
    </row>
    <row r="4690" spans="1:18" ht="21" x14ac:dyDescent="0.35">
      <c r="A4690" s="11">
        <v>22</v>
      </c>
      <c r="B4690" s="23" t="s">
        <v>1179</v>
      </c>
      <c r="C4690" s="23" t="s">
        <v>41</v>
      </c>
      <c r="D4690" s="24" t="s">
        <v>1180</v>
      </c>
      <c r="E4690" s="25">
        <v>473.77</v>
      </c>
      <c r="F4690" s="26">
        <f t="shared" si="1500"/>
        <v>473.77</v>
      </c>
      <c r="G4690" s="26">
        <f t="shared" si="1501"/>
        <v>473.77</v>
      </c>
      <c r="H4690" s="26">
        <f t="shared" si="1502"/>
        <v>100</v>
      </c>
      <c r="I4690" s="26">
        <f t="shared" si="1503"/>
        <v>0</v>
      </c>
      <c r="J4690" s="27">
        <v>1</v>
      </c>
      <c r="K4690" s="27">
        <v>1</v>
      </c>
      <c r="L4690" s="28">
        <f t="shared" si="1504"/>
        <v>0</v>
      </c>
      <c r="M4690" s="27">
        <v>1</v>
      </c>
      <c r="N4690" s="26">
        <f t="shared" si="1505"/>
        <v>473.77</v>
      </c>
      <c r="O4690" s="26">
        <f t="shared" si="1506"/>
        <v>473.77</v>
      </c>
      <c r="P4690" s="28">
        <f t="shared" si="1507"/>
        <v>0</v>
      </c>
      <c r="Q4690" s="26">
        <f t="shared" si="1508"/>
        <v>473.77</v>
      </c>
      <c r="R4690" s="26">
        <f t="shared" si="1509"/>
        <v>0</v>
      </c>
    </row>
    <row r="4691" spans="1:18" ht="31.5" x14ac:dyDescent="0.35">
      <c r="A4691" s="11">
        <v>23</v>
      </c>
      <c r="B4691" s="23" t="s">
        <v>907</v>
      </c>
      <c r="C4691" s="23" t="s">
        <v>41</v>
      </c>
      <c r="D4691" s="24" t="s">
        <v>908</v>
      </c>
      <c r="E4691" s="25">
        <v>877.38</v>
      </c>
      <c r="F4691" s="26">
        <f t="shared" si="1500"/>
        <v>877.38</v>
      </c>
      <c r="G4691" s="26">
        <f t="shared" si="1501"/>
        <v>877.38</v>
      </c>
      <c r="H4691" s="26">
        <f t="shared" si="1502"/>
        <v>100</v>
      </c>
      <c r="I4691" s="26">
        <f t="shared" si="1503"/>
        <v>0</v>
      </c>
      <c r="J4691" s="27">
        <v>1</v>
      </c>
      <c r="K4691" s="27">
        <v>1</v>
      </c>
      <c r="L4691" s="28">
        <f t="shared" si="1504"/>
        <v>0</v>
      </c>
      <c r="M4691" s="27">
        <v>1</v>
      </c>
      <c r="N4691" s="26">
        <f t="shared" si="1505"/>
        <v>877.38</v>
      </c>
      <c r="O4691" s="26">
        <f t="shared" si="1506"/>
        <v>877.38</v>
      </c>
      <c r="P4691" s="28">
        <f t="shared" si="1507"/>
        <v>0</v>
      </c>
      <c r="Q4691" s="26">
        <f t="shared" si="1508"/>
        <v>877.38</v>
      </c>
      <c r="R4691" s="26">
        <f t="shared" si="1509"/>
        <v>0</v>
      </c>
    </row>
    <row r="4692" spans="1:18" ht="31.5" x14ac:dyDescent="0.35">
      <c r="A4692" s="11">
        <v>24</v>
      </c>
      <c r="B4692" s="23" t="s">
        <v>269</v>
      </c>
      <c r="C4692" s="23" t="s">
        <v>65</v>
      </c>
      <c r="D4692" s="24" t="s">
        <v>270</v>
      </c>
      <c r="E4692" s="25">
        <v>152.22</v>
      </c>
      <c r="F4692" s="26">
        <f t="shared" si="1500"/>
        <v>0</v>
      </c>
      <c r="G4692" s="26">
        <f t="shared" si="1501"/>
        <v>5756.96</v>
      </c>
      <c r="H4692" s="26">
        <f t="shared" si="1502"/>
        <v>0</v>
      </c>
      <c r="I4692" s="26">
        <f t="shared" si="1503"/>
        <v>-5756.96</v>
      </c>
      <c r="J4692" s="27">
        <v>0</v>
      </c>
      <c r="K4692" s="27">
        <v>37.82</v>
      </c>
      <c r="L4692" s="28">
        <f t="shared" si="1504"/>
        <v>-37.82</v>
      </c>
      <c r="M4692" s="27">
        <v>37.82</v>
      </c>
      <c r="N4692" s="26">
        <f t="shared" si="1505"/>
        <v>152.22</v>
      </c>
      <c r="O4692" s="26">
        <f t="shared" si="1506"/>
        <v>5756.96</v>
      </c>
      <c r="P4692" s="28">
        <f t="shared" si="1507"/>
        <v>0</v>
      </c>
      <c r="Q4692" s="26">
        <f t="shared" si="1508"/>
        <v>152.22</v>
      </c>
      <c r="R4692" s="26">
        <f t="shared" si="1509"/>
        <v>0</v>
      </c>
    </row>
    <row r="4693" spans="1:18" ht="31.5" x14ac:dyDescent="0.35">
      <c r="A4693" s="11">
        <v>25</v>
      </c>
      <c r="B4693" s="23" t="s">
        <v>513</v>
      </c>
      <c r="C4693" s="23" t="s">
        <v>41</v>
      </c>
      <c r="D4693" s="24" t="s">
        <v>514</v>
      </c>
      <c r="E4693" s="25">
        <v>5846.97</v>
      </c>
      <c r="F4693" s="26">
        <f t="shared" si="1500"/>
        <v>0</v>
      </c>
      <c r="G4693" s="26">
        <f t="shared" si="1501"/>
        <v>1169.3900000000001</v>
      </c>
      <c r="H4693" s="26">
        <f t="shared" si="1502"/>
        <v>0</v>
      </c>
      <c r="I4693" s="26">
        <f t="shared" si="1503"/>
        <v>-1169.3900000000001</v>
      </c>
      <c r="J4693" s="27">
        <v>0</v>
      </c>
      <c r="K4693" s="27">
        <v>0.2</v>
      </c>
      <c r="L4693" s="28">
        <f t="shared" si="1504"/>
        <v>-0.2</v>
      </c>
      <c r="M4693" s="27">
        <v>0.2</v>
      </c>
      <c r="N4693" s="26">
        <f t="shared" si="1505"/>
        <v>5846.97</v>
      </c>
      <c r="O4693" s="26">
        <f t="shared" si="1506"/>
        <v>1169.3900000000001</v>
      </c>
      <c r="P4693" s="28">
        <f t="shared" si="1507"/>
        <v>0</v>
      </c>
      <c r="Q4693" s="26">
        <f t="shared" si="1508"/>
        <v>5846.97</v>
      </c>
      <c r="R4693" s="26">
        <f t="shared" si="1509"/>
        <v>0</v>
      </c>
    </row>
    <row r="4694" spans="1:18" ht="73.5" x14ac:dyDescent="0.35">
      <c r="A4694" s="11">
        <v>26</v>
      </c>
      <c r="B4694" s="23" t="s">
        <v>517</v>
      </c>
      <c r="C4694" s="23" t="s">
        <v>44</v>
      </c>
      <c r="D4694" s="24" t="s">
        <v>518</v>
      </c>
      <c r="E4694" s="25">
        <v>6.04</v>
      </c>
      <c r="F4694" s="26">
        <f t="shared" si="1500"/>
        <v>0</v>
      </c>
      <c r="G4694" s="26">
        <f t="shared" si="1501"/>
        <v>516.85</v>
      </c>
      <c r="H4694" s="26">
        <f t="shared" si="1502"/>
        <v>0</v>
      </c>
      <c r="I4694" s="26">
        <f t="shared" si="1503"/>
        <v>-516.85</v>
      </c>
      <c r="J4694" s="27">
        <v>0</v>
      </c>
      <c r="K4694" s="27">
        <v>85.572000000000003</v>
      </c>
      <c r="L4694" s="28">
        <f t="shared" si="1504"/>
        <v>-85.572000000000003</v>
      </c>
      <c r="M4694" s="27">
        <v>85.572000000000003</v>
      </c>
      <c r="N4694" s="26">
        <f t="shared" si="1505"/>
        <v>6.04</v>
      </c>
      <c r="O4694" s="26">
        <f t="shared" si="1506"/>
        <v>516.85</v>
      </c>
      <c r="P4694" s="28">
        <f t="shared" si="1507"/>
        <v>0</v>
      </c>
      <c r="Q4694" s="26">
        <f t="shared" si="1508"/>
        <v>6.04</v>
      </c>
      <c r="R4694" s="26">
        <f t="shared" si="1509"/>
        <v>0</v>
      </c>
    </row>
    <row r="4695" spans="1:18" ht="31.5" x14ac:dyDescent="0.35">
      <c r="A4695" s="11">
        <v>27</v>
      </c>
      <c r="B4695" s="23" t="s">
        <v>813</v>
      </c>
      <c r="C4695" s="23" t="s">
        <v>65</v>
      </c>
      <c r="D4695" s="24" t="s">
        <v>814</v>
      </c>
      <c r="E4695" s="25">
        <v>26.01</v>
      </c>
      <c r="F4695" s="26">
        <f t="shared" si="1500"/>
        <v>0</v>
      </c>
      <c r="G4695" s="26">
        <f t="shared" si="1501"/>
        <v>184.96</v>
      </c>
      <c r="H4695" s="26">
        <f t="shared" si="1502"/>
        <v>0</v>
      </c>
      <c r="I4695" s="26">
        <f t="shared" si="1503"/>
        <v>-184.96</v>
      </c>
      <c r="J4695" s="27">
        <v>0</v>
      </c>
      <c r="K4695" s="27">
        <v>7.1109999999999998</v>
      </c>
      <c r="L4695" s="28">
        <f t="shared" si="1504"/>
        <v>-7.1109999999999998</v>
      </c>
      <c r="M4695" s="27">
        <v>7.1109999999999998</v>
      </c>
      <c r="N4695" s="26">
        <f t="shared" si="1505"/>
        <v>26.01</v>
      </c>
      <c r="O4695" s="26">
        <f t="shared" si="1506"/>
        <v>184.96</v>
      </c>
      <c r="P4695" s="28">
        <f t="shared" si="1507"/>
        <v>0</v>
      </c>
      <c r="Q4695" s="26">
        <f t="shared" si="1508"/>
        <v>26.01</v>
      </c>
      <c r="R4695" s="26">
        <f t="shared" si="1509"/>
        <v>0</v>
      </c>
    </row>
    <row r="4696" spans="1:18" ht="21" x14ac:dyDescent="0.35">
      <c r="A4696" s="11">
        <v>28</v>
      </c>
      <c r="B4696" s="23" t="s">
        <v>1327</v>
      </c>
      <c r="C4696" s="23" t="s">
        <v>44</v>
      </c>
      <c r="D4696" s="24" t="s">
        <v>1328</v>
      </c>
      <c r="E4696" s="25">
        <v>22.85</v>
      </c>
      <c r="F4696" s="26">
        <f t="shared" si="1500"/>
        <v>0</v>
      </c>
      <c r="G4696" s="26">
        <f t="shared" si="1501"/>
        <v>578.72</v>
      </c>
      <c r="H4696" s="26">
        <f t="shared" si="1502"/>
        <v>0</v>
      </c>
      <c r="I4696" s="26">
        <f t="shared" si="1503"/>
        <v>-578.72</v>
      </c>
      <c r="J4696" s="27">
        <v>0</v>
      </c>
      <c r="K4696" s="27">
        <v>25.327000000000002</v>
      </c>
      <c r="L4696" s="28">
        <f t="shared" si="1504"/>
        <v>-25.327000000000002</v>
      </c>
      <c r="M4696" s="27">
        <v>25.327000000000002</v>
      </c>
      <c r="N4696" s="26">
        <f t="shared" si="1505"/>
        <v>22.85</v>
      </c>
      <c r="O4696" s="26">
        <f t="shared" si="1506"/>
        <v>578.72</v>
      </c>
      <c r="P4696" s="28">
        <f t="shared" si="1507"/>
        <v>0</v>
      </c>
      <c r="Q4696" s="26">
        <f t="shared" si="1508"/>
        <v>22.85</v>
      </c>
      <c r="R4696" s="26">
        <f t="shared" si="1509"/>
        <v>0</v>
      </c>
    </row>
    <row r="4697" spans="1:18" ht="31.5" x14ac:dyDescent="0.35">
      <c r="A4697" s="11">
        <v>29</v>
      </c>
      <c r="B4697" s="23" t="s">
        <v>1134</v>
      </c>
      <c r="C4697" s="23" t="s">
        <v>92</v>
      </c>
      <c r="D4697" s="24" t="s">
        <v>1135</v>
      </c>
      <c r="E4697" s="25">
        <v>3.09</v>
      </c>
      <c r="F4697" s="26">
        <f t="shared" si="1500"/>
        <v>0</v>
      </c>
      <c r="G4697" s="26">
        <f t="shared" si="1501"/>
        <v>70.08</v>
      </c>
      <c r="H4697" s="26">
        <f t="shared" si="1502"/>
        <v>0</v>
      </c>
      <c r="I4697" s="26">
        <f t="shared" si="1503"/>
        <v>-70.08</v>
      </c>
      <c r="J4697" s="27">
        <v>0</v>
      </c>
      <c r="K4697" s="27">
        <v>22.678999999999998</v>
      </c>
      <c r="L4697" s="28">
        <f t="shared" si="1504"/>
        <v>-22.678999999999998</v>
      </c>
      <c r="M4697" s="27">
        <v>22.678999999999998</v>
      </c>
      <c r="N4697" s="26">
        <f t="shared" si="1505"/>
        <v>3.09</v>
      </c>
      <c r="O4697" s="26">
        <f t="shared" si="1506"/>
        <v>70.08</v>
      </c>
      <c r="P4697" s="28">
        <f t="shared" si="1507"/>
        <v>0</v>
      </c>
      <c r="Q4697" s="26">
        <f t="shared" si="1508"/>
        <v>3.09</v>
      </c>
      <c r="R4697" s="26">
        <f t="shared" si="1509"/>
        <v>0</v>
      </c>
    </row>
    <row r="4698" spans="1:18" ht="21" x14ac:dyDescent="0.35">
      <c r="A4698" s="11">
        <v>30</v>
      </c>
      <c r="B4698" s="23" t="s">
        <v>1136</v>
      </c>
      <c r="C4698" s="23" t="s">
        <v>1137</v>
      </c>
      <c r="D4698" s="24" t="s">
        <v>1138</v>
      </c>
      <c r="E4698" s="25">
        <v>42.4</v>
      </c>
      <c r="F4698" s="26">
        <f t="shared" si="1500"/>
        <v>0</v>
      </c>
      <c r="G4698" s="26">
        <f t="shared" si="1501"/>
        <v>154.80000000000001</v>
      </c>
      <c r="H4698" s="26">
        <f t="shared" si="1502"/>
        <v>0</v>
      </c>
      <c r="I4698" s="26">
        <f t="shared" si="1503"/>
        <v>-154.80000000000001</v>
      </c>
      <c r="J4698" s="27">
        <v>0</v>
      </c>
      <c r="K4698" s="27">
        <v>3.6509999999999998</v>
      </c>
      <c r="L4698" s="28">
        <f t="shared" si="1504"/>
        <v>-3.6509999999999998</v>
      </c>
      <c r="M4698" s="27">
        <v>3.6509999999999998</v>
      </c>
      <c r="N4698" s="26">
        <f t="shared" si="1505"/>
        <v>42.4</v>
      </c>
      <c r="O4698" s="26">
        <f t="shared" si="1506"/>
        <v>154.80000000000001</v>
      </c>
      <c r="P4698" s="28">
        <f t="shared" si="1507"/>
        <v>0</v>
      </c>
      <c r="Q4698" s="26">
        <f t="shared" si="1508"/>
        <v>42.4</v>
      </c>
      <c r="R4698" s="26">
        <f t="shared" si="1509"/>
        <v>0</v>
      </c>
    </row>
    <row r="4699" spans="1:18" ht="42" x14ac:dyDescent="0.35">
      <c r="A4699" s="11">
        <v>31</v>
      </c>
      <c r="B4699" s="23" t="s">
        <v>181</v>
      </c>
      <c r="C4699" s="23" t="s">
        <v>92</v>
      </c>
      <c r="D4699" s="24" t="s">
        <v>182</v>
      </c>
      <c r="E4699" s="25">
        <v>0.52</v>
      </c>
      <c r="F4699" s="26">
        <f t="shared" si="1500"/>
        <v>0</v>
      </c>
      <c r="G4699" s="26">
        <f t="shared" si="1501"/>
        <v>117.93</v>
      </c>
      <c r="H4699" s="26">
        <f t="shared" si="1502"/>
        <v>0</v>
      </c>
      <c r="I4699" s="26">
        <f t="shared" si="1503"/>
        <v>-117.93</v>
      </c>
      <c r="J4699" s="27">
        <v>0</v>
      </c>
      <c r="K4699" s="27">
        <v>226.79400000000001</v>
      </c>
      <c r="L4699" s="28">
        <f t="shared" si="1504"/>
        <v>-226.79400000000001</v>
      </c>
      <c r="M4699" s="27">
        <v>226.79400000000001</v>
      </c>
      <c r="N4699" s="26">
        <f t="shared" si="1505"/>
        <v>0.52</v>
      </c>
      <c r="O4699" s="26">
        <f t="shared" si="1506"/>
        <v>117.93</v>
      </c>
      <c r="P4699" s="28">
        <f t="shared" si="1507"/>
        <v>0</v>
      </c>
      <c r="Q4699" s="26">
        <f t="shared" si="1508"/>
        <v>0.52</v>
      </c>
      <c r="R4699" s="26">
        <f t="shared" si="1509"/>
        <v>0</v>
      </c>
    </row>
    <row r="4700" spans="1:18" ht="21" x14ac:dyDescent="0.35">
      <c r="A4700" s="11">
        <v>32</v>
      </c>
      <c r="B4700" s="23" t="s">
        <v>1147</v>
      </c>
      <c r="C4700" s="23" t="s">
        <v>92</v>
      </c>
      <c r="D4700" s="24" t="s">
        <v>1148</v>
      </c>
      <c r="E4700" s="25">
        <v>0.72</v>
      </c>
      <c r="F4700" s="26">
        <f t="shared" si="1500"/>
        <v>0</v>
      </c>
      <c r="G4700" s="26">
        <f t="shared" si="1501"/>
        <v>16.329999999999998</v>
      </c>
      <c r="H4700" s="26">
        <f t="shared" si="1502"/>
        <v>0</v>
      </c>
      <c r="I4700" s="26">
        <f t="shared" si="1503"/>
        <v>-16.329999999999998</v>
      </c>
      <c r="J4700" s="27">
        <v>0</v>
      </c>
      <c r="K4700" s="27">
        <v>22.678999999999998</v>
      </c>
      <c r="L4700" s="28">
        <f t="shared" si="1504"/>
        <v>-22.678999999999998</v>
      </c>
      <c r="M4700" s="27">
        <v>22.678999999999998</v>
      </c>
      <c r="N4700" s="26">
        <f t="shared" si="1505"/>
        <v>0.72</v>
      </c>
      <c r="O4700" s="26">
        <f t="shared" si="1506"/>
        <v>16.329999999999998</v>
      </c>
      <c r="P4700" s="28">
        <f t="shared" si="1507"/>
        <v>0</v>
      </c>
      <c r="Q4700" s="26">
        <f t="shared" si="1508"/>
        <v>0.72</v>
      </c>
      <c r="R4700" s="26">
        <f t="shared" si="1509"/>
        <v>0</v>
      </c>
    </row>
    <row r="4701" spans="1:18" x14ac:dyDescent="0.35">
      <c r="A4701" s="3" t="s">
        <v>1504</v>
      </c>
      <c r="B4701" s="3" t="s">
        <v>1504</v>
      </c>
      <c r="C4701" s="3" t="s">
        <v>1504</v>
      </c>
      <c r="D4701" s="3" t="s">
        <v>1504</v>
      </c>
      <c r="E4701" s="3" t="s">
        <v>1504</v>
      </c>
      <c r="F4701" s="29"/>
      <c r="G4701" s="30">
        <f>SUM(G4669:G4700)</f>
        <v>17385.080000000002</v>
      </c>
      <c r="H4701" s="17"/>
      <c r="I4701" s="17"/>
      <c r="J4701" s="17"/>
      <c r="K4701" s="17"/>
      <c r="L4701" s="17"/>
      <c r="M4701" s="17"/>
      <c r="N4701" s="17"/>
      <c r="O4701" s="17"/>
      <c r="P4701" s="17"/>
      <c r="Q4701" s="17"/>
      <c r="R4701" s="17"/>
    </row>
    <row r="4703" spans="1:18" x14ac:dyDescent="0.35">
      <c r="B4703" s="21" t="s">
        <v>23</v>
      </c>
      <c r="C4703" s="22" t="s">
        <v>24</v>
      </c>
      <c r="D4703" s="22" t="s">
        <v>25</v>
      </c>
    </row>
    <row r="4704" spans="1:18" x14ac:dyDescent="0.35">
      <c r="B4704" s="21" t="s">
        <v>26</v>
      </c>
      <c r="C4704" s="22" t="s">
        <v>27</v>
      </c>
      <c r="D4704" s="22" t="s">
        <v>28</v>
      </c>
    </row>
    <row r="4705" spans="1:18" x14ac:dyDescent="0.35">
      <c r="B4705" s="21" t="s">
        <v>29</v>
      </c>
      <c r="C4705" s="22" t="s">
        <v>24</v>
      </c>
      <c r="D4705" s="22" t="s">
        <v>30</v>
      </c>
    </row>
    <row r="4706" spans="1:18" x14ac:dyDescent="0.35">
      <c r="B4706" s="21" t="s">
        <v>31</v>
      </c>
      <c r="C4706" s="22" t="s">
        <v>116</v>
      </c>
      <c r="D4706" s="22" t="s">
        <v>1129</v>
      </c>
    </row>
    <row r="4707" spans="1:18" x14ac:dyDescent="0.35">
      <c r="B4707" s="21" t="s">
        <v>33</v>
      </c>
      <c r="C4707" s="22" t="s">
        <v>105</v>
      </c>
      <c r="D4707" s="22" t="s">
        <v>554</v>
      </c>
    </row>
    <row r="4708" spans="1:18" x14ac:dyDescent="0.35">
      <c r="B4708" s="21" t="s">
        <v>35</v>
      </c>
      <c r="C4708" s="22" t="s">
        <v>27</v>
      </c>
      <c r="D4708" s="22" t="s">
        <v>1426</v>
      </c>
    </row>
    <row r="4709" spans="1:18" x14ac:dyDescent="0.35">
      <c r="B4709" s="21" t="s">
        <v>36</v>
      </c>
      <c r="C4709" s="22" t="s">
        <v>27</v>
      </c>
      <c r="D4709" s="22" t="s">
        <v>1496</v>
      </c>
    </row>
    <row r="4710" spans="1:18" x14ac:dyDescent="0.35">
      <c r="B4710" s="21" t="s">
        <v>38</v>
      </c>
      <c r="C4710" s="22" t="s">
        <v>321</v>
      </c>
      <c r="D4710" s="22" t="s">
        <v>1505</v>
      </c>
    </row>
    <row r="4712" spans="1:18" ht="42" x14ac:dyDescent="0.35">
      <c r="A4712" s="11">
        <v>1</v>
      </c>
      <c r="B4712" s="23" t="s">
        <v>183</v>
      </c>
      <c r="C4712" s="23" t="s">
        <v>92</v>
      </c>
      <c r="D4712" s="24" t="s">
        <v>184</v>
      </c>
      <c r="E4712" s="25">
        <v>7.89</v>
      </c>
      <c r="F4712" s="26">
        <f t="shared" ref="F4712:F4742" si="1510">ROUND(ROUND(N4712,2)*ROUND(J4712,3),2)</f>
        <v>350.32</v>
      </c>
      <c r="G4712" s="26">
        <f t="shared" ref="G4712:G4742" si="1511">ROUND(ROUND(N4712,2)*ROUND(K4712,3),2)</f>
        <v>156.19999999999999</v>
      </c>
      <c r="H4712" s="26">
        <f t="shared" ref="H4712:H4742" si="1512">IF(EXACT(J4712,0),0,100*(K4712/J4712))</f>
        <v>44.587837837837839</v>
      </c>
      <c r="I4712" s="26">
        <f t="shared" ref="I4712:I4742" si="1513">ROUND((ROUND(J4712,3)-ROUND(K4712,3))*N4712,2)</f>
        <v>194.12</v>
      </c>
      <c r="J4712" s="27">
        <v>44.4</v>
      </c>
      <c r="K4712" s="27">
        <v>19.797000000000001</v>
      </c>
      <c r="L4712" s="28">
        <f t="shared" ref="L4712:L4742" si="1514">ROUND(ROUND(J4712,3)-ROUND(K4712,3),3)</f>
        <v>24.603000000000002</v>
      </c>
      <c r="M4712" s="27">
        <v>19.797000000000001</v>
      </c>
      <c r="N4712" s="26">
        <f t="shared" ref="N4712:N4742" si="1515">ROUND(E4712,2)</f>
        <v>7.89</v>
      </c>
      <c r="O4712" s="26">
        <f t="shared" ref="O4712:O4742" si="1516">ROUND(ROUND(M4712,3)*ROUND(N4712,2),2)</f>
        <v>156.19999999999999</v>
      </c>
      <c r="P4712" s="28">
        <f t="shared" ref="P4712:P4742" si="1517">ROUND(ROUND(K4712,3)-ROUND(M4712,3),2)</f>
        <v>0</v>
      </c>
      <c r="Q4712" s="26">
        <f t="shared" ref="Q4712:Q4742" si="1518">ROUND(E4712,2)</f>
        <v>7.89</v>
      </c>
      <c r="R4712" s="26">
        <f t="shared" ref="R4712:R4742" si="1519">ROUND((ROUND(K4712,3)-ROUND(M4712,3))* Q4712,2)</f>
        <v>0</v>
      </c>
    </row>
    <row r="4713" spans="1:18" ht="42" x14ac:dyDescent="0.35">
      <c r="A4713" s="11">
        <v>2</v>
      </c>
      <c r="B4713" s="23" t="s">
        <v>160</v>
      </c>
      <c r="C4713" s="23" t="s">
        <v>44</v>
      </c>
      <c r="D4713" s="24" t="s">
        <v>161</v>
      </c>
      <c r="E4713" s="25">
        <v>11.43</v>
      </c>
      <c r="F4713" s="26">
        <f t="shared" si="1510"/>
        <v>13.72</v>
      </c>
      <c r="G4713" s="26">
        <f t="shared" si="1511"/>
        <v>0</v>
      </c>
      <c r="H4713" s="26">
        <f t="shared" si="1512"/>
        <v>0</v>
      </c>
      <c r="I4713" s="26">
        <f t="shared" si="1513"/>
        <v>13.72</v>
      </c>
      <c r="J4713" s="27">
        <v>1.2</v>
      </c>
      <c r="K4713" s="27">
        <v>0</v>
      </c>
      <c r="L4713" s="28">
        <f t="shared" si="1514"/>
        <v>1.2</v>
      </c>
      <c r="M4713" s="27">
        <v>0</v>
      </c>
      <c r="N4713" s="26">
        <f t="shared" si="1515"/>
        <v>11.43</v>
      </c>
      <c r="O4713" s="26">
        <f t="shared" si="1516"/>
        <v>0</v>
      </c>
      <c r="P4713" s="28">
        <f t="shared" si="1517"/>
        <v>0</v>
      </c>
      <c r="Q4713" s="26">
        <f t="shared" si="1518"/>
        <v>11.43</v>
      </c>
      <c r="R4713" s="26">
        <f t="shared" si="1519"/>
        <v>0</v>
      </c>
    </row>
    <row r="4714" spans="1:18" ht="42" x14ac:dyDescent="0.35">
      <c r="A4714" s="11">
        <v>3</v>
      </c>
      <c r="B4714" s="23" t="s">
        <v>166</v>
      </c>
      <c r="C4714" s="23" t="s">
        <v>65</v>
      </c>
      <c r="D4714" s="24" t="s">
        <v>167</v>
      </c>
      <c r="E4714" s="25">
        <v>24.21</v>
      </c>
      <c r="F4714" s="26">
        <f t="shared" si="1510"/>
        <v>573.29</v>
      </c>
      <c r="G4714" s="26">
        <f t="shared" si="1511"/>
        <v>0</v>
      </c>
      <c r="H4714" s="26">
        <f t="shared" si="1512"/>
        <v>0</v>
      </c>
      <c r="I4714" s="26">
        <f t="shared" si="1513"/>
        <v>573.29</v>
      </c>
      <c r="J4714" s="27">
        <v>23.68</v>
      </c>
      <c r="K4714" s="27">
        <v>0</v>
      </c>
      <c r="L4714" s="28">
        <f t="shared" si="1514"/>
        <v>23.68</v>
      </c>
      <c r="M4714" s="27">
        <v>0</v>
      </c>
      <c r="N4714" s="26">
        <f t="shared" si="1515"/>
        <v>24.21</v>
      </c>
      <c r="O4714" s="26">
        <f t="shared" si="1516"/>
        <v>0</v>
      </c>
      <c r="P4714" s="28">
        <f t="shared" si="1517"/>
        <v>0</v>
      </c>
      <c r="Q4714" s="26">
        <f t="shared" si="1518"/>
        <v>24.21</v>
      </c>
      <c r="R4714" s="26">
        <f t="shared" si="1519"/>
        <v>0</v>
      </c>
    </row>
    <row r="4715" spans="1:18" ht="42" x14ac:dyDescent="0.35">
      <c r="A4715" s="11">
        <v>4</v>
      </c>
      <c r="B4715" s="23" t="s">
        <v>1477</v>
      </c>
      <c r="C4715" s="23" t="s">
        <v>65</v>
      </c>
      <c r="D4715" s="24" t="s">
        <v>1478</v>
      </c>
      <c r="E4715" s="25">
        <v>5.38</v>
      </c>
      <c r="F4715" s="26">
        <f t="shared" si="1510"/>
        <v>127.4</v>
      </c>
      <c r="G4715" s="26">
        <f t="shared" si="1511"/>
        <v>0</v>
      </c>
      <c r="H4715" s="26">
        <f t="shared" si="1512"/>
        <v>0</v>
      </c>
      <c r="I4715" s="26">
        <f t="shared" si="1513"/>
        <v>127.4</v>
      </c>
      <c r="J4715" s="27">
        <v>23.68</v>
      </c>
      <c r="K4715" s="27">
        <v>0</v>
      </c>
      <c r="L4715" s="28">
        <f t="shared" si="1514"/>
        <v>23.68</v>
      </c>
      <c r="M4715" s="27">
        <v>0</v>
      </c>
      <c r="N4715" s="26">
        <f t="shared" si="1515"/>
        <v>5.38</v>
      </c>
      <c r="O4715" s="26">
        <f t="shared" si="1516"/>
        <v>0</v>
      </c>
      <c r="P4715" s="28">
        <f t="shared" si="1517"/>
        <v>0</v>
      </c>
      <c r="Q4715" s="26">
        <f t="shared" si="1518"/>
        <v>5.38</v>
      </c>
      <c r="R4715" s="26">
        <f t="shared" si="1519"/>
        <v>0</v>
      </c>
    </row>
    <row r="4716" spans="1:18" ht="84" x14ac:dyDescent="0.35">
      <c r="A4716" s="11">
        <v>5</v>
      </c>
      <c r="B4716" s="23" t="s">
        <v>301</v>
      </c>
      <c r="C4716" s="23" t="s">
        <v>44</v>
      </c>
      <c r="D4716" s="24" t="s">
        <v>302</v>
      </c>
      <c r="E4716" s="25">
        <v>3.92</v>
      </c>
      <c r="F4716" s="26">
        <f t="shared" si="1510"/>
        <v>290.08</v>
      </c>
      <c r="G4716" s="26">
        <f t="shared" si="1511"/>
        <v>397.04</v>
      </c>
      <c r="H4716" s="26">
        <f t="shared" si="1512"/>
        <v>136.87162162162161</v>
      </c>
      <c r="I4716" s="26">
        <f t="shared" si="1513"/>
        <v>-106.96</v>
      </c>
      <c r="J4716" s="27">
        <v>74</v>
      </c>
      <c r="K4716" s="27">
        <v>101.285</v>
      </c>
      <c r="L4716" s="28">
        <f t="shared" si="1514"/>
        <v>-27.285</v>
      </c>
      <c r="M4716" s="27">
        <v>101.285</v>
      </c>
      <c r="N4716" s="26">
        <f t="shared" si="1515"/>
        <v>3.92</v>
      </c>
      <c r="O4716" s="26">
        <f t="shared" si="1516"/>
        <v>397.04</v>
      </c>
      <c r="P4716" s="28">
        <f t="shared" si="1517"/>
        <v>0</v>
      </c>
      <c r="Q4716" s="26">
        <f t="shared" si="1518"/>
        <v>3.92</v>
      </c>
      <c r="R4716" s="26">
        <f t="shared" si="1519"/>
        <v>0</v>
      </c>
    </row>
    <row r="4717" spans="1:18" ht="21" x14ac:dyDescent="0.35">
      <c r="A4717" s="11">
        <v>6</v>
      </c>
      <c r="B4717" s="23" t="s">
        <v>509</v>
      </c>
      <c r="C4717" s="23" t="s">
        <v>65</v>
      </c>
      <c r="D4717" s="24" t="s">
        <v>510</v>
      </c>
      <c r="E4717" s="25">
        <v>95.84</v>
      </c>
      <c r="F4717" s="26">
        <f t="shared" si="1510"/>
        <v>567.37</v>
      </c>
      <c r="G4717" s="26">
        <f t="shared" si="1511"/>
        <v>0</v>
      </c>
      <c r="H4717" s="26">
        <f t="shared" si="1512"/>
        <v>0</v>
      </c>
      <c r="I4717" s="26">
        <f t="shared" si="1513"/>
        <v>567.37</v>
      </c>
      <c r="J4717" s="27">
        <v>5.92</v>
      </c>
      <c r="K4717" s="27">
        <v>0</v>
      </c>
      <c r="L4717" s="28">
        <f t="shared" si="1514"/>
        <v>5.92</v>
      </c>
      <c r="M4717" s="27">
        <v>0</v>
      </c>
      <c r="N4717" s="26">
        <f t="shared" si="1515"/>
        <v>95.84</v>
      </c>
      <c r="O4717" s="26">
        <f t="shared" si="1516"/>
        <v>0</v>
      </c>
      <c r="P4717" s="28">
        <f t="shared" si="1517"/>
        <v>0</v>
      </c>
      <c r="Q4717" s="26">
        <f t="shared" si="1518"/>
        <v>95.84</v>
      </c>
      <c r="R4717" s="26">
        <f t="shared" si="1519"/>
        <v>0</v>
      </c>
    </row>
    <row r="4718" spans="1:18" ht="42" x14ac:dyDescent="0.35">
      <c r="A4718" s="11">
        <v>7</v>
      </c>
      <c r="B4718" s="23" t="s">
        <v>905</v>
      </c>
      <c r="C4718" s="23" t="s">
        <v>44</v>
      </c>
      <c r="D4718" s="24" t="s">
        <v>906</v>
      </c>
      <c r="E4718" s="25">
        <v>12.48</v>
      </c>
      <c r="F4718" s="26">
        <f t="shared" si="1510"/>
        <v>923.52</v>
      </c>
      <c r="G4718" s="26">
        <f t="shared" si="1511"/>
        <v>1433.45</v>
      </c>
      <c r="H4718" s="26">
        <f t="shared" si="1512"/>
        <v>155.21621621621622</v>
      </c>
      <c r="I4718" s="26">
        <f t="shared" si="1513"/>
        <v>-509.93</v>
      </c>
      <c r="J4718" s="27">
        <v>74</v>
      </c>
      <c r="K4718" s="27">
        <v>114.86</v>
      </c>
      <c r="L4718" s="28">
        <f t="shared" si="1514"/>
        <v>-40.86</v>
      </c>
      <c r="M4718" s="27">
        <v>114.86</v>
      </c>
      <c r="N4718" s="26">
        <f t="shared" si="1515"/>
        <v>12.48</v>
      </c>
      <c r="O4718" s="26">
        <f t="shared" si="1516"/>
        <v>1433.45</v>
      </c>
      <c r="P4718" s="28">
        <f t="shared" si="1517"/>
        <v>0</v>
      </c>
      <c r="Q4718" s="26">
        <f t="shared" si="1518"/>
        <v>12.48</v>
      </c>
      <c r="R4718" s="26">
        <f t="shared" si="1519"/>
        <v>0</v>
      </c>
    </row>
    <row r="4719" spans="1:18" ht="31.5" x14ac:dyDescent="0.35">
      <c r="A4719" s="11">
        <v>8</v>
      </c>
      <c r="B4719" s="23" t="s">
        <v>1173</v>
      </c>
      <c r="C4719" s="23" t="s">
        <v>44</v>
      </c>
      <c r="D4719" s="24" t="s">
        <v>1174</v>
      </c>
      <c r="E4719" s="25">
        <v>2.11</v>
      </c>
      <c r="F4719" s="26">
        <f t="shared" si="1510"/>
        <v>156.13999999999999</v>
      </c>
      <c r="G4719" s="26">
        <f t="shared" si="1511"/>
        <v>90.62</v>
      </c>
      <c r="H4719" s="26">
        <f t="shared" si="1512"/>
        <v>58.04054054054054</v>
      </c>
      <c r="I4719" s="26">
        <f t="shared" si="1513"/>
        <v>65.52</v>
      </c>
      <c r="J4719" s="27">
        <v>74</v>
      </c>
      <c r="K4719" s="27">
        <v>42.95</v>
      </c>
      <c r="L4719" s="28">
        <f t="shared" si="1514"/>
        <v>31.05</v>
      </c>
      <c r="M4719" s="27">
        <v>42.95</v>
      </c>
      <c r="N4719" s="26">
        <f t="shared" si="1515"/>
        <v>2.11</v>
      </c>
      <c r="O4719" s="26">
        <f t="shared" si="1516"/>
        <v>90.62</v>
      </c>
      <c r="P4719" s="28">
        <f t="shared" si="1517"/>
        <v>0</v>
      </c>
      <c r="Q4719" s="26">
        <f t="shared" si="1518"/>
        <v>2.11</v>
      </c>
      <c r="R4719" s="26">
        <f t="shared" si="1519"/>
        <v>0</v>
      </c>
    </row>
    <row r="4720" spans="1:18" ht="42" x14ac:dyDescent="0.35">
      <c r="A4720" s="11">
        <v>9</v>
      </c>
      <c r="B4720" s="23" t="s">
        <v>1175</v>
      </c>
      <c r="C4720" s="23" t="s">
        <v>44</v>
      </c>
      <c r="D4720" s="24" t="s">
        <v>1176</v>
      </c>
      <c r="E4720" s="25">
        <v>0.37</v>
      </c>
      <c r="F4720" s="26">
        <f t="shared" si="1510"/>
        <v>27.38</v>
      </c>
      <c r="G4720" s="26">
        <f t="shared" si="1511"/>
        <v>18.899999999999999</v>
      </c>
      <c r="H4720" s="26">
        <f t="shared" si="1512"/>
        <v>69.013513513513516</v>
      </c>
      <c r="I4720" s="26">
        <f t="shared" si="1513"/>
        <v>8.48</v>
      </c>
      <c r="J4720" s="27">
        <v>74</v>
      </c>
      <c r="K4720" s="27">
        <v>51.07</v>
      </c>
      <c r="L4720" s="28">
        <f t="shared" si="1514"/>
        <v>22.93</v>
      </c>
      <c r="M4720" s="27">
        <v>51.07</v>
      </c>
      <c r="N4720" s="26">
        <f t="shared" si="1515"/>
        <v>0.37</v>
      </c>
      <c r="O4720" s="26">
        <f t="shared" si="1516"/>
        <v>18.899999999999999</v>
      </c>
      <c r="P4720" s="28">
        <f t="shared" si="1517"/>
        <v>0</v>
      </c>
      <c r="Q4720" s="26">
        <f t="shared" si="1518"/>
        <v>0.37</v>
      </c>
      <c r="R4720" s="26">
        <f t="shared" si="1519"/>
        <v>0</v>
      </c>
    </row>
    <row r="4721" spans="1:18" ht="52.5" x14ac:dyDescent="0.35">
      <c r="A4721" s="11">
        <v>10</v>
      </c>
      <c r="B4721" s="23" t="s">
        <v>1132</v>
      </c>
      <c r="C4721" s="23" t="s">
        <v>65</v>
      </c>
      <c r="D4721" s="24" t="s">
        <v>1133</v>
      </c>
      <c r="E4721" s="25">
        <v>5.82</v>
      </c>
      <c r="F4721" s="26">
        <f t="shared" si="1510"/>
        <v>25.84</v>
      </c>
      <c r="G4721" s="26">
        <f t="shared" si="1511"/>
        <v>48.88</v>
      </c>
      <c r="H4721" s="26">
        <f t="shared" si="1512"/>
        <v>189.14414414414412</v>
      </c>
      <c r="I4721" s="26">
        <f t="shared" si="1513"/>
        <v>-23.04</v>
      </c>
      <c r="J4721" s="27">
        <v>4.4400000000000004</v>
      </c>
      <c r="K4721" s="27">
        <v>8.3979999999999997</v>
      </c>
      <c r="L4721" s="28">
        <f t="shared" si="1514"/>
        <v>-3.9580000000000002</v>
      </c>
      <c r="M4721" s="27">
        <v>8.3979999999999997</v>
      </c>
      <c r="N4721" s="26">
        <f t="shared" si="1515"/>
        <v>5.82</v>
      </c>
      <c r="O4721" s="26">
        <f t="shared" si="1516"/>
        <v>48.88</v>
      </c>
      <c r="P4721" s="28">
        <f t="shared" si="1517"/>
        <v>0</v>
      </c>
      <c r="Q4721" s="26">
        <f t="shared" si="1518"/>
        <v>5.82</v>
      </c>
      <c r="R4721" s="26">
        <f t="shared" si="1519"/>
        <v>0</v>
      </c>
    </row>
    <row r="4722" spans="1:18" x14ac:dyDescent="0.35">
      <c r="A4722" s="11">
        <v>11</v>
      </c>
      <c r="B4722" s="23" t="s">
        <v>1479</v>
      </c>
      <c r="C4722" s="23" t="s">
        <v>92</v>
      </c>
      <c r="D4722" s="24" t="s">
        <v>1480</v>
      </c>
      <c r="E4722" s="25">
        <v>0.45</v>
      </c>
      <c r="F4722" s="26">
        <f t="shared" si="1510"/>
        <v>13.32</v>
      </c>
      <c r="G4722" s="26">
        <f t="shared" si="1511"/>
        <v>0</v>
      </c>
      <c r="H4722" s="26">
        <f t="shared" si="1512"/>
        <v>0</v>
      </c>
      <c r="I4722" s="26">
        <f t="shared" si="1513"/>
        <v>13.32</v>
      </c>
      <c r="J4722" s="27">
        <v>29.6</v>
      </c>
      <c r="K4722" s="27">
        <v>0</v>
      </c>
      <c r="L4722" s="28">
        <f t="shared" si="1514"/>
        <v>29.6</v>
      </c>
      <c r="M4722" s="27">
        <v>0</v>
      </c>
      <c r="N4722" s="26">
        <f t="shared" si="1515"/>
        <v>0.45</v>
      </c>
      <c r="O4722" s="26">
        <f t="shared" si="1516"/>
        <v>0</v>
      </c>
      <c r="P4722" s="28">
        <f t="shared" si="1517"/>
        <v>0</v>
      </c>
      <c r="Q4722" s="26">
        <f t="shared" si="1518"/>
        <v>0.45</v>
      </c>
      <c r="R4722" s="26">
        <f t="shared" si="1519"/>
        <v>0</v>
      </c>
    </row>
    <row r="4723" spans="1:18" ht="52.5" x14ac:dyDescent="0.35">
      <c r="A4723" s="11">
        <v>12</v>
      </c>
      <c r="B4723" s="23" t="s">
        <v>1149</v>
      </c>
      <c r="C4723" s="23" t="s">
        <v>92</v>
      </c>
      <c r="D4723" s="24" t="s">
        <v>1150</v>
      </c>
      <c r="E4723" s="25">
        <v>22.66</v>
      </c>
      <c r="F4723" s="26">
        <f t="shared" si="1510"/>
        <v>1006.1</v>
      </c>
      <c r="G4723" s="26">
        <f t="shared" si="1511"/>
        <v>389.73</v>
      </c>
      <c r="H4723" s="26">
        <f t="shared" si="1512"/>
        <v>38.736486486486491</v>
      </c>
      <c r="I4723" s="26">
        <f t="shared" si="1513"/>
        <v>616.37</v>
      </c>
      <c r="J4723" s="27">
        <v>44.4</v>
      </c>
      <c r="K4723" s="27">
        <v>17.199000000000002</v>
      </c>
      <c r="L4723" s="28">
        <f t="shared" si="1514"/>
        <v>27.201000000000001</v>
      </c>
      <c r="M4723" s="27">
        <v>17.199000000000002</v>
      </c>
      <c r="N4723" s="26">
        <f t="shared" si="1515"/>
        <v>22.66</v>
      </c>
      <c r="O4723" s="26">
        <f t="shared" si="1516"/>
        <v>389.73</v>
      </c>
      <c r="P4723" s="28">
        <f t="shared" si="1517"/>
        <v>0</v>
      </c>
      <c r="Q4723" s="26">
        <f t="shared" si="1518"/>
        <v>22.66</v>
      </c>
      <c r="R4723" s="26">
        <f t="shared" si="1519"/>
        <v>0</v>
      </c>
    </row>
    <row r="4724" spans="1:18" ht="52.5" x14ac:dyDescent="0.35">
      <c r="A4724" s="11">
        <v>13</v>
      </c>
      <c r="B4724" s="23" t="s">
        <v>811</v>
      </c>
      <c r="C4724" s="23" t="s">
        <v>65</v>
      </c>
      <c r="D4724" s="24" t="s">
        <v>812</v>
      </c>
      <c r="E4724" s="25">
        <v>80.599999999999994</v>
      </c>
      <c r="F4724" s="26">
        <f t="shared" si="1510"/>
        <v>357.86</v>
      </c>
      <c r="G4724" s="26">
        <f t="shared" si="1511"/>
        <v>381.08</v>
      </c>
      <c r="H4724" s="26">
        <f t="shared" si="1512"/>
        <v>106.48648648648647</v>
      </c>
      <c r="I4724" s="26">
        <f t="shared" si="1513"/>
        <v>-23.21</v>
      </c>
      <c r="J4724" s="27">
        <v>4.4400000000000004</v>
      </c>
      <c r="K4724" s="27">
        <v>4.7279999999999998</v>
      </c>
      <c r="L4724" s="28">
        <f t="shared" si="1514"/>
        <v>-0.28799999999999998</v>
      </c>
      <c r="M4724" s="27">
        <v>4.7279999999999998</v>
      </c>
      <c r="N4724" s="26">
        <f t="shared" si="1515"/>
        <v>80.599999999999994</v>
      </c>
      <c r="O4724" s="26">
        <f t="shared" si="1516"/>
        <v>381.08</v>
      </c>
      <c r="P4724" s="28">
        <f t="shared" si="1517"/>
        <v>0</v>
      </c>
      <c r="Q4724" s="26">
        <f t="shared" si="1518"/>
        <v>80.599999999999994</v>
      </c>
      <c r="R4724" s="26">
        <f t="shared" si="1519"/>
        <v>0</v>
      </c>
    </row>
    <row r="4725" spans="1:18" ht="21" x14ac:dyDescent="0.35">
      <c r="A4725" s="11">
        <v>14</v>
      </c>
      <c r="B4725" s="23" t="s">
        <v>822</v>
      </c>
      <c r="C4725" s="23" t="s">
        <v>65</v>
      </c>
      <c r="D4725" s="24" t="s">
        <v>823</v>
      </c>
      <c r="E4725" s="25">
        <v>28.7</v>
      </c>
      <c r="F4725" s="26">
        <f t="shared" si="1510"/>
        <v>169.9</v>
      </c>
      <c r="G4725" s="26">
        <f t="shared" si="1511"/>
        <v>0</v>
      </c>
      <c r="H4725" s="26">
        <f t="shared" si="1512"/>
        <v>0</v>
      </c>
      <c r="I4725" s="26">
        <f t="shared" si="1513"/>
        <v>169.9</v>
      </c>
      <c r="J4725" s="27">
        <v>5.92</v>
      </c>
      <c r="K4725" s="27">
        <v>0</v>
      </c>
      <c r="L4725" s="28">
        <f t="shared" si="1514"/>
        <v>5.92</v>
      </c>
      <c r="M4725" s="27">
        <v>0</v>
      </c>
      <c r="N4725" s="26">
        <f t="shared" si="1515"/>
        <v>28.7</v>
      </c>
      <c r="O4725" s="26">
        <f t="shared" si="1516"/>
        <v>0</v>
      </c>
      <c r="P4725" s="28">
        <f t="shared" si="1517"/>
        <v>0</v>
      </c>
      <c r="Q4725" s="26">
        <f t="shared" si="1518"/>
        <v>28.7</v>
      </c>
      <c r="R4725" s="26">
        <f t="shared" si="1519"/>
        <v>0</v>
      </c>
    </row>
    <row r="4726" spans="1:18" x14ac:dyDescent="0.35">
      <c r="A4726" s="11">
        <v>15</v>
      </c>
      <c r="B4726" s="23" t="s">
        <v>1181</v>
      </c>
      <c r="C4726" s="23" t="s">
        <v>41</v>
      </c>
      <c r="D4726" s="24" t="s">
        <v>1182</v>
      </c>
      <c r="E4726" s="25">
        <v>280.41000000000003</v>
      </c>
      <c r="F4726" s="26">
        <f t="shared" si="1510"/>
        <v>280.41000000000003</v>
      </c>
      <c r="G4726" s="26">
        <f t="shared" si="1511"/>
        <v>280.41000000000003</v>
      </c>
      <c r="H4726" s="26">
        <f t="shared" si="1512"/>
        <v>100</v>
      </c>
      <c r="I4726" s="26">
        <f t="shared" si="1513"/>
        <v>0</v>
      </c>
      <c r="J4726" s="27">
        <v>1</v>
      </c>
      <c r="K4726" s="27">
        <v>1</v>
      </c>
      <c r="L4726" s="28">
        <f t="shared" si="1514"/>
        <v>0</v>
      </c>
      <c r="M4726" s="27">
        <v>1</v>
      </c>
      <c r="N4726" s="26">
        <f t="shared" si="1515"/>
        <v>280.41000000000003</v>
      </c>
      <c r="O4726" s="26">
        <f t="shared" si="1516"/>
        <v>280.41000000000003</v>
      </c>
      <c r="P4726" s="28">
        <f t="shared" si="1517"/>
        <v>0</v>
      </c>
      <c r="Q4726" s="26">
        <f t="shared" si="1518"/>
        <v>280.41000000000003</v>
      </c>
      <c r="R4726" s="26">
        <f t="shared" si="1519"/>
        <v>0</v>
      </c>
    </row>
    <row r="4727" spans="1:18" ht="21" x14ac:dyDescent="0.35">
      <c r="A4727" s="11">
        <v>16</v>
      </c>
      <c r="B4727" s="23" t="s">
        <v>1179</v>
      </c>
      <c r="C4727" s="23" t="s">
        <v>41</v>
      </c>
      <c r="D4727" s="24" t="s">
        <v>1180</v>
      </c>
      <c r="E4727" s="25">
        <v>473.77</v>
      </c>
      <c r="F4727" s="26">
        <f t="shared" si="1510"/>
        <v>473.77</v>
      </c>
      <c r="G4727" s="26">
        <f t="shared" si="1511"/>
        <v>473.77</v>
      </c>
      <c r="H4727" s="26">
        <f t="shared" si="1512"/>
        <v>100</v>
      </c>
      <c r="I4727" s="26">
        <f t="shared" si="1513"/>
        <v>0</v>
      </c>
      <c r="J4727" s="27">
        <v>1</v>
      </c>
      <c r="K4727" s="27">
        <v>1</v>
      </c>
      <c r="L4727" s="28">
        <f t="shared" si="1514"/>
        <v>0</v>
      </c>
      <c r="M4727" s="27">
        <v>1</v>
      </c>
      <c r="N4727" s="26">
        <f t="shared" si="1515"/>
        <v>473.77</v>
      </c>
      <c r="O4727" s="26">
        <f t="shared" si="1516"/>
        <v>473.77</v>
      </c>
      <c r="P4727" s="28">
        <f t="shared" si="1517"/>
        <v>0</v>
      </c>
      <c r="Q4727" s="26">
        <f t="shared" si="1518"/>
        <v>473.77</v>
      </c>
      <c r="R4727" s="26">
        <f t="shared" si="1519"/>
        <v>0</v>
      </c>
    </row>
    <row r="4728" spans="1:18" ht="31.5" x14ac:dyDescent="0.35">
      <c r="A4728" s="11">
        <v>17</v>
      </c>
      <c r="B4728" s="23" t="s">
        <v>907</v>
      </c>
      <c r="C4728" s="23" t="s">
        <v>41</v>
      </c>
      <c r="D4728" s="24" t="s">
        <v>908</v>
      </c>
      <c r="E4728" s="25">
        <v>877.38</v>
      </c>
      <c r="F4728" s="26">
        <f t="shared" si="1510"/>
        <v>877.38</v>
      </c>
      <c r="G4728" s="26">
        <f t="shared" si="1511"/>
        <v>877.38</v>
      </c>
      <c r="H4728" s="26">
        <f t="shared" si="1512"/>
        <v>100</v>
      </c>
      <c r="I4728" s="26">
        <f t="shared" si="1513"/>
        <v>0</v>
      </c>
      <c r="J4728" s="27">
        <v>1</v>
      </c>
      <c r="K4728" s="27">
        <v>1</v>
      </c>
      <c r="L4728" s="28">
        <f t="shared" si="1514"/>
        <v>0</v>
      </c>
      <c r="M4728" s="27">
        <v>1</v>
      </c>
      <c r="N4728" s="26">
        <f t="shared" si="1515"/>
        <v>877.38</v>
      </c>
      <c r="O4728" s="26">
        <f t="shared" si="1516"/>
        <v>877.38</v>
      </c>
      <c r="P4728" s="28">
        <f t="shared" si="1517"/>
        <v>0</v>
      </c>
      <c r="Q4728" s="26">
        <f t="shared" si="1518"/>
        <v>877.38</v>
      </c>
      <c r="R4728" s="26">
        <f t="shared" si="1519"/>
        <v>0</v>
      </c>
    </row>
    <row r="4729" spans="1:18" ht="31.5" x14ac:dyDescent="0.35">
      <c r="A4729" s="11">
        <v>18</v>
      </c>
      <c r="B4729" s="23" t="s">
        <v>269</v>
      </c>
      <c r="C4729" s="23" t="s">
        <v>65</v>
      </c>
      <c r="D4729" s="24" t="s">
        <v>270</v>
      </c>
      <c r="E4729" s="25">
        <v>152.22</v>
      </c>
      <c r="F4729" s="26">
        <f t="shared" si="1510"/>
        <v>2813.48</v>
      </c>
      <c r="G4729" s="26">
        <f t="shared" si="1511"/>
        <v>6729.65</v>
      </c>
      <c r="H4729" s="26">
        <f t="shared" si="1512"/>
        <v>239.19277173619</v>
      </c>
      <c r="I4729" s="26">
        <f t="shared" si="1513"/>
        <v>-3916.16</v>
      </c>
      <c r="J4729" s="27">
        <v>18.483000000000001</v>
      </c>
      <c r="K4729" s="27">
        <v>44.21</v>
      </c>
      <c r="L4729" s="28">
        <f t="shared" si="1514"/>
        <v>-25.727</v>
      </c>
      <c r="M4729" s="27">
        <v>44.21</v>
      </c>
      <c r="N4729" s="26">
        <f t="shared" si="1515"/>
        <v>152.22</v>
      </c>
      <c r="O4729" s="26">
        <f t="shared" si="1516"/>
        <v>6729.65</v>
      </c>
      <c r="P4729" s="28">
        <f t="shared" si="1517"/>
        <v>0</v>
      </c>
      <c r="Q4729" s="26">
        <f t="shared" si="1518"/>
        <v>152.22</v>
      </c>
      <c r="R4729" s="26">
        <f t="shared" si="1519"/>
        <v>0</v>
      </c>
    </row>
    <row r="4730" spans="1:18" ht="31.5" x14ac:dyDescent="0.35">
      <c r="A4730" s="11">
        <v>19</v>
      </c>
      <c r="B4730" s="23" t="s">
        <v>513</v>
      </c>
      <c r="C4730" s="23" t="s">
        <v>41</v>
      </c>
      <c r="D4730" s="24" t="s">
        <v>514</v>
      </c>
      <c r="E4730" s="25">
        <v>5846.97</v>
      </c>
      <c r="F4730" s="26">
        <f t="shared" si="1510"/>
        <v>0</v>
      </c>
      <c r="G4730" s="26">
        <f t="shared" si="1511"/>
        <v>584.70000000000005</v>
      </c>
      <c r="H4730" s="26">
        <f t="shared" si="1512"/>
        <v>0</v>
      </c>
      <c r="I4730" s="26">
        <f t="shared" si="1513"/>
        <v>-584.70000000000005</v>
      </c>
      <c r="J4730" s="27">
        <v>0</v>
      </c>
      <c r="K4730" s="27">
        <v>0.1</v>
      </c>
      <c r="L4730" s="28">
        <f t="shared" si="1514"/>
        <v>-0.1</v>
      </c>
      <c r="M4730" s="27">
        <v>0.1</v>
      </c>
      <c r="N4730" s="26">
        <f t="shared" si="1515"/>
        <v>5846.97</v>
      </c>
      <c r="O4730" s="26">
        <f t="shared" si="1516"/>
        <v>584.70000000000005</v>
      </c>
      <c r="P4730" s="28">
        <f t="shared" si="1517"/>
        <v>0</v>
      </c>
      <c r="Q4730" s="26">
        <f t="shared" si="1518"/>
        <v>5846.97</v>
      </c>
      <c r="R4730" s="26">
        <f t="shared" si="1519"/>
        <v>0</v>
      </c>
    </row>
    <row r="4731" spans="1:18" ht="21" x14ac:dyDescent="0.35">
      <c r="A4731" s="11">
        <v>20</v>
      </c>
      <c r="B4731" s="23" t="s">
        <v>191</v>
      </c>
      <c r="C4731" s="23" t="s">
        <v>44</v>
      </c>
      <c r="D4731" s="24" t="s">
        <v>192</v>
      </c>
      <c r="E4731" s="25">
        <v>3.46</v>
      </c>
      <c r="F4731" s="26">
        <f t="shared" si="1510"/>
        <v>0</v>
      </c>
      <c r="G4731" s="26">
        <f t="shared" si="1511"/>
        <v>11.24</v>
      </c>
      <c r="H4731" s="26">
        <f t="shared" si="1512"/>
        <v>0</v>
      </c>
      <c r="I4731" s="26">
        <f t="shared" si="1513"/>
        <v>-11.24</v>
      </c>
      <c r="J4731" s="27">
        <v>0</v>
      </c>
      <c r="K4731" s="27">
        <v>3.2480000000000002</v>
      </c>
      <c r="L4731" s="28">
        <f t="shared" si="1514"/>
        <v>-3.2480000000000002</v>
      </c>
      <c r="M4731" s="27">
        <v>3.2480000000000002</v>
      </c>
      <c r="N4731" s="26">
        <f t="shared" si="1515"/>
        <v>3.46</v>
      </c>
      <c r="O4731" s="26">
        <f t="shared" si="1516"/>
        <v>11.24</v>
      </c>
      <c r="P4731" s="28">
        <f t="shared" si="1517"/>
        <v>0</v>
      </c>
      <c r="Q4731" s="26">
        <f t="shared" si="1518"/>
        <v>3.46</v>
      </c>
      <c r="R4731" s="26">
        <f t="shared" si="1519"/>
        <v>0</v>
      </c>
    </row>
    <row r="4732" spans="1:18" ht="31.5" x14ac:dyDescent="0.35">
      <c r="A4732" s="11">
        <v>21</v>
      </c>
      <c r="B4732" s="23" t="s">
        <v>158</v>
      </c>
      <c r="C4732" s="23" t="s">
        <v>92</v>
      </c>
      <c r="D4732" s="24" t="s">
        <v>159</v>
      </c>
      <c r="E4732" s="25">
        <v>8.43</v>
      </c>
      <c r="F4732" s="26">
        <f t="shared" si="1510"/>
        <v>0</v>
      </c>
      <c r="G4732" s="26">
        <f t="shared" si="1511"/>
        <v>21.9</v>
      </c>
      <c r="H4732" s="26">
        <f t="shared" si="1512"/>
        <v>0</v>
      </c>
      <c r="I4732" s="26">
        <f t="shared" si="1513"/>
        <v>-21.9</v>
      </c>
      <c r="J4732" s="27">
        <v>0</v>
      </c>
      <c r="K4732" s="27">
        <v>2.5979999999999999</v>
      </c>
      <c r="L4732" s="28">
        <f t="shared" si="1514"/>
        <v>-2.5979999999999999</v>
      </c>
      <c r="M4732" s="27">
        <v>2.5979999999999999</v>
      </c>
      <c r="N4732" s="26">
        <f t="shared" si="1515"/>
        <v>8.43</v>
      </c>
      <c r="O4732" s="26">
        <f t="shared" si="1516"/>
        <v>21.9</v>
      </c>
      <c r="P4732" s="28">
        <f t="shared" si="1517"/>
        <v>0</v>
      </c>
      <c r="Q4732" s="26">
        <f t="shared" si="1518"/>
        <v>8.43</v>
      </c>
      <c r="R4732" s="26">
        <f t="shared" si="1519"/>
        <v>0</v>
      </c>
    </row>
    <row r="4733" spans="1:18" ht="73.5" x14ac:dyDescent="0.35">
      <c r="A4733" s="11">
        <v>22</v>
      </c>
      <c r="B4733" s="23" t="s">
        <v>517</v>
      </c>
      <c r="C4733" s="23" t="s">
        <v>44</v>
      </c>
      <c r="D4733" s="24" t="s">
        <v>518</v>
      </c>
      <c r="E4733" s="25">
        <v>6.04</v>
      </c>
      <c r="F4733" s="26">
        <f t="shared" si="1510"/>
        <v>0</v>
      </c>
      <c r="G4733" s="26">
        <f t="shared" si="1511"/>
        <v>152.75</v>
      </c>
      <c r="H4733" s="26">
        <f t="shared" si="1512"/>
        <v>0</v>
      </c>
      <c r="I4733" s="26">
        <f t="shared" si="1513"/>
        <v>-152.75</v>
      </c>
      <c r="J4733" s="27">
        <v>0</v>
      </c>
      <c r="K4733" s="27">
        <v>25.289000000000001</v>
      </c>
      <c r="L4733" s="28">
        <f t="shared" si="1514"/>
        <v>-25.289000000000001</v>
      </c>
      <c r="M4733" s="27">
        <v>25.289000000000001</v>
      </c>
      <c r="N4733" s="26">
        <f t="shared" si="1515"/>
        <v>6.04</v>
      </c>
      <c r="O4733" s="26">
        <f t="shared" si="1516"/>
        <v>152.75</v>
      </c>
      <c r="P4733" s="28">
        <f t="shared" si="1517"/>
        <v>0</v>
      </c>
      <c r="Q4733" s="26">
        <f t="shared" si="1518"/>
        <v>6.04</v>
      </c>
      <c r="R4733" s="26">
        <f t="shared" si="1519"/>
        <v>0</v>
      </c>
    </row>
    <row r="4734" spans="1:18" ht="31.5" x14ac:dyDescent="0.35">
      <c r="A4734" s="11">
        <v>23</v>
      </c>
      <c r="B4734" s="23" t="s">
        <v>813</v>
      </c>
      <c r="C4734" s="23" t="s">
        <v>65</v>
      </c>
      <c r="D4734" s="24" t="s">
        <v>814</v>
      </c>
      <c r="E4734" s="25">
        <v>26.01</v>
      </c>
      <c r="F4734" s="26">
        <f t="shared" si="1510"/>
        <v>0</v>
      </c>
      <c r="G4734" s="26">
        <f t="shared" si="1511"/>
        <v>208.52</v>
      </c>
      <c r="H4734" s="26">
        <f t="shared" si="1512"/>
        <v>0</v>
      </c>
      <c r="I4734" s="26">
        <f t="shared" si="1513"/>
        <v>-208.52</v>
      </c>
      <c r="J4734" s="27">
        <v>0</v>
      </c>
      <c r="K4734" s="27">
        <v>8.0169999999999995</v>
      </c>
      <c r="L4734" s="28">
        <f t="shared" si="1514"/>
        <v>-8.0169999999999995</v>
      </c>
      <c r="M4734" s="27">
        <v>8.0169999999999995</v>
      </c>
      <c r="N4734" s="26">
        <f t="shared" si="1515"/>
        <v>26.01</v>
      </c>
      <c r="O4734" s="26">
        <f t="shared" si="1516"/>
        <v>208.52</v>
      </c>
      <c r="P4734" s="28">
        <f t="shared" si="1517"/>
        <v>0</v>
      </c>
      <c r="Q4734" s="26">
        <f t="shared" si="1518"/>
        <v>26.01</v>
      </c>
      <c r="R4734" s="26">
        <f t="shared" si="1519"/>
        <v>0</v>
      </c>
    </row>
    <row r="4735" spans="1:18" ht="31.5" x14ac:dyDescent="0.35">
      <c r="A4735" s="11">
        <v>24</v>
      </c>
      <c r="B4735" s="23" t="s">
        <v>1134</v>
      </c>
      <c r="C4735" s="23" t="s">
        <v>92</v>
      </c>
      <c r="D4735" s="24" t="s">
        <v>1135</v>
      </c>
      <c r="E4735" s="25">
        <v>3.09</v>
      </c>
      <c r="F4735" s="26">
        <f t="shared" si="1510"/>
        <v>0</v>
      </c>
      <c r="G4735" s="26">
        <f t="shared" si="1511"/>
        <v>15.31</v>
      </c>
      <c r="H4735" s="26">
        <f t="shared" si="1512"/>
        <v>0</v>
      </c>
      <c r="I4735" s="26">
        <f t="shared" si="1513"/>
        <v>-15.31</v>
      </c>
      <c r="J4735" s="27">
        <v>0</v>
      </c>
      <c r="K4735" s="27">
        <v>4.9550000000000001</v>
      </c>
      <c r="L4735" s="28">
        <f t="shared" si="1514"/>
        <v>-4.9550000000000001</v>
      </c>
      <c r="M4735" s="27">
        <v>4.9550000000000001</v>
      </c>
      <c r="N4735" s="26">
        <f t="shared" si="1515"/>
        <v>3.09</v>
      </c>
      <c r="O4735" s="26">
        <f t="shared" si="1516"/>
        <v>15.31</v>
      </c>
      <c r="P4735" s="28">
        <f t="shared" si="1517"/>
        <v>0</v>
      </c>
      <c r="Q4735" s="26">
        <f t="shared" si="1518"/>
        <v>3.09</v>
      </c>
      <c r="R4735" s="26">
        <f t="shared" si="1519"/>
        <v>0</v>
      </c>
    </row>
    <row r="4736" spans="1:18" ht="21" x14ac:dyDescent="0.35">
      <c r="A4736" s="11">
        <v>25</v>
      </c>
      <c r="B4736" s="23" t="s">
        <v>1136</v>
      </c>
      <c r="C4736" s="23" t="s">
        <v>1137</v>
      </c>
      <c r="D4736" s="24" t="s">
        <v>1138</v>
      </c>
      <c r="E4736" s="25">
        <v>42.4</v>
      </c>
      <c r="F4736" s="26">
        <f t="shared" si="1510"/>
        <v>0</v>
      </c>
      <c r="G4736" s="26">
        <f t="shared" si="1511"/>
        <v>33.79</v>
      </c>
      <c r="H4736" s="26">
        <f t="shared" si="1512"/>
        <v>0</v>
      </c>
      <c r="I4736" s="26">
        <f t="shared" si="1513"/>
        <v>-33.79</v>
      </c>
      <c r="J4736" s="27">
        <v>0</v>
      </c>
      <c r="K4736" s="27">
        <v>0.79700000000000004</v>
      </c>
      <c r="L4736" s="28">
        <f t="shared" si="1514"/>
        <v>-0.79700000000000004</v>
      </c>
      <c r="M4736" s="27">
        <v>0.79700000000000004</v>
      </c>
      <c r="N4736" s="26">
        <f t="shared" si="1515"/>
        <v>42.4</v>
      </c>
      <c r="O4736" s="26">
        <f t="shared" si="1516"/>
        <v>33.79</v>
      </c>
      <c r="P4736" s="28">
        <f t="shared" si="1517"/>
        <v>0</v>
      </c>
      <c r="Q4736" s="26">
        <f t="shared" si="1518"/>
        <v>42.4</v>
      </c>
      <c r="R4736" s="26">
        <f t="shared" si="1519"/>
        <v>0</v>
      </c>
    </row>
    <row r="4737" spans="1:18" ht="21" x14ac:dyDescent="0.35">
      <c r="A4737" s="11">
        <v>26</v>
      </c>
      <c r="B4737" s="23" t="s">
        <v>1141</v>
      </c>
      <c r="C4737" s="23" t="s">
        <v>1137</v>
      </c>
      <c r="D4737" s="24" t="s">
        <v>1142</v>
      </c>
      <c r="E4737" s="25">
        <v>725.24</v>
      </c>
      <c r="F4737" s="26">
        <f t="shared" si="1510"/>
        <v>0</v>
      </c>
      <c r="G4737" s="26">
        <f t="shared" si="1511"/>
        <v>14.5</v>
      </c>
      <c r="H4737" s="26">
        <f t="shared" si="1512"/>
        <v>0</v>
      </c>
      <c r="I4737" s="26">
        <f t="shared" si="1513"/>
        <v>-14.5</v>
      </c>
      <c r="J4737" s="27">
        <v>0</v>
      </c>
      <c r="K4737" s="27">
        <v>0.02</v>
      </c>
      <c r="L4737" s="28">
        <f t="shared" si="1514"/>
        <v>-0.02</v>
      </c>
      <c r="M4737" s="27">
        <v>0.02</v>
      </c>
      <c r="N4737" s="26">
        <f t="shared" si="1515"/>
        <v>725.24</v>
      </c>
      <c r="O4737" s="26">
        <f t="shared" si="1516"/>
        <v>14.5</v>
      </c>
      <c r="P4737" s="28">
        <f t="shared" si="1517"/>
        <v>0</v>
      </c>
      <c r="Q4737" s="26">
        <f t="shared" si="1518"/>
        <v>725.24</v>
      </c>
      <c r="R4737" s="26">
        <f t="shared" si="1519"/>
        <v>0</v>
      </c>
    </row>
    <row r="4738" spans="1:18" x14ac:dyDescent="0.35">
      <c r="A4738" s="11">
        <v>27</v>
      </c>
      <c r="B4738" s="23" t="s">
        <v>1143</v>
      </c>
      <c r="C4738" s="23" t="s">
        <v>1137</v>
      </c>
      <c r="D4738" s="24" t="s">
        <v>1144</v>
      </c>
      <c r="E4738" s="25">
        <v>608.70000000000005</v>
      </c>
      <c r="F4738" s="26">
        <f t="shared" si="1510"/>
        <v>0</v>
      </c>
      <c r="G4738" s="26">
        <f t="shared" si="1511"/>
        <v>21.91</v>
      </c>
      <c r="H4738" s="26">
        <f t="shared" si="1512"/>
        <v>0</v>
      </c>
      <c r="I4738" s="26">
        <f t="shared" si="1513"/>
        <v>-21.91</v>
      </c>
      <c r="J4738" s="27">
        <v>0</v>
      </c>
      <c r="K4738" s="27">
        <v>3.5999999999999997E-2</v>
      </c>
      <c r="L4738" s="28">
        <f t="shared" si="1514"/>
        <v>-3.5999999999999997E-2</v>
      </c>
      <c r="M4738" s="27">
        <v>3.5999999999999997E-2</v>
      </c>
      <c r="N4738" s="26">
        <f t="shared" si="1515"/>
        <v>608.70000000000005</v>
      </c>
      <c r="O4738" s="26">
        <f t="shared" si="1516"/>
        <v>21.91</v>
      </c>
      <c r="P4738" s="28">
        <f t="shared" si="1517"/>
        <v>0</v>
      </c>
      <c r="Q4738" s="26">
        <f t="shared" si="1518"/>
        <v>608.70000000000005</v>
      </c>
      <c r="R4738" s="26">
        <f t="shared" si="1519"/>
        <v>0</v>
      </c>
    </row>
    <row r="4739" spans="1:18" ht="21" x14ac:dyDescent="0.35">
      <c r="A4739" s="11">
        <v>28</v>
      </c>
      <c r="B4739" s="23" t="s">
        <v>1145</v>
      </c>
      <c r="C4739" s="23" t="s">
        <v>92</v>
      </c>
      <c r="D4739" s="24" t="s">
        <v>1146</v>
      </c>
      <c r="E4739" s="25">
        <v>0.72</v>
      </c>
      <c r="F4739" s="26">
        <f t="shared" si="1510"/>
        <v>0</v>
      </c>
      <c r="G4739" s="26">
        <f t="shared" si="1511"/>
        <v>3.57</v>
      </c>
      <c r="H4739" s="26">
        <f t="shared" si="1512"/>
        <v>0</v>
      </c>
      <c r="I4739" s="26">
        <f t="shared" si="1513"/>
        <v>-3.57</v>
      </c>
      <c r="J4739" s="27">
        <v>0</v>
      </c>
      <c r="K4739" s="27">
        <v>4.9550000000000001</v>
      </c>
      <c r="L4739" s="28">
        <f t="shared" si="1514"/>
        <v>-4.9550000000000001</v>
      </c>
      <c r="M4739" s="27">
        <v>4.9550000000000001</v>
      </c>
      <c r="N4739" s="26">
        <f t="shared" si="1515"/>
        <v>0.72</v>
      </c>
      <c r="O4739" s="26">
        <f t="shared" si="1516"/>
        <v>3.57</v>
      </c>
      <c r="P4739" s="28">
        <f t="shared" si="1517"/>
        <v>0</v>
      </c>
      <c r="Q4739" s="26">
        <f t="shared" si="1518"/>
        <v>0.72</v>
      </c>
      <c r="R4739" s="26">
        <f t="shared" si="1519"/>
        <v>0</v>
      </c>
    </row>
    <row r="4740" spans="1:18" ht="21" x14ac:dyDescent="0.35">
      <c r="A4740" s="11">
        <v>29</v>
      </c>
      <c r="B4740" s="23" t="s">
        <v>1147</v>
      </c>
      <c r="C4740" s="23" t="s">
        <v>92</v>
      </c>
      <c r="D4740" s="24" t="s">
        <v>1148</v>
      </c>
      <c r="E4740" s="25">
        <v>0.72</v>
      </c>
      <c r="F4740" s="26">
        <f t="shared" si="1510"/>
        <v>0</v>
      </c>
      <c r="G4740" s="26">
        <f t="shared" si="1511"/>
        <v>3.57</v>
      </c>
      <c r="H4740" s="26">
        <f t="shared" si="1512"/>
        <v>0</v>
      </c>
      <c r="I4740" s="26">
        <f t="shared" si="1513"/>
        <v>-3.57</v>
      </c>
      <c r="J4740" s="27">
        <v>0</v>
      </c>
      <c r="K4740" s="27">
        <v>4.9550000000000001</v>
      </c>
      <c r="L4740" s="28">
        <f t="shared" si="1514"/>
        <v>-4.9550000000000001</v>
      </c>
      <c r="M4740" s="27">
        <v>4.9550000000000001</v>
      </c>
      <c r="N4740" s="26">
        <f t="shared" si="1515"/>
        <v>0.72</v>
      </c>
      <c r="O4740" s="26">
        <f t="shared" si="1516"/>
        <v>3.57</v>
      </c>
      <c r="P4740" s="28">
        <f t="shared" si="1517"/>
        <v>0</v>
      </c>
      <c r="Q4740" s="26">
        <f t="shared" si="1518"/>
        <v>0.72</v>
      </c>
      <c r="R4740" s="26">
        <f t="shared" si="1519"/>
        <v>0</v>
      </c>
    </row>
    <row r="4741" spans="1:18" ht="42" x14ac:dyDescent="0.35">
      <c r="A4741" s="11">
        <v>30</v>
      </c>
      <c r="B4741" s="23" t="s">
        <v>181</v>
      </c>
      <c r="C4741" s="23" t="s">
        <v>92</v>
      </c>
      <c r="D4741" s="24" t="s">
        <v>182</v>
      </c>
      <c r="E4741" s="25">
        <v>0.52</v>
      </c>
      <c r="F4741" s="26">
        <f t="shared" si="1510"/>
        <v>0</v>
      </c>
      <c r="G4741" s="26">
        <f t="shared" si="1511"/>
        <v>25.77</v>
      </c>
      <c r="H4741" s="26">
        <f t="shared" si="1512"/>
        <v>0</v>
      </c>
      <c r="I4741" s="26">
        <f t="shared" si="1513"/>
        <v>-25.77</v>
      </c>
      <c r="J4741" s="27">
        <v>0</v>
      </c>
      <c r="K4741" s="27">
        <v>49.552999999999997</v>
      </c>
      <c r="L4741" s="28">
        <f t="shared" si="1514"/>
        <v>-49.552999999999997</v>
      </c>
      <c r="M4741" s="27">
        <v>49.552999999999997</v>
      </c>
      <c r="N4741" s="26">
        <f t="shared" si="1515"/>
        <v>0.52</v>
      </c>
      <c r="O4741" s="26">
        <f t="shared" si="1516"/>
        <v>25.77</v>
      </c>
      <c r="P4741" s="28">
        <f t="shared" si="1517"/>
        <v>0</v>
      </c>
      <c r="Q4741" s="26">
        <f t="shared" si="1518"/>
        <v>0.52</v>
      </c>
      <c r="R4741" s="26">
        <f t="shared" si="1519"/>
        <v>0</v>
      </c>
    </row>
    <row r="4742" spans="1:18" ht="21" x14ac:dyDescent="0.35">
      <c r="A4742" s="11">
        <v>31</v>
      </c>
      <c r="B4742" s="23" t="s">
        <v>1327</v>
      </c>
      <c r="C4742" s="23" t="s">
        <v>44</v>
      </c>
      <c r="D4742" s="24" t="s">
        <v>1328</v>
      </c>
      <c r="E4742" s="25">
        <v>22.85</v>
      </c>
      <c r="F4742" s="26">
        <f t="shared" si="1510"/>
        <v>0</v>
      </c>
      <c r="G4742" s="26">
        <f t="shared" si="1511"/>
        <v>335.07</v>
      </c>
      <c r="H4742" s="26">
        <f t="shared" si="1512"/>
        <v>0</v>
      </c>
      <c r="I4742" s="26">
        <f t="shared" si="1513"/>
        <v>-335.07</v>
      </c>
      <c r="J4742" s="27">
        <v>0</v>
      </c>
      <c r="K4742" s="27">
        <v>14.664</v>
      </c>
      <c r="L4742" s="28">
        <f t="shared" si="1514"/>
        <v>-14.664</v>
      </c>
      <c r="M4742" s="27">
        <v>14.664</v>
      </c>
      <c r="N4742" s="26">
        <f t="shared" si="1515"/>
        <v>22.85</v>
      </c>
      <c r="O4742" s="26">
        <f t="shared" si="1516"/>
        <v>335.07</v>
      </c>
      <c r="P4742" s="28">
        <f t="shared" si="1517"/>
        <v>0</v>
      </c>
      <c r="Q4742" s="26">
        <f t="shared" si="1518"/>
        <v>22.85</v>
      </c>
      <c r="R4742" s="26">
        <f t="shared" si="1519"/>
        <v>0</v>
      </c>
    </row>
    <row r="4743" spans="1:18" x14ac:dyDescent="0.35">
      <c r="A4743" s="3" t="s">
        <v>1506</v>
      </c>
      <c r="B4743" s="3" t="s">
        <v>1506</v>
      </c>
      <c r="C4743" s="3" t="s">
        <v>1506</v>
      </c>
      <c r="D4743" s="3" t="s">
        <v>1506</v>
      </c>
      <c r="E4743" s="3" t="s">
        <v>1506</v>
      </c>
      <c r="F4743" s="29"/>
      <c r="G4743" s="30">
        <f>SUM(G4712:G4742)</f>
        <v>12709.710000000001</v>
      </c>
      <c r="H4743" s="17"/>
      <c r="I4743" s="17"/>
      <c r="J4743" s="17"/>
      <c r="K4743" s="17"/>
      <c r="L4743" s="17"/>
      <c r="M4743" s="17"/>
      <c r="N4743" s="17"/>
      <c r="O4743" s="17"/>
      <c r="P4743" s="17"/>
      <c r="Q4743" s="17"/>
      <c r="R4743" s="17"/>
    </row>
    <row r="4745" spans="1:18" x14ac:dyDescent="0.35">
      <c r="B4745" s="21" t="s">
        <v>23</v>
      </c>
      <c r="C4745" s="22" t="s">
        <v>24</v>
      </c>
      <c r="D4745" s="22" t="s">
        <v>25</v>
      </c>
    </row>
    <row r="4746" spans="1:18" x14ac:dyDescent="0.35">
      <c r="B4746" s="21" t="s">
        <v>26</v>
      </c>
      <c r="C4746" s="22" t="s">
        <v>27</v>
      </c>
      <c r="D4746" s="22" t="s">
        <v>28</v>
      </c>
    </row>
    <row r="4747" spans="1:18" x14ac:dyDescent="0.35">
      <c r="B4747" s="21" t="s">
        <v>29</v>
      </c>
      <c r="C4747" s="22" t="s">
        <v>24</v>
      </c>
      <c r="D4747" s="22" t="s">
        <v>30</v>
      </c>
    </row>
    <row r="4748" spans="1:18" x14ac:dyDescent="0.35">
      <c r="B4748" s="21" t="s">
        <v>31</v>
      </c>
      <c r="C4748" s="22" t="s">
        <v>116</v>
      </c>
      <c r="D4748" s="22" t="s">
        <v>1129</v>
      </c>
    </row>
    <row r="4749" spans="1:18" x14ac:dyDescent="0.35">
      <c r="B4749" s="21" t="s">
        <v>33</v>
      </c>
      <c r="C4749" s="22" t="s">
        <v>105</v>
      </c>
      <c r="D4749" s="22" t="s">
        <v>554</v>
      </c>
    </row>
    <row r="4750" spans="1:18" x14ac:dyDescent="0.35">
      <c r="B4750" s="21" t="s">
        <v>35</v>
      </c>
      <c r="C4750" s="22" t="s">
        <v>27</v>
      </c>
      <c r="D4750" s="22" t="s">
        <v>1426</v>
      </c>
    </row>
    <row r="4751" spans="1:18" x14ac:dyDescent="0.35">
      <c r="B4751" s="21" t="s">
        <v>36</v>
      </c>
      <c r="C4751" s="22" t="s">
        <v>27</v>
      </c>
      <c r="D4751" s="22" t="s">
        <v>1496</v>
      </c>
    </row>
    <row r="4752" spans="1:18" x14ac:dyDescent="0.35">
      <c r="B4752" s="21" t="s">
        <v>38</v>
      </c>
      <c r="C4752" s="22" t="s">
        <v>334</v>
      </c>
      <c r="D4752" s="22" t="s">
        <v>1507</v>
      </c>
    </row>
    <row r="4754" spans="1:18" ht="42" x14ac:dyDescent="0.35">
      <c r="A4754" s="11">
        <v>1</v>
      </c>
      <c r="B4754" s="23" t="s">
        <v>183</v>
      </c>
      <c r="C4754" s="23" t="s">
        <v>92</v>
      </c>
      <c r="D4754" s="24" t="s">
        <v>184</v>
      </c>
      <c r="E4754" s="25">
        <v>7.89</v>
      </c>
      <c r="F4754" s="26">
        <f t="shared" ref="F4754:F4774" si="1520">ROUND(ROUND(N4754,2)*ROUND(J4754,3),2)</f>
        <v>184.63</v>
      </c>
      <c r="G4754" s="26">
        <f t="shared" ref="G4754:G4774" si="1521">ROUND(ROUND(N4754,2)*ROUND(K4754,3),2)</f>
        <v>109.04</v>
      </c>
      <c r="H4754" s="26">
        <f t="shared" ref="H4754:H4774" si="1522">IF(EXACT(J4754,0),0,100*(K4754/J4754))</f>
        <v>59.059829059829063</v>
      </c>
      <c r="I4754" s="26">
        <f t="shared" ref="I4754:I4774" si="1523">ROUND((ROUND(J4754,3)-ROUND(K4754,3))*N4754,2)</f>
        <v>75.59</v>
      </c>
      <c r="J4754" s="27">
        <v>23.4</v>
      </c>
      <c r="K4754" s="27">
        <v>13.82</v>
      </c>
      <c r="L4754" s="28">
        <f t="shared" ref="L4754:L4774" si="1524">ROUND(ROUND(J4754,3)-ROUND(K4754,3),3)</f>
        <v>9.58</v>
      </c>
      <c r="M4754" s="27">
        <v>13.82</v>
      </c>
      <c r="N4754" s="26">
        <f t="shared" ref="N4754:N4774" si="1525">ROUND(E4754,2)</f>
        <v>7.89</v>
      </c>
      <c r="O4754" s="26">
        <f t="shared" ref="O4754:O4774" si="1526">ROUND(ROUND(M4754,3)*ROUND(N4754,2),2)</f>
        <v>109.04</v>
      </c>
      <c r="P4754" s="28">
        <f t="shared" ref="P4754:P4774" si="1527">ROUND(ROUND(K4754,3)-ROUND(M4754,3),2)</f>
        <v>0</v>
      </c>
      <c r="Q4754" s="26">
        <f t="shared" ref="Q4754:Q4774" si="1528">ROUND(E4754,2)</f>
        <v>7.89</v>
      </c>
      <c r="R4754" s="26">
        <f t="shared" ref="R4754:R4774" si="1529">ROUND((ROUND(K4754,3)-ROUND(M4754,3))* Q4754,2)</f>
        <v>0</v>
      </c>
    </row>
    <row r="4755" spans="1:18" ht="42" x14ac:dyDescent="0.35">
      <c r="A4755" s="11">
        <v>2</v>
      </c>
      <c r="B4755" s="23" t="s">
        <v>160</v>
      </c>
      <c r="C4755" s="23" t="s">
        <v>44</v>
      </c>
      <c r="D4755" s="24" t="s">
        <v>161</v>
      </c>
      <c r="E4755" s="25">
        <v>11.43</v>
      </c>
      <c r="F4755" s="26">
        <f t="shared" si="1520"/>
        <v>6.86</v>
      </c>
      <c r="G4755" s="26">
        <f t="shared" si="1521"/>
        <v>0</v>
      </c>
      <c r="H4755" s="26">
        <f t="shared" si="1522"/>
        <v>0</v>
      </c>
      <c r="I4755" s="26">
        <f t="shared" si="1523"/>
        <v>6.86</v>
      </c>
      <c r="J4755" s="27">
        <v>0.6</v>
      </c>
      <c r="K4755" s="27">
        <v>0</v>
      </c>
      <c r="L4755" s="28">
        <f t="shared" si="1524"/>
        <v>0.6</v>
      </c>
      <c r="M4755" s="27">
        <v>0</v>
      </c>
      <c r="N4755" s="26">
        <f t="shared" si="1525"/>
        <v>11.43</v>
      </c>
      <c r="O4755" s="26">
        <f t="shared" si="1526"/>
        <v>0</v>
      </c>
      <c r="P4755" s="28">
        <f t="shared" si="1527"/>
        <v>0</v>
      </c>
      <c r="Q4755" s="26">
        <f t="shared" si="1528"/>
        <v>11.43</v>
      </c>
      <c r="R4755" s="26">
        <f t="shared" si="1529"/>
        <v>0</v>
      </c>
    </row>
    <row r="4756" spans="1:18" ht="42" x14ac:dyDescent="0.35">
      <c r="A4756" s="11">
        <v>3</v>
      </c>
      <c r="B4756" s="23" t="s">
        <v>166</v>
      </c>
      <c r="C4756" s="23" t="s">
        <v>65</v>
      </c>
      <c r="D4756" s="24" t="s">
        <v>167</v>
      </c>
      <c r="E4756" s="25">
        <v>24.21</v>
      </c>
      <c r="F4756" s="26">
        <f t="shared" si="1520"/>
        <v>264.37</v>
      </c>
      <c r="G4756" s="26">
        <f t="shared" si="1521"/>
        <v>0</v>
      </c>
      <c r="H4756" s="26">
        <f t="shared" si="1522"/>
        <v>0</v>
      </c>
      <c r="I4756" s="26">
        <f t="shared" si="1523"/>
        <v>264.37</v>
      </c>
      <c r="J4756" s="27">
        <v>10.92</v>
      </c>
      <c r="K4756" s="27">
        <v>0</v>
      </c>
      <c r="L4756" s="28">
        <f t="shared" si="1524"/>
        <v>10.92</v>
      </c>
      <c r="M4756" s="27">
        <v>0</v>
      </c>
      <c r="N4756" s="26">
        <f t="shared" si="1525"/>
        <v>24.21</v>
      </c>
      <c r="O4756" s="26">
        <f t="shared" si="1526"/>
        <v>0</v>
      </c>
      <c r="P4756" s="28">
        <f t="shared" si="1527"/>
        <v>0</v>
      </c>
      <c r="Q4756" s="26">
        <f t="shared" si="1528"/>
        <v>24.21</v>
      </c>
      <c r="R4756" s="26">
        <f t="shared" si="1529"/>
        <v>0</v>
      </c>
    </row>
    <row r="4757" spans="1:18" ht="42" x14ac:dyDescent="0.35">
      <c r="A4757" s="11">
        <v>4</v>
      </c>
      <c r="B4757" s="23" t="s">
        <v>1477</v>
      </c>
      <c r="C4757" s="23" t="s">
        <v>65</v>
      </c>
      <c r="D4757" s="24" t="s">
        <v>1478</v>
      </c>
      <c r="E4757" s="25">
        <v>5.38</v>
      </c>
      <c r="F4757" s="26">
        <f t="shared" si="1520"/>
        <v>58.75</v>
      </c>
      <c r="G4757" s="26">
        <f t="shared" si="1521"/>
        <v>0</v>
      </c>
      <c r="H4757" s="26">
        <f t="shared" si="1522"/>
        <v>0</v>
      </c>
      <c r="I4757" s="26">
        <f t="shared" si="1523"/>
        <v>58.75</v>
      </c>
      <c r="J4757" s="27">
        <v>10.92</v>
      </c>
      <c r="K4757" s="27">
        <v>0</v>
      </c>
      <c r="L4757" s="28">
        <f t="shared" si="1524"/>
        <v>10.92</v>
      </c>
      <c r="M4757" s="27">
        <v>0</v>
      </c>
      <c r="N4757" s="26">
        <f t="shared" si="1525"/>
        <v>5.38</v>
      </c>
      <c r="O4757" s="26">
        <f t="shared" si="1526"/>
        <v>0</v>
      </c>
      <c r="P4757" s="28">
        <f t="shared" si="1527"/>
        <v>0</v>
      </c>
      <c r="Q4757" s="26">
        <f t="shared" si="1528"/>
        <v>5.38</v>
      </c>
      <c r="R4757" s="26">
        <f t="shared" si="1529"/>
        <v>0</v>
      </c>
    </row>
    <row r="4758" spans="1:18" ht="84" x14ac:dyDescent="0.35">
      <c r="A4758" s="11">
        <v>5</v>
      </c>
      <c r="B4758" s="23" t="s">
        <v>301</v>
      </c>
      <c r="C4758" s="23" t="s">
        <v>44</v>
      </c>
      <c r="D4758" s="24" t="s">
        <v>302</v>
      </c>
      <c r="E4758" s="25">
        <v>3.92</v>
      </c>
      <c r="F4758" s="26">
        <f t="shared" si="1520"/>
        <v>152.88</v>
      </c>
      <c r="G4758" s="26">
        <f t="shared" si="1521"/>
        <v>176.2</v>
      </c>
      <c r="H4758" s="26">
        <f t="shared" si="1522"/>
        <v>115.25641025641026</v>
      </c>
      <c r="I4758" s="26">
        <f t="shared" si="1523"/>
        <v>-23.32</v>
      </c>
      <c r="J4758" s="27">
        <v>39</v>
      </c>
      <c r="K4758" s="27">
        <v>44.95</v>
      </c>
      <c r="L4758" s="28">
        <f t="shared" si="1524"/>
        <v>-5.95</v>
      </c>
      <c r="M4758" s="27">
        <v>44.95</v>
      </c>
      <c r="N4758" s="26">
        <f t="shared" si="1525"/>
        <v>3.92</v>
      </c>
      <c r="O4758" s="26">
        <f t="shared" si="1526"/>
        <v>176.2</v>
      </c>
      <c r="P4758" s="28">
        <f t="shared" si="1527"/>
        <v>0</v>
      </c>
      <c r="Q4758" s="26">
        <f t="shared" si="1528"/>
        <v>3.92</v>
      </c>
      <c r="R4758" s="26">
        <f t="shared" si="1529"/>
        <v>0</v>
      </c>
    </row>
    <row r="4759" spans="1:18" ht="21" x14ac:dyDescent="0.35">
      <c r="A4759" s="11">
        <v>6</v>
      </c>
      <c r="B4759" s="23" t="s">
        <v>509</v>
      </c>
      <c r="C4759" s="23" t="s">
        <v>65</v>
      </c>
      <c r="D4759" s="24" t="s">
        <v>510</v>
      </c>
      <c r="E4759" s="25">
        <v>95.84</v>
      </c>
      <c r="F4759" s="26">
        <f t="shared" si="1520"/>
        <v>299.02</v>
      </c>
      <c r="G4759" s="26">
        <f t="shared" si="1521"/>
        <v>0</v>
      </c>
      <c r="H4759" s="26">
        <f t="shared" si="1522"/>
        <v>0</v>
      </c>
      <c r="I4759" s="26">
        <f t="shared" si="1523"/>
        <v>299.02</v>
      </c>
      <c r="J4759" s="27">
        <v>3.12</v>
      </c>
      <c r="K4759" s="27">
        <v>0</v>
      </c>
      <c r="L4759" s="28">
        <f t="shared" si="1524"/>
        <v>3.12</v>
      </c>
      <c r="M4759" s="27">
        <v>0</v>
      </c>
      <c r="N4759" s="26">
        <f t="shared" si="1525"/>
        <v>95.84</v>
      </c>
      <c r="O4759" s="26">
        <f t="shared" si="1526"/>
        <v>0</v>
      </c>
      <c r="P4759" s="28">
        <f t="shared" si="1527"/>
        <v>0</v>
      </c>
      <c r="Q4759" s="26">
        <f t="shared" si="1528"/>
        <v>95.84</v>
      </c>
      <c r="R4759" s="26">
        <f t="shared" si="1529"/>
        <v>0</v>
      </c>
    </row>
    <row r="4760" spans="1:18" ht="42" x14ac:dyDescent="0.35">
      <c r="A4760" s="11">
        <v>7</v>
      </c>
      <c r="B4760" s="23" t="s">
        <v>905</v>
      </c>
      <c r="C4760" s="23" t="s">
        <v>44</v>
      </c>
      <c r="D4760" s="24" t="s">
        <v>906</v>
      </c>
      <c r="E4760" s="25">
        <v>12.48</v>
      </c>
      <c r="F4760" s="26">
        <f t="shared" si="1520"/>
        <v>586.55999999999995</v>
      </c>
      <c r="G4760" s="26">
        <f t="shared" si="1521"/>
        <v>731.83</v>
      </c>
      <c r="H4760" s="26">
        <f t="shared" si="1522"/>
        <v>124.76595744680851</v>
      </c>
      <c r="I4760" s="26">
        <f t="shared" si="1523"/>
        <v>-145.27000000000001</v>
      </c>
      <c r="J4760" s="27">
        <v>47</v>
      </c>
      <c r="K4760" s="27">
        <v>58.64</v>
      </c>
      <c r="L4760" s="28">
        <f t="shared" si="1524"/>
        <v>-11.64</v>
      </c>
      <c r="M4760" s="27">
        <v>58.64</v>
      </c>
      <c r="N4760" s="26">
        <f t="shared" si="1525"/>
        <v>12.48</v>
      </c>
      <c r="O4760" s="26">
        <f t="shared" si="1526"/>
        <v>731.83</v>
      </c>
      <c r="P4760" s="28">
        <f t="shared" si="1527"/>
        <v>0</v>
      </c>
      <c r="Q4760" s="26">
        <f t="shared" si="1528"/>
        <v>12.48</v>
      </c>
      <c r="R4760" s="26">
        <f t="shared" si="1529"/>
        <v>0</v>
      </c>
    </row>
    <row r="4761" spans="1:18" ht="31.5" x14ac:dyDescent="0.35">
      <c r="A4761" s="11">
        <v>8</v>
      </c>
      <c r="B4761" s="23" t="s">
        <v>1173</v>
      </c>
      <c r="C4761" s="23" t="s">
        <v>44</v>
      </c>
      <c r="D4761" s="24" t="s">
        <v>1174</v>
      </c>
      <c r="E4761" s="25">
        <v>2.11</v>
      </c>
      <c r="F4761" s="26">
        <f t="shared" si="1520"/>
        <v>82.29</v>
      </c>
      <c r="G4761" s="26">
        <f t="shared" si="1521"/>
        <v>62.46</v>
      </c>
      <c r="H4761" s="26">
        <f t="shared" si="1522"/>
        <v>75.897435897435912</v>
      </c>
      <c r="I4761" s="26">
        <f t="shared" si="1523"/>
        <v>19.829999999999998</v>
      </c>
      <c r="J4761" s="27">
        <v>39</v>
      </c>
      <c r="K4761" s="27">
        <v>29.6</v>
      </c>
      <c r="L4761" s="28">
        <f t="shared" si="1524"/>
        <v>9.4</v>
      </c>
      <c r="M4761" s="27">
        <v>29.6</v>
      </c>
      <c r="N4761" s="26">
        <f t="shared" si="1525"/>
        <v>2.11</v>
      </c>
      <c r="O4761" s="26">
        <f t="shared" si="1526"/>
        <v>62.46</v>
      </c>
      <c r="P4761" s="28">
        <f t="shared" si="1527"/>
        <v>0</v>
      </c>
      <c r="Q4761" s="26">
        <f t="shared" si="1528"/>
        <v>2.11</v>
      </c>
      <c r="R4761" s="26">
        <f t="shared" si="1529"/>
        <v>0</v>
      </c>
    </row>
    <row r="4762" spans="1:18" ht="42" x14ac:dyDescent="0.35">
      <c r="A4762" s="11">
        <v>9</v>
      </c>
      <c r="B4762" s="23" t="s">
        <v>1175</v>
      </c>
      <c r="C4762" s="23" t="s">
        <v>44</v>
      </c>
      <c r="D4762" s="24" t="s">
        <v>1176</v>
      </c>
      <c r="E4762" s="25">
        <v>0.37</v>
      </c>
      <c r="F4762" s="26">
        <f t="shared" si="1520"/>
        <v>14.43</v>
      </c>
      <c r="G4762" s="26">
        <f t="shared" si="1521"/>
        <v>11.73</v>
      </c>
      <c r="H4762" s="26">
        <f t="shared" si="1522"/>
        <v>81.282051282051285</v>
      </c>
      <c r="I4762" s="26">
        <f t="shared" si="1523"/>
        <v>2.7</v>
      </c>
      <c r="J4762" s="27">
        <v>39</v>
      </c>
      <c r="K4762" s="27">
        <v>31.7</v>
      </c>
      <c r="L4762" s="28">
        <f t="shared" si="1524"/>
        <v>7.3</v>
      </c>
      <c r="M4762" s="27">
        <v>31.7</v>
      </c>
      <c r="N4762" s="26">
        <f t="shared" si="1525"/>
        <v>0.37</v>
      </c>
      <c r="O4762" s="26">
        <f t="shared" si="1526"/>
        <v>11.73</v>
      </c>
      <c r="P4762" s="28">
        <f t="shared" si="1527"/>
        <v>0</v>
      </c>
      <c r="Q4762" s="26">
        <f t="shared" si="1528"/>
        <v>0.37</v>
      </c>
      <c r="R4762" s="26">
        <f t="shared" si="1529"/>
        <v>0</v>
      </c>
    </row>
    <row r="4763" spans="1:18" ht="52.5" x14ac:dyDescent="0.35">
      <c r="A4763" s="11">
        <v>10</v>
      </c>
      <c r="B4763" s="23" t="s">
        <v>1132</v>
      </c>
      <c r="C4763" s="23" t="s">
        <v>65</v>
      </c>
      <c r="D4763" s="24" t="s">
        <v>1133</v>
      </c>
      <c r="E4763" s="25">
        <v>5.82</v>
      </c>
      <c r="F4763" s="26">
        <f t="shared" si="1520"/>
        <v>18.16</v>
      </c>
      <c r="G4763" s="26">
        <f t="shared" si="1521"/>
        <v>44.31</v>
      </c>
      <c r="H4763" s="26">
        <f t="shared" si="1522"/>
        <v>244.03846153846152</v>
      </c>
      <c r="I4763" s="26">
        <f t="shared" si="1523"/>
        <v>-26.16</v>
      </c>
      <c r="J4763" s="27">
        <v>3.12</v>
      </c>
      <c r="K4763" s="27">
        <v>7.6139999999999999</v>
      </c>
      <c r="L4763" s="28">
        <f t="shared" si="1524"/>
        <v>-4.4939999999999998</v>
      </c>
      <c r="M4763" s="27">
        <v>7.6139999999999999</v>
      </c>
      <c r="N4763" s="26">
        <f t="shared" si="1525"/>
        <v>5.82</v>
      </c>
      <c r="O4763" s="26">
        <f t="shared" si="1526"/>
        <v>44.31</v>
      </c>
      <c r="P4763" s="28">
        <f t="shared" si="1527"/>
        <v>0</v>
      </c>
      <c r="Q4763" s="26">
        <f t="shared" si="1528"/>
        <v>5.82</v>
      </c>
      <c r="R4763" s="26">
        <f t="shared" si="1529"/>
        <v>0</v>
      </c>
    </row>
    <row r="4764" spans="1:18" ht="52.5" x14ac:dyDescent="0.35">
      <c r="A4764" s="11">
        <v>11</v>
      </c>
      <c r="B4764" s="23" t="s">
        <v>811</v>
      </c>
      <c r="C4764" s="23" t="s">
        <v>65</v>
      </c>
      <c r="D4764" s="24" t="s">
        <v>812</v>
      </c>
      <c r="E4764" s="25">
        <v>80.599999999999994</v>
      </c>
      <c r="F4764" s="26">
        <f t="shared" si="1520"/>
        <v>188.6</v>
      </c>
      <c r="G4764" s="26">
        <f t="shared" si="1521"/>
        <v>126.3</v>
      </c>
      <c r="H4764" s="26">
        <f t="shared" si="1522"/>
        <v>66.965811965811966</v>
      </c>
      <c r="I4764" s="26">
        <f t="shared" si="1523"/>
        <v>62.3</v>
      </c>
      <c r="J4764" s="27">
        <v>2.34</v>
      </c>
      <c r="K4764" s="27">
        <v>1.5669999999999999</v>
      </c>
      <c r="L4764" s="28">
        <f t="shared" si="1524"/>
        <v>0.77300000000000002</v>
      </c>
      <c r="M4764" s="27">
        <v>1.5669999999999999</v>
      </c>
      <c r="N4764" s="26">
        <f t="shared" si="1525"/>
        <v>80.599999999999994</v>
      </c>
      <c r="O4764" s="26">
        <f t="shared" si="1526"/>
        <v>126.3</v>
      </c>
      <c r="P4764" s="28">
        <f t="shared" si="1527"/>
        <v>0</v>
      </c>
      <c r="Q4764" s="26">
        <f t="shared" si="1528"/>
        <v>80.599999999999994</v>
      </c>
      <c r="R4764" s="26">
        <f t="shared" si="1529"/>
        <v>0</v>
      </c>
    </row>
    <row r="4765" spans="1:18" x14ac:dyDescent="0.35">
      <c r="A4765" s="11">
        <v>12</v>
      </c>
      <c r="B4765" s="23" t="s">
        <v>1479</v>
      </c>
      <c r="C4765" s="23" t="s">
        <v>92</v>
      </c>
      <c r="D4765" s="24" t="s">
        <v>1480</v>
      </c>
      <c r="E4765" s="25">
        <v>0.45</v>
      </c>
      <c r="F4765" s="26">
        <f t="shared" si="1520"/>
        <v>7.02</v>
      </c>
      <c r="G4765" s="26">
        <f t="shared" si="1521"/>
        <v>0</v>
      </c>
      <c r="H4765" s="26">
        <f t="shared" si="1522"/>
        <v>0</v>
      </c>
      <c r="I4765" s="26">
        <f t="shared" si="1523"/>
        <v>7.02</v>
      </c>
      <c r="J4765" s="27">
        <v>15.6</v>
      </c>
      <c r="K4765" s="27">
        <v>0</v>
      </c>
      <c r="L4765" s="28">
        <f t="shared" si="1524"/>
        <v>15.6</v>
      </c>
      <c r="M4765" s="27">
        <v>0</v>
      </c>
      <c r="N4765" s="26">
        <f t="shared" si="1525"/>
        <v>0.45</v>
      </c>
      <c r="O4765" s="26">
        <f t="shared" si="1526"/>
        <v>0</v>
      </c>
      <c r="P4765" s="28">
        <f t="shared" si="1527"/>
        <v>0</v>
      </c>
      <c r="Q4765" s="26">
        <f t="shared" si="1528"/>
        <v>0.45</v>
      </c>
      <c r="R4765" s="26">
        <f t="shared" si="1529"/>
        <v>0</v>
      </c>
    </row>
    <row r="4766" spans="1:18" ht="52.5" x14ac:dyDescent="0.35">
      <c r="A4766" s="11">
        <v>13</v>
      </c>
      <c r="B4766" s="23" t="s">
        <v>1149</v>
      </c>
      <c r="C4766" s="23" t="s">
        <v>92</v>
      </c>
      <c r="D4766" s="24" t="s">
        <v>1150</v>
      </c>
      <c r="E4766" s="25">
        <v>22.66</v>
      </c>
      <c r="F4766" s="26">
        <f t="shared" si="1520"/>
        <v>530.24</v>
      </c>
      <c r="G4766" s="26">
        <f t="shared" si="1521"/>
        <v>313.16000000000003</v>
      </c>
      <c r="H4766" s="26">
        <f t="shared" si="1522"/>
        <v>59.059829059829063</v>
      </c>
      <c r="I4766" s="26">
        <f t="shared" si="1523"/>
        <v>217.08</v>
      </c>
      <c r="J4766" s="27">
        <v>23.4</v>
      </c>
      <c r="K4766" s="27">
        <v>13.82</v>
      </c>
      <c r="L4766" s="28">
        <f t="shared" si="1524"/>
        <v>9.58</v>
      </c>
      <c r="M4766" s="27">
        <v>13.82</v>
      </c>
      <c r="N4766" s="26">
        <f t="shared" si="1525"/>
        <v>22.66</v>
      </c>
      <c r="O4766" s="26">
        <f t="shared" si="1526"/>
        <v>313.16000000000003</v>
      </c>
      <c r="P4766" s="28">
        <f t="shared" si="1527"/>
        <v>0</v>
      </c>
      <c r="Q4766" s="26">
        <f t="shared" si="1528"/>
        <v>22.66</v>
      </c>
      <c r="R4766" s="26">
        <f t="shared" si="1529"/>
        <v>0</v>
      </c>
    </row>
    <row r="4767" spans="1:18" ht="21" x14ac:dyDescent="0.35">
      <c r="A4767" s="11">
        <v>14</v>
      </c>
      <c r="B4767" s="23" t="s">
        <v>822</v>
      </c>
      <c r="C4767" s="23" t="s">
        <v>65</v>
      </c>
      <c r="D4767" s="24" t="s">
        <v>823</v>
      </c>
      <c r="E4767" s="25">
        <v>28.7</v>
      </c>
      <c r="F4767" s="26">
        <f t="shared" si="1520"/>
        <v>89.54</v>
      </c>
      <c r="G4767" s="26">
        <f t="shared" si="1521"/>
        <v>0</v>
      </c>
      <c r="H4767" s="26">
        <f t="shared" si="1522"/>
        <v>0</v>
      </c>
      <c r="I4767" s="26">
        <f t="shared" si="1523"/>
        <v>89.54</v>
      </c>
      <c r="J4767" s="27">
        <v>3.12</v>
      </c>
      <c r="K4767" s="27">
        <v>0</v>
      </c>
      <c r="L4767" s="28">
        <f t="shared" si="1524"/>
        <v>3.12</v>
      </c>
      <c r="M4767" s="27">
        <v>0</v>
      </c>
      <c r="N4767" s="26">
        <f t="shared" si="1525"/>
        <v>28.7</v>
      </c>
      <c r="O4767" s="26">
        <f t="shared" si="1526"/>
        <v>0</v>
      </c>
      <c r="P4767" s="28">
        <f t="shared" si="1527"/>
        <v>0</v>
      </c>
      <c r="Q4767" s="26">
        <f t="shared" si="1528"/>
        <v>28.7</v>
      </c>
      <c r="R4767" s="26">
        <f t="shared" si="1529"/>
        <v>0</v>
      </c>
    </row>
    <row r="4768" spans="1:18" x14ac:dyDescent="0.35">
      <c r="A4768" s="11">
        <v>15</v>
      </c>
      <c r="B4768" s="23" t="s">
        <v>1181</v>
      </c>
      <c r="C4768" s="23" t="s">
        <v>41</v>
      </c>
      <c r="D4768" s="24" t="s">
        <v>1182</v>
      </c>
      <c r="E4768" s="25">
        <v>280.41000000000003</v>
      </c>
      <c r="F4768" s="26">
        <f t="shared" si="1520"/>
        <v>280.41000000000003</v>
      </c>
      <c r="G4768" s="26">
        <f t="shared" si="1521"/>
        <v>280.41000000000003</v>
      </c>
      <c r="H4768" s="26">
        <f t="shared" si="1522"/>
        <v>100</v>
      </c>
      <c r="I4768" s="26">
        <f t="shared" si="1523"/>
        <v>0</v>
      </c>
      <c r="J4768" s="27">
        <v>1</v>
      </c>
      <c r="K4768" s="27">
        <v>1</v>
      </c>
      <c r="L4768" s="28">
        <f t="shared" si="1524"/>
        <v>0</v>
      </c>
      <c r="M4768" s="27">
        <v>1</v>
      </c>
      <c r="N4768" s="26">
        <f t="shared" si="1525"/>
        <v>280.41000000000003</v>
      </c>
      <c r="O4768" s="26">
        <f t="shared" si="1526"/>
        <v>280.41000000000003</v>
      </c>
      <c r="P4768" s="28">
        <f t="shared" si="1527"/>
        <v>0</v>
      </c>
      <c r="Q4768" s="26">
        <f t="shared" si="1528"/>
        <v>280.41000000000003</v>
      </c>
      <c r="R4768" s="26">
        <f t="shared" si="1529"/>
        <v>0</v>
      </c>
    </row>
    <row r="4769" spans="1:18" ht="21" x14ac:dyDescent="0.35">
      <c r="A4769" s="11">
        <v>16</v>
      </c>
      <c r="B4769" s="23" t="s">
        <v>1179</v>
      </c>
      <c r="C4769" s="23" t="s">
        <v>41</v>
      </c>
      <c r="D4769" s="24" t="s">
        <v>1180</v>
      </c>
      <c r="E4769" s="25">
        <v>473.77</v>
      </c>
      <c r="F4769" s="26">
        <f t="shared" si="1520"/>
        <v>473.77</v>
      </c>
      <c r="G4769" s="26">
        <f t="shared" si="1521"/>
        <v>473.77</v>
      </c>
      <c r="H4769" s="26">
        <f t="shared" si="1522"/>
        <v>100</v>
      </c>
      <c r="I4769" s="26">
        <f t="shared" si="1523"/>
        <v>0</v>
      </c>
      <c r="J4769" s="27">
        <v>1</v>
      </c>
      <c r="K4769" s="27">
        <v>1</v>
      </c>
      <c r="L4769" s="28">
        <f t="shared" si="1524"/>
        <v>0</v>
      </c>
      <c r="M4769" s="27">
        <v>1</v>
      </c>
      <c r="N4769" s="26">
        <f t="shared" si="1525"/>
        <v>473.77</v>
      </c>
      <c r="O4769" s="26">
        <f t="shared" si="1526"/>
        <v>473.77</v>
      </c>
      <c r="P4769" s="28">
        <f t="shared" si="1527"/>
        <v>0</v>
      </c>
      <c r="Q4769" s="26">
        <f t="shared" si="1528"/>
        <v>473.77</v>
      </c>
      <c r="R4769" s="26">
        <f t="shared" si="1529"/>
        <v>0</v>
      </c>
    </row>
    <row r="4770" spans="1:18" ht="31.5" x14ac:dyDescent="0.35">
      <c r="A4770" s="11">
        <v>17</v>
      </c>
      <c r="B4770" s="23" t="s">
        <v>907</v>
      </c>
      <c r="C4770" s="23" t="s">
        <v>41</v>
      </c>
      <c r="D4770" s="24" t="s">
        <v>908</v>
      </c>
      <c r="E4770" s="25">
        <v>877.38</v>
      </c>
      <c r="F4770" s="26">
        <f t="shared" si="1520"/>
        <v>877.38</v>
      </c>
      <c r="G4770" s="26">
        <f t="shared" si="1521"/>
        <v>877.38</v>
      </c>
      <c r="H4770" s="26">
        <f t="shared" si="1522"/>
        <v>100</v>
      </c>
      <c r="I4770" s="26">
        <f t="shared" si="1523"/>
        <v>0</v>
      </c>
      <c r="J4770" s="27">
        <v>1</v>
      </c>
      <c r="K4770" s="27">
        <v>1</v>
      </c>
      <c r="L4770" s="28">
        <f t="shared" si="1524"/>
        <v>0</v>
      </c>
      <c r="M4770" s="27">
        <v>1</v>
      </c>
      <c r="N4770" s="26">
        <f t="shared" si="1525"/>
        <v>877.38</v>
      </c>
      <c r="O4770" s="26">
        <f t="shared" si="1526"/>
        <v>877.38</v>
      </c>
      <c r="P4770" s="28">
        <f t="shared" si="1527"/>
        <v>0</v>
      </c>
      <c r="Q4770" s="26">
        <f t="shared" si="1528"/>
        <v>877.38</v>
      </c>
      <c r="R4770" s="26">
        <f t="shared" si="1529"/>
        <v>0</v>
      </c>
    </row>
    <row r="4771" spans="1:18" ht="31.5" x14ac:dyDescent="0.35">
      <c r="A4771" s="11">
        <v>18</v>
      </c>
      <c r="B4771" s="23" t="s">
        <v>269</v>
      </c>
      <c r="C4771" s="23" t="s">
        <v>65</v>
      </c>
      <c r="D4771" s="24" t="s">
        <v>270</v>
      </c>
      <c r="E4771" s="25">
        <v>152.22</v>
      </c>
      <c r="F4771" s="26">
        <f t="shared" si="1520"/>
        <v>1722.37</v>
      </c>
      <c r="G4771" s="26">
        <f t="shared" si="1521"/>
        <v>1618.1</v>
      </c>
      <c r="H4771" s="26">
        <f t="shared" si="1522"/>
        <v>93.946089262041539</v>
      </c>
      <c r="I4771" s="26">
        <f t="shared" si="1523"/>
        <v>104.27</v>
      </c>
      <c r="J4771" s="27">
        <v>11.315</v>
      </c>
      <c r="K4771" s="27">
        <v>10.63</v>
      </c>
      <c r="L4771" s="28">
        <f t="shared" si="1524"/>
        <v>0.68500000000000005</v>
      </c>
      <c r="M4771" s="27">
        <v>10.63</v>
      </c>
      <c r="N4771" s="26">
        <f t="shared" si="1525"/>
        <v>152.22</v>
      </c>
      <c r="O4771" s="26">
        <f t="shared" si="1526"/>
        <v>1618.1</v>
      </c>
      <c r="P4771" s="28">
        <f t="shared" si="1527"/>
        <v>0</v>
      </c>
      <c r="Q4771" s="26">
        <f t="shared" si="1528"/>
        <v>152.22</v>
      </c>
      <c r="R4771" s="26">
        <f t="shared" si="1529"/>
        <v>0</v>
      </c>
    </row>
    <row r="4772" spans="1:18" ht="31.5" x14ac:dyDescent="0.35">
      <c r="A4772" s="11">
        <v>19</v>
      </c>
      <c r="B4772" s="23" t="s">
        <v>813</v>
      </c>
      <c r="C4772" s="23" t="s">
        <v>65</v>
      </c>
      <c r="D4772" s="24" t="s">
        <v>814</v>
      </c>
      <c r="E4772" s="25">
        <v>26.01</v>
      </c>
      <c r="F4772" s="26">
        <f t="shared" si="1520"/>
        <v>0</v>
      </c>
      <c r="G4772" s="26">
        <f t="shared" si="1521"/>
        <v>59.9</v>
      </c>
      <c r="H4772" s="26">
        <f t="shared" si="1522"/>
        <v>0</v>
      </c>
      <c r="I4772" s="26">
        <f t="shared" si="1523"/>
        <v>-59.9</v>
      </c>
      <c r="J4772" s="27">
        <v>0</v>
      </c>
      <c r="K4772" s="27">
        <v>2.3029999999999999</v>
      </c>
      <c r="L4772" s="28">
        <f t="shared" si="1524"/>
        <v>-2.3029999999999999</v>
      </c>
      <c r="M4772" s="27">
        <v>2.3029999999999999</v>
      </c>
      <c r="N4772" s="26">
        <f t="shared" si="1525"/>
        <v>26.01</v>
      </c>
      <c r="O4772" s="26">
        <f t="shared" si="1526"/>
        <v>59.9</v>
      </c>
      <c r="P4772" s="28">
        <f t="shared" si="1527"/>
        <v>0</v>
      </c>
      <c r="Q4772" s="26">
        <f t="shared" si="1528"/>
        <v>26.01</v>
      </c>
      <c r="R4772" s="26">
        <f t="shared" si="1529"/>
        <v>0</v>
      </c>
    </row>
    <row r="4773" spans="1:18" ht="73.5" x14ac:dyDescent="0.35">
      <c r="A4773" s="11">
        <v>20</v>
      </c>
      <c r="B4773" s="23" t="s">
        <v>517</v>
      </c>
      <c r="C4773" s="23" t="s">
        <v>44</v>
      </c>
      <c r="D4773" s="24" t="s">
        <v>518</v>
      </c>
      <c r="E4773" s="25">
        <v>6.04</v>
      </c>
      <c r="F4773" s="26">
        <f t="shared" si="1520"/>
        <v>0</v>
      </c>
      <c r="G4773" s="26">
        <f t="shared" si="1521"/>
        <v>51.82</v>
      </c>
      <c r="H4773" s="26">
        <f t="shared" si="1522"/>
        <v>0</v>
      </c>
      <c r="I4773" s="26">
        <f t="shared" si="1523"/>
        <v>-51.82</v>
      </c>
      <c r="J4773" s="27">
        <v>0</v>
      </c>
      <c r="K4773" s="27">
        <v>8.58</v>
      </c>
      <c r="L4773" s="28">
        <f t="shared" si="1524"/>
        <v>-8.58</v>
      </c>
      <c r="M4773" s="27">
        <v>8.58</v>
      </c>
      <c r="N4773" s="26">
        <f t="shared" si="1525"/>
        <v>6.04</v>
      </c>
      <c r="O4773" s="26">
        <f t="shared" si="1526"/>
        <v>51.82</v>
      </c>
      <c r="P4773" s="28">
        <f t="shared" si="1527"/>
        <v>0</v>
      </c>
      <c r="Q4773" s="26">
        <f t="shared" si="1528"/>
        <v>6.04</v>
      </c>
      <c r="R4773" s="26">
        <f t="shared" si="1529"/>
        <v>0</v>
      </c>
    </row>
    <row r="4774" spans="1:18" ht="21" x14ac:dyDescent="0.35">
      <c r="A4774" s="11">
        <v>21</v>
      </c>
      <c r="B4774" s="23" t="s">
        <v>1327</v>
      </c>
      <c r="C4774" s="23" t="s">
        <v>44</v>
      </c>
      <c r="D4774" s="24" t="s">
        <v>1328</v>
      </c>
      <c r="E4774" s="25">
        <v>22.85</v>
      </c>
      <c r="F4774" s="26">
        <f t="shared" si="1520"/>
        <v>0</v>
      </c>
      <c r="G4774" s="26">
        <f t="shared" si="1521"/>
        <v>109.66</v>
      </c>
      <c r="H4774" s="26">
        <f t="shared" si="1522"/>
        <v>0</v>
      </c>
      <c r="I4774" s="26">
        <f t="shared" si="1523"/>
        <v>-109.66</v>
      </c>
      <c r="J4774" s="27">
        <v>0</v>
      </c>
      <c r="K4774" s="27">
        <v>4.7990000000000004</v>
      </c>
      <c r="L4774" s="28">
        <f t="shared" si="1524"/>
        <v>-4.7990000000000004</v>
      </c>
      <c r="M4774" s="27">
        <v>4.7990000000000004</v>
      </c>
      <c r="N4774" s="26">
        <f t="shared" si="1525"/>
        <v>22.85</v>
      </c>
      <c r="O4774" s="26">
        <f t="shared" si="1526"/>
        <v>109.66</v>
      </c>
      <c r="P4774" s="28">
        <f t="shared" si="1527"/>
        <v>0</v>
      </c>
      <c r="Q4774" s="26">
        <f t="shared" si="1528"/>
        <v>22.85</v>
      </c>
      <c r="R4774" s="26">
        <f t="shared" si="1529"/>
        <v>0</v>
      </c>
    </row>
    <row r="4775" spans="1:18" x14ac:dyDescent="0.35">
      <c r="A4775" s="3" t="s">
        <v>1508</v>
      </c>
      <c r="B4775" s="3" t="s">
        <v>1508</v>
      </c>
      <c r="C4775" s="3" t="s">
        <v>1508</v>
      </c>
      <c r="D4775" s="3" t="s">
        <v>1508</v>
      </c>
      <c r="E4775" s="3" t="s">
        <v>1508</v>
      </c>
      <c r="F4775" s="29"/>
      <c r="G4775" s="30">
        <f>SUM(G4754:G4774)</f>
        <v>5046.07</v>
      </c>
      <c r="H4775" s="17"/>
      <c r="I4775" s="17"/>
      <c r="J4775" s="17"/>
      <c r="K4775" s="17"/>
      <c r="L4775" s="17"/>
      <c r="M4775" s="17"/>
      <c r="N4775" s="17"/>
      <c r="O4775" s="17"/>
      <c r="P4775" s="17"/>
      <c r="Q4775" s="17"/>
      <c r="R4775" s="17"/>
    </row>
    <row r="4777" spans="1:18" x14ac:dyDescent="0.35">
      <c r="B4777" s="21" t="s">
        <v>23</v>
      </c>
      <c r="C4777" s="22" t="s">
        <v>24</v>
      </c>
      <c r="D4777" s="22" t="s">
        <v>25</v>
      </c>
    </row>
    <row r="4778" spans="1:18" x14ac:dyDescent="0.35">
      <c r="B4778" s="21" t="s">
        <v>26</v>
      </c>
      <c r="C4778" s="22" t="s">
        <v>27</v>
      </c>
      <c r="D4778" s="22" t="s">
        <v>28</v>
      </c>
    </row>
    <row r="4779" spans="1:18" x14ac:dyDescent="0.35">
      <c r="B4779" s="21" t="s">
        <v>29</v>
      </c>
      <c r="C4779" s="22" t="s">
        <v>24</v>
      </c>
      <c r="D4779" s="22" t="s">
        <v>30</v>
      </c>
    </row>
    <row r="4780" spans="1:18" x14ac:dyDescent="0.35">
      <c r="B4780" s="21" t="s">
        <v>31</v>
      </c>
      <c r="C4780" s="22" t="s">
        <v>116</v>
      </c>
      <c r="D4780" s="22" t="s">
        <v>1129</v>
      </c>
    </row>
    <row r="4781" spans="1:18" x14ac:dyDescent="0.35">
      <c r="B4781" s="21" t="s">
        <v>33</v>
      </c>
      <c r="C4781" s="22" t="s">
        <v>105</v>
      </c>
      <c r="D4781" s="22" t="s">
        <v>554</v>
      </c>
    </row>
    <row r="4782" spans="1:18" x14ac:dyDescent="0.35">
      <c r="B4782" s="21" t="s">
        <v>35</v>
      </c>
      <c r="C4782" s="22" t="s">
        <v>27</v>
      </c>
      <c r="D4782" s="22" t="s">
        <v>1426</v>
      </c>
    </row>
    <row r="4783" spans="1:18" x14ac:dyDescent="0.35">
      <c r="B4783" s="21" t="s">
        <v>36</v>
      </c>
      <c r="C4783" s="22" t="s">
        <v>27</v>
      </c>
      <c r="D4783" s="22" t="s">
        <v>1496</v>
      </c>
    </row>
    <row r="4784" spans="1:18" x14ac:dyDescent="0.35">
      <c r="B4784" s="21" t="s">
        <v>38</v>
      </c>
      <c r="C4784" s="22" t="s">
        <v>351</v>
      </c>
      <c r="D4784" s="22" t="s">
        <v>1509</v>
      </c>
    </row>
    <row r="4786" spans="1:18" ht="42" x14ac:dyDescent="0.35">
      <c r="A4786" s="11">
        <v>1</v>
      </c>
      <c r="B4786" s="23" t="s">
        <v>183</v>
      </c>
      <c r="C4786" s="23" t="s">
        <v>92</v>
      </c>
      <c r="D4786" s="24" t="s">
        <v>184</v>
      </c>
      <c r="E4786" s="25">
        <v>7.89</v>
      </c>
      <c r="F4786" s="26">
        <f t="shared" ref="F4786:F4816" si="1530">ROUND(ROUND(N4786,2)*ROUND(J4786,3),2)</f>
        <v>577.54999999999995</v>
      </c>
      <c r="G4786" s="26">
        <f t="shared" ref="G4786:G4816" si="1531">ROUND(ROUND(N4786,2)*ROUND(K4786,3),2)</f>
        <v>313.91000000000003</v>
      </c>
      <c r="H4786" s="26">
        <f t="shared" ref="H4786:H4816" si="1532">IF(EXACT(J4786,0),0,100*(K4786/J4786))</f>
        <v>54.352459016393439</v>
      </c>
      <c r="I4786" s="26">
        <f t="shared" ref="I4786:I4816" si="1533">ROUND((ROUND(J4786,3)-ROUND(K4786,3))*N4786,2)</f>
        <v>263.64</v>
      </c>
      <c r="J4786" s="27">
        <v>73.2</v>
      </c>
      <c r="K4786" s="27">
        <v>39.786000000000001</v>
      </c>
      <c r="L4786" s="28">
        <f t="shared" ref="L4786:L4816" si="1534">ROUND(ROUND(J4786,3)-ROUND(K4786,3),3)</f>
        <v>33.414000000000001</v>
      </c>
      <c r="M4786" s="27">
        <v>39.786000000000001</v>
      </c>
      <c r="N4786" s="26">
        <f t="shared" ref="N4786:N4816" si="1535">ROUND(E4786,2)</f>
        <v>7.89</v>
      </c>
      <c r="O4786" s="26">
        <f t="shared" ref="O4786:O4816" si="1536">ROUND(ROUND(M4786,3)*ROUND(N4786,2),2)</f>
        <v>313.91000000000003</v>
      </c>
      <c r="P4786" s="28">
        <f t="shared" ref="P4786:P4816" si="1537">ROUND(ROUND(K4786,3)-ROUND(M4786,3),2)</f>
        <v>0</v>
      </c>
      <c r="Q4786" s="26">
        <f t="shared" ref="Q4786:Q4816" si="1538">ROUND(E4786,2)</f>
        <v>7.89</v>
      </c>
      <c r="R4786" s="26">
        <f t="shared" ref="R4786:R4816" si="1539">ROUND((ROUND(K4786,3)-ROUND(M4786,3))* Q4786,2)</f>
        <v>0</v>
      </c>
    </row>
    <row r="4787" spans="1:18" ht="42" x14ac:dyDescent="0.35">
      <c r="A4787" s="11">
        <v>2</v>
      </c>
      <c r="B4787" s="23" t="s">
        <v>160</v>
      </c>
      <c r="C4787" s="23" t="s">
        <v>44</v>
      </c>
      <c r="D4787" s="24" t="s">
        <v>161</v>
      </c>
      <c r="E4787" s="25">
        <v>11.43</v>
      </c>
      <c r="F4787" s="26">
        <f t="shared" si="1530"/>
        <v>13.72</v>
      </c>
      <c r="G4787" s="26">
        <f t="shared" si="1531"/>
        <v>0</v>
      </c>
      <c r="H4787" s="26">
        <f t="shared" si="1532"/>
        <v>0</v>
      </c>
      <c r="I4787" s="26">
        <f t="shared" si="1533"/>
        <v>13.72</v>
      </c>
      <c r="J4787" s="27">
        <v>1.2</v>
      </c>
      <c r="K4787" s="27">
        <v>0</v>
      </c>
      <c r="L4787" s="28">
        <f t="shared" si="1534"/>
        <v>1.2</v>
      </c>
      <c r="M4787" s="27">
        <v>0</v>
      </c>
      <c r="N4787" s="26">
        <f t="shared" si="1535"/>
        <v>11.43</v>
      </c>
      <c r="O4787" s="26">
        <f t="shared" si="1536"/>
        <v>0</v>
      </c>
      <c r="P4787" s="28">
        <f t="shared" si="1537"/>
        <v>0</v>
      </c>
      <c r="Q4787" s="26">
        <f t="shared" si="1538"/>
        <v>11.43</v>
      </c>
      <c r="R4787" s="26">
        <f t="shared" si="1539"/>
        <v>0</v>
      </c>
    </row>
    <row r="4788" spans="1:18" ht="42" x14ac:dyDescent="0.35">
      <c r="A4788" s="11">
        <v>3</v>
      </c>
      <c r="B4788" s="23" t="s">
        <v>166</v>
      </c>
      <c r="C4788" s="23" t="s">
        <v>65</v>
      </c>
      <c r="D4788" s="24" t="s">
        <v>167</v>
      </c>
      <c r="E4788" s="25">
        <v>24.21</v>
      </c>
      <c r="F4788" s="26">
        <f t="shared" si="1530"/>
        <v>827.01</v>
      </c>
      <c r="G4788" s="26">
        <f t="shared" si="1531"/>
        <v>0</v>
      </c>
      <c r="H4788" s="26">
        <f t="shared" si="1532"/>
        <v>0</v>
      </c>
      <c r="I4788" s="26">
        <f t="shared" si="1533"/>
        <v>827.01</v>
      </c>
      <c r="J4788" s="27">
        <v>34.159999999999997</v>
      </c>
      <c r="K4788" s="27">
        <v>0</v>
      </c>
      <c r="L4788" s="28">
        <f t="shared" si="1534"/>
        <v>34.159999999999997</v>
      </c>
      <c r="M4788" s="27">
        <v>0</v>
      </c>
      <c r="N4788" s="26">
        <f t="shared" si="1535"/>
        <v>24.21</v>
      </c>
      <c r="O4788" s="26">
        <f t="shared" si="1536"/>
        <v>0</v>
      </c>
      <c r="P4788" s="28">
        <f t="shared" si="1537"/>
        <v>0</v>
      </c>
      <c r="Q4788" s="26">
        <f t="shared" si="1538"/>
        <v>24.21</v>
      </c>
      <c r="R4788" s="26">
        <f t="shared" si="1539"/>
        <v>0</v>
      </c>
    </row>
    <row r="4789" spans="1:18" ht="42" x14ac:dyDescent="0.35">
      <c r="A4789" s="11">
        <v>4</v>
      </c>
      <c r="B4789" s="23" t="s">
        <v>1477</v>
      </c>
      <c r="C4789" s="23" t="s">
        <v>65</v>
      </c>
      <c r="D4789" s="24" t="s">
        <v>1478</v>
      </c>
      <c r="E4789" s="25">
        <v>5.38</v>
      </c>
      <c r="F4789" s="26">
        <f t="shared" si="1530"/>
        <v>183.78</v>
      </c>
      <c r="G4789" s="26">
        <f t="shared" si="1531"/>
        <v>0</v>
      </c>
      <c r="H4789" s="26">
        <f t="shared" si="1532"/>
        <v>0</v>
      </c>
      <c r="I4789" s="26">
        <f t="shared" si="1533"/>
        <v>183.78</v>
      </c>
      <c r="J4789" s="27">
        <v>34.159999999999997</v>
      </c>
      <c r="K4789" s="27">
        <v>0</v>
      </c>
      <c r="L4789" s="28">
        <f t="shared" si="1534"/>
        <v>34.159999999999997</v>
      </c>
      <c r="M4789" s="27">
        <v>0</v>
      </c>
      <c r="N4789" s="26">
        <f t="shared" si="1535"/>
        <v>5.38</v>
      </c>
      <c r="O4789" s="26">
        <f t="shared" si="1536"/>
        <v>0</v>
      </c>
      <c r="P4789" s="28">
        <f t="shared" si="1537"/>
        <v>0</v>
      </c>
      <c r="Q4789" s="26">
        <f t="shared" si="1538"/>
        <v>5.38</v>
      </c>
      <c r="R4789" s="26">
        <f t="shared" si="1539"/>
        <v>0</v>
      </c>
    </row>
    <row r="4790" spans="1:18" ht="84" x14ac:dyDescent="0.35">
      <c r="A4790" s="11">
        <v>5</v>
      </c>
      <c r="B4790" s="23" t="s">
        <v>301</v>
      </c>
      <c r="C4790" s="23" t="s">
        <v>44</v>
      </c>
      <c r="D4790" s="24" t="s">
        <v>302</v>
      </c>
      <c r="E4790" s="25">
        <v>3.92</v>
      </c>
      <c r="F4790" s="26">
        <f t="shared" si="1530"/>
        <v>956.48</v>
      </c>
      <c r="G4790" s="26">
        <f t="shared" si="1531"/>
        <v>819.61</v>
      </c>
      <c r="H4790" s="26">
        <f t="shared" si="1532"/>
        <v>85.69057377049181</v>
      </c>
      <c r="I4790" s="26">
        <f t="shared" si="1533"/>
        <v>136.87</v>
      </c>
      <c r="J4790" s="27">
        <v>244</v>
      </c>
      <c r="K4790" s="27">
        <v>209.08500000000001</v>
      </c>
      <c r="L4790" s="28">
        <f t="shared" si="1534"/>
        <v>34.914999999999999</v>
      </c>
      <c r="M4790" s="27">
        <v>209.08500000000001</v>
      </c>
      <c r="N4790" s="26">
        <f t="shared" si="1535"/>
        <v>3.92</v>
      </c>
      <c r="O4790" s="26">
        <f t="shared" si="1536"/>
        <v>819.61</v>
      </c>
      <c r="P4790" s="28">
        <f t="shared" si="1537"/>
        <v>0</v>
      </c>
      <c r="Q4790" s="26">
        <f t="shared" si="1538"/>
        <v>3.92</v>
      </c>
      <c r="R4790" s="26">
        <f t="shared" si="1539"/>
        <v>0</v>
      </c>
    </row>
    <row r="4791" spans="1:18" ht="21" x14ac:dyDescent="0.35">
      <c r="A4791" s="11">
        <v>6</v>
      </c>
      <c r="B4791" s="23" t="s">
        <v>509</v>
      </c>
      <c r="C4791" s="23" t="s">
        <v>65</v>
      </c>
      <c r="D4791" s="24" t="s">
        <v>510</v>
      </c>
      <c r="E4791" s="25">
        <v>95.84</v>
      </c>
      <c r="F4791" s="26">
        <f t="shared" si="1530"/>
        <v>701.55</v>
      </c>
      <c r="G4791" s="26">
        <f t="shared" si="1531"/>
        <v>54.25</v>
      </c>
      <c r="H4791" s="26">
        <f t="shared" si="1532"/>
        <v>7.7322404371584694</v>
      </c>
      <c r="I4791" s="26">
        <f t="shared" si="1533"/>
        <v>647.29999999999995</v>
      </c>
      <c r="J4791" s="27">
        <v>7.32</v>
      </c>
      <c r="K4791" s="27">
        <v>0.56599999999999995</v>
      </c>
      <c r="L4791" s="28">
        <f t="shared" si="1534"/>
        <v>6.7539999999999996</v>
      </c>
      <c r="M4791" s="27">
        <v>0.56599999999999995</v>
      </c>
      <c r="N4791" s="26">
        <f t="shared" si="1535"/>
        <v>95.84</v>
      </c>
      <c r="O4791" s="26">
        <f t="shared" si="1536"/>
        <v>54.25</v>
      </c>
      <c r="P4791" s="28">
        <f t="shared" si="1537"/>
        <v>0</v>
      </c>
      <c r="Q4791" s="26">
        <f t="shared" si="1538"/>
        <v>95.84</v>
      </c>
      <c r="R4791" s="26">
        <f t="shared" si="1539"/>
        <v>0</v>
      </c>
    </row>
    <row r="4792" spans="1:18" ht="42" x14ac:dyDescent="0.35">
      <c r="A4792" s="11">
        <v>7</v>
      </c>
      <c r="B4792" s="23" t="s">
        <v>905</v>
      </c>
      <c r="C4792" s="23" t="s">
        <v>44</v>
      </c>
      <c r="D4792" s="24" t="s">
        <v>906</v>
      </c>
      <c r="E4792" s="25">
        <v>12.48</v>
      </c>
      <c r="F4792" s="26">
        <f t="shared" si="1530"/>
        <v>3045.12</v>
      </c>
      <c r="G4792" s="26">
        <f t="shared" si="1531"/>
        <v>3637.3</v>
      </c>
      <c r="H4792" s="26">
        <f t="shared" si="1532"/>
        <v>119.4467213114754</v>
      </c>
      <c r="I4792" s="26">
        <f t="shared" si="1533"/>
        <v>-592.17999999999995</v>
      </c>
      <c r="J4792" s="27">
        <v>244</v>
      </c>
      <c r="K4792" s="27">
        <v>291.45</v>
      </c>
      <c r="L4792" s="28">
        <f t="shared" si="1534"/>
        <v>-47.45</v>
      </c>
      <c r="M4792" s="27">
        <v>291.45</v>
      </c>
      <c r="N4792" s="26">
        <f t="shared" si="1535"/>
        <v>12.48</v>
      </c>
      <c r="O4792" s="26">
        <f t="shared" si="1536"/>
        <v>3637.3</v>
      </c>
      <c r="P4792" s="28">
        <f t="shared" si="1537"/>
        <v>0</v>
      </c>
      <c r="Q4792" s="26">
        <f t="shared" si="1538"/>
        <v>12.48</v>
      </c>
      <c r="R4792" s="26">
        <f t="shared" si="1539"/>
        <v>0</v>
      </c>
    </row>
    <row r="4793" spans="1:18" ht="31.5" x14ac:dyDescent="0.35">
      <c r="A4793" s="11">
        <v>8</v>
      </c>
      <c r="B4793" s="23" t="s">
        <v>1173</v>
      </c>
      <c r="C4793" s="23" t="s">
        <v>44</v>
      </c>
      <c r="D4793" s="24" t="s">
        <v>1174</v>
      </c>
      <c r="E4793" s="25">
        <v>2.11</v>
      </c>
      <c r="F4793" s="26">
        <f t="shared" si="1530"/>
        <v>257.42</v>
      </c>
      <c r="G4793" s="26">
        <f t="shared" si="1531"/>
        <v>189.17</v>
      </c>
      <c r="H4793" s="26">
        <f t="shared" si="1532"/>
        <v>73.486065573770503</v>
      </c>
      <c r="I4793" s="26">
        <f t="shared" si="1533"/>
        <v>68.25</v>
      </c>
      <c r="J4793" s="27">
        <v>122</v>
      </c>
      <c r="K4793" s="27">
        <v>89.653000000000006</v>
      </c>
      <c r="L4793" s="28">
        <f t="shared" si="1534"/>
        <v>32.347000000000001</v>
      </c>
      <c r="M4793" s="27">
        <v>89.653000000000006</v>
      </c>
      <c r="N4793" s="26">
        <f t="shared" si="1535"/>
        <v>2.11</v>
      </c>
      <c r="O4793" s="26">
        <f t="shared" si="1536"/>
        <v>189.17</v>
      </c>
      <c r="P4793" s="28">
        <f t="shared" si="1537"/>
        <v>0</v>
      </c>
      <c r="Q4793" s="26">
        <f t="shared" si="1538"/>
        <v>2.11</v>
      </c>
      <c r="R4793" s="26">
        <f t="shared" si="1539"/>
        <v>0</v>
      </c>
    </row>
    <row r="4794" spans="1:18" ht="42" x14ac:dyDescent="0.35">
      <c r="A4794" s="11">
        <v>9</v>
      </c>
      <c r="B4794" s="23" t="s">
        <v>1175</v>
      </c>
      <c r="C4794" s="23" t="s">
        <v>44</v>
      </c>
      <c r="D4794" s="24" t="s">
        <v>1176</v>
      </c>
      <c r="E4794" s="25">
        <v>0.37</v>
      </c>
      <c r="F4794" s="26">
        <f t="shared" si="1530"/>
        <v>45.14</v>
      </c>
      <c r="G4794" s="26">
        <f t="shared" si="1531"/>
        <v>37.159999999999997</v>
      </c>
      <c r="H4794" s="26">
        <f t="shared" si="1532"/>
        <v>82.313934426229508</v>
      </c>
      <c r="I4794" s="26">
        <f t="shared" si="1533"/>
        <v>7.98</v>
      </c>
      <c r="J4794" s="27">
        <v>122</v>
      </c>
      <c r="K4794" s="27">
        <v>100.423</v>
      </c>
      <c r="L4794" s="28">
        <f t="shared" si="1534"/>
        <v>21.577000000000002</v>
      </c>
      <c r="M4794" s="27">
        <v>100.423</v>
      </c>
      <c r="N4794" s="26">
        <f t="shared" si="1535"/>
        <v>0.37</v>
      </c>
      <c r="O4794" s="26">
        <f t="shared" si="1536"/>
        <v>37.159999999999997</v>
      </c>
      <c r="P4794" s="28">
        <f t="shared" si="1537"/>
        <v>0</v>
      </c>
      <c r="Q4794" s="26">
        <f t="shared" si="1538"/>
        <v>0.37</v>
      </c>
      <c r="R4794" s="26">
        <f t="shared" si="1539"/>
        <v>0</v>
      </c>
    </row>
    <row r="4795" spans="1:18" ht="52.5" x14ac:dyDescent="0.35">
      <c r="A4795" s="11">
        <v>10</v>
      </c>
      <c r="B4795" s="23" t="s">
        <v>1132</v>
      </c>
      <c r="C4795" s="23" t="s">
        <v>65</v>
      </c>
      <c r="D4795" s="24" t="s">
        <v>1133</v>
      </c>
      <c r="E4795" s="25">
        <v>5.82</v>
      </c>
      <c r="F4795" s="26">
        <f t="shared" si="1530"/>
        <v>42.6</v>
      </c>
      <c r="G4795" s="26">
        <f t="shared" si="1531"/>
        <v>100.12</v>
      </c>
      <c r="H4795" s="26">
        <f t="shared" si="1532"/>
        <v>235.01366120218577</v>
      </c>
      <c r="I4795" s="26">
        <f t="shared" si="1533"/>
        <v>-57.52</v>
      </c>
      <c r="J4795" s="27">
        <v>7.32</v>
      </c>
      <c r="K4795" s="27">
        <v>17.202999999999999</v>
      </c>
      <c r="L4795" s="28">
        <f t="shared" si="1534"/>
        <v>-9.8829999999999991</v>
      </c>
      <c r="M4795" s="27">
        <v>17.202999999999999</v>
      </c>
      <c r="N4795" s="26">
        <f t="shared" si="1535"/>
        <v>5.82</v>
      </c>
      <c r="O4795" s="26">
        <f t="shared" si="1536"/>
        <v>100.12</v>
      </c>
      <c r="P4795" s="28">
        <f t="shared" si="1537"/>
        <v>0</v>
      </c>
      <c r="Q4795" s="26">
        <f t="shared" si="1538"/>
        <v>5.82</v>
      </c>
      <c r="R4795" s="26">
        <f t="shared" si="1539"/>
        <v>0</v>
      </c>
    </row>
    <row r="4796" spans="1:18" ht="52.5" x14ac:dyDescent="0.35">
      <c r="A4796" s="11">
        <v>11</v>
      </c>
      <c r="B4796" s="23" t="s">
        <v>811</v>
      </c>
      <c r="C4796" s="23" t="s">
        <v>65</v>
      </c>
      <c r="D4796" s="24" t="s">
        <v>812</v>
      </c>
      <c r="E4796" s="25">
        <v>80.599999999999994</v>
      </c>
      <c r="F4796" s="26">
        <f t="shared" si="1530"/>
        <v>589.99</v>
      </c>
      <c r="G4796" s="26">
        <f t="shared" si="1531"/>
        <v>578.30999999999995</v>
      </c>
      <c r="H4796" s="26">
        <f t="shared" si="1532"/>
        <v>98.019125683060111</v>
      </c>
      <c r="I4796" s="26">
        <f t="shared" si="1533"/>
        <v>11.69</v>
      </c>
      <c r="J4796" s="27">
        <v>7.32</v>
      </c>
      <c r="K4796" s="27">
        <v>7.1749999999999998</v>
      </c>
      <c r="L4796" s="28">
        <f t="shared" si="1534"/>
        <v>0.14499999999999999</v>
      </c>
      <c r="M4796" s="27">
        <v>7.1749999999999998</v>
      </c>
      <c r="N4796" s="26">
        <f t="shared" si="1535"/>
        <v>80.599999999999994</v>
      </c>
      <c r="O4796" s="26">
        <f t="shared" si="1536"/>
        <v>578.30999999999995</v>
      </c>
      <c r="P4796" s="28">
        <f t="shared" si="1537"/>
        <v>0</v>
      </c>
      <c r="Q4796" s="26">
        <f t="shared" si="1538"/>
        <v>80.599999999999994</v>
      </c>
      <c r="R4796" s="26">
        <f t="shared" si="1539"/>
        <v>0</v>
      </c>
    </row>
    <row r="4797" spans="1:18" x14ac:dyDescent="0.35">
      <c r="A4797" s="11">
        <v>12</v>
      </c>
      <c r="B4797" s="23" t="s">
        <v>1479</v>
      </c>
      <c r="C4797" s="23" t="s">
        <v>92</v>
      </c>
      <c r="D4797" s="24" t="s">
        <v>1480</v>
      </c>
      <c r="E4797" s="25">
        <v>0.45</v>
      </c>
      <c r="F4797" s="26">
        <f t="shared" si="1530"/>
        <v>21.96</v>
      </c>
      <c r="G4797" s="26">
        <f t="shared" si="1531"/>
        <v>0</v>
      </c>
      <c r="H4797" s="26">
        <f t="shared" si="1532"/>
        <v>0</v>
      </c>
      <c r="I4797" s="26">
        <f t="shared" si="1533"/>
        <v>21.96</v>
      </c>
      <c r="J4797" s="27">
        <v>48.8</v>
      </c>
      <c r="K4797" s="27">
        <v>0</v>
      </c>
      <c r="L4797" s="28">
        <f t="shared" si="1534"/>
        <v>48.8</v>
      </c>
      <c r="M4797" s="27">
        <v>0</v>
      </c>
      <c r="N4797" s="26">
        <f t="shared" si="1535"/>
        <v>0.45</v>
      </c>
      <c r="O4797" s="26">
        <f t="shared" si="1536"/>
        <v>0</v>
      </c>
      <c r="P4797" s="28">
        <f t="shared" si="1537"/>
        <v>0</v>
      </c>
      <c r="Q4797" s="26">
        <f t="shared" si="1538"/>
        <v>0.45</v>
      </c>
      <c r="R4797" s="26">
        <f t="shared" si="1539"/>
        <v>0</v>
      </c>
    </row>
    <row r="4798" spans="1:18" ht="21" x14ac:dyDescent="0.35">
      <c r="A4798" s="11">
        <v>13</v>
      </c>
      <c r="B4798" s="23" t="s">
        <v>822</v>
      </c>
      <c r="C4798" s="23" t="s">
        <v>65</v>
      </c>
      <c r="D4798" s="24" t="s">
        <v>823</v>
      </c>
      <c r="E4798" s="25">
        <v>28.7</v>
      </c>
      <c r="F4798" s="26">
        <f t="shared" si="1530"/>
        <v>280.11</v>
      </c>
      <c r="G4798" s="26">
        <f t="shared" si="1531"/>
        <v>0</v>
      </c>
      <c r="H4798" s="26">
        <f t="shared" si="1532"/>
        <v>0</v>
      </c>
      <c r="I4798" s="26">
        <f t="shared" si="1533"/>
        <v>280.11</v>
      </c>
      <c r="J4798" s="27">
        <v>9.76</v>
      </c>
      <c r="K4798" s="27">
        <v>0</v>
      </c>
      <c r="L4798" s="28">
        <f t="shared" si="1534"/>
        <v>9.76</v>
      </c>
      <c r="M4798" s="27">
        <v>0</v>
      </c>
      <c r="N4798" s="26">
        <f t="shared" si="1535"/>
        <v>28.7</v>
      </c>
      <c r="O4798" s="26">
        <f t="shared" si="1536"/>
        <v>0</v>
      </c>
      <c r="P4798" s="28">
        <f t="shared" si="1537"/>
        <v>0</v>
      </c>
      <c r="Q4798" s="26">
        <f t="shared" si="1538"/>
        <v>28.7</v>
      </c>
      <c r="R4798" s="26">
        <f t="shared" si="1539"/>
        <v>0</v>
      </c>
    </row>
    <row r="4799" spans="1:18" ht="52.5" x14ac:dyDescent="0.35">
      <c r="A4799" s="11">
        <v>14</v>
      </c>
      <c r="B4799" s="23" t="s">
        <v>1149</v>
      </c>
      <c r="C4799" s="23" t="s">
        <v>92</v>
      </c>
      <c r="D4799" s="24" t="s">
        <v>1150</v>
      </c>
      <c r="E4799" s="25">
        <v>22.66</v>
      </c>
      <c r="F4799" s="26">
        <f t="shared" si="1530"/>
        <v>1658.71</v>
      </c>
      <c r="G4799" s="26">
        <f t="shared" si="1531"/>
        <v>389.73</v>
      </c>
      <c r="H4799" s="26">
        <f t="shared" si="1532"/>
        <v>23.495901639344265</v>
      </c>
      <c r="I4799" s="26">
        <f t="shared" si="1533"/>
        <v>1268.98</v>
      </c>
      <c r="J4799" s="27">
        <v>73.2</v>
      </c>
      <c r="K4799" s="27">
        <v>17.199000000000002</v>
      </c>
      <c r="L4799" s="28">
        <f t="shared" si="1534"/>
        <v>56.000999999999998</v>
      </c>
      <c r="M4799" s="27">
        <v>17.199000000000002</v>
      </c>
      <c r="N4799" s="26">
        <f t="shared" si="1535"/>
        <v>22.66</v>
      </c>
      <c r="O4799" s="26">
        <f t="shared" si="1536"/>
        <v>389.73</v>
      </c>
      <c r="P4799" s="28">
        <f t="shared" si="1537"/>
        <v>0</v>
      </c>
      <c r="Q4799" s="26">
        <f t="shared" si="1538"/>
        <v>22.66</v>
      </c>
      <c r="R4799" s="26">
        <f t="shared" si="1539"/>
        <v>0</v>
      </c>
    </row>
    <row r="4800" spans="1:18" x14ac:dyDescent="0.35">
      <c r="A4800" s="11">
        <v>15</v>
      </c>
      <c r="B4800" s="23" t="s">
        <v>1181</v>
      </c>
      <c r="C4800" s="23" t="s">
        <v>41</v>
      </c>
      <c r="D4800" s="24" t="s">
        <v>1182</v>
      </c>
      <c r="E4800" s="25">
        <v>280.41000000000003</v>
      </c>
      <c r="F4800" s="26">
        <f t="shared" si="1530"/>
        <v>280.41000000000003</v>
      </c>
      <c r="G4800" s="26">
        <f t="shared" si="1531"/>
        <v>280.41000000000003</v>
      </c>
      <c r="H4800" s="26">
        <f t="shared" si="1532"/>
        <v>100</v>
      </c>
      <c r="I4800" s="26">
        <f t="shared" si="1533"/>
        <v>0</v>
      </c>
      <c r="J4800" s="27">
        <v>1</v>
      </c>
      <c r="K4800" s="27">
        <v>1</v>
      </c>
      <c r="L4800" s="28">
        <f t="shared" si="1534"/>
        <v>0</v>
      </c>
      <c r="M4800" s="27">
        <v>1</v>
      </c>
      <c r="N4800" s="26">
        <f t="shared" si="1535"/>
        <v>280.41000000000003</v>
      </c>
      <c r="O4800" s="26">
        <f t="shared" si="1536"/>
        <v>280.41000000000003</v>
      </c>
      <c r="P4800" s="28">
        <f t="shared" si="1537"/>
        <v>0</v>
      </c>
      <c r="Q4800" s="26">
        <f t="shared" si="1538"/>
        <v>280.41000000000003</v>
      </c>
      <c r="R4800" s="26">
        <f t="shared" si="1539"/>
        <v>0</v>
      </c>
    </row>
    <row r="4801" spans="1:18" ht="21" x14ac:dyDescent="0.35">
      <c r="A4801" s="11">
        <v>16</v>
      </c>
      <c r="B4801" s="23" t="s">
        <v>1179</v>
      </c>
      <c r="C4801" s="23" t="s">
        <v>41</v>
      </c>
      <c r="D4801" s="24" t="s">
        <v>1180</v>
      </c>
      <c r="E4801" s="25">
        <v>473.77</v>
      </c>
      <c r="F4801" s="26">
        <f t="shared" si="1530"/>
        <v>473.77</v>
      </c>
      <c r="G4801" s="26">
        <f t="shared" si="1531"/>
        <v>0</v>
      </c>
      <c r="H4801" s="26">
        <f t="shared" si="1532"/>
        <v>0</v>
      </c>
      <c r="I4801" s="26">
        <f t="shared" si="1533"/>
        <v>473.77</v>
      </c>
      <c r="J4801" s="27">
        <v>1</v>
      </c>
      <c r="K4801" s="27">
        <v>0</v>
      </c>
      <c r="L4801" s="28">
        <f t="shared" si="1534"/>
        <v>1</v>
      </c>
      <c r="M4801" s="27">
        <v>0</v>
      </c>
      <c r="N4801" s="26">
        <f t="shared" si="1535"/>
        <v>473.77</v>
      </c>
      <c r="O4801" s="26">
        <f t="shared" si="1536"/>
        <v>0</v>
      </c>
      <c r="P4801" s="28">
        <f t="shared" si="1537"/>
        <v>0</v>
      </c>
      <c r="Q4801" s="26">
        <f t="shared" si="1538"/>
        <v>473.77</v>
      </c>
      <c r="R4801" s="26">
        <f t="shared" si="1539"/>
        <v>0</v>
      </c>
    </row>
    <row r="4802" spans="1:18" ht="31.5" x14ac:dyDescent="0.35">
      <c r="A4802" s="11">
        <v>17</v>
      </c>
      <c r="B4802" s="23" t="s">
        <v>907</v>
      </c>
      <c r="C4802" s="23" t="s">
        <v>41</v>
      </c>
      <c r="D4802" s="24" t="s">
        <v>908</v>
      </c>
      <c r="E4802" s="25">
        <v>877.38</v>
      </c>
      <c r="F4802" s="26">
        <f t="shared" si="1530"/>
        <v>877.38</v>
      </c>
      <c r="G4802" s="26">
        <f t="shared" si="1531"/>
        <v>877.38</v>
      </c>
      <c r="H4802" s="26">
        <f t="shared" si="1532"/>
        <v>100</v>
      </c>
      <c r="I4802" s="26">
        <f t="shared" si="1533"/>
        <v>0</v>
      </c>
      <c r="J4802" s="27">
        <v>1</v>
      </c>
      <c r="K4802" s="27">
        <v>1</v>
      </c>
      <c r="L4802" s="28">
        <f t="shared" si="1534"/>
        <v>0</v>
      </c>
      <c r="M4802" s="27">
        <v>1</v>
      </c>
      <c r="N4802" s="26">
        <f t="shared" si="1535"/>
        <v>877.38</v>
      </c>
      <c r="O4802" s="26">
        <f t="shared" si="1536"/>
        <v>877.38</v>
      </c>
      <c r="P4802" s="28">
        <f t="shared" si="1537"/>
        <v>0</v>
      </c>
      <c r="Q4802" s="26">
        <f t="shared" si="1538"/>
        <v>877.38</v>
      </c>
      <c r="R4802" s="26">
        <f t="shared" si="1539"/>
        <v>0</v>
      </c>
    </row>
    <row r="4803" spans="1:18" ht="31.5" x14ac:dyDescent="0.35">
      <c r="A4803" s="11">
        <v>18</v>
      </c>
      <c r="B4803" s="23" t="s">
        <v>269</v>
      </c>
      <c r="C4803" s="23" t="s">
        <v>65</v>
      </c>
      <c r="D4803" s="24" t="s">
        <v>270</v>
      </c>
      <c r="E4803" s="25">
        <v>152.22</v>
      </c>
      <c r="F4803" s="26">
        <f t="shared" si="1530"/>
        <v>0</v>
      </c>
      <c r="G4803" s="26">
        <f t="shared" si="1531"/>
        <v>5090.8500000000004</v>
      </c>
      <c r="H4803" s="26">
        <f t="shared" si="1532"/>
        <v>0</v>
      </c>
      <c r="I4803" s="26">
        <f t="shared" si="1533"/>
        <v>-5090.8500000000004</v>
      </c>
      <c r="J4803" s="27">
        <v>0</v>
      </c>
      <c r="K4803" s="27">
        <v>33.444000000000003</v>
      </c>
      <c r="L4803" s="28">
        <f t="shared" si="1534"/>
        <v>-33.444000000000003</v>
      </c>
      <c r="M4803" s="27">
        <v>33.444000000000003</v>
      </c>
      <c r="N4803" s="26">
        <f t="shared" si="1535"/>
        <v>152.22</v>
      </c>
      <c r="O4803" s="26">
        <f t="shared" si="1536"/>
        <v>5090.8500000000004</v>
      </c>
      <c r="P4803" s="28">
        <f t="shared" si="1537"/>
        <v>0</v>
      </c>
      <c r="Q4803" s="26">
        <f t="shared" si="1538"/>
        <v>152.22</v>
      </c>
      <c r="R4803" s="26">
        <f t="shared" si="1539"/>
        <v>0</v>
      </c>
    </row>
    <row r="4804" spans="1:18" ht="31.5" x14ac:dyDescent="0.35">
      <c r="A4804" s="11">
        <v>19</v>
      </c>
      <c r="B4804" s="23" t="s">
        <v>513</v>
      </c>
      <c r="C4804" s="23" t="s">
        <v>41</v>
      </c>
      <c r="D4804" s="24" t="s">
        <v>514</v>
      </c>
      <c r="E4804" s="25">
        <v>5846.97</v>
      </c>
      <c r="F4804" s="26">
        <f t="shared" si="1530"/>
        <v>0</v>
      </c>
      <c r="G4804" s="26">
        <f t="shared" si="1531"/>
        <v>584.70000000000005</v>
      </c>
      <c r="H4804" s="26">
        <f t="shared" si="1532"/>
        <v>0</v>
      </c>
      <c r="I4804" s="26">
        <f t="shared" si="1533"/>
        <v>-584.70000000000005</v>
      </c>
      <c r="J4804" s="27">
        <v>0</v>
      </c>
      <c r="K4804" s="27">
        <v>0.1</v>
      </c>
      <c r="L4804" s="28">
        <f t="shared" si="1534"/>
        <v>-0.1</v>
      </c>
      <c r="M4804" s="27">
        <v>0.1</v>
      </c>
      <c r="N4804" s="26">
        <f t="shared" si="1535"/>
        <v>5846.97</v>
      </c>
      <c r="O4804" s="26">
        <f t="shared" si="1536"/>
        <v>584.70000000000005</v>
      </c>
      <c r="P4804" s="28">
        <f t="shared" si="1537"/>
        <v>0</v>
      </c>
      <c r="Q4804" s="26">
        <f t="shared" si="1538"/>
        <v>5846.97</v>
      </c>
      <c r="R4804" s="26">
        <f t="shared" si="1539"/>
        <v>0</v>
      </c>
    </row>
    <row r="4805" spans="1:18" ht="21" x14ac:dyDescent="0.35">
      <c r="A4805" s="11">
        <v>20</v>
      </c>
      <c r="B4805" s="23" t="s">
        <v>191</v>
      </c>
      <c r="C4805" s="23" t="s">
        <v>44</v>
      </c>
      <c r="D4805" s="24" t="s">
        <v>192</v>
      </c>
      <c r="E4805" s="25">
        <v>3.46</v>
      </c>
      <c r="F4805" s="26">
        <f t="shared" si="1530"/>
        <v>0</v>
      </c>
      <c r="G4805" s="26">
        <f t="shared" si="1531"/>
        <v>21.36</v>
      </c>
      <c r="H4805" s="26">
        <f t="shared" si="1532"/>
        <v>0</v>
      </c>
      <c r="I4805" s="26">
        <f t="shared" si="1533"/>
        <v>-21.36</v>
      </c>
      <c r="J4805" s="27">
        <v>0</v>
      </c>
      <c r="K4805" s="27">
        <v>6.173</v>
      </c>
      <c r="L4805" s="28">
        <f t="shared" si="1534"/>
        <v>-6.173</v>
      </c>
      <c r="M4805" s="27">
        <v>6.173</v>
      </c>
      <c r="N4805" s="26">
        <f t="shared" si="1535"/>
        <v>3.46</v>
      </c>
      <c r="O4805" s="26">
        <f t="shared" si="1536"/>
        <v>21.36</v>
      </c>
      <c r="P4805" s="28">
        <f t="shared" si="1537"/>
        <v>0</v>
      </c>
      <c r="Q4805" s="26">
        <f t="shared" si="1538"/>
        <v>3.46</v>
      </c>
      <c r="R4805" s="26">
        <f t="shared" si="1539"/>
        <v>0</v>
      </c>
    </row>
    <row r="4806" spans="1:18" ht="31.5" x14ac:dyDescent="0.35">
      <c r="A4806" s="11">
        <v>21</v>
      </c>
      <c r="B4806" s="23" t="s">
        <v>158</v>
      </c>
      <c r="C4806" s="23" t="s">
        <v>92</v>
      </c>
      <c r="D4806" s="24" t="s">
        <v>159</v>
      </c>
      <c r="E4806" s="25">
        <v>8.43</v>
      </c>
      <c r="F4806" s="26">
        <f t="shared" si="1530"/>
        <v>0</v>
      </c>
      <c r="G4806" s="26">
        <f t="shared" si="1531"/>
        <v>46.93</v>
      </c>
      <c r="H4806" s="26">
        <f t="shared" si="1532"/>
        <v>0</v>
      </c>
      <c r="I4806" s="26">
        <f t="shared" si="1533"/>
        <v>-46.93</v>
      </c>
      <c r="J4806" s="27">
        <v>0</v>
      </c>
      <c r="K4806" s="27">
        <v>5.5670000000000002</v>
      </c>
      <c r="L4806" s="28">
        <f t="shared" si="1534"/>
        <v>-5.5670000000000002</v>
      </c>
      <c r="M4806" s="27">
        <v>5.5670000000000002</v>
      </c>
      <c r="N4806" s="26">
        <f t="shared" si="1535"/>
        <v>8.43</v>
      </c>
      <c r="O4806" s="26">
        <f t="shared" si="1536"/>
        <v>46.93</v>
      </c>
      <c r="P4806" s="28">
        <f t="shared" si="1537"/>
        <v>0</v>
      </c>
      <c r="Q4806" s="26">
        <f t="shared" si="1538"/>
        <v>8.43</v>
      </c>
      <c r="R4806" s="26">
        <f t="shared" si="1539"/>
        <v>0</v>
      </c>
    </row>
    <row r="4807" spans="1:18" ht="21" x14ac:dyDescent="0.35">
      <c r="A4807" s="11">
        <v>22</v>
      </c>
      <c r="B4807" s="23" t="s">
        <v>1327</v>
      </c>
      <c r="C4807" s="23" t="s">
        <v>44</v>
      </c>
      <c r="D4807" s="24" t="s">
        <v>1328</v>
      </c>
      <c r="E4807" s="25">
        <v>22.85</v>
      </c>
      <c r="F4807" s="26">
        <f t="shared" si="1530"/>
        <v>0</v>
      </c>
      <c r="G4807" s="26">
        <f t="shared" si="1531"/>
        <v>3241.48</v>
      </c>
      <c r="H4807" s="26">
        <f t="shared" si="1532"/>
        <v>0</v>
      </c>
      <c r="I4807" s="26">
        <f t="shared" si="1533"/>
        <v>-3241.48</v>
      </c>
      <c r="J4807" s="27">
        <v>0</v>
      </c>
      <c r="K4807" s="27">
        <v>141.85900000000001</v>
      </c>
      <c r="L4807" s="28">
        <f t="shared" si="1534"/>
        <v>-141.85900000000001</v>
      </c>
      <c r="M4807" s="27">
        <v>141.85900000000001</v>
      </c>
      <c r="N4807" s="26">
        <f t="shared" si="1535"/>
        <v>22.85</v>
      </c>
      <c r="O4807" s="26">
        <f t="shared" si="1536"/>
        <v>3241.48</v>
      </c>
      <c r="P4807" s="28">
        <f t="shared" si="1537"/>
        <v>0</v>
      </c>
      <c r="Q4807" s="26">
        <f t="shared" si="1538"/>
        <v>22.85</v>
      </c>
      <c r="R4807" s="26">
        <f t="shared" si="1539"/>
        <v>0</v>
      </c>
    </row>
    <row r="4808" spans="1:18" ht="73.5" x14ac:dyDescent="0.35">
      <c r="A4808" s="11">
        <v>23</v>
      </c>
      <c r="B4808" s="23" t="s">
        <v>517</v>
      </c>
      <c r="C4808" s="23" t="s">
        <v>44</v>
      </c>
      <c r="D4808" s="24" t="s">
        <v>518</v>
      </c>
      <c r="E4808" s="25">
        <v>6.04</v>
      </c>
      <c r="F4808" s="26">
        <f t="shared" si="1530"/>
        <v>0</v>
      </c>
      <c r="G4808" s="26">
        <f t="shared" si="1531"/>
        <v>152.75</v>
      </c>
      <c r="H4808" s="26">
        <f t="shared" si="1532"/>
        <v>0</v>
      </c>
      <c r="I4808" s="26">
        <f t="shared" si="1533"/>
        <v>-152.75</v>
      </c>
      <c r="J4808" s="27">
        <v>0</v>
      </c>
      <c r="K4808" s="27">
        <v>25.289000000000001</v>
      </c>
      <c r="L4808" s="28">
        <f t="shared" si="1534"/>
        <v>-25.289000000000001</v>
      </c>
      <c r="M4808" s="27">
        <v>25.289000000000001</v>
      </c>
      <c r="N4808" s="26">
        <f t="shared" si="1535"/>
        <v>6.04</v>
      </c>
      <c r="O4808" s="26">
        <f t="shared" si="1536"/>
        <v>152.75</v>
      </c>
      <c r="P4808" s="28">
        <f t="shared" si="1537"/>
        <v>0</v>
      </c>
      <c r="Q4808" s="26">
        <f t="shared" si="1538"/>
        <v>6.04</v>
      </c>
      <c r="R4808" s="26">
        <f t="shared" si="1539"/>
        <v>0</v>
      </c>
    </row>
    <row r="4809" spans="1:18" ht="31.5" x14ac:dyDescent="0.35">
      <c r="A4809" s="11">
        <v>24</v>
      </c>
      <c r="B4809" s="23" t="s">
        <v>813</v>
      </c>
      <c r="C4809" s="23" t="s">
        <v>65</v>
      </c>
      <c r="D4809" s="24" t="s">
        <v>814</v>
      </c>
      <c r="E4809" s="25">
        <v>26.01</v>
      </c>
      <c r="F4809" s="26">
        <f t="shared" si="1530"/>
        <v>0</v>
      </c>
      <c r="G4809" s="26">
        <f t="shared" si="1531"/>
        <v>292.45999999999998</v>
      </c>
      <c r="H4809" s="26">
        <f t="shared" si="1532"/>
        <v>0</v>
      </c>
      <c r="I4809" s="26">
        <f t="shared" si="1533"/>
        <v>-292.45999999999998</v>
      </c>
      <c r="J4809" s="27">
        <v>0</v>
      </c>
      <c r="K4809" s="27">
        <v>11.244</v>
      </c>
      <c r="L4809" s="28">
        <f t="shared" si="1534"/>
        <v>-11.244</v>
      </c>
      <c r="M4809" s="27">
        <v>11.244</v>
      </c>
      <c r="N4809" s="26">
        <f t="shared" si="1535"/>
        <v>26.01</v>
      </c>
      <c r="O4809" s="26">
        <f t="shared" si="1536"/>
        <v>292.45999999999998</v>
      </c>
      <c r="P4809" s="28">
        <f t="shared" si="1537"/>
        <v>0</v>
      </c>
      <c r="Q4809" s="26">
        <f t="shared" si="1538"/>
        <v>26.01</v>
      </c>
      <c r="R4809" s="26">
        <f t="shared" si="1539"/>
        <v>0</v>
      </c>
    </row>
    <row r="4810" spans="1:18" ht="31.5" x14ac:dyDescent="0.35">
      <c r="A4810" s="11">
        <v>25</v>
      </c>
      <c r="B4810" s="23" t="s">
        <v>1134</v>
      </c>
      <c r="C4810" s="23" t="s">
        <v>92</v>
      </c>
      <c r="D4810" s="24" t="s">
        <v>1135</v>
      </c>
      <c r="E4810" s="25">
        <v>3.09</v>
      </c>
      <c r="F4810" s="26">
        <f t="shared" si="1530"/>
        <v>0</v>
      </c>
      <c r="G4810" s="26">
        <f t="shared" si="1531"/>
        <v>15.31</v>
      </c>
      <c r="H4810" s="26">
        <f t="shared" si="1532"/>
        <v>0</v>
      </c>
      <c r="I4810" s="26">
        <f t="shared" si="1533"/>
        <v>-15.31</v>
      </c>
      <c r="J4810" s="27">
        <v>0</v>
      </c>
      <c r="K4810" s="27">
        <v>4.9550000000000001</v>
      </c>
      <c r="L4810" s="28">
        <f t="shared" si="1534"/>
        <v>-4.9550000000000001</v>
      </c>
      <c r="M4810" s="27">
        <v>4.9550000000000001</v>
      </c>
      <c r="N4810" s="26">
        <f t="shared" si="1535"/>
        <v>3.09</v>
      </c>
      <c r="O4810" s="26">
        <f t="shared" si="1536"/>
        <v>15.31</v>
      </c>
      <c r="P4810" s="28">
        <f t="shared" si="1537"/>
        <v>0</v>
      </c>
      <c r="Q4810" s="26">
        <f t="shared" si="1538"/>
        <v>3.09</v>
      </c>
      <c r="R4810" s="26">
        <f t="shared" si="1539"/>
        <v>0</v>
      </c>
    </row>
    <row r="4811" spans="1:18" ht="21" x14ac:dyDescent="0.35">
      <c r="A4811" s="11">
        <v>26</v>
      </c>
      <c r="B4811" s="23" t="s">
        <v>1136</v>
      </c>
      <c r="C4811" s="23" t="s">
        <v>1137</v>
      </c>
      <c r="D4811" s="24" t="s">
        <v>1138</v>
      </c>
      <c r="E4811" s="25">
        <v>42.4</v>
      </c>
      <c r="F4811" s="26">
        <f t="shared" si="1530"/>
        <v>0</v>
      </c>
      <c r="G4811" s="26">
        <f t="shared" si="1531"/>
        <v>33.79</v>
      </c>
      <c r="H4811" s="26">
        <f t="shared" si="1532"/>
        <v>0</v>
      </c>
      <c r="I4811" s="26">
        <f t="shared" si="1533"/>
        <v>-33.79</v>
      </c>
      <c r="J4811" s="27">
        <v>0</v>
      </c>
      <c r="K4811" s="27">
        <v>0.79700000000000004</v>
      </c>
      <c r="L4811" s="28">
        <f t="shared" si="1534"/>
        <v>-0.79700000000000004</v>
      </c>
      <c r="M4811" s="27">
        <v>0.79700000000000004</v>
      </c>
      <c r="N4811" s="26">
        <f t="shared" si="1535"/>
        <v>42.4</v>
      </c>
      <c r="O4811" s="26">
        <f t="shared" si="1536"/>
        <v>33.79</v>
      </c>
      <c r="P4811" s="28">
        <f t="shared" si="1537"/>
        <v>0</v>
      </c>
      <c r="Q4811" s="26">
        <f t="shared" si="1538"/>
        <v>42.4</v>
      </c>
      <c r="R4811" s="26">
        <f t="shared" si="1539"/>
        <v>0</v>
      </c>
    </row>
    <row r="4812" spans="1:18" ht="21" x14ac:dyDescent="0.35">
      <c r="A4812" s="11">
        <v>27</v>
      </c>
      <c r="B4812" s="23" t="s">
        <v>1141</v>
      </c>
      <c r="C4812" s="23" t="s">
        <v>1137</v>
      </c>
      <c r="D4812" s="24" t="s">
        <v>1142</v>
      </c>
      <c r="E4812" s="25">
        <v>725.24</v>
      </c>
      <c r="F4812" s="26">
        <f t="shared" si="1530"/>
        <v>0</v>
      </c>
      <c r="G4812" s="26">
        <f t="shared" si="1531"/>
        <v>13.78</v>
      </c>
      <c r="H4812" s="26">
        <f t="shared" si="1532"/>
        <v>0</v>
      </c>
      <c r="I4812" s="26">
        <f t="shared" si="1533"/>
        <v>-13.78</v>
      </c>
      <c r="J4812" s="27">
        <v>0</v>
      </c>
      <c r="K4812" s="27">
        <v>1.9E-2</v>
      </c>
      <c r="L4812" s="28">
        <f t="shared" si="1534"/>
        <v>-1.9E-2</v>
      </c>
      <c r="M4812" s="27">
        <v>1.9E-2</v>
      </c>
      <c r="N4812" s="26">
        <f t="shared" si="1535"/>
        <v>725.24</v>
      </c>
      <c r="O4812" s="26">
        <f t="shared" si="1536"/>
        <v>13.78</v>
      </c>
      <c r="P4812" s="28">
        <f t="shared" si="1537"/>
        <v>0</v>
      </c>
      <c r="Q4812" s="26">
        <f t="shared" si="1538"/>
        <v>725.24</v>
      </c>
      <c r="R4812" s="26">
        <f t="shared" si="1539"/>
        <v>0</v>
      </c>
    </row>
    <row r="4813" spans="1:18" x14ac:dyDescent="0.35">
      <c r="A4813" s="11">
        <v>28</v>
      </c>
      <c r="B4813" s="23" t="s">
        <v>1143</v>
      </c>
      <c r="C4813" s="23" t="s">
        <v>1137</v>
      </c>
      <c r="D4813" s="24" t="s">
        <v>1144</v>
      </c>
      <c r="E4813" s="25">
        <v>608.70000000000005</v>
      </c>
      <c r="F4813" s="26">
        <f t="shared" si="1530"/>
        <v>0</v>
      </c>
      <c r="G4813" s="26">
        <f t="shared" si="1531"/>
        <v>21.91</v>
      </c>
      <c r="H4813" s="26">
        <f t="shared" si="1532"/>
        <v>0</v>
      </c>
      <c r="I4813" s="26">
        <f t="shared" si="1533"/>
        <v>-21.91</v>
      </c>
      <c r="J4813" s="27">
        <v>0</v>
      </c>
      <c r="K4813" s="27">
        <v>3.5999999999999997E-2</v>
      </c>
      <c r="L4813" s="28">
        <f t="shared" si="1534"/>
        <v>-3.5999999999999997E-2</v>
      </c>
      <c r="M4813" s="27">
        <v>3.5999999999999997E-2</v>
      </c>
      <c r="N4813" s="26">
        <f t="shared" si="1535"/>
        <v>608.70000000000005</v>
      </c>
      <c r="O4813" s="26">
        <f t="shared" si="1536"/>
        <v>21.91</v>
      </c>
      <c r="P4813" s="28">
        <f t="shared" si="1537"/>
        <v>0</v>
      </c>
      <c r="Q4813" s="26">
        <f t="shared" si="1538"/>
        <v>608.70000000000005</v>
      </c>
      <c r="R4813" s="26">
        <f t="shared" si="1539"/>
        <v>0</v>
      </c>
    </row>
    <row r="4814" spans="1:18" ht="21" x14ac:dyDescent="0.35">
      <c r="A4814" s="11">
        <v>29</v>
      </c>
      <c r="B4814" s="23" t="s">
        <v>1145</v>
      </c>
      <c r="C4814" s="23" t="s">
        <v>92</v>
      </c>
      <c r="D4814" s="24" t="s">
        <v>1146</v>
      </c>
      <c r="E4814" s="25">
        <v>0.72</v>
      </c>
      <c r="F4814" s="26">
        <f t="shared" si="1530"/>
        <v>0</v>
      </c>
      <c r="G4814" s="26">
        <f t="shared" si="1531"/>
        <v>3.57</v>
      </c>
      <c r="H4814" s="26">
        <f t="shared" si="1532"/>
        <v>0</v>
      </c>
      <c r="I4814" s="26">
        <f t="shared" si="1533"/>
        <v>-3.57</v>
      </c>
      <c r="J4814" s="27">
        <v>0</v>
      </c>
      <c r="K4814" s="27">
        <v>4.9550000000000001</v>
      </c>
      <c r="L4814" s="28">
        <f t="shared" si="1534"/>
        <v>-4.9550000000000001</v>
      </c>
      <c r="M4814" s="27">
        <v>4.9550000000000001</v>
      </c>
      <c r="N4814" s="26">
        <f t="shared" si="1535"/>
        <v>0.72</v>
      </c>
      <c r="O4814" s="26">
        <f t="shared" si="1536"/>
        <v>3.57</v>
      </c>
      <c r="P4814" s="28">
        <f t="shared" si="1537"/>
        <v>0</v>
      </c>
      <c r="Q4814" s="26">
        <f t="shared" si="1538"/>
        <v>0.72</v>
      </c>
      <c r="R4814" s="26">
        <f t="shared" si="1539"/>
        <v>0</v>
      </c>
    </row>
    <row r="4815" spans="1:18" ht="21" x14ac:dyDescent="0.35">
      <c r="A4815" s="11">
        <v>30</v>
      </c>
      <c r="B4815" s="23" t="s">
        <v>1147</v>
      </c>
      <c r="C4815" s="23" t="s">
        <v>92</v>
      </c>
      <c r="D4815" s="24" t="s">
        <v>1148</v>
      </c>
      <c r="E4815" s="25">
        <v>0.72</v>
      </c>
      <c r="F4815" s="26">
        <f t="shared" si="1530"/>
        <v>0</v>
      </c>
      <c r="G4815" s="26">
        <f t="shared" si="1531"/>
        <v>3.57</v>
      </c>
      <c r="H4815" s="26">
        <f t="shared" si="1532"/>
        <v>0</v>
      </c>
      <c r="I4815" s="26">
        <f t="shared" si="1533"/>
        <v>-3.57</v>
      </c>
      <c r="J4815" s="27">
        <v>0</v>
      </c>
      <c r="K4815" s="27">
        <v>4.9550000000000001</v>
      </c>
      <c r="L4815" s="28">
        <f t="shared" si="1534"/>
        <v>-4.9550000000000001</v>
      </c>
      <c r="M4815" s="27">
        <v>4.9550000000000001</v>
      </c>
      <c r="N4815" s="26">
        <f t="shared" si="1535"/>
        <v>0.72</v>
      </c>
      <c r="O4815" s="26">
        <f t="shared" si="1536"/>
        <v>3.57</v>
      </c>
      <c r="P4815" s="28">
        <f t="shared" si="1537"/>
        <v>0</v>
      </c>
      <c r="Q4815" s="26">
        <f t="shared" si="1538"/>
        <v>0.72</v>
      </c>
      <c r="R4815" s="26">
        <f t="shared" si="1539"/>
        <v>0</v>
      </c>
    </row>
    <row r="4816" spans="1:18" ht="42" x14ac:dyDescent="0.35">
      <c r="A4816" s="11">
        <v>31</v>
      </c>
      <c r="B4816" s="23" t="s">
        <v>181</v>
      </c>
      <c r="C4816" s="23" t="s">
        <v>92</v>
      </c>
      <c r="D4816" s="24" t="s">
        <v>182</v>
      </c>
      <c r="E4816" s="25">
        <v>0.52</v>
      </c>
      <c r="F4816" s="26">
        <f t="shared" si="1530"/>
        <v>0</v>
      </c>
      <c r="G4816" s="26">
        <f t="shared" si="1531"/>
        <v>25.77</v>
      </c>
      <c r="H4816" s="26">
        <f t="shared" si="1532"/>
        <v>0</v>
      </c>
      <c r="I4816" s="26">
        <f t="shared" si="1533"/>
        <v>-25.77</v>
      </c>
      <c r="J4816" s="27">
        <v>0</v>
      </c>
      <c r="K4816" s="27">
        <v>49.552999999999997</v>
      </c>
      <c r="L4816" s="28">
        <f t="shared" si="1534"/>
        <v>-49.552999999999997</v>
      </c>
      <c r="M4816" s="27">
        <v>49.552999999999997</v>
      </c>
      <c r="N4816" s="26">
        <f t="shared" si="1535"/>
        <v>0.52</v>
      </c>
      <c r="O4816" s="26">
        <f t="shared" si="1536"/>
        <v>25.77</v>
      </c>
      <c r="P4816" s="28">
        <f t="shared" si="1537"/>
        <v>0</v>
      </c>
      <c r="Q4816" s="26">
        <f t="shared" si="1538"/>
        <v>0.52</v>
      </c>
      <c r="R4816" s="26">
        <f t="shared" si="1539"/>
        <v>0</v>
      </c>
    </row>
    <row r="4817" spans="1:18" x14ac:dyDescent="0.35">
      <c r="A4817" s="3" t="s">
        <v>1510</v>
      </c>
      <c r="B4817" s="3" t="s">
        <v>1510</v>
      </c>
      <c r="C4817" s="3" t="s">
        <v>1510</v>
      </c>
      <c r="D4817" s="3" t="s">
        <v>1510</v>
      </c>
      <c r="E4817" s="3" t="s">
        <v>1510</v>
      </c>
      <c r="F4817" s="29"/>
      <c r="G4817" s="30">
        <f>SUM(G4786:G4816)</f>
        <v>16825.580000000002</v>
      </c>
      <c r="H4817" s="17"/>
      <c r="I4817" s="17"/>
      <c r="J4817" s="17"/>
      <c r="K4817" s="17"/>
      <c r="L4817" s="17"/>
      <c r="M4817" s="17"/>
      <c r="N4817" s="17"/>
      <c r="O4817" s="17"/>
      <c r="P4817" s="17"/>
      <c r="Q4817" s="17"/>
      <c r="R4817" s="17"/>
    </row>
    <row r="4819" spans="1:18" x14ac:dyDescent="0.35">
      <c r="B4819" s="21" t="s">
        <v>23</v>
      </c>
      <c r="C4819" s="22" t="s">
        <v>24</v>
      </c>
      <c r="D4819" s="22" t="s">
        <v>25</v>
      </c>
    </row>
    <row r="4820" spans="1:18" x14ac:dyDescent="0.35">
      <c r="B4820" s="21" t="s">
        <v>26</v>
      </c>
      <c r="C4820" s="22" t="s">
        <v>27</v>
      </c>
      <c r="D4820" s="22" t="s">
        <v>28</v>
      </c>
    </row>
    <row r="4821" spans="1:18" x14ac:dyDescent="0.35">
      <c r="B4821" s="21" t="s">
        <v>29</v>
      </c>
      <c r="C4821" s="22" t="s">
        <v>24</v>
      </c>
      <c r="D4821" s="22" t="s">
        <v>30</v>
      </c>
    </row>
    <row r="4822" spans="1:18" x14ac:dyDescent="0.35">
      <c r="B4822" s="21" t="s">
        <v>31</v>
      </c>
      <c r="C4822" s="22" t="s">
        <v>116</v>
      </c>
      <c r="D4822" s="22" t="s">
        <v>1129</v>
      </c>
    </row>
    <row r="4823" spans="1:18" x14ac:dyDescent="0.35">
      <c r="B4823" s="21" t="s">
        <v>33</v>
      </c>
      <c r="C4823" s="22" t="s">
        <v>105</v>
      </c>
      <c r="D4823" s="22" t="s">
        <v>554</v>
      </c>
    </row>
    <row r="4824" spans="1:18" x14ac:dyDescent="0.35">
      <c r="B4824" s="21" t="s">
        <v>35</v>
      </c>
      <c r="C4824" s="22" t="s">
        <v>27</v>
      </c>
      <c r="D4824" s="22" t="s">
        <v>1426</v>
      </c>
    </row>
    <row r="4825" spans="1:18" x14ac:dyDescent="0.35">
      <c r="B4825" s="21" t="s">
        <v>36</v>
      </c>
      <c r="C4825" s="22" t="s">
        <v>27</v>
      </c>
      <c r="D4825" s="22" t="s">
        <v>1496</v>
      </c>
    </row>
    <row r="4826" spans="1:18" x14ac:dyDescent="0.35">
      <c r="B4826" s="21" t="s">
        <v>38</v>
      </c>
      <c r="C4826" s="22" t="s">
        <v>370</v>
      </c>
      <c r="D4826" s="22" t="s">
        <v>1511</v>
      </c>
    </row>
    <row r="4828" spans="1:18" ht="42" x14ac:dyDescent="0.35">
      <c r="A4828" s="11">
        <v>1</v>
      </c>
      <c r="B4828" s="23" t="s">
        <v>183</v>
      </c>
      <c r="C4828" s="23" t="s">
        <v>92</v>
      </c>
      <c r="D4828" s="24" t="s">
        <v>184</v>
      </c>
      <c r="E4828" s="25">
        <v>7.89</v>
      </c>
      <c r="F4828" s="26">
        <f t="shared" ref="F4828:F4849" si="1540">ROUND(ROUND(N4828,2)*ROUND(J4828,3),2)</f>
        <v>440.26</v>
      </c>
      <c r="G4828" s="26">
        <f t="shared" ref="G4828:G4849" si="1541">ROUND(ROUND(N4828,2)*ROUND(K4828,3),2)</f>
        <v>229.1</v>
      </c>
      <c r="H4828" s="26">
        <f t="shared" ref="H4828:H4849" si="1542">IF(EXACT(J4828,0),0,100*(K4828/J4828))</f>
        <v>52.037634408602152</v>
      </c>
      <c r="I4828" s="26">
        <f t="shared" ref="I4828:I4849" si="1543">ROUND((ROUND(J4828,3)-ROUND(K4828,3))*N4828,2)</f>
        <v>211.16</v>
      </c>
      <c r="J4828" s="27">
        <v>55.8</v>
      </c>
      <c r="K4828" s="27">
        <v>29.036999999999999</v>
      </c>
      <c r="L4828" s="28">
        <f t="shared" ref="L4828:L4849" si="1544">ROUND(ROUND(J4828,3)-ROUND(K4828,3),3)</f>
        <v>26.763000000000002</v>
      </c>
      <c r="M4828" s="27">
        <v>29.036999999999999</v>
      </c>
      <c r="N4828" s="26">
        <f t="shared" ref="N4828:N4849" si="1545">ROUND(E4828,2)</f>
        <v>7.89</v>
      </c>
      <c r="O4828" s="26">
        <f t="shared" ref="O4828:O4849" si="1546">ROUND(ROUND(M4828,3)*ROUND(N4828,2),2)</f>
        <v>229.1</v>
      </c>
      <c r="P4828" s="28">
        <f t="shared" ref="P4828:P4849" si="1547">ROUND(ROUND(K4828,3)-ROUND(M4828,3),2)</f>
        <v>0</v>
      </c>
      <c r="Q4828" s="26">
        <f t="shared" ref="Q4828:Q4849" si="1548">ROUND(E4828,2)</f>
        <v>7.89</v>
      </c>
      <c r="R4828" s="26">
        <f t="shared" ref="R4828:R4849" si="1549">ROUND((ROUND(K4828,3)-ROUND(M4828,3))* Q4828,2)</f>
        <v>0</v>
      </c>
    </row>
    <row r="4829" spans="1:18" ht="42" x14ac:dyDescent="0.35">
      <c r="A4829" s="11">
        <v>2</v>
      </c>
      <c r="B4829" s="23" t="s">
        <v>160</v>
      </c>
      <c r="C4829" s="23" t="s">
        <v>44</v>
      </c>
      <c r="D4829" s="24" t="s">
        <v>161</v>
      </c>
      <c r="E4829" s="25">
        <v>11.43</v>
      </c>
      <c r="F4829" s="26">
        <f t="shared" si="1540"/>
        <v>13.72</v>
      </c>
      <c r="G4829" s="26">
        <f t="shared" si="1541"/>
        <v>0</v>
      </c>
      <c r="H4829" s="26">
        <f t="shared" si="1542"/>
        <v>0</v>
      </c>
      <c r="I4829" s="26">
        <f t="shared" si="1543"/>
        <v>13.72</v>
      </c>
      <c r="J4829" s="27">
        <v>1.2</v>
      </c>
      <c r="K4829" s="27">
        <v>0</v>
      </c>
      <c r="L4829" s="28">
        <f t="shared" si="1544"/>
        <v>1.2</v>
      </c>
      <c r="M4829" s="27">
        <v>0</v>
      </c>
      <c r="N4829" s="26">
        <f t="shared" si="1545"/>
        <v>11.43</v>
      </c>
      <c r="O4829" s="26">
        <f t="shared" si="1546"/>
        <v>0</v>
      </c>
      <c r="P4829" s="28">
        <f t="shared" si="1547"/>
        <v>0</v>
      </c>
      <c r="Q4829" s="26">
        <f t="shared" si="1548"/>
        <v>11.43</v>
      </c>
      <c r="R4829" s="26">
        <f t="shared" si="1549"/>
        <v>0</v>
      </c>
    </row>
    <row r="4830" spans="1:18" ht="42" x14ac:dyDescent="0.35">
      <c r="A4830" s="11">
        <v>3</v>
      </c>
      <c r="B4830" s="23" t="s">
        <v>166</v>
      </c>
      <c r="C4830" s="23" t="s">
        <v>65</v>
      </c>
      <c r="D4830" s="24" t="s">
        <v>167</v>
      </c>
      <c r="E4830" s="25">
        <v>24.21</v>
      </c>
      <c r="F4830" s="26">
        <f t="shared" si="1540"/>
        <v>630.42999999999995</v>
      </c>
      <c r="G4830" s="26">
        <f t="shared" si="1541"/>
        <v>0</v>
      </c>
      <c r="H4830" s="26">
        <f t="shared" si="1542"/>
        <v>0</v>
      </c>
      <c r="I4830" s="26">
        <f t="shared" si="1543"/>
        <v>630.42999999999995</v>
      </c>
      <c r="J4830" s="27">
        <v>26.04</v>
      </c>
      <c r="K4830" s="27">
        <v>0</v>
      </c>
      <c r="L4830" s="28">
        <f t="shared" si="1544"/>
        <v>26.04</v>
      </c>
      <c r="M4830" s="27">
        <v>0</v>
      </c>
      <c r="N4830" s="26">
        <f t="shared" si="1545"/>
        <v>24.21</v>
      </c>
      <c r="O4830" s="26">
        <f t="shared" si="1546"/>
        <v>0</v>
      </c>
      <c r="P4830" s="28">
        <f t="shared" si="1547"/>
        <v>0</v>
      </c>
      <c r="Q4830" s="26">
        <f t="shared" si="1548"/>
        <v>24.21</v>
      </c>
      <c r="R4830" s="26">
        <f t="shared" si="1549"/>
        <v>0</v>
      </c>
    </row>
    <row r="4831" spans="1:18" ht="42" x14ac:dyDescent="0.35">
      <c r="A4831" s="11">
        <v>4</v>
      </c>
      <c r="B4831" s="23" t="s">
        <v>1477</v>
      </c>
      <c r="C4831" s="23" t="s">
        <v>65</v>
      </c>
      <c r="D4831" s="24" t="s">
        <v>1478</v>
      </c>
      <c r="E4831" s="25">
        <v>5.38</v>
      </c>
      <c r="F4831" s="26">
        <f t="shared" si="1540"/>
        <v>140.1</v>
      </c>
      <c r="G4831" s="26">
        <f t="shared" si="1541"/>
        <v>0</v>
      </c>
      <c r="H4831" s="26">
        <f t="shared" si="1542"/>
        <v>0</v>
      </c>
      <c r="I4831" s="26">
        <f t="shared" si="1543"/>
        <v>140.1</v>
      </c>
      <c r="J4831" s="27">
        <v>26.04</v>
      </c>
      <c r="K4831" s="27">
        <v>0</v>
      </c>
      <c r="L4831" s="28">
        <f t="shared" si="1544"/>
        <v>26.04</v>
      </c>
      <c r="M4831" s="27">
        <v>0</v>
      </c>
      <c r="N4831" s="26">
        <f t="shared" si="1545"/>
        <v>5.38</v>
      </c>
      <c r="O4831" s="26">
        <f t="shared" si="1546"/>
        <v>0</v>
      </c>
      <c r="P4831" s="28">
        <f t="shared" si="1547"/>
        <v>0</v>
      </c>
      <c r="Q4831" s="26">
        <f t="shared" si="1548"/>
        <v>5.38</v>
      </c>
      <c r="R4831" s="26">
        <f t="shared" si="1549"/>
        <v>0</v>
      </c>
    </row>
    <row r="4832" spans="1:18" ht="84" x14ac:dyDescent="0.35">
      <c r="A4832" s="11">
        <v>5</v>
      </c>
      <c r="B4832" s="23" t="s">
        <v>301</v>
      </c>
      <c r="C4832" s="23" t="s">
        <v>44</v>
      </c>
      <c r="D4832" s="24" t="s">
        <v>302</v>
      </c>
      <c r="E4832" s="25">
        <v>3.92</v>
      </c>
      <c r="F4832" s="26">
        <f t="shared" si="1540"/>
        <v>729.12</v>
      </c>
      <c r="G4832" s="26">
        <f t="shared" si="1541"/>
        <v>702.46</v>
      </c>
      <c r="H4832" s="26">
        <f t="shared" si="1542"/>
        <v>96.344086021505376</v>
      </c>
      <c r="I4832" s="26">
        <f t="shared" si="1543"/>
        <v>26.66</v>
      </c>
      <c r="J4832" s="27">
        <v>186</v>
      </c>
      <c r="K4832" s="27">
        <v>179.2</v>
      </c>
      <c r="L4832" s="28">
        <f t="shared" si="1544"/>
        <v>6.8</v>
      </c>
      <c r="M4832" s="27">
        <v>179.2</v>
      </c>
      <c r="N4832" s="26">
        <f t="shared" si="1545"/>
        <v>3.92</v>
      </c>
      <c r="O4832" s="26">
        <f t="shared" si="1546"/>
        <v>702.46</v>
      </c>
      <c r="P4832" s="28">
        <f t="shared" si="1547"/>
        <v>0</v>
      </c>
      <c r="Q4832" s="26">
        <f t="shared" si="1548"/>
        <v>3.92</v>
      </c>
      <c r="R4832" s="26">
        <f t="shared" si="1549"/>
        <v>0</v>
      </c>
    </row>
    <row r="4833" spans="1:18" ht="21" x14ac:dyDescent="0.35">
      <c r="A4833" s="11">
        <v>6</v>
      </c>
      <c r="B4833" s="23" t="s">
        <v>509</v>
      </c>
      <c r="C4833" s="23" t="s">
        <v>65</v>
      </c>
      <c r="D4833" s="24" t="s">
        <v>510</v>
      </c>
      <c r="E4833" s="25">
        <v>95.84</v>
      </c>
      <c r="F4833" s="26">
        <f t="shared" si="1540"/>
        <v>534.79</v>
      </c>
      <c r="G4833" s="26">
        <f t="shared" si="1541"/>
        <v>108.49</v>
      </c>
      <c r="H4833" s="26">
        <f t="shared" si="1542"/>
        <v>20.286738351254478</v>
      </c>
      <c r="I4833" s="26">
        <f t="shared" si="1543"/>
        <v>426.3</v>
      </c>
      <c r="J4833" s="27">
        <v>5.58</v>
      </c>
      <c r="K4833" s="27">
        <v>1.1319999999999999</v>
      </c>
      <c r="L4833" s="28">
        <f t="shared" si="1544"/>
        <v>4.4480000000000004</v>
      </c>
      <c r="M4833" s="27">
        <v>1.1319999999999999</v>
      </c>
      <c r="N4833" s="26">
        <f t="shared" si="1545"/>
        <v>95.84</v>
      </c>
      <c r="O4833" s="26">
        <f t="shared" si="1546"/>
        <v>108.49</v>
      </c>
      <c r="P4833" s="28">
        <f t="shared" si="1547"/>
        <v>0</v>
      </c>
      <c r="Q4833" s="26">
        <f t="shared" si="1548"/>
        <v>95.84</v>
      </c>
      <c r="R4833" s="26">
        <f t="shared" si="1549"/>
        <v>0</v>
      </c>
    </row>
    <row r="4834" spans="1:18" ht="42" x14ac:dyDescent="0.35">
      <c r="A4834" s="11">
        <v>7</v>
      </c>
      <c r="B4834" s="23" t="s">
        <v>905</v>
      </c>
      <c r="C4834" s="23" t="s">
        <v>44</v>
      </c>
      <c r="D4834" s="24" t="s">
        <v>906</v>
      </c>
      <c r="E4834" s="25">
        <v>12.48</v>
      </c>
      <c r="F4834" s="26">
        <f t="shared" si="1540"/>
        <v>2321.2800000000002</v>
      </c>
      <c r="G4834" s="26">
        <f t="shared" si="1541"/>
        <v>2883.75</v>
      </c>
      <c r="H4834" s="26">
        <f t="shared" si="1542"/>
        <v>124.23118279569891</v>
      </c>
      <c r="I4834" s="26">
        <f t="shared" si="1543"/>
        <v>-562.47</v>
      </c>
      <c r="J4834" s="27">
        <v>186</v>
      </c>
      <c r="K4834" s="27">
        <v>231.07</v>
      </c>
      <c r="L4834" s="28">
        <f t="shared" si="1544"/>
        <v>-45.07</v>
      </c>
      <c r="M4834" s="27">
        <v>231.07</v>
      </c>
      <c r="N4834" s="26">
        <f t="shared" si="1545"/>
        <v>12.48</v>
      </c>
      <c r="O4834" s="26">
        <f t="shared" si="1546"/>
        <v>2883.75</v>
      </c>
      <c r="P4834" s="28">
        <f t="shared" si="1547"/>
        <v>0</v>
      </c>
      <c r="Q4834" s="26">
        <f t="shared" si="1548"/>
        <v>12.48</v>
      </c>
      <c r="R4834" s="26">
        <f t="shared" si="1549"/>
        <v>0</v>
      </c>
    </row>
    <row r="4835" spans="1:18" ht="31.5" x14ac:dyDescent="0.35">
      <c r="A4835" s="11">
        <v>8</v>
      </c>
      <c r="B4835" s="23" t="s">
        <v>1173</v>
      </c>
      <c r="C4835" s="23" t="s">
        <v>44</v>
      </c>
      <c r="D4835" s="24" t="s">
        <v>1174</v>
      </c>
      <c r="E4835" s="25">
        <v>2.11</v>
      </c>
      <c r="F4835" s="26">
        <f t="shared" si="1540"/>
        <v>196.23</v>
      </c>
      <c r="G4835" s="26">
        <f t="shared" si="1541"/>
        <v>161.84</v>
      </c>
      <c r="H4835" s="26">
        <f t="shared" si="1542"/>
        <v>82.476344086021513</v>
      </c>
      <c r="I4835" s="26">
        <f t="shared" si="1543"/>
        <v>34.39</v>
      </c>
      <c r="J4835" s="27">
        <v>93</v>
      </c>
      <c r="K4835" s="27">
        <v>76.703000000000003</v>
      </c>
      <c r="L4835" s="28">
        <f t="shared" si="1544"/>
        <v>16.297000000000001</v>
      </c>
      <c r="M4835" s="27">
        <v>76.703000000000003</v>
      </c>
      <c r="N4835" s="26">
        <f t="shared" si="1545"/>
        <v>2.11</v>
      </c>
      <c r="O4835" s="26">
        <f t="shared" si="1546"/>
        <v>161.84</v>
      </c>
      <c r="P4835" s="28">
        <f t="shared" si="1547"/>
        <v>0</v>
      </c>
      <c r="Q4835" s="26">
        <f t="shared" si="1548"/>
        <v>2.11</v>
      </c>
      <c r="R4835" s="26">
        <f t="shared" si="1549"/>
        <v>0</v>
      </c>
    </row>
    <row r="4836" spans="1:18" ht="42" x14ac:dyDescent="0.35">
      <c r="A4836" s="11">
        <v>9</v>
      </c>
      <c r="B4836" s="23" t="s">
        <v>1175</v>
      </c>
      <c r="C4836" s="23" t="s">
        <v>44</v>
      </c>
      <c r="D4836" s="24" t="s">
        <v>1176</v>
      </c>
      <c r="E4836" s="25">
        <v>0.37</v>
      </c>
      <c r="F4836" s="26">
        <f t="shared" si="1540"/>
        <v>34.409999999999997</v>
      </c>
      <c r="G4836" s="26">
        <f t="shared" si="1541"/>
        <v>28.38</v>
      </c>
      <c r="H4836" s="26">
        <f t="shared" si="1542"/>
        <v>82.476344086021513</v>
      </c>
      <c r="I4836" s="26">
        <f t="shared" si="1543"/>
        <v>6.03</v>
      </c>
      <c r="J4836" s="27">
        <v>93</v>
      </c>
      <c r="K4836" s="27">
        <v>76.703000000000003</v>
      </c>
      <c r="L4836" s="28">
        <f t="shared" si="1544"/>
        <v>16.297000000000001</v>
      </c>
      <c r="M4836" s="27">
        <v>76.703000000000003</v>
      </c>
      <c r="N4836" s="26">
        <f t="shared" si="1545"/>
        <v>0.37</v>
      </c>
      <c r="O4836" s="26">
        <f t="shared" si="1546"/>
        <v>28.38</v>
      </c>
      <c r="P4836" s="28">
        <f t="shared" si="1547"/>
        <v>0</v>
      </c>
      <c r="Q4836" s="26">
        <f t="shared" si="1548"/>
        <v>0.37</v>
      </c>
      <c r="R4836" s="26">
        <f t="shared" si="1549"/>
        <v>0</v>
      </c>
    </row>
    <row r="4837" spans="1:18" ht="52.5" x14ac:dyDescent="0.35">
      <c r="A4837" s="11">
        <v>10</v>
      </c>
      <c r="B4837" s="23" t="s">
        <v>1132</v>
      </c>
      <c r="C4837" s="23" t="s">
        <v>65</v>
      </c>
      <c r="D4837" s="24" t="s">
        <v>1133</v>
      </c>
      <c r="E4837" s="25">
        <v>5.82</v>
      </c>
      <c r="F4837" s="26">
        <f t="shared" si="1540"/>
        <v>32.479999999999997</v>
      </c>
      <c r="G4837" s="26">
        <f t="shared" si="1541"/>
        <v>56.04</v>
      </c>
      <c r="H4837" s="26">
        <f t="shared" si="1542"/>
        <v>172.56272401433691</v>
      </c>
      <c r="I4837" s="26">
        <f t="shared" si="1543"/>
        <v>-23.57</v>
      </c>
      <c r="J4837" s="27">
        <v>5.58</v>
      </c>
      <c r="K4837" s="27">
        <v>9.6289999999999996</v>
      </c>
      <c r="L4837" s="28">
        <f t="shared" si="1544"/>
        <v>-4.0490000000000004</v>
      </c>
      <c r="M4837" s="27">
        <v>9.6289999999999996</v>
      </c>
      <c r="N4837" s="26">
        <f t="shared" si="1545"/>
        <v>5.82</v>
      </c>
      <c r="O4837" s="26">
        <f t="shared" si="1546"/>
        <v>56.04</v>
      </c>
      <c r="P4837" s="28">
        <f t="shared" si="1547"/>
        <v>0</v>
      </c>
      <c r="Q4837" s="26">
        <f t="shared" si="1548"/>
        <v>5.82</v>
      </c>
      <c r="R4837" s="26">
        <f t="shared" si="1549"/>
        <v>0</v>
      </c>
    </row>
    <row r="4838" spans="1:18" ht="52.5" x14ac:dyDescent="0.35">
      <c r="A4838" s="11">
        <v>11</v>
      </c>
      <c r="B4838" s="23" t="s">
        <v>811</v>
      </c>
      <c r="C4838" s="23" t="s">
        <v>65</v>
      </c>
      <c r="D4838" s="24" t="s">
        <v>812</v>
      </c>
      <c r="E4838" s="25">
        <v>80.599999999999994</v>
      </c>
      <c r="F4838" s="26">
        <f t="shared" si="1540"/>
        <v>449.75</v>
      </c>
      <c r="G4838" s="26">
        <f t="shared" si="1541"/>
        <v>306.04000000000002</v>
      </c>
      <c r="H4838" s="26">
        <f t="shared" si="1542"/>
        <v>68.046594982078858</v>
      </c>
      <c r="I4838" s="26">
        <f t="shared" si="1543"/>
        <v>143.71</v>
      </c>
      <c r="J4838" s="27">
        <v>5.58</v>
      </c>
      <c r="K4838" s="27">
        <v>3.7970000000000002</v>
      </c>
      <c r="L4838" s="28">
        <f t="shared" si="1544"/>
        <v>1.7829999999999999</v>
      </c>
      <c r="M4838" s="27">
        <v>3.7970000000000002</v>
      </c>
      <c r="N4838" s="26">
        <f t="shared" si="1545"/>
        <v>80.599999999999994</v>
      </c>
      <c r="O4838" s="26">
        <f t="shared" si="1546"/>
        <v>306.04000000000002</v>
      </c>
      <c r="P4838" s="28">
        <f t="shared" si="1547"/>
        <v>0</v>
      </c>
      <c r="Q4838" s="26">
        <f t="shared" si="1548"/>
        <v>80.599999999999994</v>
      </c>
      <c r="R4838" s="26">
        <f t="shared" si="1549"/>
        <v>0</v>
      </c>
    </row>
    <row r="4839" spans="1:18" x14ac:dyDescent="0.35">
      <c r="A4839" s="11">
        <v>12</v>
      </c>
      <c r="B4839" s="23" t="s">
        <v>1479</v>
      </c>
      <c r="C4839" s="23" t="s">
        <v>92</v>
      </c>
      <c r="D4839" s="24" t="s">
        <v>1480</v>
      </c>
      <c r="E4839" s="25">
        <v>0.45</v>
      </c>
      <c r="F4839" s="26">
        <f t="shared" si="1540"/>
        <v>16.739999999999998</v>
      </c>
      <c r="G4839" s="26">
        <f t="shared" si="1541"/>
        <v>0</v>
      </c>
      <c r="H4839" s="26">
        <f t="shared" si="1542"/>
        <v>0</v>
      </c>
      <c r="I4839" s="26">
        <f t="shared" si="1543"/>
        <v>16.739999999999998</v>
      </c>
      <c r="J4839" s="27">
        <v>37.200000000000003</v>
      </c>
      <c r="K4839" s="27">
        <v>0</v>
      </c>
      <c r="L4839" s="28">
        <f t="shared" si="1544"/>
        <v>37.200000000000003</v>
      </c>
      <c r="M4839" s="27">
        <v>0</v>
      </c>
      <c r="N4839" s="26">
        <f t="shared" si="1545"/>
        <v>0.45</v>
      </c>
      <c r="O4839" s="26">
        <f t="shared" si="1546"/>
        <v>0</v>
      </c>
      <c r="P4839" s="28">
        <f t="shared" si="1547"/>
        <v>0</v>
      </c>
      <c r="Q4839" s="26">
        <f t="shared" si="1548"/>
        <v>0.45</v>
      </c>
      <c r="R4839" s="26">
        <f t="shared" si="1549"/>
        <v>0</v>
      </c>
    </row>
    <row r="4840" spans="1:18" ht="21" x14ac:dyDescent="0.35">
      <c r="A4840" s="11">
        <v>13</v>
      </c>
      <c r="B4840" s="23" t="s">
        <v>822</v>
      </c>
      <c r="C4840" s="23" t="s">
        <v>65</v>
      </c>
      <c r="D4840" s="24" t="s">
        <v>823</v>
      </c>
      <c r="E4840" s="25">
        <v>28.7</v>
      </c>
      <c r="F4840" s="26">
        <f t="shared" si="1540"/>
        <v>213.53</v>
      </c>
      <c r="G4840" s="26">
        <f t="shared" si="1541"/>
        <v>0</v>
      </c>
      <c r="H4840" s="26">
        <f t="shared" si="1542"/>
        <v>0</v>
      </c>
      <c r="I4840" s="26">
        <f t="shared" si="1543"/>
        <v>213.53</v>
      </c>
      <c r="J4840" s="27">
        <v>7.44</v>
      </c>
      <c r="K4840" s="27">
        <v>0</v>
      </c>
      <c r="L4840" s="28">
        <f t="shared" si="1544"/>
        <v>7.44</v>
      </c>
      <c r="M4840" s="27">
        <v>0</v>
      </c>
      <c r="N4840" s="26">
        <f t="shared" si="1545"/>
        <v>28.7</v>
      </c>
      <c r="O4840" s="26">
        <f t="shared" si="1546"/>
        <v>0</v>
      </c>
      <c r="P4840" s="28">
        <f t="shared" si="1547"/>
        <v>0</v>
      </c>
      <c r="Q4840" s="26">
        <f t="shared" si="1548"/>
        <v>28.7</v>
      </c>
      <c r="R4840" s="26">
        <f t="shared" si="1549"/>
        <v>0</v>
      </c>
    </row>
    <row r="4841" spans="1:18" ht="52.5" x14ac:dyDescent="0.35">
      <c r="A4841" s="11">
        <v>14</v>
      </c>
      <c r="B4841" s="23" t="s">
        <v>1149</v>
      </c>
      <c r="C4841" s="23" t="s">
        <v>92</v>
      </c>
      <c r="D4841" s="24" t="s">
        <v>1150</v>
      </c>
      <c r="E4841" s="25">
        <v>22.66</v>
      </c>
      <c r="F4841" s="26">
        <f t="shared" si="1540"/>
        <v>1264.43</v>
      </c>
      <c r="G4841" s="26">
        <f t="shared" si="1541"/>
        <v>104.24</v>
      </c>
      <c r="H4841" s="26">
        <f t="shared" si="1542"/>
        <v>8.2437275985663092</v>
      </c>
      <c r="I4841" s="26">
        <f t="shared" si="1543"/>
        <v>1160.19</v>
      </c>
      <c r="J4841" s="27">
        <v>55.8</v>
      </c>
      <c r="K4841" s="27">
        <v>4.5999999999999996</v>
      </c>
      <c r="L4841" s="28">
        <f t="shared" si="1544"/>
        <v>51.2</v>
      </c>
      <c r="M4841" s="27">
        <v>4.5999999999999996</v>
      </c>
      <c r="N4841" s="26">
        <f t="shared" si="1545"/>
        <v>22.66</v>
      </c>
      <c r="O4841" s="26">
        <f t="shared" si="1546"/>
        <v>104.24</v>
      </c>
      <c r="P4841" s="28">
        <f t="shared" si="1547"/>
        <v>0</v>
      </c>
      <c r="Q4841" s="26">
        <f t="shared" si="1548"/>
        <v>22.66</v>
      </c>
      <c r="R4841" s="26">
        <f t="shared" si="1549"/>
        <v>0</v>
      </c>
    </row>
    <row r="4842" spans="1:18" x14ac:dyDescent="0.35">
      <c r="A4842" s="11">
        <v>15</v>
      </c>
      <c r="B4842" s="23" t="s">
        <v>1181</v>
      </c>
      <c r="C4842" s="23" t="s">
        <v>41</v>
      </c>
      <c r="D4842" s="24" t="s">
        <v>1182</v>
      </c>
      <c r="E4842" s="25">
        <v>280.41000000000003</v>
      </c>
      <c r="F4842" s="26">
        <f t="shared" si="1540"/>
        <v>280.41000000000003</v>
      </c>
      <c r="G4842" s="26">
        <f t="shared" si="1541"/>
        <v>280.41000000000003</v>
      </c>
      <c r="H4842" s="26">
        <f t="shared" si="1542"/>
        <v>100</v>
      </c>
      <c r="I4842" s="26">
        <f t="shared" si="1543"/>
        <v>0</v>
      </c>
      <c r="J4842" s="27">
        <v>1</v>
      </c>
      <c r="K4842" s="27">
        <v>1</v>
      </c>
      <c r="L4842" s="28">
        <f t="shared" si="1544"/>
        <v>0</v>
      </c>
      <c r="M4842" s="27">
        <v>1</v>
      </c>
      <c r="N4842" s="26">
        <f t="shared" si="1545"/>
        <v>280.41000000000003</v>
      </c>
      <c r="O4842" s="26">
        <f t="shared" si="1546"/>
        <v>280.41000000000003</v>
      </c>
      <c r="P4842" s="28">
        <f t="shared" si="1547"/>
        <v>0</v>
      </c>
      <c r="Q4842" s="26">
        <f t="shared" si="1548"/>
        <v>280.41000000000003</v>
      </c>
      <c r="R4842" s="26">
        <f t="shared" si="1549"/>
        <v>0</v>
      </c>
    </row>
    <row r="4843" spans="1:18" ht="21" x14ac:dyDescent="0.35">
      <c r="A4843" s="11">
        <v>16</v>
      </c>
      <c r="B4843" s="23" t="s">
        <v>1179</v>
      </c>
      <c r="C4843" s="23" t="s">
        <v>41</v>
      </c>
      <c r="D4843" s="24" t="s">
        <v>1180</v>
      </c>
      <c r="E4843" s="25">
        <v>473.77</v>
      </c>
      <c r="F4843" s="26">
        <f t="shared" si="1540"/>
        <v>473.77</v>
      </c>
      <c r="G4843" s="26">
        <f t="shared" si="1541"/>
        <v>473.77</v>
      </c>
      <c r="H4843" s="26">
        <f t="shared" si="1542"/>
        <v>100</v>
      </c>
      <c r="I4843" s="26">
        <f t="shared" si="1543"/>
        <v>0</v>
      </c>
      <c r="J4843" s="27">
        <v>1</v>
      </c>
      <c r="K4843" s="27">
        <v>1</v>
      </c>
      <c r="L4843" s="28">
        <f t="shared" si="1544"/>
        <v>0</v>
      </c>
      <c r="M4843" s="27">
        <v>1</v>
      </c>
      <c r="N4843" s="26">
        <f t="shared" si="1545"/>
        <v>473.77</v>
      </c>
      <c r="O4843" s="26">
        <f t="shared" si="1546"/>
        <v>473.77</v>
      </c>
      <c r="P4843" s="28">
        <f t="shared" si="1547"/>
        <v>0</v>
      </c>
      <c r="Q4843" s="26">
        <f t="shared" si="1548"/>
        <v>473.77</v>
      </c>
      <c r="R4843" s="26">
        <f t="shared" si="1549"/>
        <v>0</v>
      </c>
    </row>
    <row r="4844" spans="1:18" ht="31.5" x14ac:dyDescent="0.35">
      <c r="A4844" s="11">
        <v>17</v>
      </c>
      <c r="B4844" s="23" t="s">
        <v>907</v>
      </c>
      <c r="C4844" s="23" t="s">
        <v>41</v>
      </c>
      <c r="D4844" s="24" t="s">
        <v>908</v>
      </c>
      <c r="E4844" s="25">
        <v>877.38</v>
      </c>
      <c r="F4844" s="26">
        <f t="shared" si="1540"/>
        <v>877.38</v>
      </c>
      <c r="G4844" s="26">
        <f t="shared" si="1541"/>
        <v>877.38</v>
      </c>
      <c r="H4844" s="26">
        <f t="shared" si="1542"/>
        <v>100</v>
      </c>
      <c r="I4844" s="26">
        <f t="shared" si="1543"/>
        <v>0</v>
      </c>
      <c r="J4844" s="27">
        <v>1</v>
      </c>
      <c r="K4844" s="27">
        <v>1</v>
      </c>
      <c r="L4844" s="28">
        <f t="shared" si="1544"/>
        <v>0</v>
      </c>
      <c r="M4844" s="27">
        <v>1</v>
      </c>
      <c r="N4844" s="26">
        <f t="shared" si="1545"/>
        <v>877.38</v>
      </c>
      <c r="O4844" s="26">
        <f t="shared" si="1546"/>
        <v>877.38</v>
      </c>
      <c r="P4844" s="28">
        <f t="shared" si="1547"/>
        <v>0</v>
      </c>
      <c r="Q4844" s="26">
        <f t="shared" si="1548"/>
        <v>877.38</v>
      </c>
      <c r="R4844" s="26">
        <f t="shared" si="1549"/>
        <v>0</v>
      </c>
    </row>
    <row r="4845" spans="1:18" ht="31.5" x14ac:dyDescent="0.35">
      <c r="A4845" s="11">
        <v>18</v>
      </c>
      <c r="B4845" s="23" t="s">
        <v>269</v>
      </c>
      <c r="C4845" s="23" t="s">
        <v>65</v>
      </c>
      <c r="D4845" s="24" t="s">
        <v>270</v>
      </c>
      <c r="E4845" s="25">
        <v>152.22</v>
      </c>
      <c r="F4845" s="26">
        <f t="shared" si="1540"/>
        <v>3641.25</v>
      </c>
      <c r="G4845" s="26">
        <f t="shared" si="1541"/>
        <v>3313.52</v>
      </c>
      <c r="H4845" s="26">
        <f t="shared" si="1542"/>
        <v>90.99954015300365</v>
      </c>
      <c r="I4845" s="26">
        <f t="shared" si="1543"/>
        <v>327.73</v>
      </c>
      <c r="J4845" s="27">
        <v>23.920999999999999</v>
      </c>
      <c r="K4845" s="27">
        <v>21.768000000000001</v>
      </c>
      <c r="L4845" s="28">
        <f t="shared" si="1544"/>
        <v>2.153</v>
      </c>
      <c r="M4845" s="27">
        <v>21.768000000000001</v>
      </c>
      <c r="N4845" s="26">
        <f t="shared" si="1545"/>
        <v>152.22</v>
      </c>
      <c r="O4845" s="26">
        <f t="shared" si="1546"/>
        <v>3313.52</v>
      </c>
      <c r="P4845" s="28">
        <f t="shared" si="1547"/>
        <v>0</v>
      </c>
      <c r="Q4845" s="26">
        <f t="shared" si="1548"/>
        <v>152.22</v>
      </c>
      <c r="R4845" s="26">
        <f t="shared" si="1549"/>
        <v>0</v>
      </c>
    </row>
    <row r="4846" spans="1:18" ht="21" x14ac:dyDescent="0.35">
      <c r="A4846" s="11">
        <v>19</v>
      </c>
      <c r="B4846" s="23" t="s">
        <v>191</v>
      </c>
      <c r="C4846" s="23" t="s">
        <v>44</v>
      </c>
      <c r="D4846" s="24" t="s">
        <v>192</v>
      </c>
      <c r="E4846" s="25">
        <v>3.46</v>
      </c>
      <c r="F4846" s="26">
        <f t="shared" si="1540"/>
        <v>0</v>
      </c>
      <c r="G4846" s="26">
        <f t="shared" si="1541"/>
        <v>20.239999999999998</v>
      </c>
      <c r="H4846" s="26">
        <f t="shared" si="1542"/>
        <v>0</v>
      </c>
      <c r="I4846" s="26">
        <f t="shared" si="1543"/>
        <v>-20.239999999999998</v>
      </c>
      <c r="J4846" s="27">
        <v>0</v>
      </c>
      <c r="K4846" s="27">
        <v>5.85</v>
      </c>
      <c r="L4846" s="28">
        <f t="shared" si="1544"/>
        <v>-5.85</v>
      </c>
      <c r="M4846" s="27">
        <v>5.85</v>
      </c>
      <c r="N4846" s="26">
        <f t="shared" si="1545"/>
        <v>3.46</v>
      </c>
      <c r="O4846" s="26">
        <f t="shared" si="1546"/>
        <v>20.239999999999998</v>
      </c>
      <c r="P4846" s="28">
        <f t="shared" si="1547"/>
        <v>0</v>
      </c>
      <c r="Q4846" s="26">
        <f t="shared" si="1548"/>
        <v>3.46</v>
      </c>
      <c r="R4846" s="26">
        <f t="shared" si="1549"/>
        <v>0</v>
      </c>
    </row>
    <row r="4847" spans="1:18" ht="31.5" x14ac:dyDescent="0.35">
      <c r="A4847" s="11">
        <v>20</v>
      </c>
      <c r="B4847" s="23" t="s">
        <v>158</v>
      </c>
      <c r="C4847" s="23" t="s">
        <v>92</v>
      </c>
      <c r="D4847" s="24" t="s">
        <v>159</v>
      </c>
      <c r="E4847" s="25">
        <v>8.43</v>
      </c>
      <c r="F4847" s="26">
        <f t="shared" si="1540"/>
        <v>0</v>
      </c>
      <c r="G4847" s="26">
        <f t="shared" si="1541"/>
        <v>50.06</v>
      </c>
      <c r="H4847" s="26">
        <f t="shared" si="1542"/>
        <v>0</v>
      </c>
      <c r="I4847" s="26">
        <f t="shared" si="1543"/>
        <v>-50.06</v>
      </c>
      <c r="J4847" s="27">
        <v>0</v>
      </c>
      <c r="K4847" s="27">
        <v>5.9379999999999997</v>
      </c>
      <c r="L4847" s="28">
        <f t="shared" si="1544"/>
        <v>-5.9379999999999997</v>
      </c>
      <c r="M4847" s="27">
        <v>5.9379999999999997</v>
      </c>
      <c r="N4847" s="26">
        <f t="shared" si="1545"/>
        <v>8.43</v>
      </c>
      <c r="O4847" s="26">
        <f t="shared" si="1546"/>
        <v>50.06</v>
      </c>
      <c r="P4847" s="28">
        <f t="shared" si="1547"/>
        <v>0</v>
      </c>
      <c r="Q4847" s="26">
        <f t="shared" si="1548"/>
        <v>8.43</v>
      </c>
      <c r="R4847" s="26">
        <f t="shared" si="1549"/>
        <v>0</v>
      </c>
    </row>
    <row r="4848" spans="1:18" ht="21" x14ac:dyDescent="0.35">
      <c r="A4848" s="11">
        <v>21</v>
      </c>
      <c r="B4848" s="23" t="s">
        <v>1327</v>
      </c>
      <c r="C4848" s="23" t="s">
        <v>44</v>
      </c>
      <c r="D4848" s="24" t="s">
        <v>1328</v>
      </c>
      <c r="E4848" s="25">
        <v>22.85</v>
      </c>
      <c r="F4848" s="26">
        <f t="shared" si="1540"/>
        <v>0</v>
      </c>
      <c r="G4848" s="26">
        <f t="shared" si="1541"/>
        <v>4184.22</v>
      </c>
      <c r="H4848" s="26">
        <f t="shared" si="1542"/>
        <v>0</v>
      </c>
      <c r="I4848" s="26">
        <f t="shared" si="1543"/>
        <v>-4184.22</v>
      </c>
      <c r="J4848" s="27">
        <v>0</v>
      </c>
      <c r="K4848" s="27">
        <v>183.11699999999999</v>
      </c>
      <c r="L4848" s="28">
        <f t="shared" si="1544"/>
        <v>-183.11699999999999</v>
      </c>
      <c r="M4848" s="27">
        <v>183.11699999999999</v>
      </c>
      <c r="N4848" s="26">
        <f t="shared" si="1545"/>
        <v>22.85</v>
      </c>
      <c r="O4848" s="26">
        <f t="shared" si="1546"/>
        <v>4184.22</v>
      </c>
      <c r="P4848" s="28">
        <f t="shared" si="1547"/>
        <v>0</v>
      </c>
      <c r="Q4848" s="26">
        <f t="shared" si="1548"/>
        <v>22.85</v>
      </c>
      <c r="R4848" s="26">
        <f t="shared" si="1549"/>
        <v>0</v>
      </c>
    </row>
    <row r="4849" spans="1:18" ht="31.5" x14ac:dyDescent="0.35">
      <c r="A4849" s="11">
        <v>22</v>
      </c>
      <c r="B4849" s="23" t="s">
        <v>813</v>
      </c>
      <c r="C4849" s="23" t="s">
        <v>65</v>
      </c>
      <c r="D4849" s="24" t="s">
        <v>814</v>
      </c>
      <c r="E4849" s="25">
        <v>26.01</v>
      </c>
      <c r="F4849" s="26">
        <f t="shared" si="1540"/>
        <v>0</v>
      </c>
      <c r="G4849" s="26">
        <f t="shared" si="1541"/>
        <v>235.16</v>
      </c>
      <c r="H4849" s="26">
        <f t="shared" si="1542"/>
        <v>0</v>
      </c>
      <c r="I4849" s="26">
        <f t="shared" si="1543"/>
        <v>-235.16</v>
      </c>
      <c r="J4849" s="27">
        <v>0</v>
      </c>
      <c r="K4849" s="27">
        <v>9.0410000000000004</v>
      </c>
      <c r="L4849" s="28">
        <f t="shared" si="1544"/>
        <v>-9.0410000000000004</v>
      </c>
      <c r="M4849" s="27">
        <v>9.0410000000000004</v>
      </c>
      <c r="N4849" s="26">
        <f t="shared" si="1545"/>
        <v>26.01</v>
      </c>
      <c r="O4849" s="26">
        <f t="shared" si="1546"/>
        <v>235.16</v>
      </c>
      <c r="P4849" s="28">
        <f t="shared" si="1547"/>
        <v>0</v>
      </c>
      <c r="Q4849" s="26">
        <f t="shared" si="1548"/>
        <v>26.01</v>
      </c>
      <c r="R4849" s="26">
        <f t="shared" si="1549"/>
        <v>0</v>
      </c>
    </row>
    <row r="4850" spans="1:18" x14ac:dyDescent="0.35">
      <c r="A4850" s="3" t="s">
        <v>1512</v>
      </c>
      <c r="B4850" s="3" t="s">
        <v>1512</v>
      </c>
      <c r="C4850" s="3" t="s">
        <v>1512</v>
      </c>
      <c r="D4850" s="3" t="s">
        <v>1512</v>
      </c>
      <c r="E4850" s="3" t="s">
        <v>1512</v>
      </c>
      <c r="F4850" s="29"/>
      <c r="G4850" s="30">
        <f>SUM(G4828:G4849)</f>
        <v>14015.099999999999</v>
      </c>
      <c r="H4850" s="17"/>
      <c r="I4850" s="17"/>
      <c r="J4850" s="17"/>
      <c r="K4850" s="17"/>
      <c r="L4850" s="17"/>
      <c r="M4850" s="17"/>
      <c r="N4850" s="17"/>
      <c r="O4850" s="17"/>
      <c r="P4850" s="17"/>
      <c r="Q4850" s="17"/>
      <c r="R4850" s="17"/>
    </row>
    <row r="4852" spans="1:18" x14ac:dyDescent="0.35">
      <c r="B4852" s="21" t="s">
        <v>23</v>
      </c>
      <c r="C4852" s="22" t="s">
        <v>24</v>
      </c>
      <c r="D4852" s="22" t="s">
        <v>25</v>
      </c>
    </row>
    <row r="4853" spans="1:18" x14ac:dyDescent="0.35">
      <c r="B4853" s="21" t="s">
        <v>26</v>
      </c>
      <c r="C4853" s="22" t="s">
        <v>27</v>
      </c>
      <c r="D4853" s="22" t="s">
        <v>28</v>
      </c>
    </row>
    <row r="4854" spans="1:18" x14ac:dyDescent="0.35">
      <c r="B4854" s="21" t="s">
        <v>29</v>
      </c>
      <c r="C4854" s="22" t="s">
        <v>24</v>
      </c>
      <c r="D4854" s="22" t="s">
        <v>30</v>
      </c>
    </row>
    <row r="4855" spans="1:18" x14ac:dyDescent="0.35">
      <c r="B4855" s="21" t="s">
        <v>31</v>
      </c>
      <c r="C4855" s="22" t="s">
        <v>116</v>
      </c>
      <c r="D4855" s="22" t="s">
        <v>1129</v>
      </c>
    </row>
    <row r="4856" spans="1:18" x14ac:dyDescent="0.35">
      <c r="B4856" s="21" t="s">
        <v>33</v>
      </c>
      <c r="C4856" s="22" t="s">
        <v>105</v>
      </c>
      <c r="D4856" s="22" t="s">
        <v>554</v>
      </c>
    </row>
    <row r="4857" spans="1:18" x14ac:dyDescent="0.35">
      <c r="B4857" s="21" t="s">
        <v>35</v>
      </c>
      <c r="C4857" s="22" t="s">
        <v>27</v>
      </c>
      <c r="D4857" s="22" t="s">
        <v>1426</v>
      </c>
    </row>
    <row r="4858" spans="1:18" x14ac:dyDescent="0.35">
      <c r="B4858" s="21" t="s">
        <v>36</v>
      </c>
      <c r="C4858" s="22" t="s">
        <v>27</v>
      </c>
      <c r="D4858" s="22" t="s">
        <v>1496</v>
      </c>
    </row>
    <row r="4859" spans="1:18" x14ac:dyDescent="0.35">
      <c r="B4859" s="21" t="s">
        <v>38</v>
      </c>
      <c r="C4859" s="22" t="s">
        <v>387</v>
      </c>
      <c r="D4859" s="22" t="s">
        <v>1513</v>
      </c>
    </row>
    <row r="4861" spans="1:18" ht="21" x14ac:dyDescent="0.35">
      <c r="A4861" s="11">
        <v>1</v>
      </c>
      <c r="B4861" s="23" t="s">
        <v>191</v>
      </c>
      <c r="C4861" s="23" t="s">
        <v>44</v>
      </c>
      <c r="D4861" s="24" t="s">
        <v>192</v>
      </c>
      <c r="E4861" s="25">
        <v>3.46</v>
      </c>
      <c r="F4861" s="26">
        <f t="shared" ref="F4861:F4868" si="1550">ROUND(ROUND(N4861,2)*ROUND(J4861,3),2)</f>
        <v>0</v>
      </c>
      <c r="G4861" s="26">
        <f t="shared" ref="G4861:G4868" si="1551">ROUND(ROUND(N4861,2)*ROUND(K4861,3),2)</f>
        <v>240.12</v>
      </c>
      <c r="H4861" s="26">
        <f t="shared" ref="H4861:H4868" si="1552">IF(EXACT(J4861,0),0,100*(K4861/J4861))</f>
        <v>0</v>
      </c>
      <c r="I4861" s="26">
        <f t="shared" ref="I4861:I4868" si="1553">ROUND((ROUND(J4861,3)-ROUND(K4861,3))*N4861,2)</f>
        <v>-240.12</v>
      </c>
      <c r="J4861" s="27">
        <v>0</v>
      </c>
      <c r="K4861" s="27">
        <v>69.400000000000006</v>
      </c>
      <c r="L4861" s="28">
        <f t="shared" ref="L4861:L4868" si="1554">ROUND(ROUND(J4861,3)-ROUND(K4861,3),3)</f>
        <v>-69.400000000000006</v>
      </c>
      <c r="M4861" s="27">
        <v>69.400000000000006</v>
      </c>
      <c r="N4861" s="26">
        <f t="shared" ref="N4861:N4868" si="1555">ROUND(E4861,2)</f>
        <v>3.46</v>
      </c>
      <c r="O4861" s="26">
        <f t="shared" ref="O4861:O4868" si="1556">ROUND(ROUND(M4861,3)*ROUND(N4861,2),2)</f>
        <v>240.12</v>
      </c>
      <c r="P4861" s="28">
        <f t="shared" ref="P4861:P4868" si="1557">ROUND(ROUND(K4861,3)-ROUND(M4861,3),2)</f>
        <v>0</v>
      </c>
      <c r="Q4861" s="26">
        <f t="shared" ref="Q4861:Q4868" si="1558">ROUND(E4861,2)</f>
        <v>3.46</v>
      </c>
      <c r="R4861" s="26">
        <f t="shared" ref="R4861:R4868" si="1559">ROUND((ROUND(K4861,3)-ROUND(M4861,3))* Q4861,2)</f>
        <v>0</v>
      </c>
    </row>
    <row r="4862" spans="1:18" ht="31.5" x14ac:dyDescent="0.35">
      <c r="A4862" s="11">
        <v>2</v>
      </c>
      <c r="B4862" s="23" t="s">
        <v>158</v>
      </c>
      <c r="C4862" s="23" t="s">
        <v>92</v>
      </c>
      <c r="D4862" s="24" t="s">
        <v>159</v>
      </c>
      <c r="E4862" s="25">
        <v>8.43</v>
      </c>
      <c r="F4862" s="26">
        <f t="shared" si="1550"/>
        <v>0</v>
      </c>
      <c r="G4862" s="26">
        <f t="shared" si="1551"/>
        <v>117.01</v>
      </c>
      <c r="H4862" s="26">
        <f t="shared" si="1552"/>
        <v>0</v>
      </c>
      <c r="I4862" s="26">
        <f t="shared" si="1553"/>
        <v>-117.01</v>
      </c>
      <c r="J4862" s="27">
        <v>0</v>
      </c>
      <c r="K4862" s="27">
        <v>13.88</v>
      </c>
      <c r="L4862" s="28">
        <f t="shared" si="1554"/>
        <v>-13.88</v>
      </c>
      <c r="M4862" s="27">
        <v>13.88</v>
      </c>
      <c r="N4862" s="26">
        <f t="shared" si="1555"/>
        <v>8.43</v>
      </c>
      <c r="O4862" s="26">
        <f t="shared" si="1556"/>
        <v>117.01</v>
      </c>
      <c r="P4862" s="28">
        <f t="shared" si="1557"/>
        <v>0</v>
      </c>
      <c r="Q4862" s="26">
        <f t="shared" si="1558"/>
        <v>8.43</v>
      </c>
      <c r="R4862" s="26">
        <f t="shared" si="1559"/>
        <v>0</v>
      </c>
    </row>
    <row r="4863" spans="1:18" ht="42" x14ac:dyDescent="0.35">
      <c r="A4863" s="11">
        <v>3</v>
      </c>
      <c r="B4863" s="23" t="s">
        <v>183</v>
      </c>
      <c r="C4863" s="23" t="s">
        <v>92</v>
      </c>
      <c r="D4863" s="24" t="s">
        <v>184</v>
      </c>
      <c r="E4863" s="25">
        <v>7.89</v>
      </c>
      <c r="F4863" s="26">
        <f t="shared" si="1550"/>
        <v>0</v>
      </c>
      <c r="G4863" s="26">
        <f t="shared" si="1551"/>
        <v>109.51</v>
      </c>
      <c r="H4863" s="26">
        <f t="shared" si="1552"/>
        <v>0</v>
      </c>
      <c r="I4863" s="26">
        <f t="shared" si="1553"/>
        <v>-109.51</v>
      </c>
      <c r="J4863" s="27">
        <v>0</v>
      </c>
      <c r="K4863" s="27">
        <v>13.88</v>
      </c>
      <c r="L4863" s="28">
        <f t="shared" si="1554"/>
        <v>-13.88</v>
      </c>
      <c r="M4863" s="27">
        <v>13.88</v>
      </c>
      <c r="N4863" s="26">
        <f t="shared" si="1555"/>
        <v>7.89</v>
      </c>
      <c r="O4863" s="26">
        <f t="shared" si="1556"/>
        <v>109.51</v>
      </c>
      <c r="P4863" s="28">
        <f t="shared" si="1557"/>
        <v>0</v>
      </c>
      <c r="Q4863" s="26">
        <f t="shared" si="1558"/>
        <v>7.89</v>
      </c>
      <c r="R4863" s="26">
        <f t="shared" si="1559"/>
        <v>0</v>
      </c>
    </row>
    <row r="4864" spans="1:18" ht="31.5" x14ac:dyDescent="0.35">
      <c r="A4864" s="11">
        <v>4</v>
      </c>
      <c r="B4864" s="23" t="s">
        <v>269</v>
      </c>
      <c r="C4864" s="23" t="s">
        <v>65</v>
      </c>
      <c r="D4864" s="24" t="s">
        <v>270</v>
      </c>
      <c r="E4864" s="25">
        <v>152.22</v>
      </c>
      <c r="F4864" s="26">
        <f t="shared" si="1550"/>
        <v>0</v>
      </c>
      <c r="G4864" s="26">
        <f t="shared" si="1551"/>
        <v>480.71</v>
      </c>
      <c r="H4864" s="26">
        <f t="shared" si="1552"/>
        <v>0</v>
      </c>
      <c r="I4864" s="26">
        <f t="shared" si="1553"/>
        <v>-480.71</v>
      </c>
      <c r="J4864" s="27">
        <v>0</v>
      </c>
      <c r="K4864" s="27">
        <v>3.1579999999999999</v>
      </c>
      <c r="L4864" s="28">
        <f t="shared" si="1554"/>
        <v>-3.1579999999999999</v>
      </c>
      <c r="M4864" s="27">
        <v>3.1579999999999999</v>
      </c>
      <c r="N4864" s="26">
        <f t="shared" si="1555"/>
        <v>152.22</v>
      </c>
      <c r="O4864" s="26">
        <f t="shared" si="1556"/>
        <v>480.71</v>
      </c>
      <c r="P4864" s="28">
        <f t="shared" si="1557"/>
        <v>0</v>
      </c>
      <c r="Q4864" s="26">
        <f t="shared" si="1558"/>
        <v>152.22</v>
      </c>
      <c r="R4864" s="26">
        <f t="shared" si="1559"/>
        <v>0</v>
      </c>
    </row>
    <row r="4865" spans="1:18" ht="42" x14ac:dyDescent="0.35">
      <c r="A4865" s="11">
        <v>5</v>
      </c>
      <c r="B4865" s="23" t="s">
        <v>1175</v>
      </c>
      <c r="C4865" s="23" t="s">
        <v>44</v>
      </c>
      <c r="D4865" s="24" t="s">
        <v>1176</v>
      </c>
      <c r="E4865" s="25">
        <v>0.37</v>
      </c>
      <c r="F4865" s="26">
        <f t="shared" si="1550"/>
        <v>0</v>
      </c>
      <c r="G4865" s="26">
        <f t="shared" si="1551"/>
        <v>12.84</v>
      </c>
      <c r="H4865" s="26">
        <f t="shared" si="1552"/>
        <v>0</v>
      </c>
      <c r="I4865" s="26">
        <f t="shared" si="1553"/>
        <v>-12.84</v>
      </c>
      <c r="J4865" s="27">
        <v>0</v>
      </c>
      <c r="K4865" s="27">
        <v>34.700000000000003</v>
      </c>
      <c r="L4865" s="28">
        <f t="shared" si="1554"/>
        <v>-34.700000000000003</v>
      </c>
      <c r="M4865" s="27">
        <v>34.700000000000003</v>
      </c>
      <c r="N4865" s="26">
        <f t="shared" si="1555"/>
        <v>0.37</v>
      </c>
      <c r="O4865" s="26">
        <f t="shared" si="1556"/>
        <v>12.84</v>
      </c>
      <c r="P4865" s="28">
        <f t="shared" si="1557"/>
        <v>0</v>
      </c>
      <c r="Q4865" s="26">
        <f t="shared" si="1558"/>
        <v>0.37</v>
      </c>
      <c r="R4865" s="26">
        <f t="shared" si="1559"/>
        <v>0</v>
      </c>
    </row>
    <row r="4866" spans="1:18" ht="52.5" x14ac:dyDescent="0.35">
      <c r="A4866" s="11">
        <v>6</v>
      </c>
      <c r="B4866" s="23" t="s">
        <v>811</v>
      </c>
      <c r="C4866" s="23" t="s">
        <v>65</v>
      </c>
      <c r="D4866" s="24" t="s">
        <v>812</v>
      </c>
      <c r="E4866" s="25">
        <v>80.599999999999994</v>
      </c>
      <c r="F4866" s="26">
        <f t="shared" si="1550"/>
        <v>0</v>
      </c>
      <c r="G4866" s="26">
        <f t="shared" si="1551"/>
        <v>391.55</v>
      </c>
      <c r="H4866" s="26">
        <f t="shared" si="1552"/>
        <v>0</v>
      </c>
      <c r="I4866" s="26">
        <f t="shared" si="1553"/>
        <v>-391.55</v>
      </c>
      <c r="J4866" s="27">
        <v>0</v>
      </c>
      <c r="K4866" s="27">
        <v>4.8579999999999997</v>
      </c>
      <c r="L4866" s="28">
        <f t="shared" si="1554"/>
        <v>-4.8579999999999997</v>
      </c>
      <c r="M4866" s="27">
        <v>4.8579999999999997</v>
      </c>
      <c r="N4866" s="26">
        <f t="shared" si="1555"/>
        <v>80.599999999999994</v>
      </c>
      <c r="O4866" s="26">
        <f t="shared" si="1556"/>
        <v>391.55</v>
      </c>
      <c r="P4866" s="28">
        <f t="shared" si="1557"/>
        <v>0</v>
      </c>
      <c r="Q4866" s="26">
        <f t="shared" si="1558"/>
        <v>80.599999999999994</v>
      </c>
      <c r="R4866" s="26">
        <f t="shared" si="1559"/>
        <v>0</v>
      </c>
    </row>
    <row r="4867" spans="1:18" ht="84" x14ac:dyDescent="0.35">
      <c r="A4867" s="11">
        <v>7</v>
      </c>
      <c r="B4867" s="23" t="s">
        <v>301</v>
      </c>
      <c r="C4867" s="23" t="s">
        <v>44</v>
      </c>
      <c r="D4867" s="24" t="s">
        <v>302</v>
      </c>
      <c r="E4867" s="25">
        <v>3.92</v>
      </c>
      <c r="F4867" s="26">
        <f t="shared" si="1550"/>
        <v>0</v>
      </c>
      <c r="G4867" s="26">
        <f t="shared" si="1551"/>
        <v>136.02000000000001</v>
      </c>
      <c r="H4867" s="26">
        <f t="shared" si="1552"/>
        <v>0</v>
      </c>
      <c r="I4867" s="26">
        <f t="shared" si="1553"/>
        <v>-136.02000000000001</v>
      </c>
      <c r="J4867" s="27">
        <v>0</v>
      </c>
      <c r="K4867" s="27">
        <v>34.700000000000003</v>
      </c>
      <c r="L4867" s="28">
        <f t="shared" si="1554"/>
        <v>-34.700000000000003</v>
      </c>
      <c r="M4867" s="27">
        <v>34.700000000000003</v>
      </c>
      <c r="N4867" s="26">
        <f t="shared" si="1555"/>
        <v>3.92</v>
      </c>
      <c r="O4867" s="26">
        <f t="shared" si="1556"/>
        <v>136.02000000000001</v>
      </c>
      <c r="P4867" s="28">
        <f t="shared" si="1557"/>
        <v>0</v>
      </c>
      <c r="Q4867" s="26">
        <f t="shared" si="1558"/>
        <v>3.92</v>
      </c>
      <c r="R4867" s="26">
        <f t="shared" si="1559"/>
        <v>0</v>
      </c>
    </row>
    <row r="4868" spans="1:18" ht="21" x14ac:dyDescent="0.35">
      <c r="A4868" s="11">
        <v>8</v>
      </c>
      <c r="B4868" s="23" t="s">
        <v>1327</v>
      </c>
      <c r="C4868" s="23" t="s">
        <v>44</v>
      </c>
      <c r="D4868" s="24" t="s">
        <v>1328</v>
      </c>
      <c r="E4868" s="25">
        <v>22.85</v>
      </c>
      <c r="F4868" s="26">
        <f t="shared" si="1550"/>
        <v>0</v>
      </c>
      <c r="G4868" s="26">
        <f t="shared" si="1551"/>
        <v>1056.93</v>
      </c>
      <c r="H4868" s="26">
        <f t="shared" si="1552"/>
        <v>0</v>
      </c>
      <c r="I4868" s="26">
        <f t="shared" si="1553"/>
        <v>-1056.93</v>
      </c>
      <c r="J4868" s="27">
        <v>0</v>
      </c>
      <c r="K4868" s="27">
        <v>46.255000000000003</v>
      </c>
      <c r="L4868" s="28">
        <f t="shared" si="1554"/>
        <v>-46.255000000000003</v>
      </c>
      <c r="M4868" s="27">
        <v>46.255000000000003</v>
      </c>
      <c r="N4868" s="26">
        <f t="shared" si="1555"/>
        <v>22.85</v>
      </c>
      <c r="O4868" s="26">
        <f t="shared" si="1556"/>
        <v>1056.93</v>
      </c>
      <c r="P4868" s="28">
        <f t="shared" si="1557"/>
        <v>0</v>
      </c>
      <c r="Q4868" s="26">
        <f t="shared" si="1558"/>
        <v>22.85</v>
      </c>
      <c r="R4868" s="26">
        <f t="shared" si="1559"/>
        <v>0</v>
      </c>
    </row>
    <row r="4869" spans="1:18" x14ac:dyDescent="0.35">
      <c r="A4869" s="3" t="s">
        <v>1514</v>
      </c>
      <c r="B4869" s="3" t="s">
        <v>1514</v>
      </c>
      <c r="C4869" s="3" t="s">
        <v>1514</v>
      </c>
      <c r="D4869" s="3" t="s">
        <v>1514</v>
      </c>
      <c r="E4869" s="3" t="s">
        <v>1514</v>
      </c>
      <c r="F4869" s="29"/>
      <c r="G4869" s="30">
        <f>SUM(G4861:G4868)</f>
        <v>2544.69</v>
      </c>
      <c r="H4869" s="17"/>
      <c r="I4869" s="17"/>
      <c r="J4869" s="17"/>
      <c r="K4869" s="17"/>
      <c r="L4869" s="17"/>
      <c r="M4869" s="17"/>
      <c r="N4869" s="17"/>
      <c r="O4869" s="17"/>
      <c r="P4869" s="17"/>
      <c r="Q4869" s="17"/>
      <c r="R4869" s="17"/>
    </row>
    <row r="4871" spans="1:18" x14ac:dyDescent="0.35">
      <c r="B4871" s="21" t="s">
        <v>23</v>
      </c>
      <c r="C4871" s="22" t="s">
        <v>24</v>
      </c>
      <c r="D4871" s="22" t="s">
        <v>25</v>
      </c>
    </row>
    <row r="4872" spans="1:18" x14ac:dyDescent="0.35">
      <c r="B4872" s="21" t="s">
        <v>26</v>
      </c>
      <c r="C4872" s="22" t="s">
        <v>27</v>
      </c>
      <c r="D4872" s="22" t="s">
        <v>28</v>
      </c>
    </row>
    <row r="4873" spans="1:18" x14ac:dyDescent="0.35">
      <c r="B4873" s="21" t="s">
        <v>29</v>
      </c>
      <c r="C4873" s="22" t="s">
        <v>24</v>
      </c>
      <c r="D4873" s="22" t="s">
        <v>30</v>
      </c>
    </row>
    <row r="4874" spans="1:18" x14ac:dyDescent="0.35">
      <c r="B4874" s="21" t="s">
        <v>31</v>
      </c>
      <c r="C4874" s="22" t="s">
        <v>116</v>
      </c>
      <c r="D4874" s="22" t="s">
        <v>1129</v>
      </c>
    </row>
    <row r="4875" spans="1:18" x14ac:dyDescent="0.35">
      <c r="B4875" s="21" t="s">
        <v>33</v>
      </c>
      <c r="C4875" s="22" t="s">
        <v>105</v>
      </c>
      <c r="D4875" s="22" t="s">
        <v>554</v>
      </c>
    </row>
    <row r="4876" spans="1:18" x14ac:dyDescent="0.35">
      <c r="B4876" s="21" t="s">
        <v>35</v>
      </c>
      <c r="C4876" s="22" t="s">
        <v>27</v>
      </c>
      <c r="D4876" s="22" t="s">
        <v>1426</v>
      </c>
    </row>
    <row r="4877" spans="1:18" x14ac:dyDescent="0.35">
      <c r="B4877" s="21" t="s">
        <v>36</v>
      </c>
      <c r="C4877" s="22" t="s">
        <v>27</v>
      </c>
      <c r="D4877" s="22" t="s">
        <v>1496</v>
      </c>
    </row>
    <row r="4878" spans="1:18" x14ac:dyDescent="0.35">
      <c r="B4878" s="21" t="s">
        <v>38</v>
      </c>
      <c r="C4878" s="22" t="s">
        <v>390</v>
      </c>
      <c r="D4878" s="22" t="s">
        <v>1515</v>
      </c>
    </row>
    <row r="4880" spans="1:18" ht="42" x14ac:dyDescent="0.35">
      <c r="A4880" s="11">
        <v>1</v>
      </c>
      <c r="B4880" s="23" t="s">
        <v>183</v>
      </c>
      <c r="C4880" s="23" t="s">
        <v>92</v>
      </c>
      <c r="D4880" s="24" t="s">
        <v>184</v>
      </c>
      <c r="E4880" s="25">
        <v>7.89</v>
      </c>
      <c r="F4880" s="26">
        <f t="shared" ref="F4880:F4891" si="1560">ROUND(ROUND(N4880,2)*ROUND(J4880,3),2)</f>
        <v>0</v>
      </c>
      <c r="G4880" s="26">
        <f t="shared" ref="G4880:G4891" si="1561">ROUND(ROUND(N4880,2)*ROUND(K4880,3),2)</f>
        <v>214.6</v>
      </c>
      <c r="H4880" s="26">
        <f t="shared" ref="H4880:H4891" si="1562">IF(EXACT(J4880,0),0,100*(K4880/J4880))</f>
        <v>0</v>
      </c>
      <c r="I4880" s="26">
        <f t="shared" ref="I4880:I4891" si="1563">ROUND((ROUND(J4880,3)-ROUND(K4880,3))*N4880,2)</f>
        <v>-214.6</v>
      </c>
      <c r="J4880" s="27">
        <v>0</v>
      </c>
      <c r="K4880" s="27">
        <v>27.199000000000002</v>
      </c>
      <c r="L4880" s="28">
        <f t="shared" ref="L4880:L4891" si="1564">ROUND(ROUND(J4880,3)-ROUND(K4880,3),3)</f>
        <v>-27.199000000000002</v>
      </c>
      <c r="M4880" s="27">
        <v>27.199000000000002</v>
      </c>
      <c r="N4880" s="26">
        <f t="shared" ref="N4880:N4891" si="1565">ROUND(E4880,2)</f>
        <v>7.89</v>
      </c>
      <c r="O4880" s="26">
        <f t="shared" ref="O4880:O4891" si="1566">ROUND(ROUND(M4880,3)*ROUND(N4880,2),2)</f>
        <v>214.6</v>
      </c>
      <c r="P4880" s="28">
        <f t="shared" ref="P4880:P4891" si="1567">ROUND(ROUND(K4880,3)-ROUND(M4880,3),2)</f>
        <v>0</v>
      </c>
      <c r="Q4880" s="26">
        <f t="shared" ref="Q4880:Q4891" si="1568">ROUND(E4880,2)</f>
        <v>7.89</v>
      </c>
      <c r="R4880" s="26">
        <f t="shared" ref="R4880:R4891" si="1569">ROUND((ROUND(K4880,3)-ROUND(M4880,3))* Q4880,2)</f>
        <v>0</v>
      </c>
    </row>
    <row r="4881" spans="1:18" ht="31.5" x14ac:dyDescent="0.35">
      <c r="A4881" s="11">
        <v>2</v>
      </c>
      <c r="B4881" s="23" t="s">
        <v>269</v>
      </c>
      <c r="C4881" s="23" t="s">
        <v>65</v>
      </c>
      <c r="D4881" s="24" t="s">
        <v>270</v>
      </c>
      <c r="E4881" s="25">
        <v>152.22</v>
      </c>
      <c r="F4881" s="26">
        <f t="shared" si="1560"/>
        <v>0</v>
      </c>
      <c r="G4881" s="26">
        <f t="shared" si="1561"/>
        <v>4629.16</v>
      </c>
      <c r="H4881" s="26">
        <f t="shared" si="1562"/>
        <v>0</v>
      </c>
      <c r="I4881" s="26">
        <f t="shared" si="1563"/>
        <v>-4629.16</v>
      </c>
      <c r="J4881" s="27">
        <v>0</v>
      </c>
      <c r="K4881" s="27">
        <v>30.411000000000001</v>
      </c>
      <c r="L4881" s="28">
        <f t="shared" si="1564"/>
        <v>-30.411000000000001</v>
      </c>
      <c r="M4881" s="27">
        <v>30.411000000000001</v>
      </c>
      <c r="N4881" s="26">
        <f t="shared" si="1565"/>
        <v>152.22</v>
      </c>
      <c r="O4881" s="26">
        <f t="shared" si="1566"/>
        <v>4629.16</v>
      </c>
      <c r="P4881" s="28">
        <f t="shared" si="1567"/>
        <v>0</v>
      </c>
      <c r="Q4881" s="26">
        <f t="shared" si="1568"/>
        <v>152.22</v>
      </c>
      <c r="R4881" s="26">
        <f t="shared" si="1569"/>
        <v>0</v>
      </c>
    </row>
    <row r="4882" spans="1:18" ht="31.5" x14ac:dyDescent="0.35">
      <c r="A4882" s="11">
        <v>3</v>
      </c>
      <c r="B4882" s="23" t="s">
        <v>813</v>
      </c>
      <c r="C4882" s="23" t="s">
        <v>65</v>
      </c>
      <c r="D4882" s="24" t="s">
        <v>814</v>
      </c>
      <c r="E4882" s="25">
        <v>26.01</v>
      </c>
      <c r="F4882" s="26">
        <f t="shared" si="1560"/>
        <v>0</v>
      </c>
      <c r="G4882" s="26">
        <f t="shared" si="1561"/>
        <v>37.82</v>
      </c>
      <c r="H4882" s="26">
        <f t="shared" si="1562"/>
        <v>0</v>
      </c>
      <c r="I4882" s="26">
        <f t="shared" si="1563"/>
        <v>-37.82</v>
      </c>
      <c r="J4882" s="27">
        <v>0</v>
      </c>
      <c r="K4882" s="27">
        <v>1.454</v>
      </c>
      <c r="L4882" s="28">
        <f t="shared" si="1564"/>
        <v>-1.454</v>
      </c>
      <c r="M4882" s="27">
        <v>1.454</v>
      </c>
      <c r="N4882" s="26">
        <f t="shared" si="1565"/>
        <v>26.01</v>
      </c>
      <c r="O4882" s="26">
        <f t="shared" si="1566"/>
        <v>37.82</v>
      </c>
      <c r="P4882" s="28">
        <f t="shared" si="1567"/>
        <v>0</v>
      </c>
      <c r="Q4882" s="26">
        <f t="shared" si="1568"/>
        <v>26.01</v>
      </c>
      <c r="R4882" s="26">
        <f t="shared" si="1569"/>
        <v>0</v>
      </c>
    </row>
    <row r="4883" spans="1:18" ht="31.5" x14ac:dyDescent="0.35">
      <c r="A4883" s="11">
        <v>4</v>
      </c>
      <c r="B4883" s="23" t="s">
        <v>1173</v>
      </c>
      <c r="C4883" s="23" t="s">
        <v>44</v>
      </c>
      <c r="D4883" s="24" t="s">
        <v>1174</v>
      </c>
      <c r="E4883" s="25">
        <v>2.11</v>
      </c>
      <c r="F4883" s="26">
        <f t="shared" si="1560"/>
        <v>0</v>
      </c>
      <c r="G4883" s="26">
        <f t="shared" si="1561"/>
        <v>48</v>
      </c>
      <c r="H4883" s="26">
        <f t="shared" si="1562"/>
        <v>0</v>
      </c>
      <c r="I4883" s="26">
        <f t="shared" si="1563"/>
        <v>-48</v>
      </c>
      <c r="J4883" s="27">
        <v>0</v>
      </c>
      <c r="K4883" s="27">
        <v>22.75</v>
      </c>
      <c r="L4883" s="28">
        <f t="shared" si="1564"/>
        <v>-22.75</v>
      </c>
      <c r="M4883" s="27">
        <v>22.75</v>
      </c>
      <c r="N4883" s="26">
        <f t="shared" si="1565"/>
        <v>2.11</v>
      </c>
      <c r="O4883" s="26">
        <f t="shared" si="1566"/>
        <v>48</v>
      </c>
      <c r="P4883" s="28">
        <f t="shared" si="1567"/>
        <v>0</v>
      </c>
      <c r="Q4883" s="26">
        <f t="shared" si="1568"/>
        <v>2.11</v>
      </c>
      <c r="R4883" s="26">
        <f t="shared" si="1569"/>
        <v>0</v>
      </c>
    </row>
    <row r="4884" spans="1:18" ht="42" x14ac:dyDescent="0.35">
      <c r="A4884" s="11">
        <v>5</v>
      </c>
      <c r="B4884" s="23" t="s">
        <v>1175</v>
      </c>
      <c r="C4884" s="23" t="s">
        <v>44</v>
      </c>
      <c r="D4884" s="24" t="s">
        <v>1176</v>
      </c>
      <c r="E4884" s="25">
        <v>0.37</v>
      </c>
      <c r="F4884" s="26">
        <f t="shared" si="1560"/>
        <v>0</v>
      </c>
      <c r="G4884" s="26">
        <f t="shared" si="1561"/>
        <v>11.85</v>
      </c>
      <c r="H4884" s="26">
        <f t="shared" si="1562"/>
        <v>0</v>
      </c>
      <c r="I4884" s="26">
        <f t="shared" si="1563"/>
        <v>-11.85</v>
      </c>
      <c r="J4884" s="27">
        <v>0</v>
      </c>
      <c r="K4884" s="27">
        <v>32.03</v>
      </c>
      <c r="L4884" s="28">
        <f t="shared" si="1564"/>
        <v>-32.03</v>
      </c>
      <c r="M4884" s="27">
        <v>32.03</v>
      </c>
      <c r="N4884" s="26">
        <f t="shared" si="1565"/>
        <v>0.37</v>
      </c>
      <c r="O4884" s="26">
        <f t="shared" si="1566"/>
        <v>11.85</v>
      </c>
      <c r="P4884" s="28">
        <f t="shared" si="1567"/>
        <v>0</v>
      </c>
      <c r="Q4884" s="26">
        <f t="shared" si="1568"/>
        <v>0.37</v>
      </c>
      <c r="R4884" s="26">
        <f t="shared" si="1569"/>
        <v>0</v>
      </c>
    </row>
    <row r="4885" spans="1:18" ht="52.5" x14ac:dyDescent="0.35">
      <c r="A4885" s="11">
        <v>6</v>
      </c>
      <c r="B4885" s="23" t="s">
        <v>1132</v>
      </c>
      <c r="C4885" s="23" t="s">
        <v>65</v>
      </c>
      <c r="D4885" s="24" t="s">
        <v>1133</v>
      </c>
      <c r="E4885" s="25">
        <v>5.82</v>
      </c>
      <c r="F4885" s="26">
        <f t="shared" si="1560"/>
        <v>0</v>
      </c>
      <c r="G4885" s="26">
        <f t="shared" si="1561"/>
        <v>144.6</v>
      </c>
      <c r="H4885" s="26">
        <f t="shared" si="1562"/>
        <v>0</v>
      </c>
      <c r="I4885" s="26">
        <f t="shared" si="1563"/>
        <v>-144.6</v>
      </c>
      <c r="J4885" s="27">
        <v>0</v>
      </c>
      <c r="K4885" s="27">
        <v>24.846</v>
      </c>
      <c r="L4885" s="28">
        <f t="shared" si="1564"/>
        <v>-24.846</v>
      </c>
      <c r="M4885" s="27">
        <v>24.846</v>
      </c>
      <c r="N4885" s="26">
        <f t="shared" si="1565"/>
        <v>5.82</v>
      </c>
      <c r="O4885" s="26">
        <f t="shared" si="1566"/>
        <v>144.6</v>
      </c>
      <c r="P4885" s="28">
        <f t="shared" si="1567"/>
        <v>0</v>
      </c>
      <c r="Q4885" s="26">
        <f t="shared" si="1568"/>
        <v>5.82</v>
      </c>
      <c r="R4885" s="26">
        <f t="shared" si="1569"/>
        <v>0</v>
      </c>
    </row>
    <row r="4886" spans="1:18" ht="52.5" x14ac:dyDescent="0.35">
      <c r="A4886" s="11">
        <v>7</v>
      </c>
      <c r="B4886" s="23" t="s">
        <v>1149</v>
      </c>
      <c r="C4886" s="23" t="s">
        <v>92</v>
      </c>
      <c r="D4886" s="24" t="s">
        <v>1150</v>
      </c>
      <c r="E4886" s="25">
        <v>22.66</v>
      </c>
      <c r="F4886" s="26">
        <f t="shared" si="1560"/>
        <v>0</v>
      </c>
      <c r="G4886" s="26">
        <f t="shared" si="1561"/>
        <v>616.33000000000004</v>
      </c>
      <c r="H4886" s="26">
        <f t="shared" si="1562"/>
        <v>0</v>
      </c>
      <c r="I4886" s="26">
        <f t="shared" si="1563"/>
        <v>-616.33000000000004</v>
      </c>
      <c r="J4886" s="27">
        <v>0</v>
      </c>
      <c r="K4886" s="27">
        <v>27.199000000000002</v>
      </c>
      <c r="L4886" s="28">
        <f t="shared" si="1564"/>
        <v>-27.199000000000002</v>
      </c>
      <c r="M4886" s="27">
        <v>27.199000000000002</v>
      </c>
      <c r="N4886" s="26">
        <f t="shared" si="1565"/>
        <v>22.66</v>
      </c>
      <c r="O4886" s="26">
        <f t="shared" si="1566"/>
        <v>616.33000000000004</v>
      </c>
      <c r="P4886" s="28">
        <f t="shared" si="1567"/>
        <v>0</v>
      </c>
      <c r="Q4886" s="26">
        <f t="shared" si="1568"/>
        <v>22.66</v>
      </c>
      <c r="R4886" s="26">
        <f t="shared" si="1569"/>
        <v>0</v>
      </c>
    </row>
    <row r="4887" spans="1:18" ht="52.5" x14ac:dyDescent="0.35">
      <c r="A4887" s="11">
        <v>8</v>
      </c>
      <c r="B4887" s="23" t="s">
        <v>811</v>
      </c>
      <c r="C4887" s="23" t="s">
        <v>65</v>
      </c>
      <c r="D4887" s="24" t="s">
        <v>812</v>
      </c>
      <c r="E4887" s="25">
        <v>80.599999999999994</v>
      </c>
      <c r="F4887" s="26">
        <f t="shared" si="1560"/>
        <v>0</v>
      </c>
      <c r="G4887" s="26">
        <f t="shared" si="1561"/>
        <v>256.14999999999998</v>
      </c>
      <c r="H4887" s="26">
        <f t="shared" si="1562"/>
        <v>0</v>
      </c>
      <c r="I4887" s="26">
        <f t="shared" si="1563"/>
        <v>-256.14999999999998</v>
      </c>
      <c r="J4887" s="27">
        <v>0</v>
      </c>
      <c r="K4887" s="27">
        <v>3.1779999999999999</v>
      </c>
      <c r="L4887" s="28">
        <f t="shared" si="1564"/>
        <v>-3.1779999999999999</v>
      </c>
      <c r="M4887" s="27">
        <v>3.1779999999999999</v>
      </c>
      <c r="N4887" s="26">
        <f t="shared" si="1565"/>
        <v>80.599999999999994</v>
      </c>
      <c r="O4887" s="26">
        <f t="shared" si="1566"/>
        <v>256.14999999999998</v>
      </c>
      <c r="P4887" s="28">
        <f t="shared" si="1567"/>
        <v>0</v>
      </c>
      <c r="Q4887" s="26">
        <f t="shared" si="1568"/>
        <v>80.599999999999994</v>
      </c>
      <c r="R4887" s="26">
        <f t="shared" si="1569"/>
        <v>0</v>
      </c>
    </row>
    <row r="4888" spans="1:18" ht="84" x14ac:dyDescent="0.35">
      <c r="A4888" s="11">
        <v>9</v>
      </c>
      <c r="B4888" s="23" t="s">
        <v>301</v>
      </c>
      <c r="C4888" s="23" t="s">
        <v>44</v>
      </c>
      <c r="D4888" s="24" t="s">
        <v>302</v>
      </c>
      <c r="E4888" s="25">
        <v>3.92</v>
      </c>
      <c r="F4888" s="26">
        <f t="shared" si="1560"/>
        <v>0</v>
      </c>
      <c r="G4888" s="26">
        <f t="shared" si="1561"/>
        <v>315.36</v>
      </c>
      <c r="H4888" s="26">
        <f t="shared" si="1562"/>
        <v>0</v>
      </c>
      <c r="I4888" s="26">
        <f t="shared" si="1563"/>
        <v>-315.36</v>
      </c>
      <c r="J4888" s="27">
        <v>0</v>
      </c>
      <c r="K4888" s="27">
        <v>80.45</v>
      </c>
      <c r="L4888" s="28">
        <f t="shared" si="1564"/>
        <v>-80.45</v>
      </c>
      <c r="M4888" s="27">
        <v>80.45</v>
      </c>
      <c r="N4888" s="26">
        <f t="shared" si="1565"/>
        <v>3.92</v>
      </c>
      <c r="O4888" s="26">
        <f t="shared" si="1566"/>
        <v>315.36</v>
      </c>
      <c r="P4888" s="28">
        <f t="shared" si="1567"/>
        <v>0</v>
      </c>
      <c r="Q4888" s="26">
        <f t="shared" si="1568"/>
        <v>3.92</v>
      </c>
      <c r="R4888" s="26">
        <f t="shared" si="1569"/>
        <v>0</v>
      </c>
    </row>
    <row r="4889" spans="1:18" ht="73.5" x14ac:dyDescent="0.35">
      <c r="A4889" s="11">
        <v>10</v>
      </c>
      <c r="B4889" s="23" t="s">
        <v>517</v>
      </c>
      <c r="C4889" s="23" t="s">
        <v>44</v>
      </c>
      <c r="D4889" s="24" t="s">
        <v>518</v>
      </c>
      <c r="E4889" s="25">
        <v>6.04</v>
      </c>
      <c r="F4889" s="26">
        <f t="shared" si="1560"/>
        <v>0</v>
      </c>
      <c r="G4889" s="26">
        <f t="shared" si="1561"/>
        <v>26.46</v>
      </c>
      <c r="H4889" s="26">
        <f t="shared" si="1562"/>
        <v>0</v>
      </c>
      <c r="I4889" s="26">
        <f t="shared" si="1563"/>
        <v>-26.46</v>
      </c>
      <c r="J4889" s="27">
        <v>0</v>
      </c>
      <c r="K4889" s="27">
        <v>4.38</v>
      </c>
      <c r="L4889" s="28">
        <f t="shared" si="1564"/>
        <v>-4.38</v>
      </c>
      <c r="M4889" s="27">
        <v>4.38</v>
      </c>
      <c r="N4889" s="26">
        <f t="shared" si="1565"/>
        <v>6.04</v>
      </c>
      <c r="O4889" s="26">
        <f t="shared" si="1566"/>
        <v>26.46</v>
      </c>
      <c r="P4889" s="28">
        <f t="shared" si="1567"/>
        <v>0</v>
      </c>
      <c r="Q4889" s="26">
        <f t="shared" si="1568"/>
        <v>6.04</v>
      </c>
      <c r="R4889" s="26">
        <f t="shared" si="1569"/>
        <v>0</v>
      </c>
    </row>
    <row r="4890" spans="1:18" ht="21" x14ac:dyDescent="0.35">
      <c r="A4890" s="11">
        <v>11</v>
      </c>
      <c r="B4890" s="23" t="s">
        <v>1327</v>
      </c>
      <c r="C4890" s="23" t="s">
        <v>44</v>
      </c>
      <c r="D4890" s="24" t="s">
        <v>1328</v>
      </c>
      <c r="E4890" s="25">
        <v>22.85</v>
      </c>
      <c r="F4890" s="26">
        <f t="shared" si="1560"/>
        <v>0</v>
      </c>
      <c r="G4890" s="26">
        <f t="shared" si="1561"/>
        <v>1110.76</v>
      </c>
      <c r="H4890" s="26">
        <f t="shared" si="1562"/>
        <v>0</v>
      </c>
      <c r="I4890" s="26">
        <f t="shared" si="1563"/>
        <v>-1110.76</v>
      </c>
      <c r="J4890" s="27">
        <v>0</v>
      </c>
      <c r="K4890" s="27">
        <v>48.610999999999997</v>
      </c>
      <c r="L4890" s="28">
        <f t="shared" si="1564"/>
        <v>-48.610999999999997</v>
      </c>
      <c r="M4890" s="27">
        <v>48.610999999999997</v>
      </c>
      <c r="N4890" s="26">
        <f t="shared" si="1565"/>
        <v>22.85</v>
      </c>
      <c r="O4890" s="26">
        <f t="shared" si="1566"/>
        <v>1110.76</v>
      </c>
      <c r="P4890" s="28">
        <f t="shared" si="1567"/>
        <v>0</v>
      </c>
      <c r="Q4890" s="26">
        <f t="shared" si="1568"/>
        <v>22.85</v>
      </c>
      <c r="R4890" s="26">
        <f t="shared" si="1569"/>
        <v>0</v>
      </c>
    </row>
    <row r="4891" spans="1:18" ht="73.5" x14ac:dyDescent="0.35">
      <c r="A4891" s="11">
        <v>12</v>
      </c>
      <c r="B4891" s="23" t="s">
        <v>901</v>
      </c>
      <c r="C4891" s="23" t="s">
        <v>41</v>
      </c>
      <c r="D4891" s="24" t="s">
        <v>902</v>
      </c>
      <c r="E4891" s="25">
        <v>1499.98</v>
      </c>
      <c r="F4891" s="26">
        <f t="shared" si="1560"/>
        <v>0</v>
      </c>
      <c r="G4891" s="26">
        <f t="shared" si="1561"/>
        <v>2999.96</v>
      </c>
      <c r="H4891" s="26">
        <f t="shared" si="1562"/>
        <v>0</v>
      </c>
      <c r="I4891" s="26">
        <f t="shared" si="1563"/>
        <v>-2999.96</v>
      </c>
      <c r="J4891" s="27">
        <v>0</v>
      </c>
      <c r="K4891" s="27">
        <v>2</v>
      </c>
      <c r="L4891" s="28">
        <f t="shared" si="1564"/>
        <v>-2</v>
      </c>
      <c r="M4891" s="27">
        <v>2</v>
      </c>
      <c r="N4891" s="26">
        <f t="shared" si="1565"/>
        <v>1499.98</v>
      </c>
      <c r="O4891" s="26">
        <f t="shared" si="1566"/>
        <v>2999.96</v>
      </c>
      <c r="P4891" s="28">
        <f t="shared" si="1567"/>
        <v>0</v>
      </c>
      <c r="Q4891" s="26">
        <f t="shared" si="1568"/>
        <v>1499.98</v>
      </c>
      <c r="R4891" s="26">
        <f t="shared" si="1569"/>
        <v>0</v>
      </c>
    </row>
    <row r="4892" spans="1:18" x14ac:dyDescent="0.35">
      <c r="A4892" s="3" t="s">
        <v>1516</v>
      </c>
      <c r="B4892" s="3" t="s">
        <v>1516</v>
      </c>
      <c r="C4892" s="3" t="s">
        <v>1516</v>
      </c>
      <c r="D4892" s="3" t="s">
        <v>1516</v>
      </c>
      <c r="E4892" s="3" t="s">
        <v>1516</v>
      </c>
      <c r="F4892" s="29"/>
      <c r="G4892" s="30">
        <f>SUM(G4880:G4891)</f>
        <v>10411.049999999999</v>
      </c>
      <c r="H4892" s="17"/>
      <c r="I4892" s="17"/>
      <c r="J4892" s="17"/>
      <c r="K4892" s="17"/>
      <c r="L4892" s="17"/>
      <c r="M4892" s="17"/>
      <c r="N4892" s="17"/>
      <c r="O4892" s="17"/>
      <c r="P4892" s="17"/>
      <c r="Q4892" s="17"/>
      <c r="R4892" s="17"/>
    </row>
    <row r="4894" spans="1:18" x14ac:dyDescent="0.35">
      <c r="B4894" s="21" t="s">
        <v>23</v>
      </c>
      <c r="C4894" s="22" t="s">
        <v>24</v>
      </c>
      <c r="D4894" s="22" t="s">
        <v>25</v>
      </c>
    </row>
    <row r="4895" spans="1:18" x14ac:dyDescent="0.35">
      <c r="B4895" s="21" t="s">
        <v>26</v>
      </c>
      <c r="C4895" s="22" t="s">
        <v>27</v>
      </c>
      <c r="D4895" s="22" t="s">
        <v>28</v>
      </c>
    </row>
    <row r="4896" spans="1:18" x14ac:dyDescent="0.35">
      <c r="B4896" s="21" t="s">
        <v>29</v>
      </c>
      <c r="C4896" s="22" t="s">
        <v>24</v>
      </c>
      <c r="D4896" s="22" t="s">
        <v>30</v>
      </c>
    </row>
    <row r="4897" spans="1:18" x14ac:dyDescent="0.35">
      <c r="B4897" s="21" t="s">
        <v>31</v>
      </c>
      <c r="C4897" s="22" t="s">
        <v>116</v>
      </c>
      <c r="D4897" s="22" t="s">
        <v>1129</v>
      </c>
    </row>
    <row r="4898" spans="1:18" x14ac:dyDescent="0.35">
      <c r="B4898" s="21" t="s">
        <v>33</v>
      </c>
      <c r="C4898" s="22" t="s">
        <v>105</v>
      </c>
      <c r="D4898" s="22" t="s">
        <v>554</v>
      </c>
    </row>
    <row r="4899" spans="1:18" x14ac:dyDescent="0.35">
      <c r="B4899" s="21" t="s">
        <v>35</v>
      </c>
      <c r="C4899" s="22" t="s">
        <v>27</v>
      </c>
      <c r="D4899" s="22" t="s">
        <v>1426</v>
      </c>
    </row>
    <row r="4900" spans="1:18" x14ac:dyDescent="0.35">
      <c r="B4900" s="21" t="s">
        <v>36</v>
      </c>
      <c r="C4900" s="22" t="s">
        <v>27</v>
      </c>
      <c r="D4900" s="22" t="s">
        <v>1496</v>
      </c>
    </row>
    <row r="4901" spans="1:18" x14ac:dyDescent="0.35">
      <c r="B4901" s="21" t="s">
        <v>38</v>
      </c>
      <c r="C4901" s="22" t="s">
        <v>480</v>
      </c>
      <c r="D4901" s="22" t="s">
        <v>1517</v>
      </c>
    </row>
    <row r="4903" spans="1:18" ht="21" x14ac:dyDescent="0.35">
      <c r="A4903" s="11">
        <v>1</v>
      </c>
      <c r="B4903" s="23" t="s">
        <v>191</v>
      </c>
      <c r="C4903" s="23" t="s">
        <v>44</v>
      </c>
      <c r="D4903" s="24" t="s">
        <v>192</v>
      </c>
      <c r="E4903" s="25">
        <v>3.46</v>
      </c>
      <c r="F4903" s="26">
        <f t="shared" ref="F4903:F4923" si="1570">ROUND(ROUND(N4903,2)*ROUND(J4903,3),2)</f>
        <v>0</v>
      </c>
      <c r="G4903" s="26">
        <f t="shared" ref="G4903:G4923" si="1571">ROUND(ROUND(N4903,2)*ROUND(K4903,3),2)</f>
        <v>438.73</v>
      </c>
      <c r="H4903" s="26">
        <f t="shared" ref="H4903:H4923" si="1572">IF(EXACT(J4903,0),0,100*(K4903/J4903))</f>
        <v>0</v>
      </c>
      <c r="I4903" s="26">
        <f t="shared" ref="I4903:I4923" si="1573">ROUND((ROUND(J4903,3)-ROUND(K4903,3))*N4903,2)</f>
        <v>-438.73</v>
      </c>
      <c r="J4903" s="27">
        <v>0</v>
      </c>
      <c r="K4903" s="27">
        <v>126.8</v>
      </c>
      <c r="L4903" s="28">
        <f t="shared" ref="L4903:L4923" si="1574">ROUND(ROUND(J4903,3)-ROUND(K4903,3),3)</f>
        <v>-126.8</v>
      </c>
      <c r="M4903" s="27">
        <v>126.8</v>
      </c>
      <c r="N4903" s="26">
        <f t="shared" ref="N4903:N4923" si="1575">ROUND(E4903,2)</f>
        <v>3.46</v>
      </c>
      <c r="O4903" s="26">
        <f t="shared" ref="O4903:O4923" si="1576">ROUND(ROUND(M4903,3)*ROUND(N4903,2),2)</f>
        <v>438.73</v>
      </c>
      <c r="P4903" s="28">
        <f t="shared" ref="P4903:P4923" si="1577">ROUND(ROUND(K4903,3)-ROUND(M4903,3),2)</f>
        <v>0</v>
      </c>
      <c r="Q4903" s="26">
        <f t="shared" ref="Q4903:Q4923" si="1578">ROUND(E4903,2)</f>
        <v>3.46</v>
      </c>
      <c r="R4903" s="26">
        <f t="shared" ref="R4903:R4923" si="1579">ROUND((ROUND(K4903,3)-ROUND(M4903,3))* Q4903,2)</f>
        <v>0</v>
      </c>
    </row>
    <row r="4904" spans="1:18" ht="31.5" x14ac:dyDescent="0.35">
      <c r="A4904" s="11">
        <v>2</v>
      </c>
      <c r="B4904" s="23" t="s">
        <v>158</v>
      </c>
      <c r="C4904" s="23" t="s">
        <v>92</v>
      </c>
      <c r="D4904" s="24" t="s">
        <v>159</v>
      </c>
      <c r="E4904" s="25">
        <v>8.43</v>
      </c>
      <c r="F4904" s="26">
        <f t="shared" si="1570"/>
        <v>0</v>
      </c>
      <c r="G4904" s="26">
        <f t="shared" si="1571"/>
        <v>320.68</v>
      </c>
      <c r="H4904" s="26">
        <f t="shared" si="1572"/>
        <v>0</v>
      </c>
      <c r="I4904" s="26">
        <f t="shared" si="1573"/>
        <v>-320.68</v>
      </c>
      <c r="J4904" s="27">
        <v>0</v>
      </c>
      <c r="K4904" s="27">
        <v>38.04</v>
      </c>
      <c r="L4904" s="28">
        <f t="shared" si="1574"/>
        <v>-38.04</v>
      </c>
      <c r="M4904" s="27">
        <v>38.04</v>
      </c>
      <c r="N4904" s="26">
        <f t="shared" si="1575"/>
        <v>8.43</v>
      </c>
      <c r="O4904" s="26">
        <f t="shared" si="1576"/>
        <v>320.68</v>
      </c>
      <c r="P4904" s="28">
        <f t="shared" si="1577"/>
        <v>0</v>
      </c>
      <c r="Q4904" s="26">
        <f t="shared" si="1578"/>
        <v>8.43</v>
      </c>
      <c r="R4904" s="26">
        <f t="shared" si="1579"/>
        <v>0</v>
      </c>
    </row>
    <row r="4905" spans="1:18" ht="42" x14ac:dyDescent="0.35">
      <c r="A4905" s="11">
        <v>3</v>
      </c>
      <c r="B4905" s="23" t="s">
        <v>183</v>
      </c>
      <c r="C4905" s="23" t="s">
        <v>92</v>
      </c>
      <c r="D4905" s="24" t="s">
        <v>184</v>
      </c>
      <c r="E4905" s="25">
        <v>7.89</v>
      </c>
      <c r="F4905" s="26">
        <f t="shared" si="1570"/>
        <v>0</v>
      </c>
      <c r="G4905" s="26">
        <f t="shared" si="1571"/>
        <v>300.14</v>
      </c>
      <c r="H4905" s="26">
        <f t="shared" si="1572"/>
        <v>0</v>
      </c>
      <c r="I4905" s="26">
        <f t="shared" si="1573"/>
        <v>-300.14</v>
      </c>
      <c r="J4905" s="27">
        <v>0</v>
      </c>
      <c r="K4905" s="27">
        <v>38.04</v>
      </c>
      <c r="L4905" s="28">
        <f t="shared" si="1574"/>
        <v>-38.04</v>
      </c>
      <c r="M4905" s="27">
        <v>38.04</v>
      </c>
      <c r="N4905" s="26">
        <f t="shared" si="1575"/>
        <v>7.89</v>
      </c>
      <c r="O4905" s="26">
        <f t="shared" si="1576"/>
        <v>300.14</v>
      </c>
      <c r="P4905" s="28">
        <f t="shared" si="1577"/>
        <v>0</v>
      </c>
      <c r="Q4905" s="26">
        <f t="shared" si="1578"/>
        <v>7.89</v>
      </c>
      <c r="R4905" s="26">
        <f t="shared" si="1579"/>
        <v>0</v>
      </c>
    </row>
    <row r="4906" spans="1:18" ht="31.5" x14ac:dyDescent="0.35">
      <c r="A4906" s="11">
        <v>4</v>
      </c>
      <c r="B4906" s="23" t="s">
        <v>269</v>
      </c>
      <c r="C4906" s="23" t="s">
        <v>65</v>
      </c>
      <c r="D4906" s="24" t="s">
        <v>270</v>
      </c>
      <c r="E4906" s="25">
        <v>152.22</v>
      </c>
      <c r="F4906" s="26">
        <f t="shared" si="1570"/>
        <v>0</v>
      </c>
      <c r="G4906" s="26">
        <f t="shared" si="1571"/>
        <v>4096.09</v>
      </c>
      <c r="H4906" s="26">
        <f t="shared" si="1572"/>
        <v>0</v>
      </c>
      <c r="I4906" s="26">
        <f t="shared" si="1573"/>
        <v>-4096.09</v>
      </c>
      <c r="J4906" s="27">
        <v>0</v>
      </c>
      <c r="K4906" s="27">
        <v>26.908999999999999</v>
      </c>
      <c r="L4906" s="28">
        <f t="shared" si="1574"/>
        <v>-26.908999999999999</v>
      </c>
      <c r="M4906" s="27">
        <v>26.908999999999999</v>
      </c>
      <c r="N4906" s="26">
        <f t="shared" si="1575"/>
        <v>152.22</v>
      </c>
      <c r="O4906" s="26">
        <f t="shared" si="1576"/>
        <v>4096.09</v>
      </c>
      <c r="P4906" s="28">
        <f t="shared" si="1577"/>
        <v>0</v>
      </c>
      <c r="Q4906" s="26">
        <f t="shared" si="1578"/>
        <v>152.22</v>
      </c>
      <c r="R4906" s="26">
        <f t="shared" si="1579"/>
        <v>0</v>
      </c>
    </row>
    <row r="4907" spans="1:18" ht="31.5" x14ac:dyDescent="0.35">
      <c r="A4907" s="11">
        <v>5</v>
      </c>
      <c r="B4907" s="23" t="s">
        <v>1173</v>
      </c>
      <c r="C4907" s="23" t="s">
        <v>44</v>
      </c>
      <c r="D4907" s="24" t="s">
        <v>1174</v>
      </c>
      <c r="E4907" s="25">
        <v>2.11</v>
      </c>
      <c r="F4907" s="26">
        <f t="shared" si="1570"/>
        <v>0</v>
      </c>
      <c r="G4907" s="26">
        <f t="shared" si="1571"/>
        <v>133.77000000000001</v>
      </c>
      <c r="H4907" s="26">
        <f t="shared" si="1572"/>
        <v>0</v>
      </c>
      <c r="I4907" s="26">
        <f t="shared" si="1573"/>
        <v>-133.77000000000001</v>
      </c>
      <c r="J4907" s="27">
        <v>0</v>
      </c>
      <c r="K4907" s="27">
        <v>63.4</v>
      </c>
      <c r="L4907" s="28">
        <f t="shared" si="1574"/>
        <v>-63.4</v>
      </c>
      <c r="M4907" s="27">
        <v>63.4</v>
      </c>
      <c r="N4907" s="26">
        <f t="shared" si="1575"/>
        <v>2.11</v>
      </c>
      <c r="O4907" s="26">
        <f t="shared" si="1576"/>
        <v>133.77000000000001</v>
      </c>
      <c r="P4907" s="28">
        <f t="shared" si="1577"/>
        <v>0</v>
      </c>
      <c r="Q4907" s="26">
        <f t="shared" si="1578"/>
        <v>2.11</v>
      </c>
      <c r="R4907" s="26">
        <f t="shared" si="1579"/>
        <v>0</v>
      </c>
    </row>
    <row r="4908" spans="1:18" ht="42" x14ac:dyDescent="0.35">
      <c r="A4908" s="11">
        <v>6</v>
      </c>
      <c r="B4908" s="23" t="s">
        <v>1175</v>
      </c>
      <c r="C4908" s="23" t="s">
        <v>44</v>
      </c>
      <c r="D4908" s="24" t="s">
        <v>1176</v>
      </c>
      <c r="E4908" s="25">
        <v>0.37</v>
      </c>
      <c r="F4908" s="26">
        <f t="shared" si="1570"/>
        <v>0</v>
      </c>
      <c r="G4908" s="26">
        <f t="shared" si="1571"/>
        <v>23.46</v>
      </c>
      <c r="H4908" s="26">
        <f t="shared" si="1572"/>
        <v>0</v>
      </c>
      <c r="I4908" s="26">
        <f t="shared" si="1573"/>
        <v>-23.46</v>
      </c>
      <c r="J4908" s="27">
        <v>0</v>
      </c>
      <c r="K4908" s="27">
        <v>63.4</v>
      </c>
      <c r="L4908" s="28">
        <f t="shared" si="1574"/>
        <v>-63.4</v>
      </c>
      <c r="M4908" s="27">
        <v>63.4</v>
      </c>
      <c r="N4908" s="26">
        <f t="shared" si="1575"/>
        <v>0.37</v>
      </c>
      <c r="O4908" s="26">
        <f t="shared" si="1576"/>
        <v>23.46</v>
      </c>
      <c r="P4908" s="28">
        <f t="shared" si="1577"/>
        <v>0</v>
      </c>
      <c r="Q4908" s="26">
        <f t="shared" si="1578"/>
        <v>0.37</v>
      </c>
      <c r="R4908" s="26">
        <f t="shared" si="1579"/>
        <v>0</v>
      </c>
    </row>
    <row r="4909" spans="1:18" ht="52.5" x14ac:dyDescent="0.35">
      <c r="A4909" s="11">
        <v>7</v>
      </c>
      <c r="B4909" s="23" t="s">
        <v>1132</v>
      </c>
      <c r="C4909" s="23" t="s">
        <v>65</v>
      </c>
      <c r="D4909" s="24" t="s">
        <v>1133</v>
      </c>
      <c r="E4909" s="25">
        <v>5.82</v>
      </c>
      <c r="F4909" s="26">
        <f t="shared" si="1570"/>
        <v>0</v>
      </c>
      <c r="G4909" s="26">
        <f t="shared" si="1571"/>
        <v>26.8</v>
      </c>
      <c r="H4909" s="26">
        <f t="shared" si="1572"/>
        <v>0</v>
      </c>
      <c r="I4909" s="26">
        <f t="shared" si="1573"/>
        <v>-26.8</v>
      </c>
      <c r="J4909" s="27">
        <v>0</v>
      </c>
      <c r="K4909" s="27">
        <v>4.6040000000000001</v>
      </c>
      <c r="L4909" s="28">
        <f t="shared" si="1574"/>
        <v>-4.6040000000000001</v>
      </c>
      <c r="M4909" s="27">
        <v>4.6040000000000001</v>
      </c>
      <c r="N4909" s="26">
        <f t="shared" si="1575"/>
        <v>5.82</v>
      </c>
      <c r="O4909" s="26">
        <f t="shared" si="1576"/>
        <v>26.8</v>
      </c>
      <c r="P4909" s="28">
        <f t="shared" si="1577"/>
        <v>0</v>
      </c>
      <c r="Q4909" s="26">
        <f t="shared" si="1578"/>
        <v>5.82</v>
      </c>
      <c r="R4909" s="26">
        <f t="shared" si="1579"/>
        <v>0</v>
      </c>
    </row>
    <row r="4910" spans="1:18" ht="52.5" x14ac:dyDescent="0.35">
      <c r="A4910" s="11">
        <v>8</v>
      </c>
      <c r="B4910" s="23" t="s">
        <v>811</v>
      </c>
      <c r="C4910" s="23" t="s">
        <v>65</v>
      </c>
      <c r="D4910" s="24" t="s">
        <v>812</v>
      </c>
      <c r="E4910" s="25">
        <v>80.599999999999994</v>
      </c>
      <c r="F4910" s="26">
        <f t="shared" si="1570"/>
        <v>0</v>
      </c>
      <c r="G4910" s="26">
        <f t="shared" si="1571"/>
        <v>1643.11</v>
      </c>
      <c r="H4910" s="26">
        <f t="shared" si="1572"/>
        <v>0</v>
      </c>
      <c r="I4910" s="26">
        <f t="shared" si="1573"/>
        <v>-1643.11</v>
      </c>
      <c r="J4910" s="27">
        <v>0</v>
      </c>
      <c r="K4910" s="27">
        <v>20.385999999999999</v>
      </c>
      <c r="L4910" s="28">
        <f t="shared" si="1574"/>
        <v>-20.385999999999999</v>
      </c>
      <c r="M4910" s="27">
        <v>20.385999999999999</v>
      </c>
      <c r="N4910" s="26">
        <f t="shared" si="1575"/>
        <v>80.599999999999994</v>
      </c>
      <c r="O4910" s="26">
        <f t="shared" si="1576"/>
        <v>1643.11</v>
      </c>
      <c r="P4910" s="28">
        <f t="shared" si="1577"/>
        <v>0</v>
      </c>
      <c r="Q4910" s="26">
        <f t="shared" si="1578"/>
        <v>80.599999999999994</v>
      </c>
      <c r="R4910" s="26">
        <f t="shared" si="1579"/>
        <v>0</v>
      </c>
    </row>
    <row r="4911" spans="1:18" ht="84" x14ac:dyDescent="0.35">
      <c r="A4911" s="11">
        <v>9</v>
      </c>
      <c r="B4911" s="23" t="s">
        <v>301</v>
      </c>
      <c r="C4911" s="23" t="s">
        <v>44</v>
      </c>
      <c r="D4911" s="24" t="s">
        <v>302</v>
      </c>
      <c r="E4911" s="25">
        <v>3.92</v>
      </c>
      <c r="F4911" s="26">
        <f t="shared" si="1570"/>
        <v>0</v>
      </c>
      <c r="G4911" s="26">
        <f t="shared" si="1571"/>
        <v>497.06</v>
      </c>
      <c r="H4911" s="26">
        <f t="shared" si="1572"/>
        <v>0</v>
      </c>
      <c r="I4911" s="26">
        <f t="shared" si="1573"/>
        <v>-497.06</v>
      </c>
      <c r="J4911" s="27">
        <v>0</v>
      </c>
      <c r="K4911" s="27">
        <v>126.8</v>
      </c>
      <c r="L4911" s="28">
        <f t="shared" si="1574"/>
        <v>-126.8</v>
      </c>
      <c r="M4911" s="27">
        <v>126.8</v>
      </c>
      <c r="N4911" s="26">
        <f t="shared" si="1575"/>
        <v>3.92</v>
      </c>
      <c r="O4911" s="26">
        <f t="shared" si="1576"/>
        <v>497.06</v>
      </c>
      <c r="P4911" s="28">
        <f t="shared" si="1577"/>
        <v>0</v>
      </c>
      <c r="Q4911" s="26">
        <f t="shared" si="1578"/>
        <v>3.92</v>
      </c>
      <c r="R4911" s="26">
        <f t="shared" si="1579"/>
        <v>0</v>
      </c>
    </row>
    <row r="4912" spans="1:18" ht="31.5" x14ac:dyDescent="0.35">
      <c r="A4912" s="11">
        <v>10</v>
      </c>
      <c r="B4912" s="23" t="s">
        <v>513</v>
      </c>
      <c r="C4912" s="23" t="s">
        <v>41</v>
      </c>
      <c r="D4912" s="24" t="s">
        <v>514</v>
      </c>
      <c r="E4912" s="25">
        <v>5846.97</v>
      </c>
      <c r="F4912" s="26">
        <f t="shared" si="1570"/>
        <v>0</v>
      </c>
      <c r="G4912" s="26">
        <f t="shared" si="1571"/>
        <v>11693.94</v>
      </c>
      <c r="H4912" s="26">
        <f t="shared" si="1572"/>
        <v>0</v>
      </c>
      <c r="I4912" s="26">
        <f t="shared" si="1573"/>
        <v>-11693.94</v>
      </c>
      <c r="J4912" s="27">
        <v>0</v>
      </c>
      <c r="K4912" s="27">
        <v>2</v>
      </c>
      <c r="L4912" s="28">
        <f t="shared" si="1574"/>
        <v>-2</v>
      </c>
      <c r="M4912" s="27">
        <v>2</v>
      </c>
      <c r="N4912" s="26">
        <f t="shared" si="1575"/>
        <v>5846.97</v>
      </c>
      <c r="O4912" s="26">
        <f t="shared" si="1576"/>
        <v>11693.94</v>
      </c>
      <c r="P4912" s="28">
        <f t="shared" si="1577"/>
        <v>0</v>
      </c>
      <c r="Q4912" s="26">
        <f t="shared" si="1578"/>
        <v>5846.97</v>
      </c>
      <c r="R4912" s="26">
        <f t="shared" si="1579"/>
        <v>0</v>
      </c>
    </row>
    <row r="4913" spans="1:18" ht="31.5" x14ac:dyDescent="0.35">
      <c r="A4913" s="11">
        <v>11</v>
      </c>
      <c r="B4913" s="23" t="s">
        <v>1134</v>
      </c>
      <c r="C4913" s="23" t="s">
        <v>92</v>
      </c>
      <c r="D4913" s="24" t="s">
        <v>1135</v>
      </c>
      <c r="E4913" s="25">
        <v>3.09</v>
      </c>
      <c r="F4913" s="26">
        <f t="shared" si="1570"/>
        <v>0</v>
      </c>
      <c r="G4913" s="26">
        <f t="shared" si="1571"/>
        <v>129.9</v>
      </c>
      <c r="H4913" s="26">
        <f t="shared" si="1572"/>
        <v>0</v>
      </c>
      <c r="I4913" s="26">
        <f t="shared" si="1573"/>
        <v>-129.9</v>
      </c>
      <c r="J4913" s="27">
        <v>0</v>
      </c>
      <c r="K4913" s="27">
        <v>42.04</v>
      </c>
      <c r="L4913" s="28">
        <f t="shared" si="1574"/>
        <v>-42.04</v>
      </c>
      <c r="M4913" s="27">
        <v>42.04</v>
      </c>
      <c r="N4913" s="26">
        <f t="shared" si="1575"/>
        <v>3.09</v>
      </c>
      <c r="O4913" s="26">
        <f t="shared" si="1576"/>
        <v>129.9</v>
      </c>
      <c r="P4913" s="28">
        <f t="shared" si="1577"/>
        <v>0</v>
      </c>
      <c r="Q4913" s="26">
        <f t="shared" si="1578"/>
        <v>3.09</v>
      </c>
      <c r="R4913" s="26">
        <f t="shared" si="1579"/>
        <v>0</v>
      </c>
    </row>
    <row r="4914" spans="1:18" ht="21" x14ac:dyDescent="0.35">
      <c r="A4914" s="11">
        <v>12</v>
      </c>
      <c r="B4914" s="23" t="s">
        <v>1141</v>
      </c>
      <c r="C4914" s="23" t="s">
        <v>1137</v>
      </c>
      <c r="D4914" s="24" t="s">
        <v>1142</v>
      </c>
      <c r="E4914" s="25">
        <v>725.24</v>
      </c>
      <c r="F4914" s="26">
        <f t="shared" si="1570"/>
        <v>0</v>
      </c>
      <c r="G4914" s="26">
        <f t="shared" si="1571"/>
        <v>118.94</v>
      </c>
      <c r="H4914" s="26">
        <f t="shared" si="1572"/>
        <v>0</v>
      </c>
      <c r="I4914" s="26">
        <f t="shared" si="1573"/>
        <v>-118.94</v>
      </c>
      <c r="J4914" s="27">
        <v>0</v>
      </c>
      <c r="K4914" s="27">
        <v>0.16400000000000001</v>
      </c>
      <c r="L4914" s="28">
        <f t="shared" si="1574"/>
        <v>-0.16400000000000001</v>
      </c>
      <c r="M4914" s="27">
        <v>0.16400000000000001</v>
      </c>
      <c r="N4914" s="26">
        <f t="shared" si="1575"/>
        <v>725.24</v>
      </c>
      <c r="O4914" s="26">
        <f t="shared" si="1576"/>
        <v>118.94</v>
      </c>
      <c r="P4914" s="28">
        <f t="shared" si="1577"/>
        <v>0</v>
      </c>
      <c r="Q4914" s="26">
        <f t="shared" si="1578"/>
        <v>725.24</v>
      </c>
      <c r="R4914" s="26">
        <f t="shared" si="1579"/>
        <v>0</v>
      </c>
    </row>
    <row r="4915" spans="1:18" ht="21" x14ac:dyDescent="0.35">
      <c r="A4915" s="11">
        <v>13</v>
      </c>
      <c r="B4915" s="23" t="s">
        <v>1145</v>
      </c>
      <c r="C4915" s="23" t="s">
        <v>92</v>
      </c>
      <c r="D4915" s="24" t="s">
        <v>1146</v>
      </c>
      <c r="E4915" s="25">
        <v>0.72</v>
      </c>
      <c r="F4915" s="26">
        <f t="shared" si="1570"/>
        <v>0</v>
      </c>
      <c r="G4915" s="26">
        <f t="shared" si="1571"/>
        <v>30.27</v>
      </c>
      <c r="H4915" s="26">
        <f t="shared" si="1572"/>
        <v>0</v>
      </c>
      <c r="I4915" s="26">
        <f t="shared" si="1573"/>
        <v>-30.27</v>
      </c>
      <c r="J4915" s="27">
        <v>0</v>
      </c>
      <c r="K4915" s="27">
        <v>42.04</v>
      </c>
      <c r="L4915" s="28">
        <f t="shared" si="1574"/>
        <v>-42.04</v>
      </c>
      <c r="M4915" s="27">
        <v>42.04</v>
      </c>
      <c r="N4915" s="26">
        <f t="shared" si="1575"/>
        <v>0.72</v>
      </c>
      <c r="O4915" s="26">
        <f t="shared" si="1576"/>
        <v>30.27</v>
      </c>
      <c r="P4915" s="28">
        <f t="shared" si="1577"/>
        <v>0</v>
      </c>
      <c r="Q4915" s="26">
        <f t="shared" si="1578"/>
        <v>0.72</v>
      </c>
      <c r="R4915" s="26">
        <f t="shared" si="1579"/>
        <v>0</v>
      </c>
    </row>
    <row r="4916" spans="1:18" ht="73.5" x14ac:dyDescent="0.35">
      <c r="A4916" s="11">
        <v>14</v>
      </c>
      <c r="B4916" s="23" t="s">
        <v>901</v>
      </c>
      <c r="C4916" s="23" t="s">
        <v>41</v>
      </c>
      <c r="D4916" s="24" t="s">
        <v>902</v>
      </c>
      <c r="E4916" s="25">
        <v>1499.98</v>
      </c>
      <c r="F4916" s="26">
        <f t="shared" si="1570"/>
        <v>0</v>
      </c>
      <c r="G4916" s="26">
        <f t="shared" si="1571"/>
        <v>5117.93</v>
      </c>
      <c r="H4916" s="26">
        <f t="shared" si="1572"/>
        <v>0</v>
      </c>
      <c r="I4916" s="26">
        <f t="shared" si="1573"/>
        <v>-5117.93</v>
      </c>
      <c r="J4916" s="27">
        <v>0</v>
      </c>
      <c r="K4916" s="27">
        <v>3.4119999999999999</v>
      </c>
      <c r="L4916" s="28">
        <f t="shared" si="1574"/>
        <v>-3.4119999999999999</v>
      </c>
      <c r="M4916" s="27">
        <v>3.4119999999999999</v>
      </c>
      <c r="N4916" s="26">
        <f t="shared" si="1575"/>
        <v>1499.98</v>
      </c>
      <c r="O4916" s="26">
        <f t="shared" si="1576"/>
        <v>5117.93</v>
      </c>
      <c r="P4916" s="28">
        <f t="shared" si="1577"/>
        <v>0</v>
      </c>
      <c r="Q4916" s="26">
        <f t="shared" si="1578"/>
        <v>1499.98</v>
      </c>
      <c r="R4916" s="26">
        <f t="shared" si="1579"/>
        <v>0</v>
      </c>
    </row>
    <row r="4917" spans="1:18" ht="42" x14ac:dyDescent="0.35">
      <c r="A4917" s="11">
        <v>15</v>
      </c>
      <c r="B4917" s="23" t="s">
        <v>905</v>
      </c>
      <c r="C4917" s="23" t="s">
        <v>44</v>
      </c>
      <c r="D4917" s="24" t="s">
        <v>906</v>
      </c>
      <c r="E4917" s="25">
        <v>12.48</v>
      </c>
      <c r="F4917" s="26">
        <f t="shared" si="1570"/>
        <v>0</v>
      </c>
      <c r="G4917" s="26">
        <f t="shared" si="1571"/>
        <v>823.68</v>
      </c>
      <c r="H4917" s="26">
        <f t="shared" si="1572"/>
        <v>0</v>
      </c>
      <c r="I4917" s="26">
        <f t="shared" si="1573"/>
        <v>-823.68</v>
      </c>
      <c r="J4917" s="27">
        <v>0</v>
      </c>
      <c r="K4917" s="27">
        <v>66</v>
      </c>
      <c r="L4917" s="28">
        <f t="shared" si="1574"/>
        <v>-66</v>
      </c>
      <c r="M4917" s="27">
        <v>66</v>
      </c>
      <c r="N4917" s="26">
        <f t="shared" si="1575"/>
        <v>12.48</v>
      </c>
      <c r="O4917" s="26">
        <f t="shared" si="1576"/>
        <v>823.68</v>
      </c>
      <c r="P4917" s="28">
        <f t="shared" si="1577"/>
        <v>0</v>
      </c>
      <c r="Q4917" s="26">
        <f t="shared" si="1578"/>
        <v>12.48</v>
      </c>
      <c r="R4917" s="26">
        <f t="shared" si="1579"/>
        <v>0</v>
      </c>
    </row>
    <row r="4918" spans="1:18" x14ac:dyDescent="0.35">
      <c r="A4918" s="11">
        <v>16</v>
      </c>
      <c r="B4918" s="23" t="s">
        <v>1181</v>
      </c>
      <c r="C4918" s="23" t="s">
        <v>41</v>
      </c>
      <c r="D4918" s="24" t="s">
        <v>1182</v>
      </c>
      <c r="E4918" s="25">
        <v>280.41000000000003</v>
      </c>
      <c r="F4918" s="26">
        <f t="shared" si="1570"/>
        <v>0</v>
      </c>
      <c r="G4918" s="26">
        <f t="shared" si="1571"/>
        <v>280.41000000000003</v>
      </c>
      <c r="H4918" s="26">
        <f t="shared" si="1572"/>
        <v>0</v>
      </c>
      <c r="I4918" s="26">
        <f t="shared" si="1573"/>
        <v>-280.41000000000003</v>
      </c>
      <c r="J4918" s="27">
        <v>0</v>
      </c>
      <c r="K4918" s="27">
        <v>1</v>
      </c>
      <c r="L4918" s="28">
        <f t="shared" si="1574"/>
        <v>-1</v>
      </c>
      <c r="M4918" s="27">
        <v>1</v>
      </c>
      <c r="N4918" s="26">
        <f t="shared" si="1575"/>
        <v>280.41000000000003</v>
      </c>
      <c r="O4918" s="26">
        <f t="shared" si="1576"/>
        <v>280.41000000000003</v>
      </c>
      <c r="P4918" s="28">
        <f t="shared" si="1577"/>
        <v>0</v>
      </c>
      <c r="Q4918" s="26">
        <f t="shared" si="1578"/>
        <v>280.41000000000003</v>
      </c>
      <c r="R4918" s="26">
        <f t="shared" si="1579"/>
        <v>0</v>
      </c>
    </row>
    <row r="4919" spans="1:18" ht="31.5" x14ac:dyDescent="0.35">
      <c r="A4919" s="11">
        <v>17</v>
      </c>
      <c r="B4919" s="23" t="s">
        <v>907</v>
      </c>
      <c r="C4919" s="23" t="s">
        <v>41</v>
      </c>
      <c r="D4919" s="24" t="s">
        <v>908</v>
      </c>
      <c r="E4919" s="25">
        <v>877.38</v>
      </c>
      <c r="F4919" s="26">
        <f t="shared" si="1570"/>
        <v>0</v>
      </c>
      <c r="G4919" s="26">
        <f t="shared" si="1571"/>
        <v>2632.14</v>
      </c>
      <c r="H4919" s="26">
        <f t="shared" si="1572"/>
        <v>0</v>
      </c>
      <c r="I4919" s="26">
        <f t="shared" si="1573"/>
        <v>-2632.14</v>
      </c>
      <c r="J4919" s="27">
        <v>0</v>
      </c>
      <c r="K4919" s="27">
        <v>3</v>
      </c>
      <c r="L4919" s="28">
        <f t="shared" si="1574"/>
        <v>-3</v>
      </c>
      <c r="M4919" s="27">
        <v>3</v>
      </c>
      <c r="N4919" s="26">
        <f t="shared" si="1575"/>
        <v>877.38</v>
      </c>
      <c r="O4919" s="26">
        <f t="shared" si="1576"/>
        <v>2632.14</v>
      </c>
      <c r="P4919" s="28">
        <f t="shared" si="1577"/>
        <v>0</v>
      </c>
      <c r="Q4919" s="26">
        <f t="shared" si="1578"/>
        <v>877.38</v>
      </c>
      <c r="R4919" s="26">
        <f t="shared" si="1579"/>
        <v>0</v>
      </c>
    </row>
    <row r="4920" spans="1:18" ht="21" x14ac:dyDescent="0.35">
      <c r="A4920" s="11">
        <v>18</v>
      </c>
      <c r="B4920" s="23" t="s">
        <v>1179</v>
      </c>
      <c r="C4920" s="23" t="s">
        <v>41</v>
      </c>
      <c r="D4920" s="24" t="s">
        <v>1180</v>
      </c>
      <c r="E4920" s="25">
        <v>473.77</v>
      </c>
      <c r="F4920" s="26">
        <f t="shared" si="1570"/>
        <v>0</v>
      </c>
      <c r="G4920" s="26">
        <f t="shared" si="1571"/>
        <v>473.77</v>
      </c>
      <c r="H4920" s="26">
        <f t="shared" si="1572"/>
        <v>0</v>
      </c>
      <c r="I4920" s="26">
        <f t="shared" si="1573"/>
        <v>-473.77</v>
      </c>
      <c r="J4920" s="27">
        <v>0</v>
      </c>
      <c r="K4920" s="27">
        <v>1</v>
      </c>
      <c r="L4920" s="28">
        <f t="shared" si="1574"/>
        <v>-1</v>
      </c>
      <c r="M4920" s="27">
        <v>1</v>
      </c>
      <c r="N4920" s="26">
        <f t="shared" si="1575"/>
        <v>473.77</v>
      </c>
      <c r="O4920" s="26">
        <f t="shared" si="1576"/>
        <v>473.77</v>
      </c>
      <c r="P4920" s="28">
        <f t="shared" si="1577"/>
        <v>0</v>
      </c>
      <c r="Q4920" s="26">
        <f t="shared" si="1578"/>
        <v>473.77</v>
      </c>
      <c r="R4920" s="26">
        <f t="shared" si="1579"/>
        <v>0</v>
      </c>
    </row>
    <row r="4921" spans="1:18" ht="52.5" x14ac:dyDescent="0.35">
      <c r="A4921" s="11">
        <v>19</v>
      </c>
      <c r="B4921" s="23" t="s">
        <v>1518</v>
      </c>
      <c r="C4921" s="23" t="s">
        <v>44</v>
      </c>
      <c r="D4921" s="24" t="s">
        <v>1519</v>
      </c>
      <c r="E4921" s="25">
        <v>5.84</v>
      </c>
      <c r="F4921" s="26">
        <f t="shared" si="1570"/>
        <v>0</v>
      </c>
      <c r="G4921" s="26">
        <f t="shared" si="1571"/>
        <v>854.98</v>
      </c>
      <c r="H4921" s="26">
        <f t="shared" si="1572"/>
        <v>0</v>
      </c>
      <c r="I4921" s="26">
        <f t="shared" si="1573"/>
        <v>-854.98</v>
      </c>
      <c r="J4921" s="27">
        <v>0</v>
      </c>
      <c r="K4921" s="27">
        <v>146.4</v>
      </c>
      <c r="L4921" s="28">
        <f t="shared" si="1574"/>
        <v>-146.4</v>
      </c>
      <c r="M4921" s="27">
        <v>146.4</v>
      </c>
      <c r="N4921" s="26">
        <f t="shared" si="1575"/>
        <v>5.84</v>
      </c>
      <c r="O4921" s="26">
        <f t="shared" si="1576"/>
        <v>854.98</v>
      </c>
      <c r="P4921" s="28">
        <f t="shared" si="1577"/>
        <v>0</v>
      </c>
      <c r="Q4921" s="26">
        <f t="shared" si="1578"/>
        <v>5.84</v>
      </c>
      <c r="R4921" s="26">
        <f t="shared" si="1579"/>
        <v>0</v>
      </c>
    </row>
    <row r="4922" spans="1:18" ht="21" x14ac:dyDescent="0.35">
      <c r="A4922" s="11">
        <v>20</v>
      </c>
      <c r="B4922" s="23" t="s">
        <v>1520</v>
      </c>
      <c r="C4922" s="23" t="s">
        <v>44</v>
      </c>
      <c r="D4922" s="24" t="s">
        <v>1521</v>
      </c>
      <c r="E4922" s="25">
        <v>10.71</v>
      </c>
      <c r="F4922" s="26">
        <f t="shared" si="1570"/>
        <v>0</v>
      </c>
      <c r="G4922" s="26">
        <f t="shared" si="1571"/>
        <v>149.94</v>
      </c>
      <c r="H4922" s="26">
        <f t="shared" si="1572"/>
        <v>0</v>
      </c>
      <c r="I4922" s="26">
        <f t="shared" si="1573"/>
        <v>-149.94</v>
      </c>
      <c r="J4922" s="27">
        <v>0</v>
      </c>
      <c r="K4922" s="27">
        <v>14</v>
      </c>
      <c r="L4922" s="28">
        <f t="shared" si="1574"/>
        <v>-14</v>
      </c>
      <c r="M4922" s="27">
        <v>14</v>
      </c>
      <c r="N4922" s="26">
        <f t="shared" si="1575"/>
        <v>10.71</v>
      </c>
      <c r="O4922" s="26">
        <f t="shared" si="1576"/>
        <v>149.94</v>
      </c>
      <c r="P4922" s="28">
        <f t="shared" si="1577"/>
        <v>0</v>
      </c>
      <c r="Q4922" s="26">
        <f t="shared" si="1578"/>
        <v>10.71</v>
      </c>
      <c r="R4922" s="26">
        <f t="shared" si="1579"/>
        <v>0</v>
      </c>
    </row>
    <row r="4923" spans="1:18" ht="21" x14ac:dyDescent="0.35">
      <c r="A4923" s="11">
        <v>21</v>
      </c>
      <c r="B4923" s="23" t="s">
        <v>1522</v>
      </c>
      <c r="C4923" s="23" t="s">
        <v>41</v>
      </c>
      <c r="D4923" s="24" t="s">
        <v>1523</v>
      </c>
      <c r="E4923" s="25">
        <v>50.45</v>
      </c>
      <c r="F4923" s="26">
        <f t="shared" si="1570"/>
        <v>0</v>
      </c>
      <c r="G4923" s="26">
        <f t="shared" si="1571"/>
        <v>50.45</v>
      </c>
      <c r="H4923" s="26">
        <f t="shared" si="1572"/>
        <v>0</v>
      </c>
      <c r="I4923" s="26">
        <f t="shared" si="1573"/>
        <v>-50.45</v>
      </c>
      <c r="J4923" s="27">
        <v>0</v>
      </c>
      <c r="K4923" s="27">
        <v>1</v>
      </c>
      <c r="L4923" s="28">
        <f t="shared" si="1574"/>
        <v>-1</v>
      </c>
      <c r="M4923" s="27">
        <v>1</v>
      </c>
      <c r="N4923" s="26">
        <f t="shared" si="1575"/>
        <v>50.45</v>
      </c>
      <c r="O4923" s="26">
        <f t="shared" si="1576"/>
        <v>50.45</v>
      </c>
      <c r="P4923" s="28">
        <f t="shared" si="1577"/>
        <v>0</v>
      </c>
      <c r="Q4923" s="26">
        <f t="shared" si="1578"/>
        <v>50.45</v>
      </c>
      <c r="R4923" s="26">
        <f t="shared" si="1579"/>
        <v>0</v>
      </c>
    </row>
    <row r="4924" spans="1:18" x14ac:dyDescent="0.35">
      <c r="A4924" s="3" t="s">
        <v>1524</v>
      </c>
      <c r="B4924" s="3" t="s">
        <v>1524</v>
      </c>
      <c r="C4924" s="3" t="s">
        <v>1524</v>
      </c>
      <c r="D4924" s="3" t="s">
        <v>1524</v>
      </c>
      <c r="E4924" s="3" t="s">
        <v>1524</v>
      </c>
      <c r="F4924" s="29"/>
      <c r="G4924" s="30">
        <f>SUM(G4903:G4923)</f>
        <v>29836.190000000002</v>
      </c>
      <c r="H4924" s="17"/>
      <c r="I4924" s="17"/>
      <c r="J4924" s="17"/>
      <c r="K4924" s="17"/>
      <c r="L4924" s="17"/>
      <c r="M4924" s="17"/>
      <c r="N4924" s="17"/>
      <c r="O4924" s="17"/>
      <c r="P4924" s="17"/>
      <c r="Q4924" s="17"/>
      <c r="R4924" s="17"/>
    </row>
    <row r="4926" spans="1:18" x14ac:dyDescent="0.35">
      <c r="B4926" s="21" t="s">
        <v>23</v>
      </c>
      <c r="C4926" s="22" t="s">
        <v>24</v>
      </c>
      <c r="D4926" s="22" t="s">
        <v>25</v>
      </c>
    </row>
    <row r="4927" spans="1:18" x14ac:dyDescent="0.35">
      <c r="B4927" s="21" t="s">
        <v>26</v>
      </c>
      <c r="C4927" s="22" t="s">
        <v>27</v>
      </c>
      <c r="D4927" s="22" t="s">
        <v>28</v>
      </c>
    </row>
    <row r="4928" spans="1:18" x14ac:dyDescent="0.35">
      <c r="B4928" s="21" t="s">
        <v>29</v>
      </c>
      <c r="C4928" s="22" t="s">
        <v>24</v>
      </c>
      <c r="D4928" s="22" t="s">
        <v>30</v>
      </c>
    </row>
    <row r="4929" spans="1:18" x14ac:dyDescent="0.35">
      <c r="B4929" s="21" t="s">
        <v>31</v>
      </c>
      <c r="C4929" s="22" t="s">
        <v>116</v>
      </c>
      <c r="D4929" s="22" t="s">
        <v>1129</v>
      </c>
    </row>
    <row r="4930" spans="1:18" x14ac:dyDescent="0.35">
      <c r="B4930" s="21" t="s">
        <v>33</v>
      </c>
      <c r="C4930" s="22" t="s">
        <v>105</v>
      </c>
      <c r="D4930" s="22" t="s">
        <v>554</v>
      </c>
    </row>
    <row r="4931" spans="1:18" x14ac:dyDescent="0.35">
      <c r="B4931" s="21" t="s">
        <v>35</v>
      </c>
      <c r="C4931" s="22" t="s">
        <v>105</v>
      </c>
      <c r="D4931" s="22" t="s">
        <v>1525</v>
      </c>
    </row>
    <row r="4932" spans="1:18" x14ac:dyDescent="0.35">
      <c r="B4932" s="21" t="s">
        <v>36</v>
      </c>
      <c r="C4932" s="22" t="s">
        <v>27</v>
      </c>
      <c r="D4932" s="22" t="s">
        <v>1526</v>
      </c>
    </row>
    <row r="4934" spans="1:18" ht="21" x14ac:dyDescent="0.35">
      <c r="A4934" s="11">
        <v>1</v>
      </c>
      <c r="B4934" s="23" t="s">
        <v>191</v>
      </c>
      <c r="C4934" s="23" t="s">
        <v>44</v>
      </c>
      <c r="D4934" s="24" t="s">
        <v>192</v>
      </c>
      <c r="E4934" s="25">
        <v>3.46</v>
      </c>
      <c r="F4934" s="26">
        <f t="shared" ref="F4934:F4955" si="1580">ROUND(ROUND(N4934,2)*ROUND(J4934,3),2)</f>
        <v>83.04</v>
      </c>
      <c r="G4934" s="26">
        <f t="shared" ref="G4934:G4955" si="1581">ROUND(ROUND(N4934,2)*ROUND(K4934,3),2)</f>
        <v>0</v>
      </c>
      <c r="H4934" s="26">
        <f t="shared" ref="H4934:H4955" si="1582">IF(EXACT(J4934,0),0,100*(K4934/J4934))</f>
        <v>0</v>
      </c>
      <c r="I4934" s="26">
        <f t="shared" ref="I4934:I4955" si="1583">ROUND((ROUND(J4934,3)-ROUND(K4934,3))*N4934,2)</f>
        <v>83.04</v>
      </c>
      <c r="J4934" s="27">
        <v>24</v>
      </c>
      <c r="K4934" s="27">
        <v>0</v>
      </c>
      <c r="L4934" s="28">
        <f t="shared" ref="L4934:L4955" si="1584">ROUND(ROUND(J4934,3)-ROUND(K4934,3),3)</f>
        <v>24</v>
      </c>
      <c r="M4934" s="27">
        <v>0</v>
      </c>
      <c r="N4934" s="26">
        <f t="shared" ref="N4934:N4955" si="1585">ROUND(E4934,2)</f>
        <v>3.46</v>
      </c>
      <c r="O4934" s="26">
        <f t="shared" ref="O4934:O4955" si="1586">ROUND(ROUND(M4934,3)*ROUND(N4934,2),2)</f>
        <v>0</v>
      </c>
      <c r="P4934" s="28">
        <f t="shared" ref="P4934:P4955" si="1587">ROUND(ROUND(K4934,3)-ROUND(M4934,3),2)</f>
        <v>0</v>
      </c>
      <c r="Q4934" s="26">
        <f t="shared" ref="Q4934:Q4955" si="1588">ROUND(E4934,2)</f>
        <v>3.46</v>
      </c>
      <c r="R4934" s="26">
        <f t="shared" ref="R4934:R4955" si="1589">ROUND((ROUND(K4934,3)-ROUND(M4934,3))* Q4934,2)</f>
        <v>0</v>
      </c>
    </row>
    <row r="4935" spans="1:18" ht="31.5" x14ac:dyDescent="0.35">
      <c r="A4935" s="11">
        <v>2</v>
      </c>
      <c r="B4935" s="23" t="s">
        <v>158</v>
      </c>
      <c r="C4935" s="23" t="s">
        <v>92</v>
      </c>
      <c r="D4935" s="24" t="s">
        <v>159</v>
      </c>
      <c r="E4935" s="25">
        <v>8.43</v>
      </c>
      <c r="F4935" s="26">
        <f t="shared" si="1580"/>
        <v>45.52</v>
      </c>
      <c r="G4935" s="26">
        <f t="shared" si="1581"/>
        <v>0</v>
      </c>
      <c r="H4935" s="26">
        <f t="shared" si="1582"/>
        <v>0</v>
      </c>
      <c r="I4935" s="26">
        <f t="shared" si="1583"/>
        <v>45.52</v>
      </c>
      <c r="J4935" s="27">
        <v>5.4</v>
      </c>
      <c r="K4935" s="27">
        <v>0</v>
      </c>
      <c r="L4935" s="28">
        <f t="shared" si="1584"/>
        <v>5.4</v>
      </c>
      <c r="M4935" s="27">
        <v>0</v>
      </c>
      <c r="N4935" s="26">
        <f t="shared" si="1585"/>
        <v>8.43</v>
      </c>
      <c r="O4935" s="26">
        <f t="shared" si="1586"/>
        <v>0</v>
      </c>
      <c r="P4935" s="28">
        <f t="shared" si="1587"/>
        <v>0</v>
      </c>
      <c r="Q4935" s="26">
        <f t="shared" si="1588"/>
        <v>8.43</v>
      </c>
      <c r="R4935" s="26">
        <f t="shared" si="1589"/>
        <v>0</v>
      </c>
    </row>
    <row r="4936" spans="1:18" ht="42" x14ac:dyDescent="0.35">
      <c r="A4936" s="11">
        <v>3</v>
      </c>
      <c r="B4936" s="23" t="s">
        <v>183</v>
      </c>
      <c r="C4936" s="23" t="s">
        <v>92</v>
      </c>
      <c r="D4936" s="24" t="s">
        <v>184</v>
      </c>
      <c r="E4936" s="25">
        <v>7.89</v>
      </c>
      <c r="F4936" s="26">
        <f t="shared" si="1580"/>
        <v>42.61</v>
      </c>
      <c r="G4936" s="26">
        <f t="shared" si="1581"/>
        <v>0</v>
      </c>
      <c r="H4936" s="26">
        <f t="shared" si="1582"/>
        <v>0</v>
      </c>
      <c r="I4936" s="26">
        <f t="shared" si="1583"/>
        <v>42.61</v>
      </c>
      <c r="J4936" s="27">
        <v>5.4</v>
      </c>
      <c r="K4936" s="27">
        <v>0</v>
      </c>
      <c r="L4936" s="28">
        <f t="shared" si="1584"/>
        <v>5.4</v>
      </c>
      <c r="M4936" s="27">
        <v>0</v>
      </c>
      <c r="N4936" s="26">
        <f t="shared" si="1585"/>
        <v>7.89</v>
      </c>
      <c r="O4936" s="26">
        <f t="shared" si="1586"/>
        <v>0</v>
      </c>
      <c r="P4936" s="28">
        <f t="shared" si="1587"/>
        <v>0</v>
      </c>
      <c r="Q4936" s="26">
        <f t="shared" si="1588"/>
        <v>7.89</v>
      </c>
      <c r="R4936" s="26">
        <f t="shared" si="1589"/>
        <v>0</v>
      </c>
    </row>
    <row r="4937" spans="1:18" ht="42" x14ac:dyDescent="0.35">
      <c r="A4937" s="11">
        <v>4</v>
      </c>
      <c r="B4937" s="23" t="s">
        <v>166</v>
      </c>
      <c r="C4937" s="23" t="s">
        <v>65</v>
      </c>
      <c r="D4937" s="24" t="s">
        <v>167</v>
      </c>
      <c r="E4937" s="25">
        <v>24.21</v>
      </c>
      <c r="F4937" s="26">
        <f t="shared" si="1580"/>
        <v>244.81</v>
      </c>
      <c r="G4937" s="26">
        <f t="shared" si="1581"/>
        <v>0</v>
      </c>
      <c r="H4937" s="26">
        <f t="shared" si="1582"/>
        <v>0</v>
      </c>
      <c r="I4937" s="26">
        <f t="shared" si="1583"/>
        <v>244.81</v>
      </c>
      <c r="J4937" s="27">
        <v>10.112</v>
      </c>
      <c r="K4937" s="27">
        <v>0</v>
      </c>
      <c r="L4937" s="28">
        <f t="shared" si="1584"/>
        <v>10.112</v>
      </c>
      <c r="M4937" s="27">
        <v>0</v>
      </c>
      <c r="N4937" s="26">
        <f t="shared" si="1585"/>
        <v>24.21</v>
      </c>
      <c r="O4937" s="26">
        <f t="shared" si="1586"/>
        <v>0</v>
      </c>
      <c r="P4937" s="28">
        <f t="shared" si="1587"/>
        <v>0</v>
      </c>
      <c r="Q4937" s="26">
        <f t="shared" si="1588"/>
        <v>24.21</v>
      </c>
      <c r="R4937" s="26">
        <f t="shared" si="1589"/>
        <v>0</v>
      </c>
    </row>
    <row r="4938" spans="1:18" ht="31.5" x14ac:dyDescent="0.35">
      <c r="A4938" s="11">
        <v>5</v>
      </c>
      <c r="B4938" s="23" t="s">
        <v>168</v>
      </c>
      <c r="C4938" s="23" t="s">
        <v>65</v>
      </c>
      <c r="D4938" s="24" t="s">
        <v>169</v>
      </c>
      <c r="E4938" s="25">
        <v>5.38</v>
      </c>
      <c r="F4938" s="26">
        <f t="shared" si="1580"/>
        <v>54.4</v>
      </c>
      <c r="G4938" s="26">
        <f t="shared" si="1581"/>
        <v>0</v>
      </c>
      <c r="H4938" s="26">
        <f t="shared" si="1582"/>
        <v>0</v>
      </c>
      <c r="I4938" s="26">
        <f t="shared" si="1583"/>
        <v>54.4</v>
      </c>
      <c r="J4938" s="27">
        <v>10.112</v>
      </c>
      <c r="K4938" s="27">
        <v>0</v>
      </c>
      <c r="L4938" s="28">
        <f t="shared" si="1584"/>
        <v>10.112</v>
      </c>
      <c r="M4938" s="27">
        <v>0</v>
      </c>
      <c r="N4938" s="26">
        <f t="shared" si="1585"/>
        <v>5.38</v>
      </c>
      <c r="O4938" s="26">
        <f t="shared" si="1586"/>
        <v>0</v>
      </c>
      <c r="P4938" s="28">
        <f t="shared" si="1587"/>
        <v>0</v>
      </c>
      <c r="Q4938" s="26">
        <f t="shared" si="1588"/>
        <v>5.38</v>
      </c>
      <c r="R4938" s="26">
        <f t="shared" si="1589"/>
        <v>0</v>
      </c>
    </row>
    <row r="4939" spans="1:18" ht="52.5" x14ac:dyDescent="0.35">
      <c r="A4939" s="11">
        <v>6</v>
      </c>
      <c r="B4939" s="23" t="s">
        <v>1132</v>
      </c>
      <c r="C4939" s="23" t="s">
        <v>65</v>
      </c>
      <c r="D4939" s="24" t="s">
        <v>1133</v>
      </c>
      <c r="E4939" s="25">
        <v>5.82</v>
      </c>
      <c r="F4939" s="26">
        <f t="shared" si="1580"/>
        <v>27.5</v>
      </c>
      <c r="G4939" s="26">
        <f t="shared" si="1581"/>
        <v>0</v>
      </c>
      <c r="H4939" s="26">
        <f t="shared" si="1582"/>
        <v>0</v>
      </c>
      <c r="I4939" s="26">
        <f t="shared" si="1583"/>
        <v>27.5</v>
      </c>
      <c r="J4939" s="27">
        <v>4.7249999999999996</v>
      </c>
      <c r="K4939" s="27">
        <v>0</v>
      </c>
      <c r="L4939" s="28">
        <f t="shared" si="1584"/>
        <v>4.7249999999999996</v>
      </c>
      <c r="M4939" s="27">
        <v>0</v>
      </c>
      <c r="N4939" s="26">
        <f t="shared" si="1585"/>
        <v>5.82</v>
      </c>
      <c r="O4939" s="26">
        <f t="shared" si="1586"/>
        <v>0</v>
      </c>
      <c r="P4939" s="28">
        <f t="shared" si="1587"/>
        <v>0</v>
      </c>
      <c r="Q4939" s="26">
        <f t="shared" si="1588"/>
        <v>5.82</v>
      </c>
      <c r="R4939" s="26">
        <f t="shared" si="1589"/>
        <v>0</v>
      </c>
    </row>
    <row r="4940" spans="1:18" ht="21" x14ac:dyDescent="0.35">
      <c r="A4940" s="11">
        <v>7</v>
      </c>
      <c r="B4940" s="23" t="s">
        <v>509</v>
      </c>
      <c r="C4940" s="23" t="s">
        <v>65</v>
      </c>
      <c r="D4940" s="24" t="s">
        <v>510</v>
      </c>
      <c r="E4940" s="25">
        <v>95.84</v>
      </c>
      <c r="F4940" s="26">
        <f t="shared" si="1580"/>
        <v>184.2</v>
      </c>
      <c r="G4940" s="26">
        <f t="shared" si="1581"/>
        <v>0</v>
      </c>
      <c r="H4940" s="26">
        <f t="shared" si="1582"/>
        <v>0</v>
      </c>
      <c r="I4940" s="26">
        <f t="shared" si="1583"/>
        <v>184.2</v>
      </c>
      <c r="J4940" s="27">
        <v>1.9219999999999999</v>
      </c>
      <c r="K4940" s="27">
        <v>0</v>
      </c>
      <c r="L4940" s="28">
        <f t="shared" si="1584"/>
        <v>1.9219999999999999</v>
      </c>
      <c r="M4940" s="27">
        <v>0</v>
      </c>
      <c r="N4940" s="26">
        <f t="shared" si="1585"/>
        <v>95.84</v>
      </c>
      <c r="O4940" s="26">
        <f t="shared" si="1586"/>
        <v>0</v>
      </c>
      <c r="P4940" s="28">
        <f t="shared" si="1587"/>
        <v>0</v>
      </c>
      <c r="Q4940" s="26">
        <f t="shared" si="1588"/>
        <v>95.84</v>
      </c>
      <c r="R4940" s="26">
        <f t="shared" si="1589"/>
        <v>0</v>
      </c>
    </row>
    <row r="4941" spans="1:18" ht="63" x14ac:dyDescent="0.35">
      <c r="A4941" s="11">
        <v>8</v>
      </c>
      <c r="B4941" s="23" t="s">
        <v>1203</v>
      </c>
      <c r="C4941" s="23" t="s">
        <v>44</v>
      </c>
      <c r="D4941" s="24" t="s">
        <v>1204</v>
      </c>
      <c r="E4941" s="25">
        <v>3.26</v>
      </c>
      <c r="F4941" s="26">
        <f t="shared" si="1580"/>
        <v>205.38</v>
      </c>
      <c r="G4941" s="26">
        <f t="shared" si="1581"/>
        <v>0</v>
      </c>
      <c r="H4941" s="26">
        <f t="shared" si="1582"/>
        <v>0</v>
      </c>
      <c r="I4941" s="26">
        <f t="shared" si="1583"/>
        <v>205.38</v>
      </c>
      <c r="J4941" s="27">
        <v>63</v>
      </c>
      <c r="K4941" s="27">
        <v>0</v>
      </c>
      <c r="L4941" s="28">
        <f t="shared" si="1584"/>
        <v>63</v>
      </c>
      <c r="M4941" s="27">
        <v>0</v>
      </c>
      <c r="N4941" s="26">
        <f t="shared" si="1585"/>
        <v>3.26</v>
      </c>
      <c r="O4941" s="26">
        <f t="shared" si="1586"/>
        <v>0</v>
      </c>
      <c r="P4941" s="28">
        <f t="shared" si="1587"/>
        <v>0</v>
      </c>
      <c r="Q4941" s="26">
        <f t="shared" si="1588"/>
        <v>3.26</v>
      </c>
      <c r="R4941" s="26">
        <f t="shared" si="1589"/>
        <v>0</v>
      </c>
    </row>
    <row r="4942" spans="1:18" ht="52.5" x14ac:dyDescent="0.35">
      <c r="A4942" s="11">
        <v>9</v>
      </c>
      <c r="B4942" s="23" t="s">
        <v>1149</v>
      </c>
      <c r="C4942" s="23" t="s">
        <v>92</v>
      </c>
      <c r="D4942" s="24" t="s">
        <v>1150</v>
      </c>
      <c r="E4942" s="25">
        <v>22.66</v>
      </c>
      <c r="F4942" s="26">
        <f t="shared" si="1580"/>
        <v>122.36</v>
      </c>
      <c r="G4942" s="26">
        <f t="shared" si="1581"/>
        <v>0</v>
      </c>
      <c r="H4942" s="26">
        <f t="shared" si="1582"/>
        <v>0</v>
      </c>
      <c r="I4942" s="26">
        <f t="shared" si="1583"/>
        <v>122.36</v>
      </c>
      <c r="J4942" s="27">
        <v>5.4</v>
      </c>
      <c r="K4942" s="27">
        <v>0</v>
      </c>
      <c r="L4942" s="28">
        <f t="shared" si="1584"/>
        <v>5.4</v>
      </c>
      <c r="M4942" s="27">
        <v>0</v>
      </c>
      <c r="N4942" s="26">
        <f t="shared" si="1585"/>
        <v>22.66</v>
      </c>
      <c r="O4942" s="26">
        <f t="shared" si="1586"/>
        <v>0</v>
      </c>
      <c r="P4942" s="28">
        <f t="shared" si="1587"/>
        <v>0</v>
      </c>
      <c r="Q4942" s="26">
        <f t="shared" si="1588"/>
        <v>22.66</v>
      </c>
      <c r="R4942" s="26">
        <f t="shared" si="1589"/>
        <v>0</v>
      </c>
    </row>
    <row r="4943" spans="1:18" ht="31.5" x14ac:dyDescent="0.35">
      <c r="A4943" s="11">
        <v>10</v>
      </c>
      <c r="B4943" s="23" t="s">
        <v>1134</v>
      </c>
      <c r="C4943" s="23" t="s">
        <v>92</v>
      </c>
      <c r="D4943" s="24" t="s">
        <v>1135</v>
      </c>
      <c r="E4943" s="25">
        <v>3.09</v>
      </c>
      <c r="F4943" s="26">
        <f t="shared" si="1580"/>
        <v>40.79</v>
      </c>
      <c r="G4943" s="26">
        <f t="shared" si="1581"/>
        <v>0</v>
      </c>
      <c r="H4943" s="26">
        <f t="shared" si="1582"/>
        <v>0</v>
      </c>
      <c r="I4943" s="26">
        <f t="shared" si="1583"/>
        <v>40.79</v>
      </c>
      <c r="J4943" s="27">
        <v>13.2</v>
      </c>
      <c r="K4943" s="27">
        <v>0</v>
      </c>
      <c r="L4943" s="28">
        <f t="shared" si="1584"/>
        <v>13.2</v>
      </c>
      <c r="M4943" s="27">
        <v>0</v>
      </c>
      <c r="N4943" s="26">
        <f t="shared" si="1585"/>
        <v>3.09</v>
      </c>
      <c r="O4943" s="26">
        <f t="shared" si="1586"/>
        <v>0</v>
      </c>
      <c r="P4943" s="28">
        <f t="shared" si="1587"/>
        <v>0</v>
      </c>
      <c r="Q4943" s="26">
        <f t="shared" si="1588"/>
        <v>3.09</v>
      </c>
      <c r="R4943" s="26">
        <f t="shared" si="1589"/>
        <v>0</v>
      </c>
    </row>
    <row r="4944" spans="1:18" ht="21" x14ac:dyDescent="0.35">
      <c r="A4944" s="11">
        <v>11</v>
      </c>
      <c r="B4944" s="23" t="s">
        <v>1136</v>
      </c>
      <c r="C4944" s="23" t="s">
        <v>1137</v>
      </c>
      <c r="D4944" s="24" t="s">
        <v>1138</v>
      </c>
      <c r="E4944" s="25">
        <v>42.4</v>
      </c>
      <c r="F4944" s="26">
        <f t="shared" si="1580"/>
        <v>90.1</v>
      </c>
      <c r="G4944" s="26">
        <f t="shared" si="1581"/>
        <v>0</v>
      </c>
      <c r="H4944" s="26">
        <f t="shared" si="1582"/>
        <v>0</v>
      </c>
      <c r="I4944" s="26">
        <f t="shared" si="1583"/>
        <v>90.1</v>
      </c>
      <c r="J4944" s="27">
        <v>2.125</v>
      </c>
      <c r="K4944" s="27">
        <v>0</v>
      </c>
      <c r="L4944" s="28">
        <f t="shared" si="1584"/>
        <v>2.125</v>
      </c>
      <c r="M4944" s="27">
        <v>0</v>
      </c>
      <c r="N4944" s="26">
        <f t="shared" si="1585"/>
        <v>42.4</v>
      </c>
      <c r="O4944" s="26">
        <f t="shared" si="1586"/>
        <v>0</v>
      </c>
      <c r="P4944" s="28">
        <f t="shared" si="1587"/>
        <v>0</v>
      </c>
      <c r="Q4944" s="26">
        <f t="shared" si="1588"/>
        <v>42.4</v>
      </c>
      <c r="R4944" s="26">
        <f t="shared" si="1589"/>
        <v>0</v>
      </c>
    </row>
    <row r="4945" spans="1:18" ht="21" x14ac:dyDescent="0.35">
      <c r="A4945" s="11">
        <v>12</v>
      </c>
      <c r="B4945" s="23" t="s">
        <v>1139</v>
      </c>
      <c r="C4945" s="23" t="s">
        <v>1137</v>
      </c>
      <c r="D4945" s="24" t="s">
        <v>1140</v>
      </c>
      <c r="E4945" s="25">
        <v>40.94</v>
      </c>
      <c r="F4945" s="26">
        <f t="shared" si="1580"/>
        <v>99.44</v>
      </c>
      <c r="G4945" s="26">
        <f t="shared" si="1581"/>
        <v>0</v>
      </c>
      <c r="H4945" s="26">
        <f t="shared" si="1582"/>
        <v>0</v>
      </c>
      <c r="I4945" s="26">
        <f t="shared" si="1583"/>
        <v>99.44</v>
      </c>
      <c r="J4945" s="27">
        <v>2.4289999999999998</v>
      </c>
      <c r="K4945" s="27">
        <v>0</v>
      </c>
      <c r="L4945" s="28">
        <f t="shared" si="1584"/>
        <v>2.4289999999999998</v>
      </c>
      <c r="M4945" s="27">
        <v>0</v>
      </c>
      <c r="N4945" s="26">
        <f t="shared" si="1585"/>
        <v>40.94</v>
      </c>
      <c r="O4945" s="26">
        <f t="shared" si="1586"/>
        <v>0</v>
      </c>
      <c r="P4945" s="28">
        <f t="shared" si="1587"/>
        <v>0</v>
      </c>
      <c r="Q4945" s="26">
        <f t="shared" si="1588"/>
        <v>40.94</v>
      </c>
      <c r="R4945" s="26">
        <f t="shared" si="1589"/>
        <v>0</v>
      </c>
    </row>
    <row r="4946" spans="1:18" ht="21" x14ac:dyDescent="0.35">
      <c r="A4946" s="11">
        <v>13</v>
      </c>
      <c r="B4946" s="23" t="s">
        <v>1141</v>
      </c>
      <c r="C4946" s="23" t="s">
        <v>1137</v>
      </c>
      <c r="D4946" s="24" t="s">
        <v>1142</v>
      </c>
      <c r="E4946" s="25">
        <v>725.24</v>
      </c>
      <c r="F4946" s="26">
        <f t="shared" si="1580"/>
        <v>36.99</v>
      </c>
      <c r="G4946" s="26">
        <f t="shared" si="1581"/>
        <v>0</v>
      </c>
      <c r="H4946" s="26">
        <f t="shared" si="1582"/>
        <v>0</v>
      </c>
      <c r="I4946" s="26">
        <f t="shared" si="1583"/>
        <v>36.99</v>
      </c>
      <c r="J4946" s="27">
        <v>5.0999999999999997E-2</v>
      </c>
      <c r="K4946" s="27">
        <v>0</v>
      </c>
      <c r="L4946" s="28">
        <f t="shared" si="1584"/>
        <v>5.0999999999999997E-2</v>
      </c>
      <c r="M4946" s="27">
        <v>0</v>
      </c>
      <c r="N4946" s="26">
        <f t="shared" si="1585"/>
        <v>725.24</v>
      </c>
      <c r="O4946" s="26">
        <f t="shared" si="1586"/>
        <v>0</v>
      </c>
      <c r="P4946" s="28">
        <f t="shared" si="1587"/>
        <v>0</v>
      </c>
      <c r="Q4946" s="26">
        <f t="shared" si="1588"/>
        <v>725.24</v>
      </c>
      <c r="R4946" s="26">
        <f t="shared" si="1589"/>
        <v>0</v>
      </c>
    </row>
    <row r="4947" spans="1:18" x14ac:dyDescent="0.35">
      <c r="A4947" s="11">
        <v>14</v>
      </c>
      <c r="B4947" s="23" t="s">
        <v>1143</v>
      </c>
      <c r="C4947" s="23" t="s">
        <v>1137</v>
      </c>
      <c r="D4947" s="24" t="s">
        <v>1144</v>
      </c>
      <c r="E4947" s="25">
        <v>608.70000000000005</v>
      </c>
      <c r="F4947" s="26">
        <f t="shared" si="1580"/>
        <v>117.48</v>
      </c>
      <c r="G4947" s="26">
        <f t="shared" si="1581"/>
        <v>0</v>
      </c>
      <c r="H4947" s="26">
        <f t="shared" si="1582"/>
        <v>0</v>
      </c>
      <c r="I4947" s="26">
        <f t="shared" si="1583"/>
        <v>117.48</v>
      </c>
      <c r="J4947" s="27">
        <v>0.193</v>
      </c>
      <c r="K4947" s="27">
        <v>0</v>
      </c>
      <c r="L4947" s="28">
        <f t="shared" si="1584"/>
        <v>0.193</v>
      </c>
      <c r="M4947" s="27">
        <v>0</v>
      </c>
      <c r="N4947" s="26">
        <f t="shared" si="1585"/>
        <v>608.70000000000005</v>
      </c>
      <c r="O4947" s="26">
        <f t="shared" si="1586"/>
        <v>0</v>
      </c>
      <c r="P4947" s="28">
        <f t="shared" si="1587"/>
        <v>0</v>
      </c>
      <c r="Q4947" s="26">
        <f t="shared" si="1588"/>
        <v>608.70000000000005</v>
      </c>
      <c r="R4947" s="26">
        <f t="shared" si="1589"/>
        <v>0</v>
      </c>
    </row>
    <row r="4948" spans="1:18" ht="21" x14ac:dyDescent="0.35">
      <c r="A4948" s="11">
        <v>15</v>
      </c>
      <c r="B4948" s="23" t="s">
        <v>1145</v>
      </c>
      <c r="C4948" s="23" t="s">
        <v>92</v>
      </c>
      <c r="D4948" s="24" t="s">
        <v>1146</v>
      </c>
      <c r="E4948" s="25">
        <v>0.72</v>
      </c>
      <c r="F4948" s="26">
        <f t="shared" si="1580"/>
        <v>28.51</v>
      </c>
      <c r="G4948" s="26">
        <f t="shared" si="1581"/>
        <v>0</v>
      </c>
      <c r="H4948" s="26">
        <f t="shared" si="1582"/>
        <v>0</v>
      </c>
      <c r="I4948" s="26">
        <f t="shared" si="1583"/>
        <v>28.51</v>
      </c>
      <c r="J4948" s="27">
        <v>39.6</v>
      </c>
      <c r="K4948" s="27">
        <v>0</v>
      </c>
      <c r="L4948" s="28">
        <f t="shared" si="1584"/>
        <v>39.6</v>
      </c>
      <c r="M4948" s="27">
        <v>0</v>
      </c>
      <c r="N4948" s="26">
        <f t="shared" si="1585"/>
        <v>0.72</v>
      </c>
      <c r="O4948" s="26">
        <f t="shared" si="1586"/>
        <v>0</v>
      </c>
      <c r="P4948" s="28">
        <f t="shared" si="1587"/>
        <v>0</v>
      </c>
      <c r="Q4948" s="26">
        <f t="shared" si="1588"/>
        <v>0.72</v>
      </c>
      <c r="R4948" s="26">
        <f t="shared" si="1589"/>
        <v>0</v>
      </c>
    </row>
    <row r="4949" spans="1:18" x14ac:dyDescent="0.35">
      <c r="A4949" s="11">
        <v>16</v>
      </c>
      <c r="B4949" s="23" t="s">
        <v>1479</v>
      </c>
      <c r="C4949" s="23" t="s">
        <v>92</v>
      </c>
      <c r="D4949" s="24" t="s">
        <v>1480</v>
      </c>
      <c r="E4949" s="25">
        <v>0.45</v>
      </c>
      <c r="F4949" s="26">
        <f t="shared" si="1580"/>
        <v>2.4300000000000002</v>
      </c>
      <c r="G4949" s="26">
        <f t="shared" si="1581"/>
        <v>0</v>
      </c>
      <c r="H4949" s="26">
        <f t="shared" si="1582"/>
        <v>0</v>
      </c>
      <c r="I4949" s="26">
        <f t="shared" si="1583"/>
        <v>2.4300000000000002</v>
      </c>
      <c r="J4949" s="27">
        <v>5.4</v>
      </c>
      <c r="K4949" s="27">
        <v>0</v>
      </c>
      <c r="L4949" s="28">
        <f t="shared" si="1584"/>
        <v>5.4</v>
      </c>
      <c r="M4949" s="27">
        <v>0</v>
      </c>
      <c r="N4949" s="26">
        <f t="shared" si="1585"/>
        <v>0.45</v>
      </c>
      <c r="O4949" s="26">
        <f t="shared" si="1586"/>
        <v>0</v>
      </c>
      <c r="P4949" s="28">
        <f t="shared" si="1587"/>
        <v>0</v>
      </c>
      <c r="Q4949" s="26">
        <f t="shared" si="1588"/>
        <v>0.45</v>
      </c>
      <c r="R4949" s="26">
        <f t="shared" si="1589"/>
        <v>0</v>
      </c>
    </row>
    <row r="4950" spans="1:18" ht="52.5" x14ac:dyDescent="0.35">
      <c r="A4950" s="11">
        <v>17</v>
      </c>
      <c r="B4950" s="23" t="s">
        <v>811</v>
      </c>
      <c r="C4950" s="23" t="s">
        <v>65</v>
      </c>
      <c r="D4950" s="24" t="s">
        <v>812</v>
      </c>
      <c r="E4950" s="25">
        <v>80.599999999999994</v>
      </c>
      <c r="F4950" s="26">
        <f t="shared" si="1580"/>
        <v>87.05</v>
      </c>
      <c r="G4950" s="26">
        <f t="shared" si="1581"/>
        <v>0</v>
      </c>
      <c r="H4950" s="26">
        <f t="shared" si="1582"/>
        <v>0</v>
      </c>
      <c r="I4950" s="26">
        <f t="shared" si="1583"/>
        <v>87.05</v>
      </c>
      <c r="J4950" s="27">
        <v>1.08</v>
      </c>
      <c r="K4950" s="27">
        <v>0</v>
      </c>
      <c r="L4950" s="28">
        <f t="shared" si="1584"/>
        <v>1.08</v>
      </c>
      <c r="M4950" s="27">
        <v>0</v>
      </c>
      <c r="N4950" s="26">
        <f t="shared" si="1585"/>
        <v>80.599999999999994</v>
      </c>
      <c r="O4950" s="26">
        <f t="shared" si="1586"/>
        <v>0</v>
      </c>
      <c r="P4950" s="28">
        <f t="shared" si="1587"/>
        <v>0</v>
      </c>
      <c r="Q4950" s="26">
        <f t="shared" si="1588"/>
        <v>80.599999999999994</v>
      </c>
      <c r="R4950" s="26">
        <f t="shared" si="1589"/>
        <v>0</v>
      </c>
    </row>
    <row r="4951" spans="1:18" ht="42" x14ac:dyDescent="0.35">
      <c r="A4951" s="11">
        <v>18</v>
      </c>
      <c r="B4951" s="23" t="s">
        <v>503</v>
      </c>
      <c r="C4951" s="23" t="s">
        <v>44</v>
      </c>
      <c r="D4951" s="24" t="s">
        <v>504</v>
      </c>
      <c r="E4951" s="25">
        <v>48.88</v>
      </c>
      <c r="F4951" s="26">
        <f t="shared" si="1580"/>
        <v>391.04</v>
      </c>
      <c r="G4951" s="26">
        <f t="shared" si="1581"/>
        <v>0</v>
      </c>
      <c r="H4951" s="26">
        <f t="shared" si="1582"/>
        <v>0</v>
      </c>
      <c r="I4951" s="26">
        <f t="shared" si="1583"/>
        <v>391.04</v>
      </c>
      <c r="J4951" s="27">
        <v>8</v>
      </c>
      <c r="K4951" s="27">
        <v>0</v>
      </c>
      <c r="L4951" s="28">
        <f t="shared" si="1584"/>
        <v>8</v>
      </c>
      <c r="M4951" s="27">
        <v>0</v>
      </c>
      <c r="N4951" s="26">
        <f t="shared" si="1585"/>
        <v>48.88</v>
      </c>
      <c r="O4951" s="26">
        <f t="shared" si="1586"/>
        <v>0</v>
      </c>
      <c r="P4951" s="28">
        <f t="shared" si="1587"/>
        <v>0</v>
      </c>
      <c r="Q4951" s="26">
        <f t="shared" si="1588"/>
        <v>48.88</v>
      </c>
      <c r="R4951" s="26">
        <f t="shared" si="1589"/>
        <v>0</v>
      </c>
    </row>
    <row r="4952" spans="1:18" ht="21" x14ac:dyDescent="0.35">
      <c r="A4952" s="11">
        <v>19</v>
      </c>
      <c r="B4952" s="23" t="s">
        <v>1213</v>
      </c>
      <c r="C4952" s="23" t="s">
        <v>41</v>
      </c>
      <c r="D4952" s="24" t="s">
        <v>1214</v>
      </c>
      <c r="E4952" s="25">
        <v>50.88</v>
      </c>
      <c r="F4952" s="26">
        <f t="shared" si="1580"/>
        <v>152.63999999999999</v>
      </c>
      <c r="G4952" s="26">
        <f t="shared" si="1581"/>
        <v>0</v>
      </c>
      <c r="H4952" s="26">
        <f t="shared" si="1582"/>
        <v>0</v>
      </c>
      <c r="I4952" s="26">
        <f t="shared" si="1583"/>
        <v>152.63999999999999</v>
      </c>
      <c r="J4952" s="27">
        <v>3</v>
      </c>
      <c r="K4952" s="27">
        <v>0</v>
      </c>
      <c r="L4952" s="28">
        <f t="shared" si="1584"/>
        <v>3</v>
      </c>
      <c r="M4952" s="27">
        <v>0</v>
      </c>
      <c r="N4952" s="26">
        <f t="shared" si="1585"/>
        <v>50.88</v>
      </c>
      <c r="O4952" s="26">
        <f t="shared" si="1586"/>
        <v>0</v>
      </c>
      <c r="P4952" s="28">
        <f t="shared" si="1587"/>
        <v>0</v>
      </c>
      <c r="Q4952" s="26">
        <f t="shared" si="1588"/>
        <v>50.88</v>
      </c>
      <c r="R4952" s="26">
        <f t="shared" si="1589"/>
        <v>0</v>
      </c>
    </row>
    <row r="4953" spans="1:18" ht="63" x14ac:dyDescent="0.35">
      <c r="A4953" s="11">
        <v>20</v>
      </c>
      <c r="B4953" s="23" t="s">
        <v>1527</v>
      </c>
      <c r="C4953" s="23" t="s">
        <v>224</v>
      </c>
      <c r="D4953" s="24" t="s">
        <v>1528</v>
      </c>
      <c r="E4953" s="25">
        <v>4727.3599999999997</v>
      </c>
      <c r="F4953" s="26">
        <f t="shared" si="1580"/>
        <v>4727.3599999999997</v>
      </c>
      <c r="G4953" s="26">
        <f t="shared" si="1581"/>
        <v>0</v>
      </c>
      <c r="H4953" s="26">
        <f t="shared" si="1582"/>
        <v>0</v>
      </c>
      <c r="I4953" s="26">
        <f t="shared" si="1583"/>
        <v>4727.3599999999997</v>
      </c>
      <c r="J4953" s="27">
        <v>1</v>
      </c>
      <c r="K4953" s="27">
        <v>0</v>
      </c>
      <c r="L4953" s="28">
        <f t="shared" si="1584"/>
        <v>1</v>
      </c>
      <c r="M4953" s="27">
        <v>0</v>
      </c>
      <c r="N4953" s="26">
        <f t="shared" si="1585"/>
        <v>4727.3599999999997</v>
      </c>
      <c r="O4953" s="26">
        <f t="shared" si="1586"/>
        <v>0</v>
      </c>
      <c r="P4953" s="28">
        <f t="shared" si="1587"/>
        <v>0</v>
      </c>
      <c r="Q4953" s="26">
        <f t="shared" si="1588"/>
        <v>4727.3599999999997</v>
      </c>
      <c r="R4953" s="26">
        <f t="shared" si="1589"/>
        <v>0</v>
      </c>
    </row>
    <row r="4954" spans="1:18" ht="21" x14ac:dyDescent="0.35">
      <c r="A4954" s="11">
        <v>21</v>
      </c>
      <c r="B4954" s="23" t="s">
        <v>303</v>
      </c>
      <c r="C4954" s="23" t="s">
        <v>304</v>
      </c>
      <c r="D4954" s="24" t="s">
        <v>305</v>
      </c>
      <c r="E4954" s="25">
        <v>104.53</v>
      </c>
      <c r="F4954" s="26">
        <f t="shared" si="1580"/>
        <v>0</v>
      </c>
      <c r="G4954" s="26">
        <f t="shared" si="1581"/>
        <v>5853.68</v>
      </c>
      <c r="H4954" s="26">
        <f t="shared" si="1582"/>
        <v>0</v>
      </c>
      <c r="I4954" s="26">
        <f t="shared" si="1583"/>
        <v>-5853.68</v>
      </c>
      <c r="J4954" s="27">
        <v>0</v>
      </c>
      <c r="K4954" s="27">
        <v>56</v>
      </c>
      <c r="L4954" s="28">
        <f t="shared" si="1584"/>
        <v>-56</v>
      </c>
      <c r="M4954" s="27">
        <v>56</v>
      </c>
      <c r="N4954" s="26">
        <f t="shared" si="1585"/>
        <v>104.53</v>
      </c>
      <c r="O4954" s="26">
        <f t="shared" si="1586"/>
        <v>5853.68</v>
      </c>
      <c r="P4954" s="28">
        <f t="shared" si="1587"/>
        <v>0</v>
      </c>
      <c r="Q4954" s="26">
        <f t="shared" si="1588"/>
        <v>104.53</v>
      </c>
      <c r="R4954" s="26">
        <f t="shared" si="1589"/>
        <v>0</v>
      </c>
    </row>
    <row r="4955" spans="1:18" ht="31.5" x14ac:dyDescent="0.35">
      <c r="A4955" s="11">
        <v>22</v>
      </c>
      <c r="B4955" s="23" t="s">
        <v>1219</v>
      </c>
      <c r="C4955" s="23" t="s">
        <v>41</v>
      </c>
      <c r="D4955" s="24" t="s">
        <v>1220</v>
      </c>
      <c r="E4955" s="25">
        <v>531.87</v>
      </c>
      <c r="F4955" s="26">
        <f t="shared" si="1580"/>
        <v>0</v>
      </c>
      <c r="G4955" s="26">
        <f t="shared" si="1581"/>
        <v>531.87</v>
      </c>
      <c r="H4955" s="26">
        <f t="shared" si="1582"/>
        <v>0</v>
      </c>
      <c r="I4955" s="26">
        <f t="shared" si="1583"/>
        <v>-531.87</v>
      </c>
      <c r="J4955" s="27">
        <v>0</v>
      </c>
      <c r="K4955" s="27">
        <v>1</v>
      </c>
      <c r="L4955" s="28">
        <f t="shared" si="1584"/>
        <v>-1</v>
      </c>
      <c r="M4955" s="27">
        <v>1</v>
      </c>
      <c r="N4955" s="26">
        <f t="shared" si="1585"/>
        <v>531.87</v>
      </c>
      <c r="O4955" s="26">
        <f t="shared" si="1586"/>
        <v>531.87</v>
      </c>
      <c r="P4955" s="28">
        <f t="shared" si="1587"/>
        <v>0</v>
      </c>
      <c r="Q4955" s="26">
        <f t="shared" si="1588"/>
        <v>531.87</v>
      </c>
      <c r="R4955" s="26">
        <f t="shared" si="1589"/>
        <v>0</v>
      </c>
    </row>
    <row r="4956" spans="1:18" x14ac:dyDescent="0.35">
      <c r="A4956" s="3" t="s">
        <v>1529</v>
      </c>
      <c r="B4956" s="3" t="s">
        <v>1529</v>
      </c>
      <c r="C4956" s="3" t="s">
        <v>1529</v>
      </c>
      <c r="D4956" s="3" t="s">
        <v>1529</v>
      </c>
      <c r="E4956" s="3" t="s">
        <v>1529</v>
      </c>
      <c r="F4956" s="29"/>
      <c r="G4956" s="30">
        <f>SUM(G4934:G4955)</f>
        <v>6385.55</v>
      </c>
      <c r="H4956" s="17"/>
      <c r="I4956" s="17"/>
      <c r="J4956" s="17"/>
      <c r="K4956" s="17"/>
      <c r="L4956" s="17"/>
      <c r="M4956" s="17"/>
      <c r="N4956" s="17"/>
      <c r="O4956" s="17"/>
      <c r="P4956" s="17"/>
      <c r="Q4956" s="17"/>
      <c r="R4956" s="17"/>
    </row>
    <row r="4958" spans="1:18" x14ac:dyDescent="0.35">
      <c r="B4958" s="21" t="s">
        <v>23</v>
      </c>
      <c r="C4958" s="22" t="s">
        <v>24</v>
      </c>
      <c r="D4958" s="22" t="s">
        <v>25</v>
      </c>
    </row>
    <row r="4959" spans="1:18" x14ac:dyDescent="0.35">
      <c r="B4959" s="21" t="s">
        <v>26</v>
      </c>
      <c r="C4959" s="22" t="s">
        <v>27</v>
      </c>
      <c r="D4959" s="22" t="s">
        <v>28</v>
      </c>
    </row>
    <row r="4960" spans="1:18" x14ac:dyDescent="0.35">
      <c r="B4960" s="21" t="s">
        <v>29</v>
      </c>
      <c r="C4960" s="22" t="s">
        <v>24</v>
      </c>
      <c r="D4960" s="22" t="s">
        <v>30</v>
      </c>
    </row>
    <row r="4961" spans="1:18" x14ac:dyDescent="0.35">
      <c r="B4961" s="21" t="s">
        <v>31</v>
      </c>
      <c r="C4961" s="22" t="s">
        <v>116</v>
      </c>
      <c r="D4961" s="22" t="s">
        <v>1129</v>
      </c>
    </row>
    <row r="4962" spans="1:18" x14ac:dyDescent="0.35">
      <c r="B4962" s="21" t="s">
        <v>33</v>
      </c>
      <c r="C4962" s="22" t="s">
        <v>105</v>
      </c>
      <c r="D4962" s="22" t="s">
        <v>554</v>
      </c>
    </row>
    <row r="4963" spans="1:18" x14ac:dyDescent="0.35">
      <c r="B4963" s="21" t="s">
        <v>35</v>
      </c>
      <c r="C4963" s="22" t="s">
        <v>116</v>
      </c>
      <c r="D4963" s="22" t="s">
        <v>1236</v>
      </c>
    </row>
    <row r="4964" spans="1:18" x14ac:dyDescent="0.35">
      <c r="B4964" s="21" t="s">
        <v>36</v>
      </c>
      <c r="C4964" s="22" t="s">
        <v>24</v>
      </c>
      <c r="D4964" s="22" t="s">
        <v>1530</v>
      </c>
    </row>
    <row r="4966" spans="1:18" ht="21" x14ac:dyDescent="0.35">
      <c r="A4966" s="11">
        <v>1</v>
      </c>
      <c r="B4966" s="23" t="s">
        <v>191</v>
      </c>
      <c r="C4966" s="23" t="s">
        <v>44</v>
      </c>
      <c r="D4966" s="24" t="s">
        <v>192</v>
      </c>
      <c r="E4966" s="25">
        <v>3.46</v>
      </c>
      <c r="F4966" s="26">
        <f t="shared" ref="F4966:F4990" si="1590">ROUND(ROUND(N4966,2)*ROUND(J4966,3),2)</f>
        <v>119.02</v>
      </c>
      <c r="G4966" s="26">
        <f t="shared" ref="G4966:G4990" si="1591">ROUND(ROUND(N4966,2)*ROUND(K4966,3),2)</f>
        <v>58.47</v>
      </c>
      <c r="H4966" s="26">
        <f t="shared" ref="H4966:H4990" si="1592">IF(EXACT(J4966,0),0,100*(K4966/J4966))</f>
        <v>49.127906976744185</v>
      </c>
      <c r="I4966" s="26">
        <f t="shared" ref="I4966:I4990" si="1593">ROUND((ROUND(J4966,3)-ROUND(K4966,3))*N4966,2)</f>
        <v>60.55</v>
      </c>
      <c r="J4966" s="27">
        <v>34.4</v>
      </c>
      <c r="K4966" s="27">
        <v>16.899999999999999</v>
      </c>
      <c r="L4966" s="28">
        <f t="shared" ref="L4966:L4990" si="1594">ROUND(ROUND(J4966,3)-ROUND(K4966,3),3)</f>
        <v>17.5</v>
      </c>
      <c r="M4966" s="27">
        <v>16.899999999999999</v>
      </c>
      <c r="N4966" s="26">
        <f t="shared" ref="N4966:N4990" si="1595">ROUND(E4966,2)</f>
        <v>3.46</v>
      </c>
      <c r="O4966" s="26">
        <f t="shared" ref="O4966:O4990" si="1596">ROUND(ROUND(M4966,3)*ROUND(N4966,2),2)</f>
        <v>58.47</v>
      </c>
      <c r="P4966" s="28">
        <f t="shared" ref="P4966:P4990" si="1597">ROUND(ROUND(K4966,3)-ROUND(M4966,3),2)</f>
        <v>0</v>
      </c>
      <c r="Q4966" s="26">
        <f t="shared" ref="Q4966:Q4990" si="1598">ROUND(E4966,2)</f>
        <v>3.46</v>
      </c>
      <c r="R4966" s="26">
        <f t="shared" ref="R4966:R4990" si="1599">ROUND((ROUND(K4966,3)-ROUND(M4966,3))* Q4966,2)</f>
        <v>0</v>
      </c>
    </row>
    <row r="4967" spans="1:18" ht="31.5" x14ac:dyDescent="0.35">
      <c r="A4967" s="11">
        <v>2</v>
      </c>
      <c r="B4967" s="23" t="s">
        <v>158</v>
      </c>
      <c r="C4967" s="23" t="s">
        <v>92</v>
      </c>
      <c r="D4967" s="24" t="s">
        <v>159</v>
      </c>
      <c r="E4967" s="25">
        <v>8.43</v>
      </c>
      <c r="F4967" s="26">
        <f t="shared" si="1590"/>
        <v>174</v>
      </c>
      <c r="G4967" s="26">
        <f t="shared" si="1591"/>
        <v>71.23</v>
      </c>
      <c r="H4967" s="26">
        <f t="shared" si="1592"/>
        <v>40.939922480620147</v>
      </c>
      <c r="I4967" s="26">
        <f t="shared" si="1593"/>
        <v>102.76</v>
      </c>
      <c r="J4967" s="27">
        <v>20.64</v>
      </c>
      <c r="K4967" s="27">
        <v>8.4499999999999993</v>
      </c>
      <c r="L4967" s="28">
        <f t="shared" si="1594"/>
        <v>12.19</v>
      </c>
      <c r="M4967" s="27">
        <v>8.4499999999999993</v>
      </c>
      <c r="N4967" s="26">
        <f t="shared" si="1595"/>
        <v>8.43</v>
      </c>
      <c r="O4967" s="26">
        <f t="shared" si="1596"/>
        <v>71.23</v>
      </c>
      <c r="P4967" s="28">
        <f t="shared" si="1597"/>
        <v>0</v>
      </c>
      <c r="Q4967" s="26">
        <f t="shared" si="1598"/>
        <v>8.43</v>
      </c>
      <c r="R4967" s="26">
        <f t="shared" si="1599"/>
        <v>0</v>
      </c>
    </row>
    <row r="4968" spans="1:18" ht="42" x14ac:dyDescent="0.35">
      <c r="A4968" s="11">
        <v>3</v>
      </c>
      <c r="B4968" s="23" t="s">
        <v>183</v>
      </c>
      <c r="C4968" s="23" t="s">
        <v>92</v>
      </c>
      <c r="D4968" s="24" t="s">
        <v>184</v>
      </c>
      <c r="E4968" s="25">
        <v>7.89</v>
      </c>
      <c r="F4968" s="26">
        <f t="shared" si="1590"/>
        <v>73.989999999999995</v>
      </c>
      <c r="G4968" s="26">
        <f t="shared" si="1591"/>
        <v>12.62</v>
      </c>
      <c r="H4968" s="26">
        <f t="shared" si="1592"/>
        <v>17.061207080400941</v>
      </c>
      <c r="I4968" s="26">
        <f t="shared" si="1593"/>
        <v>61.37</v>
      </c>
      <c r="J4968" s="27">
        <v>9.3780000000000001</v>
      </c>
      <c r="K4968" s="27">
        <v>1.6</v>
      </c>
      <c r="L4968" s="28">
        <f t="shared" si="1594"/>
        <v>7.7779999999999996</v>
      </c>
      <c r="M4968" s="27">
        <v>1.6</v>
      </c>
      <c r="N4968" s="26">
        <f t="shared" si="1595"/>
        <v>7.89</v>
      </c>
      <c r="O4968" s="26">
        <f t="shared" si="1596"/>
        <v>12.62</v>
      </c>
      <c r="P4968" s="28">
        <f t="shared" si="1597"/>
        <v>0</v>
      </c>
      <c r="Q4968" s="26">
        <f t="shared" si="1598"/>
        <v>7.89</v>
      </c>
      <c r="R4968" s="26">
        <f t="shared" si="1599"/>
        <v>0</v>
      </c>
    </row>
    <row r="4969" spans="1:18" ht="42" x14ac:dyDescent="0.35">
      <c r="A4969" s="11">
        <v>4</v>
      </c>
      <c r="B4969" s="23" t="s">
        <v>166</v>
      </c>
      <c r="C4969" s="23" t="s">
        <v>65</v>
      </c>
      <c r="D4969" s="24" t="s">
        <v>167</v>
      </c>
      <c r="E4969" s="25">
        <v>24.21</v>
      </c>
      <c r="F4969" s="26">
        <f t="shared" si="1590"/>
        <v>476.89</v>
      </c>
      <c r="G4969" s="26">
        <f t="shared" si="1591"/>
        <v>203.87</v>
      </c>
      <c r="H4969" s="26">
        <f t="shared" si="1592"/>
        <v>42.750533049040506</v>
      </c>
      <c r="I4969" s="26">
        <f t="shared" si="1593"/>
        <v>273.02</v>
      </c>
      <c r="J4969" s="27">
        <v>19.698</v>
      </c>
      <c r="K4969" s="27">
        <v>8.4209999999999994</v>
      </c>
      <c r="L4969" s="28">
        <f t="shared" si="1594"/>
        <v>11.276999999999999</v>
      </c>
      <c r="M4969" s="27">
        <v>8.4209999999999994</v>
      </c>
      <c r="N4969" s="26">
        <f t="shared" si="1595"/>
        <v>24.21</v>
      </c>
      <c r="O4969" s="26">
        <f t="shared" si="1596"/>
        <v>203.87</v>
      </c>
      <c r="P4969" s="28">
        <f t="shared" si="1597"/>
        <v>0</v>
      </c>
      <c r="Q4969" s="26">
        <f t="shared" si="1598"/>
        <v>24.21</v>
      </c>
      <c r="R4969" s="26">
        <f t="shared" si="1599"/>
        <v>0</v>
      </c>
    </row>
    <row r="4970" spans="1:18" ht="31.5" x14ac:dyDescent="0.35">
      <c r="A4970" s="11">
        <v>5</v>
      </c>
      <c r="B4970" s="23" t="s">
        <v>168</v>
      </c>
      <c r="C4970" s="23" t="s">
        <v>65</v>
      </c>
      <c r="D4970" s="24" t="s">
        <v>169</v>
      </c>
      <c r="E4970" s="25">
        <v>5.38</v>
      </c>
      <c r="F4970" s="26">
        <f t="shared" si="1590"/>
        <v>105.98</v>
      </c>
      <c r="G4970" s="26">
        <f t="shared" si="1591"/>
        <v>0</v>
      </c>
      <c r="H4970" s="26">
        <f t="shared" si="1592"/>
        <v>0</v>
      </c>
      <c r="I4970" s="26">
        <f t="shared" si="1593"/>
        <v>105.98</v>
      </c>
      <c r="J4970" s="27">
        <v>19.698</v>
      </c>
      <c r="K4970" s="27">
        <v>0</v>
      </c>
      <c r="L4970" s="28">
        <f t="shared" si="1594"/>
        <v>19.698</v>
      </c>
      <c r="M4970" s="27">
        <v>0</v>
      </c>
      <c r="N4970" s="26">
        <f t="shared" si="1595"/>
        <v>5.38</v>
      </c>
      <c r="O4970" s="26">
        <f t="shared" si="1596"/>
        <v>0</v>
      </c>
      <c r="P4970" s="28">
        <f t="shared" si="1597"/>
        <v>0</v>
      </c>
      <c r="Q4970" s="26">
        <f t="shared" si="1598"/>
        <v>5.38</v>
      </c>
      <c r="R4970" s="26">
        <f t="shared" si="1599"/>
        <v>0</v>
      </c>
    </row>
    <row r="4971" spans="1:18" ht="31.5" x14ac:dyDescent="0.35">
      <c r="A4971" s="11">
        <v>6</v>
      </c>
      <c r="B4971" s="23" t="s">
        <v>813</v>
      </c>
      <c r="C4971" s="23" t="s">
        <v>65</v>
      </c>
      <c r="D4971" s="24" t="s">
        <v>814</v>
      </c>
      <c r="E4971" s="25">
        <v>26.01</v>
      </c>
      <c r="F4971" s="26">
        <f t="shared" si="1590"/>
        <v>25.62</v>
      </c>
      <c r="G4971" s="26">
        <f t="shared" si="1591"/>
        <v>1034.6500000000001</v>
      </c>
      <c r="H4971" s="26">
        <f t="shared" si="1592"/>
        <v>4038.4771573604062</v>
      </c>
      <c r="I4971" s="26">
        <f t="shared" si="1593"/>
        <v>-1009.03</v>
      </c>
      <c r="J4971" s="27">
        <v>0.98499999999999999</v>
      </c>
      <c r="K4971" s="27">
        <v>39.779000000000003</v>
      </c>
      <c r="L4971" s="28">
        <f t="shared" si="1594"/>
        <v>-38.793999999999997</v>
      </c>
      <c r="M4971" s="27">
        <v>39.779000000000003</v>
      </c>
      <c r="N4971" s="26">
        <f t="shared" si="1595"/>
        <v>26.01</v>
      </c>
      <c r="O4971" s="26">
        <f t="shared" si="1596"/>
        <v>1034.6500000000001</v>
      </c>
      <c r="P4971" s="28">
        <f t="shared" si="1597"/>
        <v>0</v>
      </c>
      <c r="Q4971" s="26">
        <f t="shared" si="1598"/>
        <v>26.01</v>
      </c>
      <c r="R4971" s="26">
        <f t="shared" si="1599"/>
        <v>0</v>
      </c>
    </row>
    <row r="4972" spans="1:18" ht="52.5" x14ac:dyDescent="0.35">
      <c r="A4972" s="11">
        <v>7</v>
      </c>
      <c r="B4972" s="23" t="s">
        <v>1531</v>
      </c>
      <c r="C4972" s="23" t="s">
        <v>44</v>
      </c>
      <c r="D4972" s="24" t="s">
        <v>1532</v>
      </c>
      <c r="E4972" s="25">
        <v>76.19</v>
      </c>
      <c r="F4972" s="26">
        <f t="shared" si="1590"/>
        <v>1310.47</v>
      </c>
      <c r="G4972" s="26">
        <f t="shared" si="1591"/>
        <v>0</v>
      </c>
      <c r="H4972" s="26">
        <f t="shared" si="1592"/>
        <v>0</v>
      </c>
      <c r="I4972" s="26">
        <f t="shared" si="1593"/>
        <v>1310.47</v>
      </c>
      <c r="J4972" s="27">
        <v>17.2</v>
      </c>
      <c r="K4972" s="27">
        <v>0</v>
      </c>
      <c r="L4972" s="28">
        <f t="shared" si="1594"/>
        <v>17.2</v>
      </c>
      <c r="M4972" s="27">
        <v>0</v>
      </c>
      <c r="N4972" s="26">
        <f t="shared" si="1595"/>
        <v>76.19</v>
      </c>
      <c r="O4972" s="26">
        <f t="shared" si="1596"/>
        <v>0</v>
      </c>
      <c r="P4972" s="28">
        <f t="shared" si="1597"/>
        <v>0</v>
      </c>
      <c r="Q4972" s="26">
        <f t="shared" si="1598"/>
        <v>76.19</v>
      </c>
      <c r="R4972" s="26">
        <f t="shared" si="1599"/>
        <v>0</v>
      </c>
    </row>
    <row r="4973" spans="1:18" ht="52.5" x14ac:dyDescent="0.35">
      <c r="A4973" s="11">
        <v>8</v>
      </c>
      <c r="B4973" s="23" t="s">
        <v>1132</v>
      </c>
      <c r="C4973" s="23" t="s">
        <v>65</v>
      </c>
      <c r="D4973" s="24" t="s">
        <v>1133</v>
      </c>
      <c r="E4973" s="25">
        <v>5.82</v>
      </c>
      <c r="F4973" s="26">
        <f t="shared" si="1590"/>
        <v>96.76</v>
      </c>
      <c r="G4973" s="26">
        <f t="shared" si="1591"/>
        <v>0</v>
      </c>
      <c r="H4973" s="26">
        <f t="shared" si="1592"/>
        <v>0</v>
      </c>
      <c r="I4973" s="26">
        <f t="shared" si="1593"/>
        <v>96.76</v>
      </c>
      <c r="J4973" s="27">
        <v>16.625</v>
      </c>
      <c r="K4973" s="27">
        <v>0</v>
      </c>
      <c r="L4973" s="28">
        <f t="shared" si="1594"/>
        <v>16.625</v>
      </c>
      <c r="M4973" s="27">
        <v>0</v>
      </c>
      <c r="N4973" s="26">
        <f t="shared" si="1595"/>
        <v>5.82</v>
      </c>
      <c r="O4973" s="26">
        <f t="shared" si="1596"/>
        <v>0</v>
      </c>
      <c r="P4973" s="28">
        <f t="shared" si="1597"/>
        <v>0</v>
      </c>
      <c r="Q4973" s="26">
        <f t="shared" si="1598"/>
        <v>5.82</v>
      </c>
      <c r="R4973" s="26">
        <f t="shared" si="1599"/>
        <v>0</v>
      </c>
    </row>
    <row r="4974" spans="1:18" ht="31.5" x14ac:dyDescent="0.35">
      <c r="A4974" s="11">
        <v>9</v>
      </c>
      <c r="B4974" s="23" t="s">
        <v>1134</v>
      </c>
      <c r="C4974" s="23" t="s">
        <v>92</v>
      </c>
      <c r="D4974" s="24" t="s">
        <v>1135</v>
      </c>
      <c r="E4974" s="25">
        <v>3.09</v>
      </c>
      <c r="F4974" s="26">
        <f t="shared" si="1590"/>
        <v>63.78</v>
      </c>
      <c r="G4974" s="26">
        <f t="shared" si="1591"/>
        <v>57.21</v>
      </c>
      <c r="H4974" s="26">
        <f t="shared" si="1592"/>
        <v>89.704457364341081</v>
      </c>
      <c r="I4974" s="26">
        <f t="shared" si="1593"/>
        <v>6.57</v>
      </c>
      <c r="J4974" s="27">
        <v>20.64</v>
      </c>
      <c r="K4974" s="27">
        <v>18.515000000000001</v>
      </c>
      <c r="L4974" s="28">
        <f t="shared" si="1594"/>
        <v>2.125</v>
      </c>
      <c r="M4974" s="27">
        <v>18.515000000000001</v>
      </c>
      <c r="N4974" s="26">
        <f t="shared" si="1595"/>
        <v>3.09</v>
      </c>
      <c r="O4974" s="26">
        <f t="shared" si="1596"/>
        <v>57.21</v>
      </c>
      <c r="P4974" s="28">
        <f t="shared" si="1597"/>
        <v>0</v>
      </c>
      <c r="Q4974" s="26">
        <f t="shared" si="1598"/>
        <v>3.09</v>
      </c>
      <c r="R4974" s="26">
        <f t="shared" si="1599"/>
        <v>0</v>
      </c>
    </row>
    <row r="4975" spans="1:18" ht="21" x14ac:dyDescent="0.35">
      <c r="A4975" s="11">
        <v>10</v>
      </c>
      <c r="B4975" s="23" t="s">
        <v>1136</v>
      </c>
      <c r="C4975" s="23" t="s">
        <v>1137</v>
      </c>
      <c r="D4975" s="24" t="s">
        <v>1138</v>
      </c>
      <c r="E4975" s="25">
        <v>42.4</v>
      </c>
      <c r="F4975" s="26">
        <f t="shared" si="1590"/>
        <v>140.9</v>
      </c>
      <c r="G4975" s="26">
        <f t="shared" si="1591"/>
        <v>126.39</v>
      </c>
      <c r="H4975" s="26">
        <f t="shared" si="1592"/>
        <v>89.708095094793862</v>
      </c>
      <c r="I4975" s="26">
        <f t="shared" si="1593"/>
        <v>14.5</v>
      </c>
      <c r="J4975" s="27">
        <v>3.323</v>
      </c>
      <c r="K4975" s="27">
        <v>2.9809999999999999</v>
      </c>
      <c r="L4975" s="28">
        <f t="shared" si="1594"/>
        <v>0.34200000000000003</v>
      </c>
      <c r="M4975" s="27">
        <v>2.9809999999999999</v>
      </c>
      <c r="N4975" s="26">
        <f t="shared" si="1595"/>
        <v>42.4</v>
      </c>
      <c r="O4975" s="26">
        <f t="shared" si="1596"/>
        <v>126.39</v>
      </c>
      <c r="P4975" s="28">
        <f t="shared" si="1597"/>
        <v>0</v>
      </c>
      <c r="Q4975" s="26">
        <f t="shared" si="1598"/>
        <v>42.4</v>
      </c>
      <c r="R4975" s="26">
        <f t="shared" si="1599"/>
        <v>0</v>
      </c>
    </row>
    <row r="4976" spans="1:18" ht="21" x14ac:dyDescent="0.35">
      <c r="A4976" s="11">
        <v>11</v>
      </c>
      <c r="B4976" s="23" t="s">
        <v>1139</v>
      </c>
      <c r="C4976" s="23" t="s">
        <v>1137</v>
      </c>
      <c r="D4976" s="24" t="s">
        <v>1140</v>
      </c>
      <c r="E4976" s="25">
        <v>40.94</v>
      </c>
      <c r="F4976" s="26">
        <f t="shared" si="1590"/>
        <v>155.49</v>
      </c>
      <c r="G4976" s="26">
        <f t="shared" si="1591"/>
        <v>0</v>
      </c>
      <c r="H4976" s="26">
        <f t="shared" si="1592"/>
        <v>0</v>
      </c>
      <c r="I4976" s="26">
        <f t="shared" si="1593"/>
        <v>155.49</v>
      </c>
      <c r="J4976" s="27">
        <v>3.798</v>
      </c>
      <c r="K4976" s="27">
        <v>0</v>
      </c>
      <c r="L4976" s="28">
        <f t="shared" si="1594"/>
        <v>3.798</v>
      </c>
      <c r="M4976" s="27">
        <v>0</v>
      </c>
      <c r="N4976" s="26">
        <f t="shared" si="1595"/>
        <v>40.94</v>
      </c>
      <c r="O4976" s="26">
        <f t="shared" si="1596"/>
        <v>0</v>
      </c>
      <c r="P4976" s="28">
        <f t="shared" si="1597"/>
        <v>0</v>
      </c>
      <c r="Q4976" s="26">
        <f t="shared" si="1598"/>
        <v>40.94</v>
      </c>
      <c r="R4976" s="26">
        <f t="shared" si="1599"/>
        <v>0</v>
      </c>
    </row>
    <row r="4977" spans="1:18" ht="21" x14ac:dyDescent="0.35">
      <c r="A4977" s="11">
        <v>12</v>
      </c>
      <c r="B4977" s="23" t="s">
        <v>1141</v>
      </c>
      <c r="C4977" s="23" t="s">
        <v>1137</v>
      </c>
      <c r="D4977" s="24" t="s">
        <v>1142</v>
      </c>
      <c r="E4977" s="25">
        <v>725.24</v>
      </c>
      <c r="F4977" s="26">
        <f t="shared" si="1590"/>
        <v>58.02</v>
      </c>
      <c r="G4977" s="26">
        <f t="shared" si="1591"/>
        <v>52.22</v>
      </c>
      <c r="H4977" s="26">
        <f t="shared" si="1592"/>
        <v>89.999999999999986</v>
      </c>
      <c r="I4977" s="26">
        <f t="shared" si="1593"/>
        <v>5.8</v>
      </c>
      <c r="J4977" s="27">
        <v>0.08</v>
      </c>
      <c r="K4977" s="27">
        <v>7.1999999999999995E-2</v>
      </c>
      <c r="L4977" s="28">
        <f t="shared" si="1594"/>
        <v>8.0000000000000002E-3</v>
      </c>
      <c r="M4977" s="27">
        <v>7.1999999999999995E-2</v>
      </c>
      <c r="N4977" s="26">
        <f t="shared" si="1595"/>
        <v>725.24</v>
      </c>
      <c r="O4977" s="26">
        <f t="shared" si="1596"/>
        <v>52.22</v>
      </c>
      <c r="P4977" s="28">
        <f t="shared" si="1597"/>
        <v>0</v>
      </c>
      <c r="Q4977" s="26">
        <f t="shared" si="1598"/>
        <v>725.24</v>
      </c>
      <c r="R4977" s="26">
        <f t="shared" si="1599"/>
        <v>0</v>
      </c>
    </row>
    <row r="4978" spans="1:18" x14ac:dyDescent="0.35">
      <c r="A4978" s="11">
        <v>13</v>
      </c>
      <c r="B4978" s="23" t="s">
        <v>1143</v>
      </c>
      <c r="C4978" s="23" t="s">
        <v>1137</v>
      </c>
      <c r="D4978" s="24" t="s">
        <v>1144</v>
      </c>
      <c r="E4978" s="25">
        <v>608.70000000000005</v>
      </c>
      <c r="F4978" s="26">
        <f t="shared" si="1590"/>
        <v>183.83</v>
      </c>
      <c r="G4978" s="26">
        <f t="shared" si="1591"/>
        <v>81.569999999999993</v>
      </c>
      <c r="H4978" s="26">
        <f t="shared" si="1592"/>
        <v>44.370860927152322</v>
      </c>
      <c r="I4978" s="26">
        <f t="shared" si="1593"/>
        <v>102.26</v>
      </c>
      <c r="J4978" s="27">
        <v>0.30199999999999999</v>
      </c>
      <c r="K4978" s="27">
        <v>0.13400000000000001</v>
      </c>
      <c r="L4978" s="28">
        <f t="shared" si="1594"/>
        <v>0.16800000000000001</v>
      </c>
      <c r="M4978" s="27">
        <v>0.13400000000000001</v>
      </c>
      <c r="N4978" s="26">
        <f t="shared" si="1595"/>
        <v>608.70000000000005</v>
      </c>
      <c r="O4978" s="26">
        <f t="shared" si="1596"/>
        <v>81.569999999999993</v>
      </c>
      <c r="P4978" s="28">
        <f t="shared" si="1597"/>
        <v>0</v>
      </c>
      <c r="Q4978" s="26">
        <f t="shared" si="1598"/>
        <v>608.70000000000005</v>
      </c>
      <c r="R4978" s="26">
        <f t="shared" si="1599"/>
        <v>0</v>
      </c>
    </row>
    <row r="4979" spans="1:18" ht="21" x14ac:dyDescent="0.35">
      <c r="A4979" s="11">
        <v>14</v>
      </c>
      <c r="B4979" s="23" t="s">
        <v>1145</v>
      </c>
      <c r="C4979" s="23" t="s">
        <v>92</v>
      </c>
      <c r="D4979" s="24" t="s">
        <v>1146</v>
      </c>
      <c r="E4979" s="25">
        <v>0.72</v>
      </c>
      <c r="F4979" s="26">
        <f t="shared" si="1590"/>
        <v>44.58</v>
      </c>
      <c r="G4979" s="26">
        <f t="shared" si="1591"/>
        <v>13.33</v>
      </c>
      <c r="H4979" s="26">
        <f t="shared" si="1592"/>
        <v>29.901485788113696</v>
      </c>
      <c r="I4979" s="26">
        <f t="shared" si="1593"/>
        <v>31.25</v>
      </c>
      <c r="J4979" s="27">
        <v>61.92</v>
      </c>
      <c r="K4979" s="27">
        <v>18.515000000000001</v>
      </c>
      <c r="L4979" s="28">
        <f t="shared" si="1594"/>
        <v>43.405000000000001</v>
      </c>
      <c r="M4979" s="27">
        <v>18.515000000000001</v>
      </c>
      <c r="N4979" s="26">
        <f t="shared" si="1595"/>
        <v>0.72</v>
      </c>
      <c r="O4979" s="26">
        <f t="shared" si="1596"/>
        <v>13.33</v>
      </c>
      <c r="P4979" s="28">
        <f t="shared" si="1597"/>
        <v>0</v>
      </c>
      <c r="Q4979" s="26">
        <f t="shared" si="1598"/>
        <v>0.72</v>
      </c>
      <c r="R4979" s="26">
        <f t="shared" si="1599"/>
        <v>0</v>
      </c>
    </row>
    <row r="4980" spans="1:18" ht="52.5" x14ac:dyDescent="0.35">
      <c r="A4980" s="11">
        <v>15</v>
      </c>
      <c r="B4980" s="23" t="s">
        <v>1149</v>
      </c>
      <c r="C4980" s="23" t="s">
        <v>92</v>
      </c>
      <c r="D4980" s="24" t="s">
        <v>1150</v>
      </c>
      <c r="E4980" s="25">
        <v>22.66</v>
      </c>
      <c r="F4980" s="26">
        <f t="shared" si="1590"/>
        <v>212.51</v>
      </c>
      <c r="G4980" s="26">
        <f t="shared" si="1591"/>
        <v>329.02</v>
      </c>
      <c r="H4980" s="26">
        <f t="shared" si="1592"/>
        <v>154.83045425463851</v>
      </c>
      <c r="I4980" s="26">
        <f t="shared" si="1593"/>
        <v>-116.52</v>
      </c>
      <c r="J4980" s="27">
        <v>9.3780000000000001</v>
      </c>
      <c r="K4980" s="27">
        <v>14.52</v>
      </c>
      <c r="L4980" s="28">
        <f t="shared" si="1594"/>
        <v>-5.1420000000000003</v>
      </c>
      <c r="M4980" s="27">
        <v>14.52</v>
      </c>
      <c r="N4980" s="26">
        <f t="shared" si="1595"/>
        <v>22.66</v>
      </c>
      <c r="O4980" s="26">
        <f t="shared" si="1596"/>
        <v>329.02</v>
      </c>
      <c r="P4980" s="28">
        <f t="shared" si="1597"/>
        <v>0</v>
      </c>
      <c r="Q4980" s="26">
        <f t="shared" si="1598"/>
        <v>22.66</v>
      </c>
      <c r="R4980" s="26">
        <f t="shared" si="1599"/>
        <v>0</v>
      </c>
    </row>
    <row r="4981" spans="1:18" ht="52.5" x14ac:dyDescent="0.35">
      <c r="A4981" s="11">
        <v>16</v>
      </c>
      <c r="B4981" s="23" t="s">
        <v>811</v>
      </c>
      <c r="C4981" s="23" t="s">
        <v>65</v>
      </c>
      <c r="D4981" s="24" t="s">
        <v>812</v>
      </c>
      <c r="E4981" s="25">
        <v>80.599999999999994</v>
      </c>
      <c r="F4981" s="26">
        <f t="shared" si="1590"/>
        <v>408.32</v>
      </c>
      <c r="G4981" s="26">
        <f t="shared" si="1591"/>
        <v>1190.3</v>
      </c>
      <c r="H4981" s="26">
        <f t="shared" si="1592"/>
        <v>291.51204105803401</v>
      </c>
      <c r="I4981" s="26">
        <f t="shared" si="1593"/>
        <v>-781.98</v>
      </c>
      <c r="J4981" s="27">
        <v>5.0659999999999998</v>
      </c>
      <c r="K4981" s="27">
        <v>14.768000000000001</v>
      </c>
      <c r="L4981" s="28">
        <f t="shared" si="1594"/>
        <v>-9.702</v>
      </c>
      <c r="M4981" s="27">
        <v>14.768000000000001</v>
      </c>
      <c r="N4981" s="26">
        <f t="shared" si="1595"/>
        <v>80.599999999999994</v>
      </c>
      <c r="O4981" s="26">
        <f t="shared" si="1596"/>
        <v>1190.3</v>
      </c>
      <c r="P4981" s="28">
        <f t="shared" si="1597"/>
        <v>0</v>
      </c>
      <c r="Q4981" s="26">
        <f t="shared" si="1598"/>
        <v>80.599999999999994</v>
      </c>
      <c r="R4981" s="26">
        <f t="shared" si="1599"/>
        <v>0</v>
      </c>
    </row>
    <row r="4982" spans="1:18" ht="21" x14ac:dyDescent="0.35">
      <c r="A4982" s="11">
        <v>17</v>
      </c>
      <c r="B4982" s="23" t="s">
        <v>822</v>
      </c>
      <c r="C4982" s="23" t="s">
        <v>65</v>
      </c>
      <c r="D4982" s="24" t="s">
        <v>823</v>
      </c>
      <c r="E4982" s="25">
        <v>28.7</v>
      </c>
      <c r="F4982" s="26">
        <f t="shared" si="1590"/>
        <v>182.19</v>
      </c>
      <c r="G4982" s="26">
        <f t="shared" si="1591"/>
        <v>0</v>
      </c>
      <c r="H4982" s="26">
        <f t="shared" si="1592"/>
        <v>0</v>
      </c>
      <c r="I4982" s="26">
        <f t="shared" si="1593"/>
        <v>182.19</v>
      </c>
      <c r="J4982" s="27">
        <v>6.3479999999999999</v>
      </c>
      <c r="K4982" s="27">
        <v>0</v>
      </c>
      <c r="L4982" s="28">
        <f t="shared" si="1594"/>
        <v>6.3479999999999999</v>
      </c>
      <c r="M4982" s="27">
        <v>0</v>
      </c>
      <c r="N4982" s="26">
        <f t="shared" si="1595"/>
        <v>28.7</v>
      </c>
      <c r="O4982" s="26">
        <f t="shared" si="1596"/>
        <v>0</v>
      </c>
      <c r="P4982" s="28">
        <f t="shared" si="1597"/>
        <v>0</v>
      </c>
      <c r="Q4982" s="26">
        <f t="shared" si="1598"/>
        <v>28.7</v>
      </c>
      <c r="R4982" s="26">
        <f t="shared" si="1599"/>
        <v>0</v>
      </c>
    </row>
    <row r="4983" spans="1:18" x14ac:dyDescent="0.35">
      <c r="A4983" s="11">
        <v>18</v>
      </c>
      <c r="B4983" s="23" t="s">
        <v>1479</v>
      </c>
      <c r="C4983" s="23" t="s">
        <v>92</v>
      </c>
      <c r="D4983" s="24" t="s">
        <v>1480</v>
      </c>
      <c r="E4983" s="25">
        <v>0.45</v>
      </c>
      <c r="F4983" s="26">
        <f t="shared" si="1590"/>
        <v>9.2899999999999991</v>
      </c>
      <c r="G4983" s="26">
        <f t="shared" si="1591"/>
        <v>0</v>
      </c>
      <c r="H4983" s="26">
        <f t="shared" si="1592"/>
        <v>0</v>
      </c>
      <c r="I4983" s="26">
        <f t="shared" si="1593"/>
        <v>9.2899999999999991</v>
      </c>
      <c r="J4983" s="27">
        <v>20.64</v>
      </c>
      <c r="K4983" s="27">
        <v>0</v>
      </c>
      <c r="L4983" s="28">
        <f t="shared" si="1594"/>
        <v>20.64</v>
      </c>
      <c r="M4983" s="27">
        <v>0</v>
      </c>
      <c r="N4983" s="26">
        <f t="shared" si="1595"/>
        <v>0.45</v>
      </c>
      <c r="O4983" s="26">
        <f t="shared" si="1596"/>
        <v>0</v>
      </c>
      <c r="P4983" s="28">
        <f t="shared" si="1597"/>
        <v>0</v>
      </c>
      <c r="Q4983" s="26">
        <f t="shared" si="1598"/>
        <v>0.45</v>
      </c>
      <c r="R4983" s="26">
        <f t="shared" si="1599"/>
        <v>0</v>
      </c>
    </row>
    <row r="4984" spans="1:18" ht="84" x14ac:dyDescent="0.35">
      <c r="A4984" s="11">
        <v>19</v>
      </c>
      <c r="B4984" s="23" t="s">
        <v>1533</v>
      </c>
      <c r="C4984" s="23" t="s">
        <v>224</v>
      </c>
      <c r="D4984" s="24" t="s">
        <v>1534</v>
      </c>
      <c r="E4984" s="25">
        <v>235688</v>
      </c>
      <c r="F4984" s="26">
        <f t="shared" si="1590"/>
        <v>239459.01</v>
      </c>
      <c r="G4984" s="26">
        <f t="shared" si="1591"/>
        <v>239459.01</v>
      </c>
      <c r="H4984" s="26">
        <f t="shared" si="1592"/>
        <v>100</v>
      </c>
      <c r="I4984" s="26">
        <f t="shared" si="1593"/>
        <v>0</v>
      </c>
      <c r="J4984" s="27">
        <v>1.016</v>
      </c>
      <c r="K4984" s="27">
        <v>1.016</v>
      </c>
      <c r="L4984" s="28">
        <f t="shared" si="1594"/>
        <v>0</v>
      </c>
      <c r="M4984" s="27">
        <v>1.016</v>
      </c>
      <c r="N4984" s="26">
        <f t="shared" si="1595"/>
        <v>235688</v>
      </c>
      <c r="O4984" s="26">
        <f t="shared" si="1596"/>
        <v>239459.01</v>
      </c>
      <c r="P4984" s="28">
        <f t="shared" si="1597"/>
        <v>0</v>
      </c>
      <c r="Q4984" s="26">
        <f t="shared" si="1598"/>
        <v>235688</v>
      </c>
      <c r="R4984" s="26">
        <f t="shared" si="1599"/>
        <v>0</v>
      </c>
    </row>
    <row r="4985" spans="1:18" ht="31.5" x14ac:dyDescent="0.35">
      <c r="A4985" s="11">
        <v>20</v>
      </c>
      <c r="B4985" s="23" t="s">
        <v>269</v>
      </c>
      <c r="C4985" s="23" t="s">
        <v>65</v>
      </c>
      <c r="D4985" s="24" t="s">
        <v>270</v>
      </c>
      <c r="E4985" s="25">
        <v>152.22</v>
      </c>
      <c r="F4985" s="26">
        <f t="shared" si="1590"/>
        <v>1554.17</v>
      </c>
      <c r="G4985" s="26">
        <f t="shared" si="1591"/>
        <v>5599.26</v>
      </c>
      <c r="H4985" s="26">
        <f t="shared" si="1592"/>
        <v>360.27424094025463</v>
      </c>
      <c r="I4985" s="26">
        <f t="shared" si="1593"/>
        <v>-4045.09</v>
      </c>
      <c r="J4985" s="27">
        <v>10.210000000000001</v>
      </c>
      <c r="K4985" s="27">
        <v>36.783999999999999</v>
      </c>
      <c r="L4985" s="28">
        <f t="shared" si="1594"/>
        <v>-26.574000000000002</v>
      </c>
      <c r="M4985" s="27">
        <v>36.783999999999999</v>
      </c>
      <c r="N4985" s="26">
        <f t="shared" si="1595"/>
        <v>152.22</v>
      </c>
      <c r="O4985" s="26">
        <f t="shared" si="1596"/>
        <v>5599.26</v>
      </c>
      <c r="P4985" s="28">
        <f t="shared" si="1597"/>
        <v>0</v>
      </c>
      <c r="Q4985" s="26">
        <f t="shared" si="1598"/>
        <v>152.22</v>
      </c>
      <c r="R4985" s="26">
        <f t="shared" si="1599"/>
        <v>0</v>
      </c>
    </row>
    <row r="4986" spans="1:18" ht="31.5" x14ac:dyDescent="0.35">
      <c r="A4986" s="11">
        <v>21</v>
      </c>
      <c r="B4986" s="23" t="s">
        <v>758</v>
      </c>
      <c r="C4986" s="23" t="s">
        <v>44</v>
      </c>
      <c r="D4986" s="24" t="s">
        <v>759</v>
      </c>
      <c r="E4986" s="25">
        <v>43.17</v>
      </c>
      <c r="F4986" s="26">
        <f t="shared" si="1590"/>
        <v>0</v>
      </c>
      <c r="G4986" s="26">
        <f t="shared" si="1591"/>
        <v>392.85</v>
      </c>
      <c r="H4986" s="26">
        <f t="shared" si="1592"/>
        <v>0</v>
      </c>
      <c r="I4986" s="26">
        <f t="shared" si="1593"/>
        <v>-392.85</v>
      </c>
      <c r="J4986" s="27">
        <v>0</v>
      </c>
      <c r="K4986" s="27">
        <v>9.1</v>
      </c>
      <c r="L4986" s="28">
        <f t="shared" si="1594"/>
        <v>-9.1</v>
      </c>
      <c r="M4986" s="27">
        <v>9.1</v>
      </c>
      <c r="N4986" s="26">
        <f t="shared" si="1595"/>
        <v>43.17</v>
      </c>
      <c r="O4986" s="26">
        <f t="shared" si="1596"/>
        <v>392.85</v>
      </c>
      <c r="P4986" s="28">
        <f t="shared" si="1597"/>
        <v>0</v>
      </c>
      <c r="Q4986" s="26">
        <f t="shared" si="1598"/>
        <v>43.17</v>
      </c>
      <c r="R4986" s="26">
        <f t="shared" si="1599"/>
        <v>0</v>
      </c>
    </row>
    <row r="4987" spans="1:18" ht="21" x14ac:dyDescent="0.35">
      <c r="A4987" s="11">
        <v>22</v>
      </c>
      <c r="B4987" s="23" t="s">
        <v>1147</v>
      </c>
      <c r="C4987" s="23" t="s">
        <v>92</v>
      </c>
      <c r="D4987" s="24" t="s">
        <v>1148</v>
      </c>
      <c r="E4987" s="25">
        <v>0.72</v>
      </c>
      <c r="F4987" s="26">
        <f t="shared" si="1590"/>
        <v>0</v>
      </c>
      <c r="G4987" s="26">
        <f t="shared" si="1591"/>
        <v>13.33</v>
      </c>
      <c r="H4987" s="26">
        <f t="shared" si="1592"/>
        <v>0</v>
      </c>
      <c r="I4987" s="26">
        <f t="shared" si="1593"/>
        <v>-13.33</v>
      </c>
      <c r="J4987" s="27">
        <v>0</v>
      </c>
      <c r="K4987" s="27">
        <v>18.515000000000001</v>
      </c>
      <c r="L4987" s="28">
        <f t="shared" si="1594"/>
        <v>-18.515000000000001</v>
      </c>
      <c r="M4987" s="27">
        <v>18.515000000000001</v>
      </c>
      <c r="N4987" s="26">
        <f t="shared" si="1595"/>
        <v>0.72</v>
      </c>
      <c r="O4987" s="26">
        <f t="shared" si="1596"/>
        <v>13.33</v>
      </c>
      <c r="P4987" s="28">
        <f t="shared" si="1597"/>
        <v>0</v>
      </c>
      <c r="Q4987" s="26">
        <f t="shared" si="1598"/>
        <v>0.72</v>
      </c>
      <c r="R4987" s="26">
        <f t="shared" si="1599"/>
        <v>0</v>
      </c>
    </row>
    <row r="4988" spans="1:18" ht="42" x14ac:dyDescent="0.35">
      <c r="A4988" s="11">
        <v>23</v>
      </c>
      <c r="B4988" s="23" t="s">
        <v>181</v>
      </c>
      <c r="C4988" s="23" t="s">
        <v>92</v>
      </c>
      <c r="D4988" s="24" t="s">
        <v>182</v>
      </c>
      <c r="E4988" s="25">
        <v>0.52</v>
      </c>
      <c r="F4988" s="26">
        <f t="shared" si="1590"/>
        <v>0</v>
      </c>
      <c r="G4988" s="26">
        <f t="shared" si="1591"/>
        <v>96.28</v>
      </c>
      <c r="H4988" s="26">
        <f t="shared" si="1592"/>
        <v>0</v>
      </c>
      <c r="I4988" s="26">
        <f t="shared" si="1593"/>
        <v>-96.28</v>
      </c>
      <c r="J4988" s="27">
        <v>0</v>
      </c>
      <c r="K4988" s="27">
        <v>185.15</v>
      </c>
      <c r="L4988" s="28">
        <f t="shared" si="1594"/>
        <v>-185.15</v>
      </c>
      <c r="M4988" s="27">
        <v>185.15</v>
      </c>
      <c r="N4988" s="26">
        <f t="shared" si="1595"/>
        <v>0.52</v>
      </c>
      <c r="O4988" s="26">
        <f t="shared" si="1596"/>
        <v>96.28</v>
      </c>
      <c r="P4988" s="28">
        <f t="shared" si="1597"/>
        <v>0</v>
      </c>
      <c r="Q4988" s="26">
        <f t="shared" si="1598"/>
        <v>0.52</v>
      </c>
      <c r="R4988" s="26">
        <f t="shared" si="1599"/>
        <v>0</v>
      </c>
    </row>
    <row r="4989" spans="1:18" ht="31.5" x14ac:dyDescent="0.35">
      <c r="A4989" s="11">
        <v>24</v>
      </c>
      <c r="B4989" s="23" t="s">
        <v>513</v>
      </c>
      <c r="C4989" s="23" t="s">
        <v>41</v>
      </c>
      <c r="D4989" s="24" t="s">
        <v>514</v>
      </c>
      <c r="E4989" s="25">
        <v>5846.97</v>
      </c>
      <c r="F4989" s="26">
        <f t="shared" si="1590"/>
        <v>0</v>
      </c>
      <c r="G4989" s="26">
        <f t="shared" si="1591"/>
        <v>1169.3900000000001</v>
      </c>
      <c r="H4989" s="26">
        <f t="shared" si="1592"/>
        <v>0</v>
      </c>
      <c r="I4989" s="26">
        <f t="shared" si="1593"/>
        <v>-1169.3900000000001</v>
      </c>
      <c r="J4989" s="27">
        <v>0</v>
      </c>
      <c r="K4989" s="27">
        <v>0.2</v>
      </c>
      <c r="L4989" s="28">
        <f t="shared" si="1594"/>
        <v>-0.2</v>
      </c>
      <c r="M4989" s="27">
        <v>0.2</v>
      </c>
      <c r="N4989" s="26">
        <f t="shared" si="1595"/>
        <v>5846.97</v>
      </c>
      <c r="O4989" s="26">
        <f t="shared" si="1596"/>
        <v>1169.3900000000001</v>
      </c>
      <c r="P4989" s="28">
        <f t="shared" si="1597"/>
        <v>0</v>
      </c>
      <c r="Q4989" s="26">
        <f t="shared" si="1598"/>
        <v>5846.97</v>
      </c>
      <c r="R4989" s="26">
        <f t="shared" si="1599"/>
        <v>0</v>
      </c>
    </row>
    <row r="4990" spans="1:18" ht="52.5" x14ac:dyDescent="0.35">
      <c r="A4990" s="11">
        <v>25</v>
      </c>
      <c r="B4990" s="23" t="s">
        <v>235</v>
      </c>
      <c r="C4990" s="23" t="s">
        <v>92</v>
      </c>
      <c r="D4990" s="24" t="s">
        <v>236</v>
      </c>
      <c r="E4990" s="25">
        <v>31.41</v>
      </c>
      <c r="F4990" s="26">
        <f t="shared" si="1590"/>
        <v>0</v>
      </c>
      <c r="G4990" s="26">
        <f t="shared" si="1591"/>
        <v>995.07</v>
      </c>
      <c r="H4990" s="26">
        <f t="shared" si="1592"/>
        <v>0</v>
      </c>
      <c r="I4990" s="26">
        <f t="shared" si="1593"/>
        <v>-995.07</v>
      </c>
      <c r="J4990" s="27">
        <v>0</v>
      </c>
      <c r="K4990" s="27">
        <v>31.68</v>
      </c>
      <c r="L4990" s="28">
        <f t="shared" si="1594"/>
        <v>-31.68</v>
      </c>
      <c r="M4990" s="27">
        <v>31.68</v>
      </c>
      <c r="N4990" s="26">
        <f t="shared" si="1595"/>
        <v>31.41</v>
      </c>
      <c r="O4990" s="26">
        <f t="shared" si="1596"/>
        <v>995.07</v>
      </c>
      <c r="P4990" s="28">
        <f t="shared" si="1597"/>
        <v>0</v>
      </c>
      <c r="Q4990" s="26">
        <f t="shared" si="1598"/>
        <v>31.41</v>
      </c>
      <c r="R4990" s="26">
        <f t="shared" si="1599"/>
        <v>0</v>
      </c>
    </row>
    <row r="4991" spans="1:18" x14ac:dyDescent="0.35">
      <c r="A4991" s="3" t="s">
        <v>1535</v>
      </c>
      <c r="B4991" s="3" t="s">
        <v>1535</v>
      </c>
      <c r="C4991" s="3" t="s">
        <v>1535</v>
      </c>
      <c r="D4991" s="3" t="s">
        <v>1535</v>
      </c>
      <c r="E4991" s="3" t="s">
        <v>1535</v>
      </c>
      <c r="F4991" s="29"/>
      <c r="G4991" s="30">
        <f>SUM(G4966:G4990)</f>
        <v>250956.07000000004</v>
      </c>
      <c r="H4991" s="17"/>
      <c r="I4991" s="17"/>
      <c r="J4991" s="17"/>
      <c r="K4991" s="17"/>
      <c r="L4991" s="17"/>
      <c r="M4991" s="17"/>
      <c r="N4991" s="17"/>
      <c r="O4991" s="17"/>
      <c r="P4991" s="17"/>
      <c r="Q4991" s="17"/>
      <c r="R4991" s="17"/>
    </row>
    <row r="4993" spans="1:18" x14ac:dyDescent="0.35">
      <c r="B4993" s="21" t="s">
        <v>23</v>
      </c>
      <c r="C4993" s="22" t="s">
        <v>24</v>
      </c>
      <c r="D4993" s="22" t="s">
        <v>25</v>
      </c>
    </row>
    <row r="4994" spans="1:18" x14ac:dyDescent="0.35">
      <c r="B4994" s="21" t="s">
        <v>26</v>
      </c>
      <c r="C4994" s="22" t="s">
        <v>27</v>
      </c>
      <c r="D4994" s="22" t="s">
        <v>28</v>
      </c>
    </row>
    <row r="4995" spans="1:18" x14ac:dyDescent="0.35">
      <c r="B4995" s="21" t="s">
        <v>29</v>
      </c>
      <c r="C4995" s="22" t="s">
        <v>24</v>
      </c>
      <c r="D4995" s="22" t="s">
        <v>30</v>
      </c>
    </row>
    <row r="4996" spans="1:18" x14ac:dyDescent="0.35">
      <c r="B4996" s="21" t="s">
        <v>31</v>
      </c>
      <c r="C4996" s="22" t="s">
        <v>116</v>
      </c>
      <c r="D4996" s="22" t="s">
        <v>1129</v>
      </c>
    </row>
    <row r="4997" spans="1:18" x14ac:dyDescent="0.35">
      <c r="B4997" s="21" t="s">
        <v>33</v>
      </c>
      <c r="C4997" s="22" t="s">
        <v>105</v>
      </c>
      <c r="D4997" s="22" t="s">
        <v>554</v>
      </c>
    </row>
    <row r="4998" spans="1:18" x14ac:dyDescent="0.35">
      <c r="B4998" s="21" t="s">
        <v>35</v>
      </c>
      <c r="C4998" s="22" t="s">
        <v>116</v>
      </c>
      <c r="D4998" s="22" t="s">
        <v>1236</v>
      </c>
    </row>
    <row r="4999" spans="1:18" x14ac:dyDescent="0.35">
      <c r="B4999" s="21" t="s">
        <v>36</v>
      </c>
      <c r="C4999" s="22" t="s">
        <v>27</v>
      </c>
      <c r="D4999" s="22" t="s">
        <v>1536</v>
      </c>
    </row>
    <row r="5001" spans="1:18" ht="42" x14ac:dyDescent="0.35">
      <c r="A5001" s="11">
        <v>1</v>
      </c>
      <c r="B5001" s="23" t="s">
        <v>166</v>
      </c>
      <c r="C5001" s="23" t="s">
        <v>65</v>
      </c>
      <c r="D5001" s="24" t="s">
        <v>167</v>
      </c>
      <c r="E5001" s="25">
        <v>24.21</v>
      </c>
      <c r="F5001" s="26">
        <f t="shared" ref="F5001:F5009" si="1600">ROUND(ROUND(N5001,2)*ROUND(J5001,3),2)</f>
        <v>272.63</v>
      </c>
      <c r="G5001" s="26">
        <f t="shared" ref="G5001:G5009" si="1601">ROUND(ROUND(N5001,2)*ROUND(K5001,3),2)</f>
        <v>402.66</v>
      </c>
      <c r="H5001" s="26">
        <f t="shared" ref="H5001:H5009" si="1602">IF(EXACT(J5001,0),0,100*(K5001/J5001))</f>
        <v>147.69558653760771</v>
      </c>
      <c r="I5001" s="26">
        <f t="shared" ref="I5001:I5009" si="1603">ROUND((ROUND(J5001,3)-ROUND(K5001,3))*N5001,2)</f>
        <v>-130.03</v>
      </c>
      <c r="J5001" s="27">
        <v>11.260999999999999</v>
      </c>
      <c r="K5001" s="27">
        <v>16.632000000000001</v>
      </c>
      <c r="L5001" s="28">
        <f t="shared" ref="L5001:L5009" si="1604">ROUND(ROUND(J5001,3)-ROUND(K5001,3),3)</f>
        <v>-5.3710000000000004</v>
      </c>
      <c r="M5001" s="27">
        <v>16.632000000000001</v>
      </c>
      <c r="N5001" s="26">
        <f t="shared" ref="N5001:N5009" si="1605">ROUND(E5001,2)</f>
        <v>24.21</v>
      </c>
      <c r="O5001" s="26">
        <f t="shared" ref="O5001:O5009" si="1606">ROUND(ROUND(M5001,3)*ROUND(N5001,2),2)</f>
        <v>402.66</v>
      </c>
      <c r="P5001" s="28">
        <f t="shared" ref="P5001:P5009" si="1607">ROUND(ROUND(K5001,3)-ROUND(M5001,3),2)</f>
        <v>0</v>
      </c>
      <c r="Q5001" s="26">
        <f t="shared" ref="Q5001:Q5009" si="1608">ROUND(E5001,2)</f>
        <v>24.21</v>
      </c>
      <c r="R5001" s="26">
        <f t="shared" ref="R5001:R5009" si="1609">ROUND((ROUND(K5001,3)-ROUND(M5001,3))* Q5001,2)</f>
        <v>0</v>
      </c>
    </row>
    <row r="5002" spans="1:18" ht="31.5" x14ac:dyDescent="0.35">
      <c r="A5002" s="11">
        <v>2</v>
      </c>
      <c r="B5002" s="23" t="s">
        <v>168</v>
      </c>
      <c r="C5002" s="23" t="s">
        <v>65</v>
      </c>
      <c r="D5002" s="24" t="s">
        <v>169</v>
      </c>
      <c r="E5002" s="25">
        <v>5.38</v>
      </c>
      <c r="F5002" s="26">
        <f t="shared" si="1600"/>
        <v>60.58</v>
      </c>
      <c r="G5002" s="26">
        <f t="shared" si="1601"/>
        <v>107.71</v>
      </c>
      <c r="H5002" s="26">
        <f t="shared" si="1602"/>
        <v>177.78172453600925</v>
      </c>
      <c r="I5002" s="26">
        <f t="shared" si="1603"/>
        <v>-47.12</v>
      </c>
      <c r="J5002" s="27">
        <v>11.260999999999999</v>
      </c>
      <c r="K5002" s="27">
        <v>20.02</v>
      </c>
      <c r="L5002" s="28">
        <f t="shared" si="1604"/>
        <v>-8.7590000000000003</v>
      </c>
      <c r="M5002" s="27">
        <v>20.02</v>
      </c>
      <c r="N5002" s="26">
        <f t="shared" si="1605"/>
        <v>5.38</v>
      </c>
      <c r="O5002" s="26">
        <f t="shared" si="1606"/>
        <v>107.71</v>
      </c>
      <c r="P5002" s="28">
        <f t="shared" si="1607"/>
        <v>0</v>
      </c>
      <c r="Q5002" s="26">
        <f t="shared" si="1608"/>
        <v>5.38</v>
      </c>
      <c r="R5002" s="26">
        <f t="shared" si="1609"/>
        <v>0</v>
      </c>
    </row>
    <row r="5003" spans="1:18" ht="21" x14ac:dyDescent="0.35">
      <c r="A5003" s="11">
        <v>3</v>
      </c>
      <c r="B5003" s="23" t="s">
        <v>509</v>
      </c>
      <c r="C5003" s="23" t="s">
        <v>65</v>
      </c>
      <c r="D5003" s="24" t="s">
        <v>510</v>
      </c>
      <c r="E5003" s="25">
        <v>95.84</v>
      </c>
      <c r="F5003" s="26">
        <f t="shared" si="1600"/>
        <v>220.91</v>
      </c>
      <c r="G5003" s="26">
        <f t="shared" si="1601"/>
        <v>97.37</v>
      </c>
      <c r="H5003" s="26">
        <f t="shared" si="1602"/>
        <v>44.078091106290671</v>
      </c>
      <c r="I5003" s="26">
        <f t="shared" si="1603"/>
        <v>123.54</v>
      </c>
      <c r="J5003" s="27">
        <v>2.3050000000000002</v>
      </c>
      <c r="K5003" s="27">
        <v>1.016</v>
      </c>
      <c r="L5003" s="28">
        <f t="shared" si="1604"/>
        <v>1.2889999999999999</v>
      </c>
      <c r="M5003" s="27">
        <v>1.016</v>
      </c>
      <c r="N5003" s="26">
        <f t="shared" si="1605"/>
        <v>95.84</v>
      </c>
      <c r="O5003" s="26">
        <f t="shared" si="1606"/>
        <v>97.37</v>
      </c>
      <c r="P5003" s="28">
        <f t="shared" si="1607"/>
        <v>0</v>
      </c>
      <c r="Q5003" s="26">
        <f t="shared" si="1608"/>
        <v>95.84</v>
      </c>
      <c r="R5003" s="26">
        <f t="shared" si="1609"/>
        <v>0</v>
      </c>
    </row>
    <row r="5004" spans="1:18" ht="52.5" x14ac:dyDescent="0.35">
      <c r="A5004" s="11">
        <v>4</v>
      </c>
      <c r="B5004" s="23" t="s">
        <v>1132</v>
      </c>
      <c r="C5004" s="23" t="s">
        <v>65</v>
      </c>
      <c r="D5004" s="24" t="s">
        <v>1133</v>
      </c>
      <c r="E5004" s="25">
        <v>5.82</v>
      </c>
      <c r="F5004" s="26">
        <f t="shared" si="1600"/>
        <v>101.94</v>
      </c>
      <c r="G5004" s="26">
        <f t="shared" si="1601"/>
        <v>0</v>
      </c>
      <c r="H5004" s="26">
        <f t="shared" si="1602"/>
        <v>0</v>
      </c>
      <c r="I5004" s="26">
        <f t="shared" si="1603"/>
        <v>101.94</v>
      </c>
      <c r="J5004" s="27">
        <v>17.515000000000001</v>
      </c>
      <c r="K5004" s="27">
        <v>0</v>
      </c>
      <c r="L5004" s="28">
        <f t="shared" si="1604"/>
        <v>17.515000000000001</v>
      </c>
      <c r="M5004" s="27">
        <v>0</v>
      </c>
      <c r="N5004" s="26">
        <f t="shared" si="1605"/>
        <v>5.82</v>
      </c>
      <c r="O5004" s="26">
        <f t="shared" si="1606"/>
        <v>0</v>
      </c>
      <c r="P5004" s="28">
        <f t="shared" si="1607"/>
        <v>0</v>
      </c>
      <c r="Q5004" s="26">
        <f t="shared" si="1608"/>
        <v>5.82</v>
      </c>
      <c r="R5004" s="26">
        <f t="shared" si="1609"/>
        <v>0</v>
      </c>
    </row>
    <row r="5005" spans="1:18" ht="52.5" x14ac:dyDescent="0.35">
      <c r="A5005" s="11">
        <v>5</v>
      </c>
      <c r="B5005" s="23" t="s">
        <v>811</v>
      </c>
      <c r="C5005" s="23" t="s">
        <v>65</v>
      </c>
      <c r="D5005" s="24" t="s">
        <v>812</v>
      </c>
      <c r="E5005" s="25">
        <v>80.599999999999994</v>
      </c>
      <c r="F5005" s="26">
        <f t="shared" si="1600"/>
        <v>550.1</v>
      </c>
      <c r="G5005" s="26">
        <f t="shared" si="1601"/>
        <v>369.63</v>
      </c>
      <c r="H5005" s="26">
        <f t="shared" si="1602"/>
        <v>67.194139194139197</v>
      </c>
      <c r="I5005" s="26">
        <f t="shared" si="1603"/>
        <v>180.46</v>
      </c>
      <c r="J5005" s="27">
        <v>6.8250000000000002</v>
      </c>
      <c r="K5005" s="27">
        <v>4.5860000000000003</v>
      </c>
      <c r="L5005" s="28">
        <f t="shared" si="1604"/>
        <v>2.2389999999999999</v>
      </c>
      <c r="M5005" s="27">
        <v>4.5860000000000003</v>
      </c>
      <c r="N5005" s="26">
        <f t="shared" si="1605"/>
        <v>80.599999999999994</v>
      </c>
      <c r="O5005" s="26">
        <f t="shared" si="1606"/>
        <v>369.63</v>
      </c>
      <c r="P5005" s="28">
        <f t="shared" si="1607"/>
        <v>0</v>
      </c>
      <c r="Q5005" s="26">
        <f t="shared" si="1608"/>
        <v>80.599999999999994</v>
      </c>
      <c r="R5005" s="26">
        <f t="shared" si="1609"/>
        <v>0</v>
      </c>
    </row>
    <row r="5006" spans="1:18" x14ac:dyDescent="0.35">
      <c r="A5006" s="11">
        <v>6</v>
      </c>
      <c r="B5006" s="23" t="s">
        <v>109</v>
      </c>
      <c r="C5006" s="23" t="s">
        <v>92</v>
      </c>
      <c r="D5006" s="24" t="s">
        <v>110</v>
      </c>
      <c r="E5006" s="25">
        <v>24.39</v>
      </c>
      <c r="F5006" s="26">
        <f t="shared" si="1600"/>
        <v>0</v>
      </c>
      <c r="G5006" s="26">
        <f t="shared" si="1601"/>
        <v>63.8</v>
      </c>
      <c r="H5006" s="26">
        <f t="shared" si="1602"/>
        <v>0</v>
      </c>
      <c r="I5006" s="26">
        <f t="shared" si="1603"/>
        <v>-63.8</v>
      </c>
      <c r="J5006" s="27">
        <v>0</v>
      </c>
      <c r="K5006" s="27">
        <v>2.6160000000000001</v>
      </c>
      <c r="L5006" s="28">
        <f t="shared" si="1604"/>
        <v>-2.6160000000000001</v>
      </c>
      <c r="M5006" s="27">
        <v>2.6160000000000001</v>
      </c>
      <c r="N5006" s="26">
        <f t="shared" si="1605"/>
        <v>24.39</v>
      </c>
      <c r="O5006" s="26">
        <f t="shared" si="1606"/>
        <v>63.8</v>
      </c>
      <c r="P5006" s="28">
        <f t="shared" si="1607"/>
        <v>0</v>
      </c>
      <c r="Q5006" s="26">
        <f t="shared" si="1608"/>
        <v>24.39</v>
      </c>
      <c r="R5006" s="26">
        <f t="shared" si="1609"/>
        <v>0</v>
      </c>
    </row>
    <row r="5007" spans="1:18" ht="42" x14ac:dyDescent="0.35">
      <c r="A5007" s="11">
        <v>7</v>
      </c>
      <c r="B5007" s="23" t="s">
        <v>1537</v>
      </c>
      <c r="C5007" s="23" t="s">
        <v>65</v>
      </c>
      <c r="D5007" s="24" t="s">
        <v>1538</v>
      </c>
      <c r="E5007" s="25">
        <v>68.349999999999994</v>
      </c>
      <c r="F5007" s="26">
        <f t="shared" si="1600"/>
        <v>0</v>
      </c>
      <c r="G5007" s="26">
        <f t="shared" si="1601"/>
        <v>69.44</v>
      </c>
      <c r="H5007" s="26">
        <f t="shared" si="1602"/>
        <v>0</v>
      </c>
      <c r="I5007" s="26">
        <f t="shared" si="1603"/>
        <v>-69.44</v>
      </c>
      <c r="J5007" s="27">
        <v>0</v>
      </c>
      <c r="K5007" s="27">
        <v>1.016</v>
      </c>
      <c r="L5007" s="28">
        <f t="shared" si="1604"/>
        <v>-1.016</v>
      </c>
      <c r="M5007" s="27">
        <v>1.016</v>
      </c>
      <c r="N5007" s="26">
        <f t="shared" si="1605"/>
        <v>68.349999999999994</v>
      </c>
      <c r="O5007" s="26">
        <f t="shared" si="1606"/>
        <v>69.44</v>
      </c>
      <c r="P5007" s="28">
        <f t="shared" si="1607"/>
        <v>0</v>
      </c>
      <c r="Q5007" s="26">
        <f t="shared" si="1608"/>
        <v>68.349999999999994</v>
      </c>
      <c r="R5007" s="26">
        <f t="shared" si="1609"/>
        <v>0</v>
      </c>
    </row>
    <row r="5008" spans="1:18" ht="31.5" x14ac:dyDescent="0.35">
      <c r="A5008" s="11">
        <v>8</v>
      </c>
      <c r="B5008" s="23" t="s">
        <v>813</v>
      </c>
      <c r="C5008" s="23" t="s">
        <v>65</v>
      </c>
      <c r="D5008" s="24" t="s">
        <v>814</v>
      </c>
      <c r="E5008" s="25">
        <v>26.01</v>
      </c>
      <c r="F5008" s="26">
        <f t="shared" si="1600"/>
        <v>0</v>
      </c>
      <c r="G5008" s="26">
        <f t="shared" si="1601"/>
        <v>724.72</v>
      </c>
      <c r="H5008" s="26">
        <f t="shared" si="1602"/>
        <v>0</v>
      </c>
      <c r="I5008" s="26">
        <f t="shared" si="1603"/>
        <v>-724.72</v>
      </c>
      <c r="J5008" s="27">
        <v>0</v>
      </c>
      <c r="K5008" s="27">
        <v>27.863</v>
      </c>
      <c r="L5008" s="28">
        <f t="shared" si="1604"/>
        <v>-27.863</v>
      </c>
      <c r="M5008" s="27">
        <v>27.863</v>
      </c>
      <c r="N5008" s="26">
        <f t="shared" si="1605"/>
        <v>26.01</v>
      </c>
      <c r="O5008" s="26">
        <f t="shared" si="1606"/>
        <v>724.72</v>
      </c>
      <c r="P5008" s="28">
        <f t="shared" si="1607"/>
        <v>0</v>
      </c>
      <c r="Q5008" s="26">
        <f t="shared" si="1608"/>
        <v>26.01</v>
      </c>
      <c r="R5008" s="26">
        <f t="shared" si="1609"/>
        <v>0</v>
      </c>
    </row>
    <row r="5009" spans="1:18" ht="52.5" x14ac:dyDescent="0.35">
      <c r="A5009" s="11">
        <v>9</v>
      </c>
      <c r="B5009" s="23" t="s">
        <v>1149</v>
      </c>
      <c r="C5009" s="23" t="s">
        <v>92</v>
      </c>
      <c r="D5009" s="24" t="s">
        <v>1150</v>
      </c>
      <c r="E5009" s="25">
        <v>22.66</v>
      </c>
      <c r="F5009" s="26">
        <f t="shared" si="1600"/>
        <v>0</v>
      </c>
      <c r="G5009" s="26">
        <f t="shared" si="1601"/>
        <v>385.79</v>
      </c>
      <c r="H5009" s="26">
        <f t="shared" si="1602"/>
        <v>0</v>
      </c>
      <c r="I5009" s="26">
        <f t="shared" si="1603"/>
        <v>-385.79</v>
      </c>
      <c r="J5009" s="27">
        <v>0</v>
      </c>
      <c r="K5009" s="27">
        <v>17.024999999999999</v>
      </c>
      <c r="L5009" s="28">
        <f t="shared" si="1604"/>
        <v>-17.024999999999999</v>
      </c>
      <c r="M5009" s="27">
        <v>17.024999999999999</v>
      </c>
      <c r="N5009" s="26">
        <f t="shared" si="1605"/>
        <v>22.66</v>
      </c>
      <c r="O5009" s="26">
        <f t="shared" si="1606"/>
        <v>385.79</v>
      </c>
      <c r="P5009" s="28">
        <f t="shared" si="1607"/>
        <v>0</v>
      </c>
      <c r="Q5009" s="26">
        <f t="shared" si="1608"/>
        <v>22.66</v>
      </c>
      <c r="R5009" s="26">
        <f t="shared" si="1609"/>
        <v>0</v>
      </c>
    </row>
    <row r="5010" spans="1:18" x14ac:dyDescent="0.35">
      <c r="A5010" s="3" t="s">
        <v>1539</v>
      </c>
      <c r="B5010" s="3" t="s">
        <v>1539</v>
      </c>
      <c r="C5010" s="3" t="s">
        <v>1539</v>
      </c>
      <c r="D5010" s="3" t="s">
        <v>1539</v>
      </c>
      <c r="E5010" s="3" t="s">
        <v>1539</v>
      </c>
      <c r="F5010" s="29"/>
      <c r="G5010" s="30">
        <f>SUM(G5001:G5009)</f>
        <v>2221.1200000000003</v>
      </c>
      <c r="H5010" s="17"/>
      <c r="I5010" s="17"/>
      <c r="J5010" s="17"/>
      <c r="K5010" s="17"/>
      <c r="L5010" s="17"/>
      <c r="M5010" s="17"/>
      <c r="N5010" s="17"/>
      <c r="O5010" s="17"/>
      <c r="P5010" s="17"/>
      <c r="Q5010" s="17"/>
      <c r="R5010" s="17"/>
    </row>
    <row r="5012" spans="1:18" x14ac:dyDescent="0.35">
      <c r="B5012" s="21" t="s">
        <v>23</v>
      </c>
      <c r="C5012" s="22" t="s">
        <v>24</v>
      </c>
      <c r="D5012" s="22" t="s">
        <v>25</v>
      </c>
    </row>
    <row r="5013" spans="1:18" x14ac:dyDescent="0.35">
      <c r="B5013" s="21" t="s">
        <v>26</v>
      </c>
      <c r="C5013" s="22" t="s">
        <v>27</v>
      </c>
      <c r="D5013" s="22" t="s">
        <v>28</v>
      </c>
    </row>
    <row r="5014" spans="1:18" x14ac:dyDescent="0.35">
      <c r="B5014" s="21" t="s">
        <v>29</v>
      </c>
      <c r="C5014" s="22" t="s">
        <v>24</v>
      </c>
      <c r="D5014" s="22" t="s">
        <v>30</v>
      </c>
    </row>
    <row r="5015" spans="1:18" x14ac:dyDescent="0.35">
      <c r="B5015" s="21" t="s">
        <v>31</v>
      </c>
      <c r="C5015" s="22" t="s">
        <v>116</v>
      </c>
      <c r="D5015" s="22" t="s">
        <v>1129</v>
      </c>
    </row>
    <row r="5016" spans="1:18" x14ac:dyDescent="0.35">
      <c r="B5016" s="21" t="s">
        <v>33</v>
      </c>
      <c r="C5016" s="22" t="s">
        <v>105</v>
      </c>
      <c r="D5016" s="22" t="s">
        <v>554</v>
      </c>
    </row>
    <row r="5017" spans="1:18" x14ac:dyDescent="0.35">
      <c r="B5017" s="21" t="s">
        <v>35</v>
      </c>
      <c r="C5017" s="22" t="s">
        <v>116</v>
      </c>
      <c r="D5017" s="22" t="s">
        <v>1236</v>
      </c>
    </row>
    <row r="5018" spans="1:18" x14ac:dyDescent="0.35">
      <c r="B5018" s="21" t="s">
        <v>36</v>
      </c>
      <c r="C5018" s="22" t="s">
        <v>105</v>
      </c>
      <c r="D5018" s="22" t="s">
        <v>1540</v>
      </c>
    </row>
    <row r="5020" spans="1:18" ht="21" x14ac:dyDescent="0.35">
      <c r="A5020" s="11">
        <v>1</v>
      </c>
      <c r="B5020" s="23" t="s">
        <v>191</v>
      </c>
      <c r="C5020" s="23" t="s">
        <v>44</v>
      </c>
      <c r="D5020" s="24" t="s">
        <v>192</v>
      </c>
      <c r="E5020" s="25">
        <v>3.46</v>
      </c>
      <c r="F5020" s="26">
        <f t="shared" ref="F5020:F5043" si="1610">ROUND(ROUND(N5020,2)*ROUND(J5020,3),2)</f>
        <v>119.02</v>
      </c>
      <c r="G5020" s="26">
        <f t="shared" ref="G5020:G5043" si="1611">ROUND(ROUND(N5020,2)*ROUND(K5020,3),2)</f>
        <v>58.47</v>
      </c>
      <c r="H5020" s="26">
        <f t="shared" ref="H5020:H5043" si="1612">IF(EXACT(J5020,0),0,100*(K5020/J5020))</f>
        <v>49.127906976744185</v>
      </c>
      <c r="I5020" s="26">
        <f t="shared" ref="I5020:I5043" si="1613">ROUND((ROUND(J5020,3)-ROUND(K5020,3))*N5020,2)</f>
        <v>60.55</v>
      </c>
      <c r="J5020" s="27">
        <v>34.4</v>
      </c>
      <c r="K5020" s="27">
        <v>16.899999999999999</v>
      </c>
      <c r="L5020" s="28">
        <f t="shared" ref="L5020:L5043" si="1614">ROUND(ROUND(J5020,3)-ROUND(K5020,3),3)</f>
        <v>17.5</v>
      </c>
      <c r="M5020" s="27">
        <v>16.899999999999999</v>
      </c>
      <c r="N5020" s="26">
        <f t="shared" ref="N5020:N5043" si="1615">ROUND(E5020,2)</f>
        <v>3.46</v>
      </c>
      <c r="O5020" s="26">
        <f t="shared" ref="O5020:O5043" si="1616">ROUND(ROUND(M5020,3)*ROUND(N5020,2),2)</f>
        <v>58.47</v>
      </c>
      <c r="P5020" s="28">
        <f t="shared" ref="P5020:P5043" si="1617">ROUND(ROUND(K5020,3)-ROUND(M5020,3),2)</f>
        <v>0</v>
      </c>
      <c r="Q5020" s="26">
        <f t="shared" ref="Q5020:Q5043" si="1618">ROUND(E5020,2)</f>
        <v>3.46</v>
      </c>
      <c r="R5020" s="26">
        <f t="shared" ref="R5020:R5043" si="1619">ROUND((ROUND(K5020,3)-ROUND(M5020,3))* Q5020,2)</f>
        <v>0</v>
      </c>
    </row>
    <row r="5021" spans="1:18" ht="31.5" x14ac:dyDescent="0.35">
      <c r="A5021" s="11">
        <v>2</v>
      </c>
      <c r="B5021" s="23" t="s">
        <v>158</v>
      </c>
      <c r="C5021" s="23" t="s">
        <v>92</v>
      </c>
      <c r="D5021" s="24" t="s">
        <v>159</v>
      </c>
      <c r="E5021" s="25">
        <v>8.43</v>
      </c>
      <c r="F5021" s="26">
        <f t="shared" si="1610"/>
        <v>174</v>
      </c>
      <c r="G5021" s="26">
        <f t="shared" si="1611"/>
        <v>71.23</v>
      </c>
      <c r="H5021" s="26">
        <f t="shared" si="1612"/>
        <v>40.939922480620147</v>
      </c>
      <c r="I5021" s="26">
        <f t="shared" si="1613"/>
        <v>102.76</v>
      </c>
      <c r="J5021" s="27">
        <v>20.64</v>
      </c>
      <c r="K5021" s="27">
        <v>8.4499999999999993</v>
      </c>
      <c r="L5021" s="28">
        <f t="shared" si="1614"/>
        <v>12.19</v>
      </c>
      <c r="M5021" s="27">
        <v>8.4499999999999993</v>
      </c>
      <c r="N5021" s="26">
        <f t="shared" si="1615"/>
        <v>8.43</v>
      </c>
      <c r="O5021" s="26">
        <f t="shared" si="1616"/>
        <v>71.23</v>
      </c>
      <c r="P5021" s="28">
        <f t="shared" si="1617"/>
        <v>0</v>
      </c>
      <c r="Q5021" s="26">
        <f t="shared" si="1618"/>
        <v>8.43</v>
      </c>
      <c r="R5021" s="26">
        <f t="shared" si="1619"/>
        <v>0</v>
      </c>
    </row>
    <row r="5022" spans="1:18" ht="42" x14ac:dyDescent="0.35">
      <c r="A5022" s="11">
        <v>3</v>
      </c>
      <c r="B5022" s="23" t="s">
        <v>183</v>
      </c>
      <c r="C5022" s="23" t="s">
        <v>92</v>
      </c>
      <c r="D5022" s="24" t="s">
        <v>184</v>
      </c>
      <c r="E5022" s="25">
        <v>7.89</v>
      </c>
      <c r="F5022" s="26">
        <f t="shared" si="1610"/>
        <v>86.32</v>
      </c>
      <c r="G5022" s="26">
        <f t="shared" si="1611"/>
        <v>12.62</v>
      </c>
      <c r="H5022" s="26">
        <f t="shared" si="1612"/>
        <v>14.623891783200804</v>
      </c>
      <c r="I5022" s="26">
        <f t="shared" si="1613"/>
        <v>73.7</v>
      </c>
      <c r="J5022" s="27">
        <v>10.941000000000001</v>
      </c>
      <c r="K5022" s="27">
        <v>1.6</v>
      </c>
      <c r="L5022" s="28">
        <f t="shared" si="1614"/>
        <v>9.3409999999999993</v>
      </c>
      <c r="M5022" s="27">
        <v>1.6</v>
      </c>
      <c r="N5022" s="26">
        <f t="shared" si="1615"/>
        <v>7.89</v>
      </c>
      <c r="O5022" s="26">
        <f t="shared" si="1616"/>
        <v>12.62</v>
      </c>
      <c r="P5022" s="28">
        <f t="shared" si="1617"/>
        <v>0</v>
      </c>
      <c r="Q5022" s="26">
        <f t="shared" si="1618"/>
        <v>7.89</v>
      </c>
      <c r="R5022" s="26">
        <f t="shared" si="1619"/>
        <v>0</v>
      </c>
    </row>
    <row r="5023" spans="1:18" ht="42" x14ac:dyDescent="0.35">
      <c r="A5023" s="11">
        <v>4</v>
      </c>
      <c r="B5023" s="23" t="s">
        <v>166</v>
      </c>
      <c r="C5023" s="23" t="s">
        <v>65</v>
      </c>
      <c r="D5023" s="24" t="s">
        <v>167</v>
      </c>
      <c r="E5023" s="25">
        <v>24.21</v>
      </c>
      <c r="F5023" s="26">
        <f t="shared" si="1610"/>
        <v>696.67</v>
      </c>
      <c r="G5023" s="26">
        <f t="shared" si="1611"/>
        <v>137.71</v>
      </c>
      <c r="H5023" s="26">
        <f t="shared" si="1612"/>
        <v>19.766472060050042</v>
      </c>
      <c r="I5023" s="26">
        <f t="shared" si="1613"/>
        <v>558.96</v>
      </c>
      <c r="J5023" s="27">
        <v>28.776</v>
      </c>
      <c r="K5023" s="27">
        <v>5.6879999999999997</v>
      </c>
      <c r="L5023" s="28">
        <f t="shared" si="1614"/>
        <v>23.088000000000001</v>
      </c>
      <c r="M5023" s="27">
        <v>5.6879999999999997</v>
      </c>
      <c r="N5023" s="26">
        <f t="shared" si="1615"/>
        <v>24.21</v>
      </c>
      <c r="O5023" s="26">
        <f t="shared" si="1616"/>
        <v>137.71</v>
      </c>
      <c r="P5023" s="28">
        <f t="shared" si="1617"/>
        <v>0</v>
      </c>
      <c r="Q5023" s="26">
        <f t="shared" si="1618"/>
        <v>24.21</v>
      </c>
      <c r="R5023" s="26">
        <f t="shared" si="1619"/>
        <v>0</v>
      </c>
    </row>
    <row r="5024" spans="1:18" ht="31.5" x14ac:dyDescent="0.35">
      <c r="A5024" s="11">
        <v>5</v>
      </c>
      <c r="B5024" s="23" t="s">
        <v>168</v>
      </c>
      <c r="C5024" s="23" t="s">
        <v>65</v>
      </c>
      <c r="D5024" s="24" t="s">
        <v>169</v>
      </c>
      <c r="E5024" s="25">
        <v>5.38</v>
      </c>
      <c r="F5024" s="26">
        <f t="shared" si="1610"/>
        <v>154.81</v>
      </c>
      <c r="G5024" s="26">
        <f t="shared" si="1611"/>
        <v>0</v>
      </c>
      <c r="H5024" s="26">
        <f t="shared" si="1612"/>
        <v>0</v>
      </c>
      <c r="I5024" s="26">
        <f t="shared" si="1613"/>
        <v>154.81</v>
      </c>
      <c r="J5024" s="27">
        <v>28.776</v>
      </c>
      <c r="K5024" s="27">
        <v>0</v>
      </c>
      <c r="L5024" s="28">
        <f t="shared" si="1614"/>
        <v>28.776</v>
      </c>
      <c r="M5024" s="27">
        <v>0</v>
      </c>
      <c r="N5024" s="26">
        <f t="shared" si="1615"/>
        <v>5.38</v>
      </c>
      <c r="O5024" s="26">
        <f t="shared" si="1616"/>
        <v>0</v>
      </c>
      <c r="P5024" s="28">
        <f t="shared" si="1617"/>
        <v>0</v>
      </c>
      <c r="Q5024" s="26">
        <f t="shared" si="1618"/>
        <v>5.38</v>
      </c>
      <c r="R5024" s="26">
        <f t="shared" si="1619"/>
        <v>0</v>
      </c>
    </row>
    <row r="5025" spans="1:18" ht="31.5" x14ac:dyDescent="0.35">
      <c r="A5025" s="11">
        <v>6</v>
      </c>
      <c r="B5025" s="23" t="s">
        <v>813</v>
      </c>
      <c r="C5025" s="23" t="s">
        <v>65</v>
      </c>
      <c r="D5025" s="24" t="s">
        <v>814</v>
      </c>
      <c r="E5025" s="25">
        <v>26.01</v>
      </c>
      <c r="F5025" s="26">
        <f t="shared" si="1610"/>
        <v>34.020000000000003</v>
      </c>
      <c r="G5025" s="26">
        <f t="shared" si="1611"/>
        <v>1112.73</v>
      </c>
      <c r="H5025" s="26">
        <f t="shared" si="1612"/>
        <v>3270.7186544342503</v>
      </c>
      <c r="I5025" s="26">
        <f t="shared" si="1613"/>
        <v>-1078.71</v>
      </c>
      <c r="J5025" s="27">
        <v>1.3080000000000001</v>
      </c>
      <c r="K5025" s="27">
        <v>42.780999999999999</v>
      </c>
      <c r="L5025" s="28">
        <f t="shared" si="1614"/>
        <v>-41.472999999999999</v>
      </c>
      <c r="M5025" s="27">
        <v>42.780999999999999</v>
      </c>
      <c r="N5025" s="26">
        <f t="shared" si="1615"/>
        <v>26.01</v>
      </c>
      <c r="O5025" s="26">
        <f t="shared" si="1616"/>
        <v>1112.73</v>
      </c>
      <c r="P5025" s="28">
        <f t="shared" si="1617"/>
        <v>0</v>
      </c>
      <c r="Q5025" s="26">
        <f t="shared" si="1618"/>
        <v>26.01</v>
      </c>
      <c r="R5025" s="26">
        <f t="shared" si="1619"/>
        <v>0</v>
      </c>
    </row>
    <row r="5026" spans="1:18" ht="52.5" x14ac:dyDescent="0.35">
      <c r="A5026" s="11">
        <v>7</v>
      </c>
      <c r="B5026" s="23" t="s">
        <v>1132</v>
      </c>
      <c r="C5026" s="23" t="s">
        <v>65</v>
      </c>
      <c r="D5026" s="24" t="s">
        <v>1133</v>
      </c>
      <c r="E5026" s="25">
        <v>5.82</v>
      </c>
      <c r="F5026" s="26">
        <f t="shared" si="1610"/>
        <v>165.6</v>
      </c>
      <c r="G5026" s="26">
        <f t="shared" si="1611"/>
        <v>0</v>
      </c>
      <c r="H5026" s="26">
        <f t="shared" si="1612"/>
        <v>0</v>
      </c>
      <c r="I5026" s="26">
        <f t="shared" si="1613"/>
        <v>165.6</v>
      </c>
      <c r="J5026" s="27">
        <v>28.452999999999999</v>
      </c>
      <c r="K5026" s="27">
        <v>0</v>
      </c>
      <c r="L5026" s="28">
        <f t="shared" si="1614"/>
        <v>28.452999999999999</v>
      </c>
      <c r="M5026" s="27">
        <v>0</v>
      </c>
      <c r="N5026" s="26">
        <f t="shared" si="1615"/>
        <v>5.82</v>
      </c>
      <c r="O5026" s="26">
        <f t="shared" si="1616"/>
        <v>0</v>
      </c>
      <c r="P5026" s="28">
        <f t="shared" si="1617"/>
        <v>0</v>
      </c>
      <c r="Q5026" s="26">
        <f t="shared" si="1618"/>
        <v>5.82</v>
      </c>
      <c r="R5026" s="26">
        <f t="shared" si="1619"/>
        <v>0</v>
      </c>
    </row>
    <row r="5027" spans="1:18" ht="52.5" x14ac:dyDescent="0.35">
      <c r="A5027" s="11">
        <v>8</v>
      </c>
      <c r="B5027" s="23" t="s">
        <v>1541</v>
      </c>
      <c r="C5027" s="23" t="s">
        <v>44</v>
      </c>
      <c r="D5027" s="24" t="s">
        <v>1542</v>
      </c>
      <c r="E5027" s="25">
        <v>113.12</v>
      </c>
      <c r="F5027" s="26">
        <f t="shared" si="1610"/>
        <v>1945.66</v>
      </c>
      <c r="G5027" s="26">
        <f t="shared" si="1611"/>
        <v>0</v>
      </c>
      <c r="H5027" s="26">
        <f t="shared" si="1612"/>
        <v>0</v>
      </c>
      <c r="I5027" s="26">
        <f t="shared" si="1613"/>
        <v>1945.66</v>
      </c>
      <c r="J5027" s="27">
        <v>17.2</v>
      </c>
      <c r="K5027" s="27">
        <v>0</v>
      </c>
      <c r="L5027" s="28">
        <f t="shared" si="1614"/>
        <v>17.2</v>
      </c>
      <c r="M5027" s="27">
        <v>0</v>
      </c>
      <c r="N5027" s="26">
        <f t="shared" si="1615"/>
        <v>113.12</v>
      </c>
      <c r="O5027" s="26">
        <f t="shared" si="1616"/>
        <v>0</v>
      </c>
      <c r="P5027" s="28">
        <f t="shared" si="1617"/>
        <v>0</v>
      </c>
      <c r="Q5027" s="26">
        <f t="shared" si="1618"/>
        <v>113.12</v>
      </c>
      <c r="R5027" s="26">
        <f t="shared" si="1619"/>
        <v>0</v>
      </c>
    </row>
    <row r="5028" spans="1:18" ht="31.5" x14ac:dyDescent="0.35">
      <c r="A5028" s="11">
        <v>9</v>
      </c>
      <c r="B5028" s="23" t="s">
        <v>1134</v>
      </c>
      <c r="C5028" s="23" t="s">
        <v>92</v>
      </c>
      <c r="D5028" s="24" t="s">
        <v>1135</v>
      </c>
      <c r="E5028" s="25">
        <v>3.09</v>
      </c>
      <c r="F5028" s="26">
        <f t="shared" si="1610"/>
        <v>63.78</v>
      </c>
      <c r="G5028" s="26">
        <f t="shared" si="1611"/>
        <v>57.21</v>
      </c>
      <c r="H5028" s="26">
        <f t="shared" si="1612"/>
        <v>89.704457364341081</v>
      </c>
      <c r="I5028" s="26">
        <f t="shared" si="1613"/>
        <v>6.57</v>
      </c>
      <c r="J5028" s="27">
        <v>20.64</v>
      </c>
      <c r="K5028" s="27">
        <v>18.515000000000001</v>
      </c>
      <c r="L5028" s="28">
        <f t="shared" si="1614"/>
        <v>2.125</v>
      </c>
      <c r="M5028" s="27">
        <v>18.515000000000001</v>
      </c>
      <c r="N5028" s="26">
        <f t="shared" si="1615"/>
        <v>3.09</v>
      </c>
      <c r="O5028" s="26">
        <f t="shared" si="1616"/>
        <v>57.21</v>
      </c>
      <c r="P5028" s="28">
        <f t="shared" si="1617"/>
        <v>0</v>
      </c>
      <c r="Q5028" s="26">
        <f t="shared" si="1618"/>
        <v>3.09</v>
      </c>
      <c r="R5028" s="26">
        <f t="shared" si="1619"/>
        <v>0</v>
      </c>
    </row>
    <row r="5029" spans="1:18" ht="21" x14ac:dyDescent="0.35">
      <c r="A5029" s="11">
        <v>10</v>
      </c>
      <c r="B5029" s="23" t="s">
        <v>1136</v>
      </c>
      <c r="C5029" s="23" t="s">
        <v>1137</v>
      </c>
      <c r="D5029" s="24" t="s">
        <v>1138</v>
      </c>
      <c r="E5029" s="25">
        <v>42.4</v>
      </c>
      <c r="F5029" s="26">
        <f t="shared" si="1610"/>
        <v>140.9</v>
      </c>
      <c r="G5029" s="26">
        <f t="shared" si="1611"/>
        <v>126.39</v>
      </c>
      <c r="H5029" s="26">
        <f t="shared" si="1612"/>
        <v>89.708095094793862</v>
      </c>
      <c r="I5029" s="26">
        <f t="shared" si="1613"/>
        <v>14.5</v>
      </c>
      <c r="J5029" s="27">
        <v>3.323</v>
      </c>
      <c r="K5029" s="27">
        <v>2.9809999999999999</v>
      </c>
      <c r="L5029" s="28">
        <f t="shared" si="1614"/>
        <v>0.34200000000000003</v>
      </c>
      <c r="M5029" s="27">
        <v>2.9809999999999999</v>
      </c>
      <c r="N5029" s="26">
        <f t="shared" si="1615"/>
        <v>42.4</v>
      </c>
      <c r="O5029" s="26">
        <f t="shared" si="1616"/>
        <v>126.39</v>
      </c>
      <c r="P5029" s="28">
        <f t="shared" si="1617"/>
        <v>0</v>
      </c>
      <c r="Q5029" s="26">
        <f t="shared" si="1618"/>
        <v>42.4</v>
      </c>
      <c r="R5029" s="26">
        <f t="shared" si="1619"/>
        <v>0</v>
      </c>
    </row>
    <row r="5030" spans="1:18" ht="21" x14ac:dyDescent="0.35">
      <c r="A5030" s="11">
        <v>11</v>
      </c>
      <c r="B5030" s="23" t="s">
        <v>1139</v>
      </c>
      <c r="C5030" s="23" t="s">
        <v>1137</v>
      </c>
      <c r="D5030" s="24" t="s">
        <v>1140</v>
      </c>
      <c r="E5030" s="25">
        <v>40.94</v>
      </c>
      <c r="F5030" s="26">
        <f t="shared" si="1610"/>
        <v>155.49</v>
      </c>
      <c r="G5030" s="26">
        <f t="shared" si="1611"/>
        <v>0</v>
      </c>
      <c r="H5030" s="26">
        <f t="shared" si="1612"/>
        <v>0</v>
      </c>
      <c r="I5030" s="26">
        <f t="shared" si="1613"/>
        <v>155.49</v>
      </c>
      <c r="J5030" s="27">
        <v>3.798</v>
      </c>
      <c r="K5030" s="27">
        <v>0</v>
      </c>
      <c r="L5030" s="28">
        <f t="shared" si="1614"/>
        <v>3.798</v>
      </c>
      <c r="M5030" s="27">
        <v>0</v>
      </c>
      <c r="N5030" s="26">
        <f t="shared" si="1615"/>
        <v>40.94</v>
      </c>
      <c r="O5030" s="26">
        <f t="shared" si="1616"/>
        <v>0</v>
      </c>
      <c r="P5030" s="28">
        <f t="shared" si="1617"/>
        <v>0</v>
      </c>
      <c r="Q5030" s="26">
        <f t="shared" si="1618"/>
        <v>40.94</v>
      </c>
      <c r="R5030" s="26">
        <f t="shared" si="1619"/>
        <v>0</v>
      </c>
    </row>
    <row r="5031" spans="1:18" ht="21" x14ac:dyDescent="0.35">
      <c r="A5031" s="11">
        <v>12</v>
      </c>
      <c r="B5031" s="23" t="s">
        <v>1141</v>
      </c>
      <c r="C5031" s="23" t="s">
        <v>1137</v>
      </c>
      <c r="D5031" s="24" t="s">
        <v>1142</v>
      </c>
      <c r="E5031" s="25">
        <v>725.24</v>
      </c>
      <c r="F5031" s="26">
        <f t="shared" si="1610"/>
        <v>58.02</v>
      </c>
      <c r="G5031" s="26">
        <f t="shared" si="1611"/>
        <v>52.22</v>
      </c>
      <c r="H5031" s="26">
        <f t="shared" si="1612"/>
        <v>89.999999999999986</v>
      </c>
      <c r="I5031" s="26">
        <f t="shared" si="1613"/>
        <v>5.8</v>
      </c>
      <c r="J5031" s="27">
        <v>0.08</v>
      </c>
      <c r="K5031" s="27">
        <v>7.1999999999999995E-2</v>
      </c>
      <c r="L5031" s="28">
        <f t="shared" si="1614"/>
        <v>8.0000000000000002E-3</v>
      </c>
      <c r="M5031" s="27">
        <v>7.1999999999999995E-2</v>
      </c>
      <c r="N5031" s="26">
        <f t="shared" si="1615"/>
        <v>725.24</v>
      </c>
      <c r="O5031" s="26">
        <f t="shared" si="1616"/>
        <v>52.22</v>
      </c>
      <c r="P5031" s="28">
        <f t="shared" si="1617"/>
        <v>0</v>
      </c>
      <c r="Q5031" s="26">
        <f t="shared" si="1618"/>
        <v>725.24</v>
      </c>
      <c r="R5031" s="26">
        <f t="shared" si="1619"/>
        <v>0</v>
      </c>
    </row>
    <row r="5032" spans="1:18" x14ac:dyDescent="0.35">
      <c r="A5032" s="11">
        <v>13</v>
      </c>
      <c r="B5032" s="23" t="s">
        <v>1143</v>
      </c>
      <c r="C5032" s="23" t="s">
        <v>1137</v>
      </c>
      <c r="D5032" s="24" t="s">
        <v>1144</v>
      </c>
      <c r="E5032" s="25">
        <v>608.70000000000005</v>
      </c>
      <c r="F5032" s="26">
        <f t="shared" si="1610"/>
        <v>183.83</v>
      </c>
      <c r="G5032" s="26">
        <f t="shared" si="1611"/>
        <v>81.569999999999993</v>
      </c>
      <c r="H5032" s="26">
        <f t="shared" si="1612"/>
        <v>44.370860927152322</v>
      </c>
      <c r="I5032" s="26">
        <f t="shared" si="1613"/>
        <v>102.26</v>
      </c>
      <c r="J5032" s="27">
        <v>0.30199999999999999</v>
      </c>
      <c r="K5032" s="27">
        <v>0.13400000000000001</v>
      </c>
      <c r="L5032" s="28">
        <f t="shared" si="1614"/>
        <v>0.16800000000000001</v>
      </c>
      <c r="M5032" s="27">
        <v>0.13400000000000001</v>
      </c>
      <c r="N5032" s="26">
        <f t="shared" si="1615"/>
        <v>608.70000000000005</v>
      </c>
      <c r="O5032" s="26">
        <f t="shared" si="1616"/>
        <v>81.569999999999993</v>
      </c>
      <c r="P5032" s="28">
        <f t="shared" si="1617"/>
        <v>0</v>
      </c>
      <c r="Q5032" s="26">
        <f t="shared" si="1618"/>
        <v>608.70000000000005</v>
      </c>
      <c r="R5032" s="26">
        <f t="shared" si="1619"/>
        <v>0</v>
      </c>
    </row>
    <row r="5033" spans="1:18" ht="21" x14ac:dyDescent="0.35">
      <c r="A5033" s="11">
        <v>14</v>
      </c>
      <c r="B5033" s="23" t="s">
        <v>1145</v>
      </c>
      <c r="C5033" s="23" t="s">
        <v>92</v>
      </c>
      <c r="D5033" s="24" t="s">
        <v>1146</v>
      </c>
      <c r="E5033" s="25">
        <v>0.72</v>
      </c>
      <c r="F5033" s="26">
        <f t="shared" si="1610"/>
        <v>44.58</v>
      </c>
      <c r="G5033" s="26">
        <f t="shared" si="1611"/>
        <v>13.33</v>
      </c>
      <c r="H5033" s="26">
        <f t="shared" si="1612"/>
        <v>29.901485788113696</v>
      </c>
      <c r="I5033" s="26">
        <f t="shared" si="1613"/>
        <v>31.25</v>
      </c>
      <c r="J5033" s="27">
        <v>61.92</v>
      </c>
      <c r="K5033" s="27">
        <v>18.515000000000001</v>
      </c>
      <c r="L5033" s="28">
        <f t="shared" si="1614"/>
        <v>43.405000000000001</v>
      </c>
      <c r="M5033" s="27">
        <v>18.515000000000001</v>
      </c>
      <c r="N5033" s="26">
        <f t="shared" si="1615"/>
        <v>0.72</v>
      </c>
      <c r="O5033" s="26">
        <f t="shared" si="1616"/>
        <v>13.33</v>
      </c>
      <c r="P5033" s="28">
        <f t="shared" si="1617"/>
        <v>0</v>
      </c>
      <c r="Q5033" s="26">
        <f t="shared" si="1618"/>
        <v>0.72</v>
      </c>
      <c r="R5033" s="26">
        <f t="shared" si="1619"/>
        <v>0</v>
      </c>
    </row>
    <row r="5034" spans="1:18" ht="52.5" x14ac:dyDescent="0.35">
      <c r="A5034" s="11">
        <v>15</v>
      </c>
      <c r="B5034" s="23" t="s">
        <v>1149</v>
      </c>
      <c r="C5034" s="23" t="s">
        <v>92</v>
      </c>
      <c r="D5034" s="24" t="s">
        <v>1150</v>
      </c>
      <c r="E5034" s="25">
        <v>22.66</v>
      </c>
      <c r="F5034" s="26">
        <f t="shared" si="1610"/>
        <v>212.51</v>
      </c>
      <c r="G5034" s="26">
        <f t="shared" si="1611"/>
        <v>329.02</v>
      </c>
      <c r="H5034" s="26">
        <f t="shared" si="1612"/>
        <v>154.83045425463851</v>
      </c>
      <c r="I5034" s="26">
        <f t="shared" si="1613"/>
        <v>-116.52</v>
      </c>
      <c r="J5034" s="27">
        <v>9.3780000000000001</v>
      </c>
      <c r="K5034" s="27">
        <v>14.52</v>
      </c>
      <c r="L5034" s="28">
        <f t="shared" si="1614"/>
        <v>-5.1420000000000003</v>
      </c>
      <c r="M5034" s="27">
        <v>14.52</v>
      </c>
      <c r="N5034" s="26">
        <f t="shared" si="1615"/>
        <v>22.66</v>
      </c>
      <c r="O5034" s="26">
        <f t="shared" si="1616"/>
        <v>329.02</v>
      </c>
      <c r="P5034" s="28">
        <f t="shared" si="1617"/>
        <v>0</v>
      </c>
      <c r="Q5034" s="26">
        <f t="shared" si="1618"/>
        <v>22.66</v>
      </c>
      <c r="R5034" s="26">
        <f t="shared" si="1619"/>
        <v>0</v>
      </c>
    </row>
    <row r="5035" spans="1:18" ht="52.5" x14ac:dyDescent="0.35">
      <c r="A5035" s="11">
        <v>16</v>
      </c>
      <c r="B5035" s="23" t="s">
        <v>811</v>
      </c>
      <c r="C5035" s="23" t="s">
        <v>65</v>
      </c>
      <c r="D5035" s="24" t="s">
        <v>812</v>
      </c>
      <c r="E5035" s="25">
        <v>80.599999999999994</v>
      </c>
      <c r="F5035" s="26">
        <f t="shared" si="1610"/>
        <v>524.22</v>
      </c>
      <c r="G5035" s="26">
        <f t="shared" si="1611"/>
        <v>1190.3</v>
      </c>
      <c r="H5035" s="26">
        <f t="shared" si="1612"/>
        <v>227.06027060270605</v>
      </c>
      <c r="I5035" s="26">
        <f t="shared" si="1613"/>
        <v>-666.08</v>
      </c>
      <c r="J5035" s="27">
        <v>6.5039999999999996</v>
      </c>
      <c r="K5035" s="27">
        <v>14.768000000000001</v>
      </c>
      <c r="L5035" s="28">
        <f t="shared" si="1614"/>
        <v>-8.2639999999999993</v>
      </c>
      <c r="M5035" s="27">
        <v>14.768000000000001</v>
      </c>
      <c r="N5035" s="26">
        <f t="shared" si="1615"/>
        <v>80.599999999999994</v>
      </c>
      <c r="O5035" s="26">
        <f t="shared" si="1616"/>
        <v>1190.3</v>
      </c>
      <c r="P5035" s="28">
        <f t="shared" si="1617"/>
        <v>0</v>
      </c>
      <c r="Q5035" s="26">
        <f t="shared" si="1618"/>
        <v>80.599999999999994</v>
      </c>
      <c r="R5035" s="26">
        <f t="shared" si="1619"/>
        <v>0</v>
      </c>
    </row>
    <row r="5036" spans="1:18" ht="21" x14ac:dyDescent="0.35">
      <c r="A5036" s="11">
        <v>17</v>
      </c>
      <c r="B5036" s="23" t="s">
        <v>822</v>
      </c>
      <c r="C5036" s="23" t="s">
        <v>65</v>
      </c>
      <c r="D5036" s="24" t="s">
        <v>823</v>
      </c>
      <c r="E5036" s="25">
        <v>28.7</v>
      </c>
      <c r="F5036" s="26">
        <f t="shared" si="1610"/>
        <v>244.98</v>
      </c>
      <c r="G5036" s="26">
        <f t="shared" si="1611"/>
        <v>0</v>
      </c>
      <c r="H5036" s="26">
        <f t="shared" si="1612"/>
        <v>0</v>
      </c>
      <c r="I5036" s="26">
        <f t="shared" si="1613"/>
        <v>244.98</v>
      </c>
      <c r="J5036" s="27">
        <v>8.5359999999999996</v>
      </c>
      <c r="K5036" s="27">
        <v>0</v>
      </c>
      <c r="L5036" s="28">
        <f t="shared" si="1614"/>
        <v>8.5359999999999996</v>
      </c>
      <c r="M5036" s="27">
        <v>0</v>
      </c>
      <c r="N5036" s="26">
        <f t="shared" si="1615"/>
        <v>28.7</v>
      </c>
      <c r="O5036" s="26">
        <f t="shared" si="1616"/>
        <v>0</v>
      </c>
      <c r="P5036" s="28">
        <f t="shared" si="1617"/>
        <v>0</v>
      </c>
      <c r="Q5036" s="26">
        <f t="shared" si="1618"/>
        <v>28.7</v>
      </c>
      <c r="R5036" s="26">
        <f t="shared" si="1619"/>
        <v>0</v>
      </c>
    </row>
    <row r="5037" spans="1:18" x14ac:dyDescent="0.35">
      <c r="A5037" s="11">
        <v>18</v>
      </c>
      <c r="B5037" s="23" t="s">
        <v>1479</v>
      </c>
      <c r="C5037" s="23" t="s">
        <v>92</v>
      </c>
      <c r="D5037" s="24" t="s">
        <v>1480</v>
      </c>
      <c r="E5037" s="25">
        <v>0.45</v>
      </c>
      <c r="F5037" s="26">
        <f t="shared" si="1610"/>
        <v>9.2899999999999991</v>
      </c>
      <c r="G5037" s="26">
        <f t="shared" si="1611"/>
        <v>0</v>
      </c>
      <c r="H5037" s="26">
        <f t="shared" si="1612"/>
        <v>0</v>
      </c>
      <c r="I5037" s="26">
        <f t="shared" si="1613"/>
        <v>9.2899999999999991</v>
      </c>
      <c r="J5037" s="27">
        <v>20.64</v>
      </c>
      <c r="K5037" s="27">
        <v>0</v>
      </c>
      <c r="L5037" s="28">
        <f t="shared" si="1614"/>
        <v>20.64</v>
      </c>
      <c r="M5037" s="27">
        <v>0</v>
      </c>
      <c r="N5037" s="26">
        <f t="shared" si="1615"/>
        <v>0.45</v>
      </c>
      <c r="O5037" s="26">
        <f t="shared" si="1616"/>
        <v>0</v>
      </c>
      <c r="P5037" s="28">
        <f t="shared" si="1617"/>
        <v>0</v>
      </c>
      <c r="Q5037" s="26">
        <f t="shared" si="1618"/>
        <v>0.45</v>
      </c>
      <c r="R5037" s="26">
        <f t="shared" si="1619"/>
        <v>0</v>
      </c>
    </row>
    <row r="5038" spans="1:18" ht="31.5" x14ac:dyDescent="0.35">
      <c r="A5038" s="11">
        <v>19</v>
      </c>
      <c r="B5038" s="23" t="s">
        <v>269</v>
      </c>
      <c r="C5038" s="23" t="s">
        <v>65</v>
      </c>
      <c r="D5038" s="24" t="s">
        <v>270</v>
      </c>
      <c r="E5038" s="25">
        <v>152.22</v>
      </c>
      <c r="F5038" s="26">
        <f t="shared" si="1610"/>
        <v>1554.17</v>
      </c>
      <c r="G5038" s="26">
        <f t="shared" si="1611"/>
        <v>5599.26</v>
      </c>
      <c r="H5038" s="26">
        <f t="shared" si="1612"/>
        <v>360.27424094025463</v>
      </c>
      <c r="I5038" s="26">
        <f t="shared" si="1613"/>
        <v>-4045.09</v>
      </c>
      <c r="J5038" s="27">
        <v>10.210000000000001</v>
      </c>
      <c r="K5038" s="27">
        <v>36.783999999999999</v>
      </c>
      <c r="L5038" s="28">
        <f t="shared" si="1614"/>
        <v>-26.574000000000002</v>
      </c>
      <c r="M5038" s="27">
        <v>36.783999999999999</v>
      </c>
      <c r="N5038" s="26">
        <f t="shared" si="1615"/>
        <v>152.22</v>
      </c>
      <c r="O5038" s="26">
        <f t="shared" si="1616"/>
        <v>5599.26</v>
      </c>
      <c r="P5038" s="28">
        <f t="shared" si="1617"/>
        <v>0</v>
      </c>
      <c r="Q5038" s="26">
        <f t="shared" si="1618"/>
        <v>152.22</v>
      </c>
      <c r="R5038" s="26">
        <f t="shared" si="1619"/>
        <v>0</v>
      </c>
    </row>
    <row r="5039" spans="1:18" ht="42" x14ac:dyDescent="0.35">
      <c r="A5039" s="11">
        <v>20</v>
      </c>
      <c r="B5039" s="23" t="s">
        <v>925</v>
      </c>
      <c r="C5039" s="23" t="s">
        <v>44</v>
      </c>
      <c r="D5039" s="24" t="s">
        <v>926</v>
      </c>
      <c r="E5039" s="25">
        <v>62.59</v>
      </c>
      <c r="F5039" s="26">
        <f t="shared" si="1610"/>
        <v>0</v>
      </c>
      <c r="G5039" s="26">
        <f t="shared" si="1611"/>
        <v>569.57000000000005</v>
      </c>
      <c r="H5039" s="26">
        <f t="shared" si="1612"/>
        <v>0</v>
      </c>
      <c r="I5039" s="26">
        <f t="shared" si="1613"/>
        <v>-569.57000000000005</v>
      </c>
      <c r="J5039" s="27">
        <v>0</v>
      </c>
      <c r="K5039" s="27">
        <v>9.1</v>
      </c>
      <c r="L5039" s="28">
        <f t="shared" si="1614"/>
        <v>-9.1</v>
      </c>
      <c r="M5039" s="27">
        <v>9.1</v>
      </c>
      <c r="N5039" s="26">
        <f t="shared" si="1615"/>
        <v>62.59</v>
      </c>
      <c r="O5039" s="26">
        <f t="shared" si="1616"/>
        <v>569.57000000000005</v>
      </c>
      <c r="P5039" s="28">
        <f t="shared" si="1617"/>
        <v>0</v>
      </c>
      <c r="Q5039" s="26">
        <f t="shared" si="1618"/>
        <v>62.59</v>
      </c>
      <c r="R5039" s="26">
        <f t="shared" si="1619"/>
        <v>0</v>
      </c>
    </row>
    <row r="5040" spans="1:18" ht="21" x14ac:dyDescent="0.35">
      <c r="A5040" s="11">
        <v>21</v>
      </c>
      <c r="B5040" s="23" t="s">
        <v>1147</v>
      </c>
      <c r="C5040" s="23" t="s">
        <v>92</v>
      </c>
      <c r="D5040" s="24" t="s">
        <v>1148</v>
      </c>
      <c r="E5040" s="25">
        <v>0.72</v>
      </c>
      <c r="F5040" s="26">
        <f t="shared" si="1610"/>
        <v>0</v>
      </c>
      <c r="G5040" s="26">
        <f t="shared" si="1611"/>
        <v>13.33</v>
      </c>
      <c r="H5040" s="26">
        <f t="shared" si="1612"/>
        <v>0</v>
      </c>
      <c r="I5040" s="26">
        <f t="shared" si="1613"/>
        <v>-13.33</v>
      </c>
      <c r="J5040" s="27">
        <v>0</v>
      </c>
      <c r="K5040" s="27">
        <v>18.515000000000001</v>
      </c>
      <c r="L5040" s="28">
        <f t="shared" si="1614"/>
        <v>-18.515000000000001</v>
      </c>
      <c r="M5040" s="27">
        <v>18.515000000000001</v>
      </c>
      <c r="N5040" s="26">
        <f t="shared" si="1615"/>
        <v>0.72</v>
      </c>
      <c r="O5040" s="26">
        <f t="shared" si="1616"/>
        <v>13.33</v>
      </c>
      <c r="P5040" s="28">
        <f t="shared" si="1617"/>
        <v>0</v>
      </c>
      <c r="Q5040" s="26">
        <f t="shared" si="1618"/>
        <v>0.72</v>
      </c>
      <c r="R5040" s="26">
        <f t="shared" si="1619"/>
        <v>0</v>
      </c>
    </row>
    <row r="5041" spans="1:18" ht="42" x14ac:dyDescent="0.35">
      <c r="A5041" s="11">
        <v>22</v>
      </c>
      <c r="B5041" s="23" t="s">
        <v>181</v>
      </c>
      <c r="C5041" s="23" t="s">
        <v>92</v>
      </c>
      <c r="D5041" s="24" t="s">
        <v>182</v>
      </c>
      <c r="E5041" s="25">
        <v>0.52</v>
      </c>
      <c r="F5041" s="26">
        <f t="shared" si="1610"/>
        <v>0</v>
      </c>
      <c r="G5041" s="26">
        <f t="shared" si="1611"/>
        <v>96.28</v>
      </c>
      <c r="H5041" s="26">
        <f t="shared" si="1612"/>
        <v>0</v>
      </c>
      <c r="I5041" s="26">
        <f t="shared" si="1613"/>
        <v>-96.28</v>
      </c>
      <c r="J5041" s="27">
        <v>0</v>
      </c>
      <c r="K5041" s="27">
        <v>185.15</v>
      </c>
      <c r="L5041" s="28">
        <f t="shared" si="1614"/>
        <v>-185.15</v>
      </c>
      <c r="M5041" s="27">
        <v>185.15</v>
      </c>
      <c r="N5041" s="26">
        <f t="shared" si="1615"/>
        <v>0.52</v>
      </c>
      <c r="O5041" s="26">
        <f t="shared" si="1616"/>
        <v>96.28</v>
      </c>
      <c r="P5041" s="28">
        <f t="shared" si="1617"/>
        <v>0</v>
      </c>
      <c r="Q5041" s="26">
        <f t="shared" si="1618"/>
        <v>0.52</v>
      </c>
      <c r="R5041" s="26">
        <f t="shared" si="1619"/>
        <v>0</v>
      </c>
    </row>
    <row r="5042" spans="1:18" ht="31.5" x14ac:dyDescent="0.35">
      <c r="A5042" s="11">
        <v>23</v>
      </c>
      <c r="B5042" s="23" t="s">
        <v>513</v>
      </c>
      <c r="C5042" s="23" t="s">
        <v>41</v>
      </c>
      <c r="D5042" s="24" t="s">
        <v>514</v>
      </c>
      <c r="E5042" s="25">
        <v>5846.97</v>
      </c>
      <c r="F5042" s="26">
        <f t="shared" si="1610"/>
        <v>0</v>
      </c>
      <c r="G5042" s="26">
        <f t="shared" si="1611"/>
        <v>1169.3900000000001</v>
      </c>
      <c r="H5042" s="26">
        <f t="shared" si="1612"/>
        <v>0</v>
      </c>
      <c r="I5042" s="26">
        <f t="shared" si="1613"/>
        <v>-1169.3900000000001</v>
      </c>
      <c r="J5042" s="27">
        <v>0</v>
      </c>
      <c r="K5042" s="27">
        <v>0.2</v>
      </c>
      <c r="L5042" s="28">
        <f t="shared" si="1614"/>
        <v>-0.2</v>
      </c>
      <c r="M5042" s="27">
        <v>0.2</v>
      </c>
      <c r="N5042" s="26">
        <f t="shared" si="1615"/>
        <v>5846.97</v>
      </c>
      <c r="O5042" s="26">
        <f t="shared" si="1616"/>
        <v>1169.3900000000001</v>
      </c>
      <c r="P5042" s="28">
        <f t="shared" si="1617"/>
        <v>0</v>
      </c>
      <c r="Q5042" s="26">
        <f t="shared" si="1618"/>
        <v>5846.97</v>
      </c>
      <c r="R5042" s="26">
        <f t="shared" si="1619"/>
        <v>0</v>
      </c>
    </row>
    <row r="5043" spans="1:18" ht="52.5" x14ac:dyDescent="0.35">
      <c r="A5043" s="11">
        <v>24</v>
      </c>
      <c r="B5043" s="23" t="s">
        <v>235</v>
      </c>
      <c r="C5043" s="23" t="s">
        <v>92</v>
      </c>
      <c r="D5043" s="24" t="s">
        <v>236</v>
      </c>
      <c r="E5043" s="25">
        <v>31.41</v>
      </c>
      <c r="F5043" s="26">
        <f t="shared" si="1610"/>
        <v>0</v>
      </c>
      <c r="G5043" s="26">
        <f t="shared" si="1611"/>
        <v>995.07</v>
      </c>
      <c r="H5043" s="26">
        <f t="shared" si="1612"/>
        <v>0</v>
      </c>
      <c r="I5043" s="26">
        <f t="shared" si="1613"/>
        <v>-995.07</v>
      </c>
      <c r="J5043" s="27">
        <v>0</v>
      </c>
      <c r="K5043" s="27">
        <v>31.68</v>
      </c>
      <c r="L5043" s="28">
        <f t="shared" si="1614"/>
        <v>-31.68</v>
      </c>
      <c r="M5043" s="27">
        <v>31.68</v>
      </c>
      <c r="N5043" s="26">
        <f t="shared" si="1615"/>
        <v>31.41</v>
      </c>
      <c r="O5043" s="26">
        <f t="shared" si="1616"/>
        <v>995.07</v>
      </c>
      <c r="P5043" s="28">
        <f t="shared" si="1617"/>
        <v>0</v>
      </c>
      <c r="Q5043" s="26">
        <f t="shared" si="1618"/>
        <v>31.41</v>
      </c>
      <c r="R5043" s="26">
        <f t="shared" si="1619"/>
        <v>0</v>
      </c>
    </row>
    <row r="5044" spans="1:18" x14ac:dyDescent="0.35">
      <c r="A5044" s="3" t="s">
        <v>1543</v>
      </c>
      <c r="B5044" s="3" t="s">
        <v>1543</v>
      </c>
      <c r="C5044" s="3" t="s">
        <v>1543</v>
      </c>
      <c r="D5044" s="3" t="s">
        <v>1543</v>
      </c>
      <c r="E5044" s="3" t="s">
        <v>1543</v>
      </c>
      <c r="F5044" s="29"/>
      <c r="G5044" s="30">
        <f>SUM(G5020:G5043)</f>
        <v>11685.7</v>
      </c>
      <c r="H5044" s="17"/>
      <c r="I5044" s="17"/>
      <c r="J5044" s="17"/>
      <c r="K5044" s="17"/>
      <c r="L5044" s="17"/>
      <c r="M5044" s="17"/>
      <c r="N5044" s="17"/>
      <c r="O5044" s="17"/>
      <c r="P5044" s="17"/>
      <c r="Q5044" s="17"/>
      <c r="R5044" s="17"/>
    </row>
    <row r="5046" spans="1:18" x14ac:dyDescent="0.35">
      <c r="B5046" s="21" t="s">
        <v>23</v>
      </c>
      <c r="C5046" s="22" t="s">
        <v>24</v>
      </c>
      <c r="D5046" s="22" t="s">
        <v>25</v>
      </c>
    </row>
    <row r="5047" spans="1:18" x14ac:dyDescent="0.35">
      <c r="B5047" s="21" t="s">
        <v>26</v>
      </c>
      <c r="C5047" s="22" t="s">
        <v>27</v>
      </c>
      <c r="D5047" s="22" t="s">
        <v>28</v>
      </c>
    </row>
    <row r="5048" spans="1:18" x14ac:dyDescent="0.35">
      <c r="B5048" s="21" t="s">
        <v>29</v>
      </c>
      <c r="C5048" s="22" t="s">
        <v>24</v>
      </c>
      <c r="D5048" s="22" t="s">
        <v>30</v>
      </c>
    </row>
    <row r="5049" spans="1:18" x14ac:dyDescent="0.35">
      <c r="B5049" s="21" t="s">
        <v>31</v>
      </c>
      <c r="C5049" s="22" t="s">
        <v>116</v>
      </c>
      <c r="D5049" s="22" t="s">
        <v>1129</v>
      </c>
    </row>
    <row r="5050" spans="1:18" x14ac:dyDescent="0.35">
      <c r="B5050" s="21" t="s">
        <v>33</v>
      </c>
      <c r="C5050" s="22" t="s">
        <v>105</v>
      </c>
      <c r="D5050" s="22" t="s">
        <v>554</v>
      </c>
    </row>
    <row r="5051" spans="1:18" x14ac:dyDescent="0.35">
      <c r="B5051" s="21" t="s">
        <v>35</v>
      </c>
      <c r="C5051" s="22" t="s">
        <v>116</v>
      </c>
      <c r="D5051" s="22" t="s">
        <v>1236</v>
      </c>
    </row>
    <row r="5052" spans="1:18" x14ac:dyDescent="0.35">
      <c r="B5052" s="21" t="s">
        <v>36</v>
      </c>
      <c r="C5052" s="22" t="s">
        <v>116</v>
      </c>
      <c r="D5052" s="22" t="s">
        <v>1544</v>
      </c>
    </row>
    <row r="5054" spans="1:18" ht="21" x14ac:dyDescent="0.35">
      <c r="A5054" s="11">
        <v>1</v>
      </c>
      <c r="B5054" s="23" t="s">
        <v>191</v>
      </c>
      <c r="C5054" s="23" t="s">
        <v>44</v>
      </c>
      <c r="D5054" s="24" t="s">
        <v>192</v>
      </c>
      <c r="E5054" s="25">
        <v>3.46</v>
      </c>
      <c r="F5054" s="26">
        <f t="shared" ref="F5054:F5068" si="1620">ROUND(ROUND(N5054,2)*ROUND(J5054,3),2)</f>
        <v>119.37</v>
      </c>
      <c r="G5054" s="26">
        <f t="shared" ref="G5054:G5068" si="1621">ROUND(ROUND(N5054,2)*ROUND(K5054,3),2)</f>
        <v>0</v>
      </c>
      <c r="H5054" s="26">
        <f t="shared" ref="H5054:H5068" si="1622">IF(EXACT(J5054,0),0,100*(K5054/J5054))</f>
        <v>0</v>
      </c>
      <c r="I5054" s="26">
        <f t="shared" ref="I5054:I5068" si="1623">ROUND((ROUND(J5054,3)-ROUND(K5054,3))*N5054,2)</f>
        <v>119.37</v>
      </c>
      <c r="J5054" s="27">
        <v>34.5</v>
      </c>
      <c r="K5054" s="27">
        <v>0</v>
      </c>
      <c r="L5054" s="28">
        <f t="shared" ref="L5054:L5068" si="1624">ROUND(ROUND(J5054,3)-ROUND(K5054,3),3)</f>
        <v>34.5</v>
      </c>
      <c r="M5054" s="27">
        <v>0</v>
      </c>
      <c r="N5054" s="26">
        <f t="shared" ref="N5054:N5068" si="1625">ROUND(E5054,2)</f>
        <v>3.46</v>
      </c>
      <c r="O5054" s="26">
        <f t="shared" ref="O5054:O5068" si="1626">ROUND(ROUND(M5054,3)*ROUND(N5054,2),2)</f>
        <v>0</v>
      </c>
      <c r="P5054" s="28">
        <f t="shared" ref="P5054:P5068" si="1627">ROUND(ROUND(K5054,3)-ROUND(M5054,3),2)</f>
        <v>0</v>
      </c>
      <c r="Q5054" s="26">
        <f t="shared" ref="Q5054:Q5068" si="1628">ROUND(E5054,2)</f>
        <v>3.46</v>
      </c>
      <c r="R5054" s="26">
        <f t="shared" ref="R5054:R5068" si="1629">ROUND((ROUND(K5054,3)-ROUND(M5054,3))* Q5054,2)</f>
        <v>0</v>
      </c>
    </row>
    <row r="5055" spans="1:18" ht="31.5" x14ac:dyDescent="0.35">
      <c r="A5055" s="11">
        <v>2</v>
      </c>
      <c r="B5055" s="23" t="s">
        <v>158</v>
      </c>
      <c r="C5055" s="23" t="s">
        <v>92</v>
      </c>
      <c r="D5055" s="24" t="s">
        <v>159</v>
      </c>
      <c r="E5055" s="25">
        <v>8.43</v>
      </c>
      <c r="F5055" s="26">
        <f t="shared" si="1620"/>
        <v>87.25</v>
      </c>
      <c r="G5055" s="26">
        <f t="shared" si="1621"/>
        <v>0</v>
      </c>
      <c r="H5055" s="26">
        <f t="shared" si="1622"/>
        <v>0</v>
      </c>
      <c r="I5055" s="26">
        <f t="shared" si="1623"/>
        <v>87.25</v>
      </c>
      <c r="J5055" s="27">
        <v>10.35</v>
      </c>
      <c r="K5055" s="27">
        <v>0</v>
      </c>
      <c r="L5055" s="28">
        <f t="shared" si="1624"/>
        <v>10.35</v>
      </c>
      <c r="M5055" s="27">
        <v>0</v>
      </c>
      <c r="N5055" s="26">
        <f t="shared" si="1625"/>
        <v>8.43</v>
      </c>
      <c r="O5055" s="26">
        <f t="shared" si="1626"/>
        <v>0</v>
      </c>
      <c r="P5055" s="28">
        <f t="shared" si="1627"/>
        <v>0</v>
      </c>
      <c r="Q5055" s="26">
        <f t="shared" si="1628"/>
        <v>8.43</v>
      </c>
      <c r="R5055" s="26">
        <f t="shared" si="1629"/>
        <v>0</v>
      </c>
    </row>
    <row r="5056" spans="1:18" ht="42" x14ac:dyDescent="0.35">
      <c r="A5056" s="11">
        <v>3</v>
      </c>
      <c r="B5056" s="23" t="s">
        <v>183</v>
      </c>
      <c r="C5056" s="23" t="s">
        <v>92</v>
      </c>
      <c r="D5056" s="24" t="s">
        <v>184</v>
      </c>
      <c r="E5056" s="25">
        <v>7.89</v>
      </c>
      <c r="F5056" s="26">
        <f t="shared" si="1620"/>
        <v>9.4700000000000006</v>
      </c>
      <c r="G5056" s="26">
        <f t="shared" si="1621"/>
        <v>0</v>
      </c>
      <c r="H5056" s="26">
        <f t="shared" si="1622"/>
        <v>0</v>
      </c>
      <c r="I5056" s="26">
        <f t="shared" si="1623"/>
        <v>9.4700000000000006</v>
      </c>
      <c r="J5056" s="27">
        <v>1.2</v>
      </c>
      <c r="K5056" s="27">
        <v>0</v>
      </c>
      <c r="L5056" s="28">
        <f t="shared" si="1624"/>
        <v>1.2</v>
      </c>
      <c r="M5056" s="27">
        <v>0</v>
      </c>
      <c r="N5056" s="26">
        <f t="shared" si="1625"/>
        <v>7.89</v>
      </c>
      <c r="O5056" s="26">
        <f t="shared" si="1626"/>
        <v>0</v>
      </c>
      <c r="P5056" s="28">
        <f t="shared" si="1627"/>
        <v>0</v>
      </c>
      <c r="Q5056" s="26">
        <f t="shared" si="1628"/>
        <v>7.89</v>
      </c>
      <c r="R5056" s="26">
        <f t="shared" si="1629"/>
        <v>0</v>
      </c>
    </row>
    <row r="5057" spans="1:18" ht="42" x14ac:dyDescent="0.35">
      <c r="A5057" s="11">
        <v>4</v>
      </c>
      <c r="B5057" s="23" t="s">
        <v>166</v>
      </c>
      <c r="C5057" s="23" t="s">
        <v>65</v>
      </c>
      <c r="D5057" s="24" t="s">
        <v>167</v>
      </c>
      <c r="E5057" s="25">
        <v>24.21</v>
      </c>
      <c r="F5057" s="26">
        <f t="shared" si="1620"/>
        <v>449</v>
      </c>
      <c r="G5057" s="26">
        <f t="shared" si="1621"/>
        <v>0</v>
      </c>
      <c r="H5057" s="26">
        <f t="shared" si="1622"/>
        <v>0</v>
      </c>
      <c r="I5057" s="26">
        <f t="shared" si="1623"/>
        <v>449</v>
      </c>
      <c r="J5057" s="27">
        <v>18.545999999999999</v>
      </c>
      <c r="K5057" s="27">
        <v>0</v>
      </c>
      <c r="L5057" s="28">
        <f t="shared" si="1624"/>
        <v>18.545999999999999</v>
      </c>
      <c r="M5057" s="27">
        <v>0</v>
      </c>
      <c r="N5057" s="26">
        <f t="shared" si="1625"/>
        <v>24.21</v>
      </c>
      <c r="O5057" s="26">
        <f t="shared" si="1626"/>
        <v>0</v>
      </c>
      <c r="P5057" s="28">
        <f t="shared" si="1627"/>
        <v>0</v>
      </c>
      <c r="Q5057" s="26">
        <f t="shared" si="1628"/>
        <v>24.21</v>
      </c>
      <c r="R5057" s="26">
        <f t="shared" si="1629"/>
        <v>0</v>
      </c>
    </row>
    <row r="5058" spans="1:18" ht="31.5" x14ac:dyDescent="0.35">
      <c r="A5058" s="11">
        <v>5</v>
      </c>
      <c r="B5058" s="23" t="s">
        <v>168</v>
      </c>
      <c r="C5058" s="23" t="s">
        <v>65</v>
      </c>
      <c r="D5058" s="24" t="s">
        <v>169</v>
      </c>
      <c r="E5058" s="25">
        <v>5.38</v>
      </c>
      <c r="F5058" s="26">
        <f t="shared" si="1620"/>
        <v>99.78</v>
      </c>
      <c r="G5058" s="26">
        <f t="shared" si="1621"/>
        <v>0</v>
      </c>
      <c r="H5058" s="26">
        <f t="shared" si="1622"/>
        <v>0</v>
      </c>
      <c r="I5058" s="26">
        <f t="shared" si="1623"/>
        <v>99.78</v>
      </c>
      <c r="J5058" s="27">
        <v>18.545999999999999</v>
      </c>
      <c r="K5058" s="27">
        <v>0</v>
      </c>
      <c r="L5058" s="28">
        <f t="shared" si="1624"/>
        <v>18.545999999999999</v>
      </c>
      <c r="M5058" s="27">
        <v>0</v>
      </c>
      <c r="N5058" s="26">
        <f t="shared" si="1625"/>
        <v>5.38</v>
      </c>
      <c r="O5058" s="26">
        <f t="shared" si="1626"/>
        <v>0</v>
      </c>
      <c r="P5058" s="28">
        <f t="shared" si="1627"/>
        <v>0</v>
      </c>
      <c r="Q5058" s="26">
        <f t="shared" si="1628"/>
        <v>5.38</v>
      </c>
      <c r="R5058" s="26">
        <f t="shared" si="1629"/>
        <v>0</v>
      </c>
    </row>
    <row r="5059" spans="1:18" ht="31.5" x14ac:dyDescent="0.35">
      <c r="A5059" s="11">
        <v>6</v>
      </c>
      <c r="B5059" s="23" t="s">
        <v>813</v>
      </c>
      <c r="C5059" s="23" t="s">
        <v>65</v>
      </c>
      <c r="D5059" s="24" t="s">
        <v>814</v>
      </c>
      <c r="E5059" s="25">
        <v>26.01</v>
      </c>
      <c r="F5059" s="26">
        <f t="shared" si="1620"/>
        <v>21.93</v>
      </c>
      <c r="G5059" s="26">
        <f t="shared" si="1621"/>
        <v>0</v>
      </c>
      <c r="H5059" s="26">
        <f t="shared" si="1622"/>
        <v>0</v>
      </c>
      <c r="I5059" s="26">
        <f t="shared" si="1623"/>
        <v>21.93</v>
      </c>
      <c r="J5059" s="27">
        <v>0.84299999999999997</v>
      </c>
      <c r="K5059" s="27">
        <v>0</v>
      </c>
      <c r="L5059" s="28">
        <f t="shared" si="1624"/>
        <v>0.84299999999999997</v>
      </c>
      <c r="M5059" s="27">
        <v>0</v>
      </c>
      <c r="N5059" s="26">
        <f t="shared" si="1625"/>
        <v>26.01</v>
      </c>
      <c r="O5059" s="26">
        <f t="shared" si="1626"/>
        <v>0</v>
      </c>
      <c r="P5059" s="28">
        <f t="shared" si="1627"/>
        <v>0</v>
      </c>
      <c r="Q5059" s="26">
        <f t="shared" si="1628"/>
        <v>26.01</v>
      </c>
      <c r="R5059" s="26">
        <f t="shared" si="1629"/>
        <v>0</v>
      </c>
    </row>
    <row r="5060" spans="1:18" ht="52.5" x14ac:dyDescent="0.35">
      <c r="A5060" s="11">
        <v>7</v>
      </c>
      <c r="B5060" s="23" t="s">
        <v>1132</v>
      </c>
      <c r="C5060" s="23" t="s">
        <v>65</v>
      </c>
      <c r="D5060" s="24" t="s">
        <v>1133</v>
      </c>
      <c r="E5060" s="25">
        <v>5.82</v>
      </c>
      <c r="F5060" s="26">
        <f t="shared" si="1620"/>
        <v>95.21</v>
      </c>
      <c r="G5060" s="26">
        <f t="shared" si="1621"/>
        <v>0</v>
      </c>
      <c r="H5060" s="26">
        <f t="shared" si="1622"/>
        <v>0</v>
      </c>
      <c r="I5060" s="26">
        <f t="shared" si="1623"/>
        <v>95.21</v>
      </c>
      <c r="J5060" s="27">
        <v>16.359000000000002</v>
      </c>
      <c r="K5060" s="27">
        <v>0</v>
      </c>
      <c r="L5060" s="28">
        <f t="shared" si="1624"/>
        <v>16.359000000000002</v>
      </c>
      <c r="M5060" s="27">
        <v>0</v>
      </c>
      <c r="N5060" s="26">
        <f t="shared" si="1625"/>
        <v>5.82</v>
      </c>
      <c r="O5060" s="26">
        <f t="shared" si="1626"/>
        <v>0</v>
      </c>
      <c r="P5060" s="28">
        <f t="shared" si="1627"/>
        <v>0</v>
      </c>
      <c r="Q5060" s="26">
        <f t="shared" si="1628"/>
        <v>5.82</v>
      </c>
      <c r="R5060" s="26">
        <f t="shared" si="1629"/>
        <v>0</v>
      </c>
    </row>
    <row r="5061" spans="1:18" ht="21" x14ac:dyDescent="0.35">
      <c r="A5061" s="11">
        <v>8</v>
      </c>
      <c r="B5061" s="23" t="s">
        <v>1136</v>
      </c>
      <c r="C5061" s="23" t="s">
        <v>1137</v>
      </c>
      <c r="D5061" s="24" t="s">
        <v>1138</v>
      </c>
      <c r="E5061" s="25">
        <v>42.4</v>
      </c>
      <c r="F5061" s="26">
        <f t="shared" si="1620"/>
        <v>50.46</v>
      </c>
      <c r="G5061" s="26">
        <f t="shared" si="1621"/>
        <v>0</v>
      </c>
      <c r="H5061" s="26">
        <f t="shared" si="1622"/>
        <v>0</v>
      </c>
      <c r="I5061" s="26">
        <f t="shared" si="1623"/>
        <v>50.46</v>
      </c>
      <c r="J5061" s="27">
        <v>1.19</v>
      </c>
      <c r="K5061" s="27">
        <v>0</v>
      </c>
      <c r="L5061" s="28">
        <f t="shared" si="1624"/>
        <v>1.19</v>
      </c>
      <c r="M5061" s="27">
        <v>0</v>
      </c>
      <c r="N5061" s="26">
        <f t="shared" si="1625"/>
        <v>42.4</v>
      </c>
      <c r="O5061" s="26">
        <f t="shared" si="1626"/>
        <v>0</v>
      </c>
      <c r="P5061" s="28">
        <f t="shared" si="1627"/>
        <v>0</v>
      </c>
      <c r="Q5061" s="26">
        <f t="shared" si="1628"/>
        <v>42.4</v>
      </c>
      <c r="R5061" s="26">
        <f t="shared" si="1629"/>
        <v>0</v>
      </c>
    </row>
    <row r="5062" spans="1:18" x14ac:dyDescent="0.35">
      <c r="A5062" s="11">
        <v>9</v>
      </c>
      <c r="B5062" s="23" t="s">
        <v>1143</v>
      </c>
      <c r="C5062" s="23" t="s">
        <v>1137</v>
      </c>
      <c r="D5062" s="24" t="s">
        <v>1144</v>
      </c>
      <c r="E5062" s="25">
        <v>608.70000000000005</v>
      </c>
      <c r="F5062" s="26">
        <f t="shared" si="1620"/>
        <v>32.869999999999997</v>
      </c>
      <c r="G5062" s="26">
        <f t="shared" si="1621"/>
        <v>0</v>
      </c>
      <c r="H5062" s="26">
        <f t="shared" si="1622"/>
        <v>0</v>
      </c>
      <c r="I5062" s="26">
        <f t="shared" si="1623"/>
        <v>32.869999999999997</v>
      </c>
      <c r="J5062" s="27">
        <v>5.3999999999999999E-2</v>
      </c>
      <c r="K5062" s="27">
        <v>0</v>
      </c>
      <c r="L5062" s="28">
        <f t="shared" si="1624"/>
        <v>5.3999999999999999E-2</v>
      </c>
      <c r="M5062" s="27">
        <v>0</v>
      </c>
      <c r="N5062" s="26">
        <f t="shared" si="1625"/>
        <v>608.70000000000005</v>
      </c>
      <c r="O5062" s="26">
        <f t="shared" si="1626"/>
        <v>0</v>
      </c>
      <c r="P5062" s="28">
        <f t="shared" si="1627"/>
        <v>0</v>
      </c>
      <c r="Q5062" s="26">
        <f t="shared" si="1628"/>
        <v>608.70000000000005</v>
      </c>
      <c r="R5062" s="26">
        <f t="shared" si="1629"/>
        <v>0</v>
      </c>
    </row>
    <row r="5063" spans="1:18" ht="52.5" x14ac:dyDescent="0.35">
      <c r="A5063" s="11">
        <v>10</v>
      </c>
      <c r="B5063" s="23" t="s">
        <v>1149</v>
      </c>
      <c r="C5063" s="23" t="s">
        <v>92</v>
      </c>
      <c r="D5063" s="24" t="s">
        <v>1150</v>
      </c>
      <c r="E5063" s="25">
        <v>22.66</v>
      </c>
      <c r="F5063" s="26">
        <f t="shared" si="1620"/>
        <v>27.19</v>
      </c>
      <c r="G5063" s="26">
        <f t="shared" si="1621"/>
        <v>0</v>
      </c>
      <c r="H5063" s="26">
        <f t="shared" si="1622"/>
        <v>0</v>
      </c>
      <c r="I5063" s="26">
        <f t="shared" si="1623"/>
        <v>27.19</v>
      </c>
      <c r="J5063" s="27">
        <v>1.2</v>
      </c>
      <c r="K5063" s="27">
        <v>0</v>
      </c>
      <c r="L5063" s="28">
        <f t="shared" si="1624"/>
        <v>1.2</v>
      </c>
      <c r="M5063" s="27">
        <v>0</v>
      </c>
      <c r="N5063" s="26">
        <f t="shared" si="1625"/>
        <v>22.66</v>
      </c>
      <c r="O5063" s="26">
        <f t="shared" si="1626"/>
        <v>0</v>
      </c>
      <c r="P5063" s="28">
        <f t="shared" si="1627"/>
        <v>0</v>
      </c>
      <c r="Q5063" s="26">
        <f t="shared" si="1628"/>
        <v>22.66</v>
      </c>
      <c r="R5063" s="26">
        <f t="shared" si="1629"/>
        <v>0</v>
      </c>
    </row>
    <row r="5064" spans="1:18" ht="52.5" x14ac:dyDescent="0.35">
      <c r="A5064" s="11">
        <v>11</v>
      </c>
      <c r="B5064" s="23" t="s">
        <v>811</v>
      </c>
      <c r="C5064" s="23" t="s">
        <v>65</v>
      </c>
      <c r="D5064" s="24" t="s">
        <v>812</v>
      </c>
      <c r="E5064" s="25">
        <v>80.599999999999994</v>
      </c>
      <c r="F5064" s="26">
        <f t="shared" si="1620"/>
        <v>176.51</v>
      </c>
      <c r="G5064" s="26">
        <f t="shared" si="1621"/>
        <v>145.08000000000001</v>
      </c>
      <c r="H5064" s="26">
        <f t="shared" si="1622"/>
        <v>82.191780821917817</v>
      </c>
      <c r="I5064" s="26">
        <f t="shared" si="1623"/>
        <v>31.43</v>
      </c>
      <c r="J5064" s="27">
        <v>2.19</v>
      </c>
      <c r="K5064" s="27">
        <v>1.8</v>
      </c>
      <c r="L5064" s="28">
        <f t="shared" si="1624"/>
        <v>0.39</v>
      </c>
      <c r="M5064" s="27">
        <v>1.8</v>
      </c>
      <c r="N5064" s="26">
        <f t="shared" si="1625"/>
        <v>80.599999999999994</v>
      </c>
      <c r="O5064" s="26">
        <f t="shared" si="1626"/>
        <v>145.08000000000001</v>
      </c>
      <c r="P5064" s="28">
        <f t="shared" si="1627"/>
        <v>0</v>
      </c>
      <c r="Q5064" s="26">
        <f t="shared" si="1628"/>
        <v>80.599999999999994</v>
      </c>
      <c r="R5064" s="26">
        <f t="shared" si="1629"/>
        <v>0</v>
      </c>
    </row>
    <row r="5065" spans="1:18" ht="21" x14ac:dyDescent="0.35">
      <c r="A5065" s="11">
        <v>12</v>
      </c>
      <c r="B5065" s="23" t="s">
        <v>822</v>
      </c>
      <c r="C5065" s="23" t="s">
        <v>65</v>
      </c>
      <c r="D5065" s="24" t="s">
        <v>823</v>
      </c>
      <c r="E5065" s="25">
        <v>28.7</v>
      </c>
      <c r="F5065" s="26">
        <f t="shared" si="1620"/>
        <v>66.3</v>
      </c>
      <c r="G5065" s="26">
        <f t="shared" si="1621"/>
        <v>0</v>
      </c>
      <c r="H5065" s="26">
        <f t="shared" si="1622"/>
        <v>0</v>
      </c>
      <c r="I5065" s="26">
        <f t="shared" si="1623"/>
        <v>66.3</v>
      </c>
      <c r="J5065" s="27">
        <v>2.31</v>
      </c>
      <c r="K5065" s="27">
        <v>0</v>
      </c>
      <c r="L5065" s="28">
        <f t="shared" si="1624"/>
        <v>2.31</v>
      </c>
      <c r="M5065" s="27">
        <v>0</v>
      </c>
      <c r="N5065" s="26">
        <f t="shared" si="1625"/>
        <v>28.7</v>
      </c>
      <c r="O5065" s="26">
        <f t="shared" si="1626"/>
        <v>0</v>
      </c>
      <c r="P5065" s="28">
        <f t="shared" si="1627"/>
        <v>0</v>
      </c>
      <c r="Q5065" s="26">
        <f t="shared" si="1628"/>
        <v>28.7</v>
      </c>
      <c r="R5065" s="26">
        <f t="shared" si="1629"/>
        <v>0</v>
      </c>
    </row>
    <row r="5066" spans="1:18" x14ac:dyDescent="0.35">
      <c r="A5066" s="11">
        <v>13</v>
      </c>
      <c r="B5066" s="23" t="s">
        <v>1479</v>
      </c>
      <c r="C5066" s="23" t="s">
        <v>92</v>
      </c>
      <c r="D5066" s="24" t="s">
        <v>1480</v>
      </c>
      <c r="E5066" s="25">
        <v>0.45</v>
      </c>
      <c r="F5066" s="26">
        <f t="shared" si="1620"/>
        <v>4.66</v>
      </c>
      <c r="G5066" s="26">
        <f t="shared" si="1621"/>
        <v>0</v>
      </c>
      <c r="H5066" s="26">
        <f t="shared" si="1622"/>
        <v>0</v>
      </c>
      <c r="I5066" s="26">
        <f t="shared" si="1623"/>
        <v>4.66</v>
      </c>
      <c r="J5066" s="27">
        <v>10.35</v>
      </c>
      <c r="K5066" s="27">
        <v>0</v>
      </c>
      <c r="L5066" s="28">
        <f t="shared" si="1624"/>
        <v>10.35</v>
      </c>
      <c r="M5066" s="27">
        <v>0</v>
      </c>
      <c r="N5066" s="26">
        <f t="shared" si="1625"/>
        <v>0.45</v>
      </c>
      <c r="O5066" s="26">
        <f t="shared" si="1626"/>
        <v>0</v>
      </c>
      <c r="P5066" s="28">
        <f t="shared" si="1627"/>
        <v>0</v>
      </c>
      <c r="Q5066" s="26">
        <f t="shared" si="1628"/>
        <v>0.45</v>
      </c>
      <c r="R5066" s="26">
        <f t="shared" si="1629"/>
        <v>0</v>
      </c>
    </row>
    <row r="5067" spans="1:18" ht="42" x14ac:dyDescent="0.35">
      <c r="A5067" s="11">
        <v>14</v>
      </c>
      <c r="B5067" s="23" t="s">
        <v>113</v>
      </c>
      <c r="C5067" s="23" t="s">
        <v>65</v>
      </c>
      <c r="D5067" s="24" t="s">
        <v>114</v>
      </c>
      <c r="E5067" s="25">
        <v>38.92</v>
      </c>
      <c r="F5067" s="26">
        <f t="shared" si="1620"/>
        <v>0</v>
      </c>
      <c r="G5067" s="26">
        <f t="shared" si="1621"/>
        <v>401.34</v>
      </c>
      <c r="H5067" s="26">
        <f t="shared" si="1622"/>
        <v>0</v>
      </c>
      <c r="I5067" s="26">
        <f t="shared" si="1623"/>
        <v>-401.34</v>
      </c>
      <c r="J5067" s="27">
        <v>0</v>
      </c>
      <c r="K5067" s="27">
        <v>10.311999999999999</v>
      </c>
      <c r="L5067" s="28">
        <f t="shared" si="1624"/>
        <v>-10.311999999999999</v>
      </c>
      <c r="M5067" s="27">
        <v>10.311999999999999</v>
      </c>
      <c r="N5067" s="26">
        <f t="shared" si="1625"/>
        <v>38.92</v>
      </c>
      <c r="O5067" s="26">
        <f t="shared" si="1626"/>
        <v>401.34</v>
      </c>
      <c r="P5067" s="28">
        <f t="shared" si="1627"/>
        <v>0</v>
      </c>
      <c r="Q5067" s="26">
        <f t="shared" si="1628"/>
        <v>38.92</v>
      </c>
      <c r="R5067" s="26">
        <f t="shared" si="1629"/>
        <v>0</v>
      </c>
    </row>
    <row r="5068" spans="1:18" ht="52.5" x14ac:dyDescent="0.35">
      <c r="A5068" s="11">
        <v>15</v>
      </c>
      <c r="B5068" s="23" t="s">
        <v>235</v>
      </c>
      <c r="C5068" s="23" t="s">
        <v>92</v>
      </c>
      <c r="D5068" s="24" t="s">
        <v>236</v>
      </c>
      <c r="E5068" s="25">
        <v>31.41</v>
      </c>
      <c r="F5068" s="26">
        <f t="shared" si="1620"/>
        <v>0</v>
      </c>
      <c r="G5068" s="26">
        <f t="shared" si="1621"/>
        <v>282.69</v>
      </c>
      <c r="H5068" s="26">
        <f t="shared" si="1622"/>
        <v>0</v>
      </c>
      <c r="I5068" s="26">
        <f t="shared" si="1623"/>
        <v>-282.69</v>
      </c>
      <c r="J5068" s="27">
        <v>0</v>
      </c>
      <c r="K5068" s="27">
        <v>9</v>
      </c>
      <c r="L5068" s="28">
        <f t="shared" si="1624"/>
        <v>-9</v>
      </c>
      <c r="M5068" s="27">
        <v>9</v>
      </c>
      <c r="N5068" s="26">
        <f t="shared" si="1625"/>
        <v>31.41</v>
      </c>
      <c r="O5068" s="26">
        <f t="shared" si="1626"/>
        <v>282.69</v>
      </c>
      <c r="P5068" s="28">
        <f t="shared" si="1627"/>
        <v>0</v>
      </c>
      <c r="Q5068" s="26">
        <f t="shared" si="1628"/>
        <v>31.41</v>
      </c>
      <c r="R5068" s="26">
        <f t="shared" si="1629"/>
        <v>0</v>
      </c>
    </row>
    <row r="5069" spans="1:18" x14ac:dyDescent="0.35">
      <c r="A5069" s="3" t="s">
        <v>1545</v>
      </c>
      <c r="B5069" s="3" t="s">
        <v>1545</v>
      </c>
      <c r="C5069" s="3" t="s">
        <v>1545</v>
      </c>
      <c r="D5069" s="3" t="s">
        <v>1545</v>
      </c>
      <c r="E5069" s="3" t="s">
        <v>1545</v>
      </c>
      <c r="F5069" s="29"/>
      <c r="G5069" s="30">
        <f>SUM(G5054:G5068)</f>
        <v>829.1099999999999</v>
      </c>
      <c r="H5069" s="17"/>
      <c r="I5069" s="17"/>
      <c r="J5069" s="17"/>
      <c r="K5069" s="17"/>
      <c r="L5069" s="17"/>
      <c r="M5069" s="17"/>
      <c r="N5069" s="17"/>
      <c r="O5069" s="17"/>
      <c r="P5069" s="17"/>
      <c r="Q5069" s="17"/>
      <c r="R5069" s="17"/>
    </row>
    <row r="5071" spans="1:18" x14ac:dyDescent="0.35">
      <c r="B5071" s="21" t="s">
        <v>23</v>
      </c>
      <c r="C5071" s="22" t="s">
        <v>24</v>
      </c>
      <c r="D5071" s="22" t="s">
        <v>25</v>
      </c>
    </row>
    <row r="5072" spans="1:18" x14ac:dyDescent="0.35">
      <c r="B5072" s="21" t="s">
        <v>26</v>
      </c>
      <c r="C5072" s="22" t="s">
        <v>27</v>
      </c>
      <c r="D5072" s="22" t="s">
        <v>28</v>
      </c>
    </row>
    <row r="5073" spans="1:18" x14ac:dyDescent="0.35">
      <c r="B5073" s="21" t="s">
        <v>29</v>
      </c>
      <c r="C5073" s="22" t="s">
        <v>24</v>
      </c>
      <c r="D5073" s="22" t="s">
        <v>30</v>
      </c>
    </row>
    <row r="5074" spans="1:18" x14ac:dyDescent="0.35">
      <c r="B5074" s="21" t="s">
        <v>31</v>
      </c>
      <c r="C5074" s="22" t="s">
        <v>116</v>
      </c>
      <c r="D5074" s="22" t="s">
        <v>1129</v>
      </c>
    </row>
    <row r="5075" spans="1:18" x14ac:dyDescent="0.35">
      <c r="B5075" s="21" t="s">
        <v>33</v>
      </c>
      <c r="C5075" s="22" t="s">
        <v>105</v>
      </c>
      <c r="D5075" s="22" t="s">
        <v>554</v>
      </c>
    </row>
    <row r="5076" spans="1:18" x14ac:dyDescent="0.35">
      <c r="B5076" s="21" t="s">
        <v>35</v>
      </c>
      <c r="C5076" s="22" t="s">
        <v>116</v>
      </c>
      <c r="D5076" s="22" t="s">
        <v>1236</v>
      </c>
    </row>
    <row r="5077" spans="1:18" x14ac:dyDescent="0.35">
      <c r="B5077" s="21" t="s">
        <v>36</v>
      </c>
      <c r="C5077" s="22" t="s">
        <v>321</v>
      </c>
      <c r="D5077" s="22" t="s">
        <v>1546</v>
      </c>
    </row>
    <row r="5079" spans="1:18" ht="42" x14ac:dyDescent="0.35">
      <c r="A5079" s="11">
        <v>1</v>
      </c>
      <c r="B5079" s="23" t="s">
        <v>183</v>
      </c>
      <c r="C5079" s="23" t="s">
        <v>92</v>
      </c>
      <c r="D5079" s="24" t="s">
        <v>184</v>
      </c>
      <c r="E5079" s="25">
        <v>7.89</v>
      </c>
      <c r="F5079" s="26">
        <f t="shared" ref="F5079:F5098" si="1630">ROUND(ROUND(N5079,2)*ROUND(J5079,3),2)</f>
        <v>504.17</v>
      </c>
      <c r="G5079" s="26">
        <f t="shared" ref="G5079:G5098" si="1631">ROUND(ROUND(N5079,2)*ROUND(K5079,3),2)</f>
        <v>658.29</v>
      </c>
      <c r="H5079" s="26">
        <f t="shared" ref="H5079:H5098" si="1632">IF(EXACT(J5079,0),0,100*(K5079/J5079))</f>
        <v>130.56807511737091</v>
      </c>
      <c r="I5079" s="26">
        <f t="shared" ref="I5079:I5098" si="1633">ROUND((ROUND(J5079,3)-ROUND(K5079,3))*N5079,2)</f>
        <v>-154.12</v>
      </c>
      <c r="J5079" s="27">
        <v>63.9</v>
      </c>
      <c r="K5079" s="27">
        <v>83.433000000000007</v>
      </c>
      <c r="L5079" s="28">
        <f t="shared" ref="L5079:L5098" si="1634">ROUND(ROUND(J5079,3)-ROUND(K5079,3),3)</f>
        <v>-19.533000000000001</v>
      </c>
      <c r="M5079" s="27">
        <v>83.433000000000007</v>
      </c>
      <c r="N5079" s="26">
        <f t="shared" ref="N5079:N5098" si="1635">ROUND(E5079,2)</f>
        <v>7.89</v>
      </c>
      <c r="O5079" s="26">
        <f t="shared" ref="O5079:O5098" si="1636">ROUND(ROUND(M5079,3)*ROUND(N5079,2),2)</f>
        <v>658.29</v>
      </c>
      <c r="P5079" s="28">
        <f t="shared" ref="P5079:P5098" si="1637">ROUND(ROUND(K5079,3)-ROUND(M5079,3),2)</f>
        <v>0</v>
      </c>
      <c r="Q5079" s="26">
        <f t="shared" ref="Q5079:Q5098" si="1638">ROUND(E5079,2)</f>
        <v>7.89</v>
      </c>
      <c r="R5079" s="26">
        <f t="shared" ref="R5079:R5098" si="1639">ROUND((ROUND(K5079,3)-ROUND(M5079,3))* Q5079,2)</f>
        <v>0</v>
      </c>
    </row>
    <row r="5080" spans="1:18" ht="42" x14ac:dyDescent="0.35">
      <c r="A5080" s="11">
        <v>2</v>
      </c>
      <c r="B5080" s="23" t="s">
        <v>166</v>
      </c>
      <c r="C5080" s="23" t="s">
        <v>65</v>
      </c>
      <c r="D5080" s="24" t="s">
        <v>167</v>
      </c>
      <c r="E5080" s="25">
        <v>24.21</v>
      </c>
      <c r="F5080" s="26">
        <f t="shared" si="1630"/>
        <v>1701.72</v>
      </c>
      <c r="G5080" s="26">
        <f t="shared" si="1631"/>
        <v>0</v>
      </c>
      <c r="H5080" s="26">
        <f t="shared" si="1632"/>
        <v>0</v>
      </c>
      <c r="I5080" s="26">
        <f t="shared" si="1633"/>
        <v>1701.72</v>
      </c>
      <c r="J5080" s="27">
        <v>70.290000000000006</v>
      </c>
      <c r="K5080" s="27">
        <v>0</v>
      </c>
      <c r="L5080" s="28">
        <f t="shared" si="1634"/>
        <v>70.290000000000006</v>
      </c>
      <c r="M5080" s="27">
        <v>0</v>
      </c>
      <c r="N5080" s="26">
        <f t="shared" si="1635"/>
        <v>24.21</v>
      </c>
      <c r="O5080" s="26">
        <f t="shared" si="1636"/>
        <v>0</v>
      </c>
      <c r="P5080" s="28">
        <f t="shared" si="1637"/>
        <v>0</v>
      </c>
      <c r="Q5080" s="26">
        <f t="shared" si="1638"/>
        <v>24.21</v>
      </c>
      <c r="R5080" s="26">
        <f t="shared" si="1639"/>
        <v>0</v>
      </c>
    </row>
    <row r="5081" spans="1:18" ht="31.5" x14ac:dyDescent="0.35">
      <c r="A5081" s="11">
        <v>3</v>
      </c>
      <c r="B5081" s="23" t="s">
        <v>168</v>
      </c>
      <c r="C5081" s="23" t="s">
        <v>65</v>
      </c>
      <c r="D5081" s="24" t="s">
        <v>169</v>
      </c>
      <c r="E5081" s="25">
        <v>5.38</v>
      </c>
      <c r="F5081" s="26">
        <f t="shared" si="1630"/>
        <v>378.16</v>
      </c>
      <c r="G5081" s="26">
        <f t="shared" si="1631"/>
        <v>0</v>
      </c>
      <c r="H5081" s="26">
        <f t="shared" si="1632"/>
        <v>0</v>
      </c>
      <c r="I5081" s="26">
        <f t="shared" si="1633"/>
        <v>378.16</v>
      </c>
      <c r="J5081" s="27">
        <v>70.290000000000006</v>
      </c>
      <c r="K5081" s="27">
        <v>0</v>
      </c>
      <c r="L5081" s="28">
        <f t="shared" si="1634"/>
        <v>70.290000000000006</v>
      </c>
      <c r="M5081" s="27">
        <v>0</v>
      </c>
      <c r="N5081" s="26">
        <f t="shared" si="1635"/>
        <v>5.38</v>
      </c>
      <c r="O5081" s="26">
        <f t="shared" si="1636"/>
        <v>0</v>
      </c>
      <c r="P5081" s="28">
        <f t="shared" si="1637"/>
        <v>0</v>
      </c>
      <c r="Q5081" s="26">
        <f t="shared" si="1638"/>
        <v>5.38</v>
      </c>
      <c r="R5081" s="26">
        <f t="shared" si="1639"/>
        <v>0</v>
      </c>
    </row>
    <row r="5082" spans="1:18" ht="31.5" x14ac:dyDescent="0.35">
      <c r="A5082" s="11">
        <v>4</v>
      </c>
      <c r="B5082" s="23" t="s">
        <v>813</v>
      </c>
      <c r="C5082" s="23" t="s">
        <v>65</v>
      </c>
      <c r="D5082" s="24" t="s">
        <v>814</v>
      </c>
      <c r="E5082" s="25">
        <v>26.01</v>
      </c>
      <c r="F5082" s="26">
        <f t="shared" si="1630"/>
        <v>83.1</v>
      </c>
      <c r="G5082" s="26">
        <f t="shared" si="1631"/>
        <v>455.12</v>
      </c>
      <c r="H5082" s="26">
        <f t="shared" si="1632"/>
        <v>547.6682316118937</v>
      </c>
      <c r="I5082" s="26">
        <f t="shared" si="1633"/>
        <v>-372.02</v>
      </c>
      <c r="J5082" s="27">
        <v>3.1949999999999998</v>
      </c>
      <c r="K5082" s="27">
        <v>17.498000000000001</v>
      </c>
      <c r="L5082" s="28">
        <f t="shared" si="1634"/>
        <v>-14.303000000000001</v>
      </c>
      <c r="M5082" s="27">
        <v>17.498000000000001</v>
      </c>
      <c r="N5082" s="26">
        <f t="shared" si="1635"/>
        <v>26.01</v>
      </c>
      <c r="O5082" s="26">
        <f t="shared" si="1636"/>
        <v>455.12</v>
      </c>
      <c r="P5082" s="28">
        <f t="shared" si="1637"/>
        <v>0</v>
      </c>
      <c r="Q5082" s="26">
        <f t="shared" si="1638"/>
        <v>26.01</v>
      </c>
      <c r="R5082" s="26">
        <f t="shared" si="1639"/>
        <v>0</v>
      </c>
    </row>
    <row r="5083" spans="1:18" ht="52.5" x14ac:dyDescent="0.35">
      <c r="A5083" s="11">
        <v>5</v>
      </c>
      <c r="B5083" s="23" t="s">
        <v>1132</v>
      </c>
      <c r="C5083" s="23" t="s">
        <v>65</v>
      </c>
      <c r="D5083" s="24" t="s">
        <v>1133</v>
      </c>
      <c r="E5083" s="25">
        <v>5.82</v>
      </c>
      <c r="F5083" s="26">
        <f t="shared" si="1630"/>
        <v>338.43</v>
      </c>
      <c r="G5083" s="26">
        <f t="shared" si="1631"/>
        <v>261.83</v>
      </c>
      <c r="H5083" s="26">
        <f t="shared" si="1632"/>
        <v>77.366764690708351</v>
      </c>
      <c r="I5083" s="26">
        <f t="shared" si="1633"/>
        <v>76.599999999999994</v>
      </c>
      <c r="J5083" s="27">
        <v>58.149000000000001</v>
      </c>
      <c r="K5083" s="27">
        <v>44.988</v>
      </c>
      <c r="L5083" s="28">
        <f t="shared" si="1634"/>
        <v>13.161</v>
      </c>
      <c r="M5083" s="27">
        <v>44.988</v>
      </c>
      <c r="N5083" s="26">
        <f t="shared" si="1635"/>
        <v>5.82</v>
      </c>
      <c r="O5083" s="26">
        <f t="shared" si="1636"/>
        <v>261.83</v>
      </c>
      <c r="P5083" s="28">
        <f t="shared" si="1637"/>
        <v>0</v>
      </c>
      <c r="Q5083" s="26">
        <f t="shared" si="1638"/>
        <v>5.82</v>
      </c>
      <c r="R5083" s="26">
        <f t="shared" si="1639"/>
        <v>0</v>
      </c>
    </row>
    <row r="5084" spans="1:18" ht="52.5" x14ac:dyDescent="0.35">
      <c r="A5084" s="11">
        <v>6</v>
      </c>
      <c r="B5084" s="23" t="s">
        <v>1149</v>
      </c>
      <c r="C5084" s="23" t="s">
        <v>92</v>
      </c>
      <c r="D5084" s="24" t="s">
        <v>1150</v>
      </c>
      <c r="E5084" s="25">
        <v>22.66</v>
      </c>
      <c r="F5084" s="26">
        <f t="shared" si="1630"/>
        <v>1447.97</v>
      </c>
      <c r="G5084" s="26">
        <f t="shared" si="1631"/>
        <v>464.76</v>
      </c>
      <c r="H5084" s="26">
        <f t="shared" si="1632"/>
        <v>32.097026604068866</v>
      </c>
      <c r="I5084" s="26">
        <f t="shared" si="1633"/>
        <v>983.22</v>
      </c>
      <c r="J5084" s="27">
        <v>63.9</v>
      </c>
      <c r="K5084" s="27">
        <v>20.51</v>
      </c>
      <c r="L5084" s="28">
        <f t="shared" si="1634"/>
        <v>43.39</v>
      </c>
      <c r="M5084" s="27">
        <v>20.51</v>
      </c>
      <c r="N5084" s="26">
        <f t="shared" si="1635"/>
        <v>22.66</v>
      </c>
      <c r="O5084" s="26">
        <f t="shared" si="1636"/>
        <v>464.76</v>
      </c>
      <c r="P5084" s="28">
        <f t="shared" si="1637"/>
        <v>0</v>
      </c>
      <c r="Q5084" s="26">
        <f t="shared" si="1638"/>
        <v>22.66</v>
      </c>
      <c r="R5084" s="26">
        <f t="shared" si="1639"/>
        <v>0</v>
      </c>
    </row>
    <row r="5085" spans="1:18" ht="52.5" x14ac:dyDescent="0.35">
      <c r="A5085" s="11">
        <v>7</v>
      </c>
      <c r="B5085" s="23" t="s">
        <v>811</v>
      </c>
      <c r="C5085" s="23" t="s">
        <v>65</v>
      </c>
      <c r="D5085" s="24" t="s">
        <v>812</v>
      </c>
      <c r="E5085" s="25">
        <v>80.599999999999994</v>
      </c>
      <c r="F5085" s="26">
        <f t="shared" si="1630"/>
        <v>1030.07</v>
      </c>
      <c r="G5085" s="26">
        <f t="shared" si="1631"/>
        <v>1021.28</v>
      </c>
      <c r="H5085" s="26">
        <f t="shared" si="1632"/>
        <v>99.147104851330198</v>
      </c>
      <c r="I5085" s="26">
        <f t="shared" si="1633"/>
        <v>8.7899999999999991</v>
      </c>
      <c r="J5085" s="27">
        <v>12.78</v>
      </c>
      <c r="K5085" s="27">
        <v>12.670999999999999</v>
      </c>
      <c r="L5085" s="28">
        <f t="shared" si="1634"/>
        <v>0.109</v>
      </c>
      <c r="M5085" s="27">
        <v>12.670999999999999</v>
      </c>
      <c r="N5085" s="26">
        <f t="shared" si="1635"/>
        <v>80.599999999999994</v>
      </c>
      <c r="O5085" s="26">
        <f t="shared" si="1636"/>
        <v>1021.28</v>
      </c>
      <c r="P5085" s="28">
        <f t="shared" si="1637"/>
        <v>0</v>
      </c>
      <c r="Q5085" s="26">
        <f t="shared" si="1638"/>
        <v>80.599999999999994</v>
      </c>
      <c r="R5085" s="26">
        <f t="shared" si="1639"/>
        <v>0</v>
      </c>
    </row>
    <row r="5086" spans="1:18" ht="21" x14ac:dyDescent="0.35">
      <c r="A5086" s="11">
        <v>8</v>
      </c>
      <c r="B5086" s="23" t="s">
        <v>822</v>
      </c>
      <c r="C5086" s="23" t="s">
        <v>65</v>
      </c>
      <c r="D5086" s="24" t="s">
        <v>823</v>
      </c>
      <c r="E5086" s="25">
        <v>28.7</v>
      </c>
      <c r="F5086" s="26">
        <f t="shared" si="1630"/>
        <v>366.79</v>
      </c>
      <c r="G5086" s="26">
        <f t="shared" si="1631"/>
        <v>0</v>
      </c>
      <c r="H5086" s="26">
        <f t="shared" si="1632"/>
        <v>0</v>
      </c>
      <c r="I5086" s="26">
        <f t="shared" si="1633"/>
        <v>366.79</v>
      </c>
      <c r="J5086" s="27">
        <v>12.78</v>
      </c>
      <c r="K5086" s="27">
        <v>0</v>
      </c>
      <c r="L5086" s="28">
        <f t="shared" si="1634"/>
        <v>12.78</v>
      </c>
      <c r="M5086" s="27">
        <v>0</v>
      </c>
      <c r="N5086" s="26">
        <f t="shared" si="1635"/>
        <v>28.7</v>
      </c>
      <c r="O5086" s="26">
        <f t="shared" si="1636"/>
        <v>0</v>
      </c>
      <c r="P5086" s="28">
        <f t="shared" si="1637"/>
        <v>0</v>
      </c>
      <c r="Q5086" s="26">
        <f t="shared" si="1638"/>
        <v>28.7</v>
      </c>
      <c r="R5086" s="26">
        <f t="shared" si="1639"/>
        <v>0</v>
      </c>
    </row>
    <row r="5087" spans="1:18" ht="31.5" x14ac:dyDescent="0.35">
      <c r="A5087" s="11">
        <v>9</v>
      </c>
      <c r="B5087" s="23" t="s">
        <v>269</v>
      </c>
      <c r="C5087" s="23" t="s">
        <v>65</v>
      </c>
      <c r="D5087" s="24" t="s">
        <v>270</v>
      </c>
      <c r="E5087" s="25">
        <v>152.22</v>
      </c>
      <c r="F5087" s="26">
        <f t="shared" si="1630"/>
        <v>10514.75</v>
      </c>
      <c r="G5087" s="26">
        <f t="shared" si="1631"/>
        <v>9568.4</v>
      </c>
      <c r="H5087" s="26">
        <f t="shared" si="1632"/>
        <v>90.99976837106955</v>
      </c>
      <c r="I5087" s="26">
        <f t="shared" si="1633"/>
        <v>946.35</v>
      </c>
      <c r="J5087" s="27">
        <v>69.075999999999993</v>
      </c>
      <c r="K5087" s="27">
        <v>62.859000000000002</v>
      </c>
      <c r="L5087" s="28">
        <f t="shared" si="1634"/>
        <v>6.2169999999999996</v>
      </c>
      <c r="M5087" s="27">
        <v>62.859000000000002</v>
      </c>
      <c r="N5087" s="26">
        <f t="shared" si="1635"/>
        <v>152.22</v>
      </c>
      <c r="O5087" s="26">
        <f t="shared" si="1636"/>
        <v>9568.4</v>
      </c>
      <c r="P5087" s="28">
        <f t="shared" si="1637"/>
        <v>0</v>
      </c>
      <c r="Q5087" s="26">
        <f t="shared" si="1638"/>
        <v>152.22</v>
      </c>
      <c r="R5087" s="26">
        <f t="shared" si="1639"/>
        <v>0</v>
      </c>
    </row>
    <row r="5088" spans="1:18" ht="21" x14ac:dyDescent="0.35">
      <c r="A5088" s="11">
        <v>10</v>
      </c>
      <c r="B5088" s="23" t="s">
        <v>191</v>
      </c>
      <c r="C5088" s="23" t="s">
        <v>44</v>
      </c>
      <c r="D5088" s="24" t="s">
        <v>192</v>
      </c>
      <c r="E5088" s="25">
        <v>3.46</v>
      </c>
      <c r="F5088" s="26">
        <f t="shared" si="1630"/>
        <v>0</v>
      </c>
      <c r="G5088" s="26">
        <f t="shared" si="1631"/>
        <v>281.75</v>
      </c>
      <c r="H5088" s="26">
        <f t="shared" si="1632"/>
        <v>0</v>
      </c>
      <c r="I5088" s="26">
        <f t="shared" si="1633"/>
        <v>-281.75</v>
      </c>
      <c r="J5088" s="27">
        <v>0</v>
      </c>
      <c r="K5088" s="27">
        <v>81.430000000000007</v>
      </c>
      <c r="L5088" s="28">
        <f t="shared" si="1634"/>
        <v>-81.430000000000007</v>
      </c>
      <c r="M5088" s="27">
        <v>81.430000000000007</v>
      </c>
      <c r="N5088" s="26">
        <f t="shared" si="1635"/>
        <v>3.46</v>
      </c>
      <c r="O5088" s="26">
        <f t="shared" si="1636"/>
        <v>281.75</v>
      </c>
      <c r="P5088" s="28">
        <f t="shared" si="1637"/>
        <v>0</v>
      </c>
      <c r="Q5088" s="26">
        <f t="shared" si="1638"/>
        <v>3.46</v>
      </c>
      <c r="R5088" s="26">
        <f t="shared" si="1639"/>
        <v>0</v>
      </c>
    </row>
    <row r="5089" spans="1:18" ht="31.5" x14ac:dyDescent="0.35">
      <c r="A5089" s="11">
        <v>11</v>
      </c>
      <c r="B5089" s="23" t="s">
        <v>158</v>
      </c>
      <c r="C5089" s="23" t="s">
        <v>92</v>
      </c>
      <c r="D5089" s="24" t="s">
        <v>159</v>
      </c>
      <c r="E5089" s="25">
        <v>8.43</v>
      </c>
      <c r="F5089" s="26">
        <f t="shared" si="1630"/>
        <v>0</v>
      </c>
      <c r="G5089" s="26">
        <f t="shared" si="1631"/>
        <v>385.74</v>
      </c>
      <c r="H5089" s="26">
        <f t="shared" si="1632"/>
        <v>0</v>
      </c>
      <c r="I5089" s="26">
        <f t="shared" si="1633"/>
        <v>-385.74</v>
      </c>
      <c r="J5089" s="27">
        <v>0</v>
      </c>
      <c r="K5089" s="27">
        <v>45.758000000000003</v>
      </c>
      <c r="L5089" s="28">
        <f t="shared" si="1634"/>
        <v>-45.758000000000003</v>
      </c>
      <c r="M5089" s="27">
        <v>45.758000000000003</v>
      </c>
      <c r="N5089" s="26">
        <f t="shared" si="1635"/>
        <v>8.43</v>
      </c>
      <c r="O5089" s="26">
        <f t="shared" si="1636"/>
        <v>385.74</v>
      </c>
      <c r="P5089" s="28">
        <f t="shared" si="1637"/>
        <v>0</v>
      </c>
      <c r="Q5089" s="26">
        <f t="shared" si="1638"/>
        <v>8.43</v>
      </c>
      <c r="R5089" s="26">
        <f t="shared" si="1639"/>
        <v>0</v>
      </c>
    </row>
    <row r="5090" spans="1:18" ht="31.5" x14ac:dyDescent="0.35">
      <c r="A5090" s="11">
        <v>12</v>
      </c>
      <c r="B5090" s="23" t="s">
        <v>570</v>
      </c>
      <c r="C5090" s="23" t="s">
        <v>41</v>
      </c>
      <c r="D5090" s="24" t="s">
        <v>571</v>
      </c>
      <c r="E5090" s="25">
        <v>6.88</v>
      </c>
      <c r="F5090" s="26">
        <f t="shared" si="1630"/>
        <v>0</v>
      </c>
      <c r="G5090" s="26">
        <f t="shared" si="1631"/>
        <v>192.64</v>
      </c>
      <c r="H5090" s="26">
        <f t="shared" si="1632"/>
        <v>0</v>
      </c>
      <c r="I5090" s="26">
        <f t="shared" si="1633"/>
        <v>-192.64</v>
      </c>
      <c r="J5090" s="27">
        <v>0</v>
      </c>
      <c r="K5090" s="27">
        <v>28</v>
      </c>
      <c r="L5090" s="28">
        <f t="shared" si="1634"/>
        <v>-28</v>
      </c>
      <c r="M5090" s="27">
        <v>28</v>
      </c>
      <c r="N5090" s="26">
        <f t="shared" si="1635"/>
        <v>6.88</v>
      </c>
      <c r="O5090" s="26">
        <f t="shared" si="1636"/>
        <v>192.64</v>
      </c>
      <c r="P5090" s="28">
        <f t="shared" si="1637"/>
        <v>0</v>
      </c>
      <c r="Q5090" s="26">
        <f t="shared" si="1638"/>
        <v>6.88</v>
      </c>
      <c r="R5090" s="26">
        <f t="shared" si="1639"/>
        <v>0</v>
      </c>
    </row>
    <row r="5091" spans="1:18" ht="42" x14ac:dyDescent="0.35">
      <c r="A5091" s="11">
        <v>13</v>
      </c>
      <c r="B5091" s="23" t="s">
        <v>181</v>
      </c>
      <c r="C5091" s="23" t="s">
        <v>92</v>
      </c>
      <c r="D5091" s="24" t="s">
        <v>182</v>
      </c>
      <c r="E5091" s="25">
        <v>0.52</v>
      </c>
      <c r="F5091" s="26">
        <f t="shared" si="1630"/>
        <v>0</v>
      </c>
      <c r="G5091" s="26">
        <f t="shared" si="1631"/>
        <v>259.35000000000002</v>
      </c>
      <c r="H5091" s="26">
        <f t="shared" si="1632"/>
        <v>0</v>
      </c>
      <c r="I5091" s="26">
        <f t="shared" si="1633"/>
        <v>-259.35000000000002</v>
      </c>
      <c r="J5091" s="27">
        <v>0</v>
      </c>
      <c r="K5091" s="27">
        <v>498.745</v>
      </c>
      <c r="L5091" s="28">
        <f t="shared" si="1634"/>
        <v>-498.745</v>
      </c>
      <c r="M5091" s="27">
        <v>498.745</v>
      </c>
      <c r="N5091" s="26">
        <f t="shared" si="1635"/>
        <v>0.52</v>
      </c>
      <c r="O5091" s="26">
        <f t="shared" si="1636"/>
        <v>259.35000000000002</v>
      </c>
      <c r="P5091" s="28">
        <f t="shared" si="1637"/>
        <v>0</v>
      </c>
      <c r="Q5091" s="26">
        <f t="shared" si="1638"/>
        <v>0.52</v>
      </c>
      <c r="R5091" s="26">
        <f t="shared" si="1639"/>
        <v>0</v>
      </c>
    </row>
    <row r="5092" spans="1:18" ht="21" x14ac:dyDescent="0.35">
      <c r="A5092" s="11">
        <v>14</v>
      </c>
      <c r="B5092" s="23" t="s">
        <v>1145</v>
      </c>
      <c r="C5092" s="23" t="s">
        <v>92</v>
      </c>
      <c r="D5092" s="24" t="s">
        <v>1146</v>
      </c>
      <c r="E5092" s="25">
        <v>0.72</v>
      </c>
      <c r="F5092" s="26">
        <f t="shared" si="1630"/>
        <v>0</v>
      </c>
      <c r="G5092" s="26">
        <f t="shared" si="1631"/>
        <v>71.819999999999993</v>
      </c>
      <c r="H5092" s="26">
        <f t="shared" si="1632"/>
        <v>0</v>
      </c>
      <c r="I5092" s="26">
        <f t="shared" si="1633"/>
        <v>-71.819999999999993</v>
      </c>
      <c r="J5092" s="27">
        <v>0</v>
      </c>
      <c r="K5092" s="27">
        <v>99.748999999999995</v>
      </c>
      <c r="L5092" s="28">
        <f t="shared" si="1634"/>
        <v>-99.748999999999995</v>
      </c>
      <c r="M5092" s="27">
        <v>99.748999999999995</v>
      </c>
      <c r="N5092" s="26">
        <f t="shared" si="1635"/>
        <v>0.72</v>
      </c>
      <c r="O5092" s="26">
        <f t="shared" si="1636"/>
        <v>71.819999999999993</v>
      </c>
      <c r="P5092" s="28">
        <f t="shared" si="1637"/>
        <v>0</v>
      </c>
      <c r="Q5092" s="26">
        <f t="shared" si="1638"/>
        <v>0.72</v>
      </c>
      <c r="R5092" s="26">
        <f t="shared" si="1639"/>
        <v>0</v>
      </c>
    </row>
    <row r="5093" spans="1:18" ht="31.5" x14ac:dyDescent="0.35">
      <c r="A5093" s="11">
        <v>15</v>
      </c>
      <c r="B5093" s="23" t="s">
        <v>1134</v>
      </c>
      <c r="C5093" s="23" t="s">
        <v>92</v>
      </c>
      <c r="D5093" s="24" t="s">
        <v>1135</v>
      </c>
      <c r="E5093" s="25">
        <v>3.09</v>
      </c>
      <c r="F5093" s="26">
        <f t="shared" si="1630"/>
        <v>0</v>
      </c>
      <c r="G5093" s="26">
        <f t="shared" si="1631"/>
        <v>308.22000000000003</v>
      </c>
      <c r="H5093" s="26">
        <f t="shared" si="1632"/>
        <v>0</v>
      </c>
      <c r="I5093" s="26">
        <f t="shared" si="1633"/>
        <v>-308.22000000000003</v>
      </c>
      <c r="J5093" s="27">
        <v>0</v>
      </c>
      <c r="K5093" s="27">
        <v>99.748999999999995</v>
      </c>
      <c r="L5093" s="28">
        <f t="shared" si="1634"/>
        <v>-99.748999999999995</v>
      </c>
      <c r="M5093" s="27">
        <v>99.748999999999995</v>
      </c>
      <c r="N5093" s="26">
        <f t="shared" si="1635"/>
        <v>3.09</v>
      </c>
      <c r="O5093" s="26">
        <f t="shared" si="1636"/>
        <v>308.22000000000003</v>
      </c>
      <c r="P5093" s="28">
        <f t="shared" si="1637"/>
        <v>0</v>
      </c>
      <c r="Q5093" s="26">
        <f t="shared" si="1638"/>
        <v>3.09</v>
      </c>
      <c r="R5093" s="26">
        <f t="shared" si="1639"/>
        <v>0</v>
      </c>
    </row>
    <row r="5094" spans="1:18" ht="21" x14ac:dyDescent="0.35">
      <c r="A5094" s="11">
        <v>16</v>
      </c>
      <c r="B5094" s="23" t="s">
        <v>1141</v>
      </c>
      <c r="C5094" s="23" t="s">
        <v>1137</v>
      </c>
      <c r="D5094" s="24" t="s">
        <v>1142</v>
      </c>
      <c r="E5094" s="25">
        <v>725.24</v>
      </c>
      <c r="F5094" s="26">
        <f t="shared" si="1630"/>
        <v>0</v>
      </c>
      <c r="G5094" s="26">
        <f t="shared" si="1631"/>
        <v>234.98</v>
      </c>
      <c r="H5094" s="26">
        <f t="shared" si="1632"/>
        <v>0</v>
      </c>
      <c r="I5094" s="26">
        <f t="shared" si="1633"/>
        <v>-234.98</v>
      </c>
      <c r="J5094" s="27">
        <v>0</v>
      </c>
      <c r="K5094" s="27">
        <v>0.32400000000000001</v>
      </c>
      <c r="L5094" s="28">
        <f t="shared" si="1634"/>
        <v>-0.32400000000000001</v>
      </c>
      <c r="M5094" s="27">
        <v>0.32400000000000001</v>
      </c>
      <c r="N5094" s="26">
        <f t="shared" si="1635"/>
        <v>725.24</v>
      </c>
      <c r="O5094" s="26">
        <f t="shared" si="1636"/>
        <v>234.98</v>
      </c>
      <c r="P5094" s="28">
        <f t="shared" si="1637"/>
        <v>0</v>
      </c>
      <c r="Q5094" s="26">
        <f t="shared" si="1638"/>
        <v>725.24</v>
      </c>
      <c r="R5094" s="26">
        <f t="shared" si="1639"/>
        <v>0</v>
      </c>
    </row>
    <row r="5095" spans="1:18" ht="21" x14ac:dyDescent="0.35">
      <c r="A5095" s="11">
        <v>17</v>
      </c>
      <c r="B5095" s="23" t="s">
        <v>1327</v>
      </c>
      <c r="C5095" s="23" t="s">
        <v>44</v>
      </c>
      <c r="D5095" s="24" t="s">
        <v>1328</v>
      </c>
      <c r="E5095" s="25">
        <v>22.85</v>
      </c>
      <c r="F5095" s="26">
        <f t="shared" si="1630"/>
        <v>0</v>
      </c>
      <c r="G5095" s="26">
        <f t="shared" si="1631"/>
        <v>1508.1</v>
      </c>
      <c r="H5095" s="26">
        <f t="shared" si="1632"/>
        <v>0</v>
      </c>
      <c r="I5095" s="26">
        <f t="shared" si="1633"/>
        <v>-1508.1</v>
      </c>
      <c r="J5095" s="27">
        <v>0</v>
      </c>
      <c r="K5095" s="27">
        <v>66</v>
      </c>
      <c r="L5095" s="28">
        <f t="shared" si="1634"/>
        <v>-66</v>
      </c>
      <c r="M5095" s="27">
        <v>66</v>
      </c>
      <c r="N5095" s="26">
        <f t="shared" si="1635"/>
        <v>22.85</v>
      </c>
      <c r="O5095" s="26">
        <f t="shared" si="1636"/>
        <v>1508.1</v>
      </c>
      <c r="P5095" s="28">
        <f t="shared" si="1637"/>
        <v>0</v>
      </c>
      <c r="Q5095" s="26">
        <f t="shared" si="1638"/>
        <v>22.85</v>
      </c>
      <c r="R5095" s="26">
        <f t="shared" si="1639"/>
        <v>0</v>
      </c>
    </row>
    <row r="5096" spans="1:18" ht="42" x14ac:dyDescent="0.35">
      <c r="A5096" s="11">
        <v>18</v>
      </c>
      <c r="B5096" s="23" t="s">
        <v>1339</v>
      </c>
      <c r="C5096" s="23" t="s">
        <v>41</v>
      </c>
      <c r="D5096" s="24" t="s">
        <v>1340</v>
      </c>
      <c r="E5096" s="25">
        <v>159.56</v>
      </c>
      <c r="F5096" s="26">
        <f t="shared" si="1630"/>
        <v>0</v>
      </c>
      <c r="G5096" s="26">
        <f t="shared" si="1631"/>
        <v>159.56</v>
      </c>
      <c r="H5096" s="26">
        <f t="shared" si="1632"/>
        <v>0</v>
      </c>
      <c r="I5096" s="26">
        <f t="shared" si="1633"/>
        <v>-159.56</v>
      </c>
      <c r="J5096" s="27">
        <v>0</v>
      </c>
      <c r="K5096" s="27">
        <v>1</v>
      </c>
      <c r="L5096" s="28">
        <f t="shared" si="1634"/>
        <v>-1</v>
      </c>
      <c r="M5096" s="27">
        <v>1</v>
      </c>
      <c r="N5096" s="26">
        <f t="shared" si="1635"/>
        <v>159.56</v>
      </c>
      <c r="O5096" s="26">
        <f t="shared" si="1636"/>
        <v>159.56</v>
      </c>
      <c r="P5096" s="28">
        <f t="shared" si="1637"/>
        <v>0</v>
      </c>
      <c r="Q5096" s="26">
        <f t="shared" si="1638"/>
        <v>159.56</v>
      </c>
      <c r="R5096" s="26">
        <f t="shared" si="1639"/>
        <v>0</v>
      </c>
    </row>
    <row r="5097" spans="1:18" ht="31.5" x14ac:dyDescent="0.35">
      <c r="A5097" s="11">
        <v>19</v>
      </c>
      <c r="B5097" s="23" t="s">
        <v>1547</v>
      </c>
      <c r="C5097" s="23" t="s">
        <v>41</v>
      </c>
      <c r="D5097" s="24" t="s">
        <v>1548</v>
      </c>
      <c r="E5097" s="25">
        <v>64.180000000000007</v>
      </c>
      <c r="F5097" s="26">
        <f t="shared" si="1630"/>
        <v>0</v>
      </c>
      <c r="G5097" s="26">
        <f t="shared" si="1631"/>
        <v>1797.04</v>
      </c>
      <c r="H5097" s="26">
        <f t="shared" si="1632"/>
        <v>0</v>
      </c>
      <c r="I5097" s="26">
        <f t="shared" si="1633"/>
        <v>-1797.04</v>
      </c>
      <c r="J5097" s="27">
        <v>0</v>
      </c>
      <c r="K5097" s="27">
        <v>28</v>
      </c>
      <c r="L5097" s="28">
        <f t="shared" si="1634"/>
        <v>-28</v>
      </c>
      <c r="M5097" s="27">
        <v>28</v>
      </c>
      <c r="N5097" s="26">
        <f t="shared" si="1635"/>
        <v>64.180000000000007</v>
      </c>
      <c r="O5097" s="26">
        <f t="shared" si="1636"/>
        <v>1797.04</v>
      </c>
      <c r="P5097" s="28">
        <f t="shared" si="1637"/>
        <v>0</v>
      </c>
      <c r="Q5097" s="26">
        <f t="shared" si="1638"/>
        <v>64.180000000000007</v>
      </c>
      <c r="R5097" s="26">
        <f t="shared" si="1639"/>
        <v>0</v>
      </c>
    </row>
    <row r="5098" spans="1:18" ht="31.5" x14ac:dyDescent="0.35">
      <c r="A5098" s="11">
        <v>20</v>
      </c>
      <c r="B5098" s="23" t="s">
        <v>513</v>
      </c>
      <c r="C5098" s="23" t="s">
        <v>41</v>
      </c>
      <c r="D5098" s="24" t="s">
        <v>514</v>
      </c>
      <c r="E5098" s="25">
        <v>5846.97</v>
      </c>
      <c r="F5098" s="26">
        <f t="shared" si="1630"/>
        <v>0</v>
      </c>
      <c r="G5098" s="26">
        <f t="shared" si="1631"/>
        <v>2923.49</v>
      </c>
      <c r="H5098" s="26">
        <f t="shared" si="1632"/>
        <v>0</v>
      </c>
      <c r="I5098" s="26">
        <f t="shared" si="1633"/>
        <v>-2923.49</v>
      </c>
      <c r="J5098" s="27">
        <v>0</v>
      </c>
      <c r="K5098" s="27">
        <v>0.5</v>
      </c>
      <c r="L5098" s="28">
        <f t="shared" si="1634"/>
        <v>-0.5</v>
      </c>
      <c r="M5098" s="27">
        <v>0.5</v>
      </c>
      <c r="N5098" s="26">
        <f t="shared" si="1635"/>
        <v>5846.97</v>
      </c>
      <c r="O5098" s="26">
        <f t="shared" si="1636"/>
        <v>2923.49</v>
      </c>
      <c r="P5098" s="28">
        <f t="shared" si="1637"/>
        <v>0</v>
      </c>
      <c r="Q5098" s="26">
        <f t="shared" si="1638"/>
        <v>5846.97</v>
      </c>
      <c r="R5098" s="26">
        <f t="shared" si="1639"/>
        <v>0</v>
      </c>
    </row>
    <row r="5099" spans="1:18" x14ac:dyDescent="0.35">
      <c r="A5099" s="3" t="s">
        <v>1549</v>
      </c>
      <c r="B5099" s="3" t="s">
        <v>1549</v>
      </c>
      <c r="C5099" s="3" t="s">
        <v>1549</v>
      </c>
      <c r="D5099" s="3" t="s">
        <v>1549</v>
      </c>
      <c r="E5099" s="3" t="s">
        <v>1549</v>
      </c>
      <c r="F5099" s="29"/>
      <c r="G5099" s="30">
        <f>SUM(G5079:G5098)</f>
        <v>20552.369999999995</v>
      </c>
      <c r="H5099" s="17"/>
      <c r="I5099" s="17"/>
      <c r="J5099" s="17"/>
      <c r="K5099" s="17"/>
      <c r="L5099" s="17"/>
      <c r="M5099" s="17"/>
      <c r="N5099" s="17"/>
      <c r="O5099" s="17"/>
      <c r="P5099" s="17"/>
      <c r="Q5099" s="17"/>
      <c r="R5099" s="17"/>
    </row>
    <row r="5101" spans="1:18" x14ac:dyDescent="0.35">
      <c r="B5101" s="21" t="s">
        <v>23</v>
      </c>
      <c r="C5101" s="22" t="s">
        <v>24</v>
      </c>
      <c r="D5101" s="22" t="s">
        <v>25</v>
      </c>
    </row>
    <row r="5102" spans="1:18" x14ac:dyDescent="0.35">
      <c r="B5102" s="21" t="s">
        <v>26</v>
      </c>
      <c r="C5102" s="22" t="s">
        <v>27</v>
      </c>
      <c r="D5102" s="22" t="s">
        <v>28</v>
      </c>
    </row>
    <row r="5103" spans="1:18" x14ac:dyDescent="0.35">
      <c r="B5103" s="21" t="s">
        <v>29</v>
      </c>
      <c r="C5103" s="22" t="s">
        <v>24</v>
      </c>
      <c r="D5103" s="22" t="s">
        <v>30</v>
      </c>
    </row>
    <row r="5104" spans="1:18" x14ac:dyDescent="0.35">
      <c r="B5104" s="21" t="s">
        <v>31</v>
      </c>
      <c r="C5104" s="22" t="s">
        <v>116</v>
      </c>
      <c r="D5104" s="22" t="s">
        <v>1129</v>
      </c>
    </row>
    <row r="5105" spans="1:18" x14ac:dyDescent="0.35">
      <c r="B5105" s="21" t="s">
        <v>33</v>
      </c>
      <c r="C5105" s="22" t="s">
        <v>105</v>
      </c>
      <c r="D5105" s="22" t="s">
        <v>554</v>
      </c>
    </row>
    <row r="5106" spans="1:18" x14ac:dyDescent="0.35">
      <c r="B5106" s="21" t="s">
        <v>35</v>
      </c>
      <c r="C5106" s="22" t="s">
        <v>116</v>
      </c>
      <c r="D5106" s="22" t="s">
        <v>1236</v>
      </c>
    </row>
    <row r="5107" spans="1:18" x14ac:dyDescent="0.35">
      <c r="B5107" s="21" t="s">
        <v>36</v>
      </c>
      <c r="C5107" s="22" t="s">
        <v>334</v>
      </c>
      <c r="D5107" s="22" t="s">
        <v>1550</v>
      </c>
    </row>
    <row r="5109" spans="1:18" ht="42" x14ac:dyDescent="0.35">
      <c r="A5109" s="11">
        <v>1</v>
      </c>
      <c r="B5109" s="23" t="s">
        <v>183</v>
      </c>
      <c r="C5109" s="23" t="s">
        <v>92</v>
      </c>
      <c r="D5109" s="24" t="s">
        <v>184</v>
      </c>
      <c r="E5109" s="25">
        <v>7.89</v>
      </c>
      <c r="F5109" s="26">
        <f t="shared" ref="F5109:F5119" si="1640">ROUND(ROUND(N5109,2)*ROUND(J5109,3),2)</f>
        <v>165.69</v>
      </c>
      <c r="G5109" s="26">
        <f t="shared" ref="G5109:G5119" si="1641">ROUND(ROUND(N5109,2)*ROUND(K5109,3),2)</f>
        <v>118.14</v>
      </c>
      <c r="H5109" s="26">
        <f t="shared" ref="H5109:H5119" si="1642">IF(EXACT(J5109,0),0,100*(K5109/J5109))</f>
        <v>71.304761904761904</v>
      </c>
      <c r="I5109" s="26">
        <f t="shared" ref="I5109:I5119" si="1643">ROUND((ROUND(J5109,3)-ROUND(K5109,3))*N5109,2)</f>
        <v>47.55</v>
      </c>
      <c r="J5109" s="27">
        <v>21</v>
      </c>
      <c r="K5109" s="27">
        <v>14.974</v>
      </c>
      <c r="L5109" s="28">
        <f t="shared" ref="L5109:L5119" si="1644">ROUND(ROUND(J5109,3)-ROUND(K5109,3),3)</f>
        <v>6.0259999999999998</v>
      </c>
      <c r="M5109" s="27">
        <v>14.974</v>
      </c>
      <c r="N5109" s="26">
        <f t="shared" ref="N5109:N5119" si="1645">ROUND(E5109,2)</f>
        <v>7.89</v>
      </c>
      <c r="O5109" s="26">
        <f t="shared" ref="O5109:O5119" si="1646">ROUND(ROUND(M5109,3)*ROUND(N5109,2),2)</f>
        <v>118.14</v>
      </c>
      <c r="P5109" s="28">
        <f t="shared" ref="P5109:P5119" si="1647">ROUND(ROUND(K5109,3)-ROUND(M5109,3),2)</f>
        <v>0</v>
      </c>
      <c r="Q5109" s="26">
        <f t="shared" ref="Q5109:Q5119" si="1648">ROUND(E5109,2)</f>
        <v>7.89</v>
      </c>
      <c r="R5109" s="26">
        <f t="shared" ref="R5109:R5119" si="1649">ROUND((ROUND(K5109,3)-ROUND(M5109,3))* Q5109,2)</f>
        <v>0</v>
      </c>
    </row>
    <row r="5110" spans="1:18" ht="42" x14ac:dyDescent="0.35">
      <c r="A5110" s="11">
        <v>2</v>
      </c>
      <c r="B5110" s="23" t="s">
        <v>166</v>
      </c>
      <c r="C5110" s="23" t="s">
        <v>65</v>
      </c>
      <c r="D5110" s="24" t="s">
        <v>167</v>
      </c>
      <c r="E5110" s="25">
        <v>24.21</v>
      </c>
      <c r="F5110" s="26">
        <f t="shared" si="1640"/>
        <v>479.36</v>
      </c>
      <c r="G5110" s="26">
        <f t="shared" si="1641"/>
        <v>0</v>
      </c>
      <c r="H5110" s="26">
        <f t="shared" si="1642"/>
        <v>0</v>
      </c>
      <c r="I5110" s="26">
        <f t="shared" si="1643"/>
        <v>479.36</v>
      </c>
      <c r="J5110" s="27">
        <v>19.8</v>
      </c>
      <c r="K5110" s="27">
        <v>0</v>
      </c>
      <c r="L5110" s="28">
        <f t="shared" si="1644"/>
        <v>19.8</v>
      </c>
      <c r="M5110" s="27">
        <v>0</v>
      </c>
      <c r="N5110" s="26">
        <f t="shared" si="1645"/>
        <v>24.21</v>
      </c>
      <c r="O5110" s="26">
        <f t="shared" si="1646"/>
        <v>0</v>
      </c>
      <c r="P5110" s="28">
        <f t="shared" si="1647"/>
        <v>0</v>
      </c>
      <c r="Q5110" s="26">
        <f t="shared" si="1648"/>
        <v>24.21</v>
      </c>
      <c r="R5110" s="26">
        <f t="shared" si="1649"/>
        <v>0</v>
      </c>
    </row>
    <row r="5111" spans="1:18" ht="31.5" x14ac:dyDescent="0.35">
      <c r="A5111" s="11">
        <v>3</v>
      </c>
      <c r="B5111" s="23" t="s">
        <v>168</v>
      </c>
      <c r="C5111" s="23" t="s">
        <v>65</v>
      </c>
      <c r="D5111" s="24" t="s">
        <v>169</v>
      </c>
      <c r="E5111" s="25">
        <v>5.38</v>
      </c>
      <c r="F5111" s="26">
        <f t="shared" si="1640"/>
        <v>106.52</v>
      </c>
      <c r="G5111" s="26">
        <f t="shared" si="1641"/>
        <v>0</v>
      </c>
      <c r="H5111" s="26">
        <f t="shared" si="1642"/>
        <v>0</v>
      </c>
      <c r="I5111" s="26">
        <f t="shared" si="1643"/>
        <v>106.52</v>
      </c>
      <c r="J5111" s="27">
        <v>19.8</v>
      </c>
      <c r="K5111" s="27">
        <v>0</v>
      </c>
      <c r="L5111" s="28">
        <f t="shared" si="1644"/>
        <v>19.8</v>
      </c>
      <c r="M5111" s="27">
        <v>0</v>
      </c>
      <c r="N5111" s="26">
        <f t="shared" si="1645"/>
        <v>5.38</v>
      </c>
      <c r="O5111" s="26">
        <f t="shared" si="1646"/>
        <v>0</v>
      </c>
      <c r="P5111" s="28">
        <f t="shared" si="1647"/>
        <v>0</v>
      </c>
      <c r="Q5111" s="26">
        <f t="shared" si="1648"/>
        <v>5.38</v>
      </c>
      <c r="R5111" s="26">
        <f t="shared" si="1649"/>
        <v>0</v>
      </c>
    </row>
    <row r="5112" spans="1:18" ht="31.5" x14ac:dyDescent="0.35">
      <c r="A5112" s="11">
        <v>4</v>
      </c>
      <c r="B5112" s="23" t="s">
        <v>813</v>
      </c>
      <c r="C5112" s="23" t="s">
        <v>65</v>
      </c>
      <c r="D5112" s="24" t="s">
        <v>814</v>
      </c>
      <c r="E5112" s="25">
        <v>26.01</v>
      </c>
      <c r="F5112" s="26">
        <f t="shared" si="1640"/>
        <v>34.020000000000003</v>
      </c>
      <c r="G5112" s="26">
        <f t="shared" si="1641"/>
        <v>46.82</v>
      </c>
      <c r="H5112" s="26">
        <f t="shared" si="1642"/>
        <v>137.61467889908258</v>
      </c>
      <c r="I5112" s="26">
        <f t="shared" si="1643"/>
        <v>-12.8</v>
      </c>
      <c r="J5112" s="27">
        <v>1.3080000000000001</v>
      </c>
      <c r="K5112" s="27">
        <v>1.8</v>
      </c>
      <c r="L5112" s="28">
        <f t="shared" si="1644"/>
        <v>-0.49199999999999999</v>
      </c>
      <c r="M5112" s="27">
        <v>1.8</v>
      </c>
      <c r="N5112" s="26">
        <f t="shared" si="1645"/>
        <v>26.01</v>
      </c>
      <c r="O5112" s="26">
        <f t="shared" si="1646"/>
        <v>46.82</v>
      </c>
      <c r="P5112" s="28">
        <f t="shared" si="1647"/>
        <v>0</v>
      </c>
      <c r="Q5112" s="26">
        <f t="shared" si="1648"/>
        <v>26.01</v>
      </c>
      <c r="R5112" s="26">
        <f t="shared" si="1649"/>
        <v>0</v>
      </c>
    </row>
    <row r="5113" spans="1:18" ht="52.5" x14ac:dyDescent="0.35">
      <c r="A5113" s="11">
        <v>5</v>
      </c>
      <c r="B5113" s="23" t="s">
        <v>1132</v>
      </c>
      <c r="C5113" s="23" t="s">
        <v>65</v>
      </c>
      <c r="D5113" s="24" t="s">
        <v>1133</v>
      </c>
      <c r="E5113" s="25">
        <v>5.82</v>
      </c>
      <c r="F5113" s="26">
        <f t="shared" si="1640"/>
        <v>165.6</v>
      </c>
      <c r="G5113" s="26">
        <f t="shared" si="1641"/>
        <v>80.31</v>
      </c>
      <c r="H5113" s="26">
        <f t="shared" si="1642"/>
        <v>48.497522229641866</v>
      </c>
      <c r="I5113" s="26">
        <f t="shared" si="1643"/>
        <v>85.29</v>
      </c>
      <c r="J5113" s="27">
        <v>28.452999999999999</v>
      </c>
      <c r="K5113" s="27">
        <v>13.798999999999999</v>
      </c>
      <c r="L5113" s="28">
        <f t="shared" si="1644"/>
        <v>14.654</v>
      </c>
      <c r="M5113" s="27">
        <v>13.798999999999999</v>
      </c>
      <c r="N5113" s="26">
        <f t="shared" si="1645"/>
        <v>5.82</v>
      </c>
      <c r="O5113" s="26">
        <f t="shared" si="1646"/>
        <v>80.31</v>
      </c>
      <c r="P5113" s="28">
        <f t="shared" si="1647"/>
        <v>0</v>
      </c>
      <c r="Q5113" s="26">
        <f t="shared" si="1648"/>
        <v>5.82</v>
      </c>
      <c r="R5113" s="26">
        <f t="shared" si="1649"/>
        <v>0</v>
      </c>
    </row>
    <row r="5114" spans="1:18" ht="52.5" x14ac:dyDescent="0.35">
      <c r="A5114" s="11">
        <v>6</v>
      </c>
      <c r="B5114" s="23" t="s">
        <v>1149</v>
      </c>
      <c r="C5114" s="23" t="s">
        <v>92</v>
      </c>
      <c r="D5114" s="24" t="s">
        <v>1150</v>
      </c>
      <c r="E5114" s="25">
        <v>22.66</v>
      </c>
      <c r="F5114" s="26">
        <f t="shared" si="1640"/>
        <v>407.88</v>
      </c>
      <c r="G5114" s="26">
        <f t="shared" si="1641"/>
        <v>339.31</v>
      </c>
      <c r="H5114" s="26">
        <f t="shared" si="1642"/>
        <v>83.188888888888897</v>
      </c>
      <c r="I5114" s="26">
        <f t="shared" si="1643"/>
        <v>68.569999999999993</v>
      </c>
      <c r="J5114" s="27">
        <v>18</v>
      </c>
      <c r="K5114" s="27">
        <v>14.974</v>
      </c>
      <c r="L5114" s="28">
        <f t="shared" si="1644"/>
        <v>3.0259999999999998</v>
      </c>
      <c r="M5114" s="27">
        <v>14.974</v>
      </c>
      <c r="N5114" s="26">
        <f t="shared" si="1645"/>
        <v>22.66</v>
      </c>
      <c r="O5114" s="26">
        <f t="shared" si="1646"/>
        <v>339.31</v>
      </c>
      <c r="P5114" s="28">
        <f t="shared" si="1647"/>
        <v>0</v>
      </c>
      <c r="Q5114" s="26">
        <f t="shared" si="1648"/>
        <v>22.66</v>
      </c>
      <c r="R5114" s="26">
        <f t="shared" si="1649"/>
        <v>0</v>
      </c>
    </row>
    <row r="5115" spans="1:18" ht="52.5" x14ac:dyDescent="0.35">
      <c r="A5115" s="11">
        <v>7</v>
      </c>
      <c r="B5115" s="23" t="s">
        <v>811</v>
      </c>
      <c r="C5115" s="23" t="s">
        <v>65</v>
      </c>
      <c r="D5115" s="24" t="s">
        <v>812</v>
      </c>
      <c r="E5115" s="25">
        <v>80.599999999999994</v>
      </c>
      <c r="F5115" s="26">
        <f t="shared" si="1640"/>
        <v>524.22</v>
      </c>
      <c r="G5115" s="26">
        <f t="shared" si="1641"/>
        <v>120.74</v>
      </c>
      <c r="H5115" s="26">
        <f t="shared" si="1642"/>
        <v>23.0319803198032</v>
      </c>
      <c r="I5115" s="26">
        <f t="shared" si="1643"/>
        <v>403.48</v>
      </c>
      <c r="J5115" s="27">
        <v>6.5039999999999996</v>
      </c>
      <c r="K5115" s="27">
        <v>1.498</v>
      </c>
      <c r="L5115" s="28">
        <f t="shared" si="1644"/>
        <v>5.0060000000000002</v>
      </c>
      <c r="M5115" s="27">
        <v>1.498</v>
      </c>
      <c r="N5115" s="26">
        <f t="shared" si="1645"/>
        <v>80.599999999999994</v>
      </c>
      <c r="O5115" s="26">
        <f t="shared" si="1646"/>
        <v>120.74</v>
      </c>
      <c r="P5115" s="28">
        <f t="shared" si="1647"/>
        <v>0</v>
      </c>
      <c r="Q5115" s="26">
        <f t="shared" si="1648"/>
        <v>80.599999999999994</v>
      </c>
      <c r="R5115" s="26">
        <f t="shared" si="1649"/>
        <v>0</v>
      </c>
    </row>
    <row r="5116" spans="1:18" ht="21" x14ac:dyDescent="0.35">
      <c r="A5116" s="11">
        <v>8</v>
      </c>
      <c r="B5116" s="23" t="s">
        <v>822</v>
      </c>
      <c r="C5116" s="23" t="s">
        <v>65</v>
      </c>
      <c r="D5116" s="24" t="s">
        <v>823</v>
      </c>
      <c r="E5116" s="25">
        <v>28.7</v>
      </c>
      <c r="F5116" s="26">
        <f t="shared" si="1640"/>
        <v>244.98</v>
      </c>
      <c r="G5116" s="26">
        <f t="shared" si="1641"/>
        <v>0</v>
      </c>
      <c r="H5116" s="26">
        <f t="shared" si="1642"/>
        <v>0</v>
      </c>
      <c r="I5116" s="26">
        <f t="shared" si="1643"/>
        <v>244.98</v>
      </c>
      <c r="J5116" s="27">
        <v>8.5359999999999996</v>
      </c>
      <c r="K5116" s="27">
        <v>0</v>
      </c>
      <c r="L5116" s="28">
        <f t="shared" si="1644"/>
        <v>8.5359999999999996</v>
      </c>
      <c r="M5116" s="27">
        <v>0</v>
      </c>
      <c r="N5116" s="26">
        <f t="shared" si="1645"/>
        <v>28.7</v>
      </c>
      <c r="O5116" s="26">
        <f t="shared" si="1646"/>
        <v>0</v>
      </c>
      <c r="P5116" s="28">
        <f t="shared" si="1647"/>
        <v>0</v>
      </c>
      <c r="Q5116" s="26">
        <f t="shared" si="1648"/>
        <v>28.7</v>
      </c>
      <c r="R5116" s="26">
        <f t="shared" si="1649"/>
        <v>0</v>
      </c>
    </row>
    <row r="5117" spans="1:18" x14ac:dyDescent="0.35">
      <c r="A5117" s="11">
        <v>9</v>
      </c>
      <c r="B5117" s="23" t="s">
        <v>1479</v>
      </c>
      <c r="C5117" s="23" t="s">
        <v>92</v>
      </c>
      <c r="D5117" s="24" t="s">
        <v>1480</v>
      </c>
      <c r="E5117" s="25">
        <v>0.45</v>
      </c>
      <c r="F5117" s="26">
        <f t="shared" si="1640"/>
        <v>9.2899999999999991</v>
      </c>
      <c r="G5117" s="26">
        <f t="shared" si="1641"/>
        <v>0</v>
      </c>
      <c r="H5117" s="26">
        <f t="shared" si="1642"/>
        <v>0</v>
      </c>
      <c r="I5117" s="26">
        <f t="shared" si="1643"/>
        <v>9.2899999999999991</v>
      </c>
      <c r="J5117" s="27">
        <v>20.64</v>
      </c>
      <c r="K5117" s="27">
        <v>0</v>
      </c>
      <c r="L5117" s="28">
        <f t="shared" si="1644"/>
        <v>20.64</v>
      </c>
      <c r="M5117" s="27">
        <v>0</v>
      </c>
      <c r="N5117" s="26">
        <f t="shared" si="1645"/>
        <v>0.45</v>
      </c>
      <c r="O5117" s="26">
        <f t="shared" si="1646"/>
        <v>0</v>
      </c>
      <c r="P5117" s="28">
        <f t="shared" si="1647"/>
        <v>0</v>
      </c>
      <c r="Q5117" s="26">
        <f t="shared" si="1648"/>
        <v>0.45</v>
      </c>
      <c r="R5117" s="26">
        <f t="shared" si="1649"/>
        <v>0</v>
      </c>
    </row>
    <row r="5118" spans="1:18" ht="31.5" x14ac:dyDescent="0.35">
      <c r="A5118" s="11">
        <v>10</v>
      </c>
      <c r="B5118" s="23" t="s">
        <v>269</v>
      </c>
      <c r="C5118" s="23" t="s">
        <v>65</v>
      </c>
      <c r="D5118" s="24" t="s">
        <v>270</v>
      </c>
      <c r="E5118" s="25">
        <v>152.22</v>
      </c>
      <c r="F5118" s="26">
        <f t="shared" si="1640"/>
        <v>4306.1499999999996</v>
      </c>
      <c r="G5118" s="26">
        <f t="shared" si="1641"/>
        <v>2443.2800000000002</v>
      </c>
      <c r="H5118" s="26">
        <f t="shared" si="1642"/>
        <v>56.739368659196145</v>
      </c>
      <c r="I5118" s="26">
        <f t="shared" si="1643"/>
        <v>1862.87</v>
      </c>
      <c r="J5118" s="27">
        <v>28.289000000000001</v>
      </c>
      <c r="K5118" s="27">
        <v>16.050999999999998</v>
      </c>
      <c r="L5118" s="28">
        <f t="shared" si="1644"/>
        <v>12.238</v>
      </c>
      <c r="M5118" s="27">
        <v>16.050999999999998</v>
      </c>
      <c r="N5118" s="26">
        <f t="shared" si="1645"/>
        <v>152.22</v>
      </c>
      <c r="O5118" s="26">
        <f t="shared" si="1646"/>
        <v>2443.2800000000002</v>
      </c>
      <c r="P5118" s="28">
        <f t="shared" si="1647"/>
        <v>0</v>
      </c>
      <c r="Q5118" s="26">
        <f t="shared" si="1648"/>
        <v>152.22</v>
      </c>
      <c r="R5118" s="26">
        <f t="shared" si="1649"/>
        <v>0</v>
      </c>
    </row>
    <row r="5119" spans="1:18" ht="21" x14ac:dyDescent="0.35">
      <c r="A5119" s="11">
        <v>11</v>
      </c>
      <c r="B5119" s="23" t="s">
        <v>1327</v>
      </c>
      <c r="C5119" s="23" t="s">
        <v>44</v>
      </c>
      <c r="D5119" s="24" t="s">
        <v>1328</v>
      </c>
      <c r="E5119" s="25">
        <v>22.85</v>
      </c>
      <c r="F5119" s="26">
        <f t="shared" si="1640"/>
        <v>0</v>
      </c>
      <c r="G5119" s="26">
        <f t="shared" si="1641"/>
        <v>434.15</v>
      </c>
      <c r="H5119" s="26">
        <f t="shared" si="1642"/>
        <v>0</v>
      </c>
      <c r="I5119" s="26">
        <f t="shared" si="1643"/>
        <v>-434.15</v>
      </c>
      <c r="J5119" s="27">
        <v>0</v>
      </c>
      <c r="K5119" s="27">
        <v>19</v>
      </c>
      <c r="L5119" s="28">
        <f t="shared" si="1644"/>
        <v>-19</v>
      </c>
      <c r="M5119" s="27">
        <v>19</v>
      </c>
      <c r="N5119" s="26">
        <f t="shared" si="1645"/>
        <v>22.85</v>
      </c>
      <c r="O5119" s="26">
        <f t="shared" si="1646"/>
        <v>434.15</v>
      </c>
      <c r="P5119" s="28">
        <f t="shared" si="1647"/>
        <v>0</v>
      </c>
      <c r="Q5119" s="26">
        <f t="shared" si="1648"/>
        <v>22.85</v>
      </c>
      <c r="R5119" s="26">
        <f t="shared" si="1649"/>
        <v>0</v>
      </c>
    </row>
    <row r="5120" spans="1:18" x14ac:dyDescent="0.35">
      <c r="A5120" s="3" t="s">
        <v>1551</v>
      </c>
      <c r="B5120" s="3" t="s">
        <v>1551</v>
      </c>
      <c r="C5120" s="3" t="s">
        <v>1551</v>
      </c>
      <c r="D5120" s="3" t="s">
        <v>1551</v>
      </c>
      <c r="E5120" s="3" t="s">
        <v>1551</v>
      </c>
      <c r="F5120" s="29"/>
      <c r="G5120" s="30">
        <f>SUM(G5109:G5119)</f>
        <v>3582.7500000000005</v>
      </c>
      <c r="H5120" s="17"/>
      <c r="I5120" s="17"/>
      <c r="J5120" s="17"/>
      <c r="K5120" s="17"/>
      <c r="L5120" s="17"/>
      <c r="M5120" s="17"/>
      <c r="N5120" s="17"/>
      <c r="O5120" s="17"/>
      <c r="P5120" s="17"/>
      <c r="Q5120" s="17"/>
      <c r="R5120" s="17"/>
    </row>
    <row r="5122" spans="1:18" x14ac:dyDescent="0.35">
      <c r="B5122" s="21" t="s">
        <v>23</v>
      </c>
      <c r="C5122" s="22" t="s">
        <v>24</v>
      </c>
      <c r="D5122" s="22" t="s">
        <v>25</v>
      </c>
    </row>
    <row r="5123" spans="1:18" x14ac:dyDescent="0.35">
      <c r="B5123" s="21" t="s">
        <v>26</v>
      </c>
      <c r="C5123" s="22" t="s">
        <v>27</v>
      </c>
      <c r="D5123" s="22" t="s">
        <v>28</v>
      </c>
    </row>
    <row r="5124" spans="1:18" x14ac:dyDescent="0.35">
      <c r="B5124" s="21" t="s">
        <v>29</v>
      </c>
      <c r="C5124" s="22" t="s">
        <v>24</v>
      </c>
      <c r="D5124" s="22" t="s">
        <v>30</v>
      </c>
    </row>
    <row r="5125" spans="1:18" x14ac:dyDescent="0.35">
      <c r="B5125" s="21" t="s">
        <v>31</v>
      </c>
      <c r="C5125" s="22" t="s">
        <v>116</v>
      </c>
      <c r="D5125" s="22" t="s">
        <v>1129</v>
      </c>
    </row>
    <row r="5126" spans="1:18" x14ac:dyDescent="0.35">
      <c r="B5126" s="21" t="s">
        <v>33</v>
      </c>
      <c r="C5126" s="22" t="s">
        <v>105</v>
      </c>
      <c r="D5126" s="22" t="s">
        <v>554</v>
      </c>
    </row>
    <row r="5127" spans="1:18" x14ac:dyDescent="0.35">
      <c r="B5127" s="21" t="s">
        <v>35</v>
      </c>
      <c r="C5127" s="22" t="s">
        <v>321</v>
      </c>
      <c r="D5127" s="22" t="s">
        <v>1248</v>
      </c>
    </row>
    <row r="5128" spans="1:18" x14ac:dyDescent="0.35">
      <c r="B5128" s="21" t="s">
        <v>36</v>
      </c>
      <c r="C5128" s="22" t="s">
        <v>24</v>
      </c>
      <c r="D5128" s="22" t="s">
        <v>1552</v>
      </c>
    </row>
    <row r="5130" spans="1:18" ht="21" x14ac:dyDescent="0.35">
      <c r="A5130" s="11">
        <v>1</v>
      </c>
      <c r="B5130" s="23" t="s">
        <v>191</v>
      </c>
      <c r="C5130" s="23" t="s">
        <v>44</v>
      </c>
      <c r="D5130" s="24" t="s">
        <v>192</v>
      </c>
      <c r="E5130" s="25">
        <v>3.46</v>
      </c>
      <c r="F5130" s="26">
        <f t="shared" ref="F5130:F5162" si="1650">ROUND(ROUND(N5130,2)*ROUND(J5130,3),2)</f>
        <v>276.8</v>
      </c>
      <c r="G5130" s="26">
        <f t="shared" ref="G5130:G5162" si="1651">ROUND(ROUND(N5130,2)*ROUND(K5130,3),2)</f>
        <v>343.92</v>
      </c>
      <c r="H5130" s="26">
        <f t="shared" ref="H5130:H5162" si="1652">IF(EXACT(J5130,0),0,100*(K5130/J5130))</f>
        <v>124.25000000000001</v>
      </c>
      <c r="I5130" s="26">
        <f t="shared" ref="I5130:I5162" si="1653">ROUND((ROUND(J5130,3)-ROUND(K5130,3))*N5130,2)</f>
        <v>-67.12</v>
      </c>
      <c r="J5130" s="27">
        <v>80</v>
      </c>
      <c r="K5130" s="27">
        <v>99.4</v>
      </c>
      <c r="L5130" s="28">
        <f t="shared" ref="L5130:L5162" si="1654">ROUND(ROUND(J5130,3)-ROUND(K5130,3),3)</f>
        <v>-19.399999999999999</v>
      </c>
      <c r="M5130" s="27">
        <v>99.4</v>
      </c>
      <c r="N5130" s="26">
        <f t="shared" ref="N5130:N5162" si="1655">ROUND(E5130,2)</f>
        <v>3.46</v>
      </c>
      <c r="O5130" s="26">
        <f t="shared" ref="O5130:O5162" si="1656">ROUND(ROUND(M5130,3)*ROUND(N5130,2),2)</f>
        <v>343.92</v>
      </c>
      <c r="P5130" s="28">
        <f t="shared" ref="P5130:P5162" si="1657">ROUND(ROUND(K5130,3)-ROUND(M5130,3),2)</f>
        <v>0</v>
      </c>
      <c r="Q5130" s="26">
        <f t="shared" ref="Q5130:Q5162" si="1658">ROUND(E5130,2)</f>
        <v>3.46</v>
      </c>
      <c r="R5130" s="26">
        <f t="shared" ref="R5130:R5162" si="1659">ROUND((ROUND(K5130,3)-ROUND(M5130,3))* Q5130,2)</f>
        <v>0</v>
      </c>
    </row>
    <row r="5131" spans="1:18" ht="31.5" x14ac:dyDescent="0.35">
      <c r="A5131" s="11">
        <v>2</v>
      </c>
      <c r="B5131" s="23" t="s">
        <v>158</v>
      </c>
      <c r="C5131" s="23" t="s">
        <v>92</v>
      </c>
      <c r="D5131" s="24" t="s">
        <v>159</v>
      </c>
      <c r="E5131" s="25">
        <v>8.43</v>
      </c>
      <c r="F5131" s="26">
        <f t="shared" si="1650"/>
        <v>472.08</v>
      </c>
      <c r="G5131" s="26">
        <f t="shared" si="1651"/>
        <v>713.68</v>
      </c>
      <c r="H5131" s="26">
        <f t="shared" si="1652"/>
        <v>151.17857142857142</v>
      </c>
      <c r="I5131" s="26">
        <f t="shared" si="1653"/>
        <v>-241.6</v>
      </c>
      <c r="J5131" s="27">
        <v>56</v>
      </c>
      <c r="K5131" s="27">
        <v>84.66</v>
      </c>
      <c r="L5131" s="28">
        <f t="shared" si="1654"/>
        <v>-28.66</v>
      </c>
      <c r="M5131" s="27">
        <v>84.66</v>
      </c>
      <c r="N5131" s="26">
        <f t="shared" si="1655"/>
        <v>8.43</v>
      </c>
      <c r="O5131" s="26">
        <f t="shared" si="1656"/>
        <v>713.68</v>
      </c>
      <c r="P5131" s="28">
        <f t="shared" si="1657"/>
        <v>0</v>
      </c>
      <c r="Q5131" s="26">
        <f t="shared" si="1658"/>
        <v>8.43</v>
      </c>
      <c r="R5131" s="26">
        <f t="shared" si="1659"/>
        <v>0</v>
      </c>
    </row>
    <row r="5132" spans="1:18" ht="42" x14ac:dyDescent="0.35">
      <c r="A5132" s="11">
        <v>3</v>
      </c>
      <c r="B5132" s="23" t="s">
        <v>166</v>
      </c>
      <c r="C5132" s="23" t="s">
        <v>65</v>
      </c>
      <c r="D5132" s="24" t="s">
        <v>167</v>
      </c>
      <c r="E5132" s="25">
        <v>24.21</v>
      </c>
      <c r="F5132" s="26">
        <f t="shared" si="1650"/>
        <v>3524.98</v>
      </c>
      <c r="G5132" s="26">
        <f t="shared" si="1651"/>
        <v>0</v>
      </c>
      <c r="H5132" s="26">
        <f t="shared" si="1652"/>
        <v>0</v>
      </c>
      <c r="I5132" s="26">
        <f t="shared" si="1653"/>
        <v>3524.98</v>
      </c>
      <c r="J5132" s="27">
        <v>145.6</v>
      </c>
      <c r="K5132" s="27">
        <v>0</v>
      </c>
      <c r="L5132" s="28">
        <f t="shared" si="1654"/>
        <v>145.6</v>
      </c>
      <c r="M5132" s="27">
        <v>0</v>
      </c>
      <c r="N5132" s="26">
        <f t="shared" si="1655"/>
        <v>24.21</v>
      </c>
      <c r="O5132" s="26">
        <f t="shared" si="1656"/>
        <v>0</v>
      </c>
      <c r="P5132" s="28">
        <f t="shared" si="1657"/>
        <v>0</v>
      </c>
      <c r="Q5132" s="26">
        <f t="shared" si="1658"/>
        <v>24.21</v>
      </c>
      <c r="R5132" s="26">
        <f t="shared" si="1659"/>
        <v>0</v>
      </c>
    </row>
    <row r="5133" spans="1:18" ht="21" x14ac:dyDescent="0.35">
      <c r="A5133" s="11">
        <v>4</v>
      </c>
      <c r="B5133" s="23" t="s">
        <v>1153</v>
      </c>
      <c r="C5133" s="23" t="s">
        <v>92</v>
      </c>
      <c r="D5133" s="24" t="s">
        <v>1154</v>
      </c>
      <c r="E5133" s="25">
        <v>25.69</v>
      </c>
      <c r="F5133" s="26">
        <f t="shared" si="1650"/>
        <v>5076.34</v>
      </c>
      <c r="G5133" s="26">
        <f t="shared" si="1651"/>
        <v>11571.03</v>
      </c>
      <c r="H5133" s="26">
        <f t="shared" si="1652"/>
        <v>227.94028340080973</v>
      </c>
      <c r="I5133" s="26">
        <f t="shared" si="1653"/>
        <v>-6494.69</v>
      </c>
      <c r="J5133" s="27">
        <v>197.6</v>
      </c>
      <c r="K5133" s="27">
        <v>450.41</v>
      </c>
      <c r="L5133" s="28">
        <f t="shared" si="1654"/>
        <v>-252.81</v>
      </c>
      <c r="M5133" s="27">
        <v>450.41</v>
      </c>
      <c r="N5133" s="26">
        <f t="shared" si="1655"/>
        <v>25.69</v>
      </c>
      <c r="O5133" s="26">
        <f t="shared" si="1656"/>
        <v>11571.03</v>
      </c>
      <c r="P5133" s="28">
        <f t="shared" si="1657"/>
        <v>0</v>
      </c>
      <c r="Q5133" s="26">
        <f t="shared" si="1658"/>
        <v>25.69</v>
      </c>
      <c r="R5133" s="26">
        <f t="shared" si="1659"/>
        <v>0</v>
      </c>
    </row>
    <row r="5134" spans="1:18" ht="31.5" x14ac:dyDescent="0.35">
      <c r="A5134" s="11">
        <v>5</v>
      </c>
      <c r="B5134" s="23" t="s">
        <v>813</v>
      </c>
      <c r="C5134" s="23" t="s">
        <v>65</v>
      </c>
      <c r="D5134" s="24" t="s">
        <v>814</v>
      </c>
      <c r="E5134" s="25">
        <v>26.01</v>
      </c>
      <c r="F5134" s="26">
        <f t="shared" si="1650"/>
        <v>1310.9</v>
      </c>
      <c r="G5134" s="26">
        <f t="shared" si="1651"/>
        <v>604.65</v>
      </c>
      <c r="H5134" s="26">
        <f t="shared" si="1652"/>
        <v>46.125</v>
      </c>
      <c r="I5134" s="26">
        <f t="shared" si="1653"/>
        <v>706.25</v>
      </c>
      <c r="J5134" s="27">
        <v>50.4</v>
      </c>
      <c r="K5134" s="27">
        <v>23.247</v>
      </c>
      <c r="L5134" s="28">
        <f t="shared" si="1654"/>
        <v>27.152999999999999</v>
      </c>
      <c r="M5134" s="27">
        <v>23.247</v>
      </c>
      <c r="N5134" s="26">
        <f t="shared" si="1655"/>
        <v>26.01</v>
      </c>
      <c r="O5134" s="26">
        <f t="shared" si="1656"/>
        <v>604.65</v>
      </c>
      <c r="P5134" s="28">
        <f t="shared" si="1657"/>
        <v>0</v>
      </c>
      <c r="Q5134" s="26">
        <f t="shared" si="1658"/>
        <v>26.01</v>
      </c>
      <c r="R5134" s="26">
        <f t="shared" si="1659"/>
        <v>0</v>
      </c>
    </row>
    <row r="5135" spans="1:18" ht="21" x14ac:dyDescent="0.35">
      <c r="A5135" s="11">
        <v>6</v>
      </c>
      <c r="B5135" s="23" t="s">
        <v>87</v>
      </c>
      <c r="C5135" s="23" t="s">
        <v>65</v>
      </c>
      <c r="D5135" s="24" t="s">
        <v>88</v>
      </c>
      <c r="E5135" s="25">
        <v>98.73</v>
      </c>
      <c r="F5135" s="26">
        <f t="shared" si="1650"/>
        <v>995.2</v>
      </c>
      <c r="G5135" s="26">
        <f t="shared" si="1651"/>
        <v>24887.27</v>
      </c>
      <c r="H5135" s="26">
        <f t="shared" si="1652"/>
        <v>2500.7341269841268</v>
      </c>
      <c r="I5135" s="26">
        <f t="shared" si="1653"/>
        <v>-23892.07</v>
      </c>
      <c r="J5135" s="27">
        <v>10.08</v>
      </c>
      <c r="K5135" s="27">
        <v>252.07400000000001</v>
      </c>
      <c r="L5135" s="28">
        <f t="shared" si="1654"/>
        <v>-241.994</v>
      </c>
      <c r="M5135" s="27">
        <v>252.07400000000001</v>
      </c>
      <c r="N5135" s="26">
        <f t="shared" si="1655"/>
        <v>98.73</v>
      </c>
      <c r="O5135" s="26">
        <f t="shared" si="1656"/>
        <v>24887.27</v>
      </c>
      <c r="P5135" s="28">
        <f t="shared" si="1657"/>
        <v>0</v>
      </c>
      <c r="Q5135" s="26">
        <f t="shared" si="1658"/>
        <v>98.73</v>
      </c>
      <c r="R5135" s="26">
        <f t="shared" si="1659"/>
        <v>0</v>
      </c>
    </row>
    <row r="5136" spans="1:18" ht="52.5" x14ac:dyDescent="0.35">
      <c r="A5136" s="11">
        <v>7</v>
      </c>
      <c r="B5136" s="23" t="s">
        <v>1132</v>
      </c>
      <c r="C5136" s="23" t="s">
        <v>65</v>
      </c>
      <c r="D5136" s="24" t="s">
        <v>1133</v>
      </c>
      <c r="E5136" s="25">
        <v>5.82</v>
      </c>
      <c r="F5136" s="26">
        <f t="shared" si="1650"/>
        <v>195.55</v>
      </c>
      <c r="G5136" s="26">
        <f t="shared" si="1651"/>
        <v>1464.71</v>
      </c>
      <c r="H5136" s="26">
        <f t="shared" si="1652"/>
        <v>749.0119047619047</v>
      </c>
      <c r="I5136" s="26">
        <f t="shared" si="1653"/>
        <v>-1269.1600000000001</v>
      </c>
      <c r="J5136" s="27">
        <v>33.6</v>
      </c>
      <c r="K5136" s="27">
        <v>251.66800000000001</v>
      </c>
      <c r="L5136" s="28">
        <f t="shared" si="1654"/>
        <v>-218.06800000000001</v>
      </c>
      <c r="M5136" s="27">
        <v>251.66800000000001</v>
      </c>
      <c r="N5136" s="26">
        <f t="shared" si="1655"/>
        <v>5.82</v>
      </c>
      <c r="O5136" s="26">
        <f t="shared" si="1656"/>
        <v>1464.71</v>
      </c>
      <c r="P5136" s="28">
        <f t="shared" si="1657"/>
        <v>0</v>
      </c>
      <c r="Q5136" s="26">
        <f t="shared" si="1658"/>
        <v>5.82</v>
      </c>
      <c r="R5136" s="26">
        <f t="shared" si="1659"/>
        <v>0</v>
      </c>
    </row>
    <row r="5137" spans="1:18" ht="21" x14ac:dyDescent="0.35">
      <c r="A5137" s="11">
        <v>8</v>
      </c>
      <c r="B5137" s="23" t="s">
        <v>1553</v>
      </c>
      <c r="C5137" s="23" t="s">
        <v>44</v>
      </c>
      <c r="D5137" s="24" t="s">
        <v>1554</v>
      </c>
      <c r="E5137" s="25">
        <v>266.88</v>
      </c>
      <c r="F5137" s="26">
        <f t="shared" si="1650"/>
        <v>10675.2</v>
      </c>
      <c r="G5137" s="26">
        <f t="shared" si="1651"/>
        <v>0</v>
      </c>
      <c r="H5137" s="26">
        <f t="shared" si="1652"/>
        <v>0</v>
      </c>
      <c r="I5137" s="26">
        <f t="shared" si="1653"/>
        <v>10675.2</v>
      </c>
      <c r="J5137" s="27">
        <v>40</v>
      </c>
      <c r="K5137" s="27">
        <v>0</v>
      </c>
      <c r="L5137" s="28">
        <f t="shared" si="1654"/>
        <v>40</v>
      </c>
      <c r="M5137" s="27">
        <v>0</v>
      </c>
      <c r="N5137" s="26">
        <f t="shared" si="1655"/>
        <v>266.88</v>
      </c>
      <c r="O5137" s="26">
        <f t="shared" si="1656"/>
        <v>0</v>
      </c>
      <c r="P5137" s="28">
        <f t="shared" si="1657"/>
        <v>0</v>
      </c>
      <c r="Q5137" s="26">
        <f t="shared" si="1658"/>
        <v>266.88</v>
      </c>
      <c r="R5137" s="26">
        <f t="shared" si="1659"/>
        <v>0</v>
      </c>
    </row>
    <row r="5138" spans="1:18" ht="21" x14ac:dyDescent="0.35">
      <c r="A5138" s="11">
        <v>9</v>
      </c>
      <c r="B5138" s="23" t="s">
        <v>1291</v>
      </c>
      <c r="C5138" s="23" t="s">
        <v>65</v>
      </c>
      <c r="D5138" s="24" t="s">
        <v>1292</v>
      </c>
      <c r="E5138" s="25">
        <v>327.77</v>
      </c>
      <c r="F5138" s="26">
        <f t="shared" si="1650"/>
        <v>146.84</v>
      </c>
      <c r="G5138" s="26">
        <f t="shared" si="1651"/>
        <v>2235.7199999999998</v>
      </c>
      <c r="H5138" s="26">
        <f t="shared" si="1652"/>
        <v>1522.5446428571427</v>
      </c>
      <c r="I5138" s="26">
        <f t="shared" si="1653"/>
        <v>-2088.88</v>
      </c>
      <c r="J5138" s="27">
        <v>0.44800000000000001</v>
      </c>
      <c r="K5138" s="27">
        <v>6.8209999999999997</v>
      </c>
      <c r="L5138" s="28">
        <f t="shared" si="1654"/>
        <v>-6.3730000000000002</v>
      </c>
      <c r="M5138" s="27">
        <v>6.8209999999999997</v>
      </c>
      <c r="N5138" s="26">
        <f t="shared" si="1655"/>
        <v>327.77</v>
      </c>
      <c r="O5138" s="26">
        <f t="shared" si="1656"/>
        <v>2235.7199999999998</v>
      </c>
      <c r="P5138" s="28">
        <f t="shared" si="1657"/>
        <v>0</v>
      </c>
      <c r="Q5138" s="26">
        <f t="shared" si="1658"/>
        <v>327.77</v>
      </c>
      <c r="R5138" s="26">
        <f t="shared" si="1659"/>
        <v>0</v>
      </c>
    </row>
    <row r="5139" spans="1:18" ht="21" x14ac:dyDescent="0.35">
      <c r="A5139" s="11">
        <v>10</v>
      </c>
      <c r="B5139" s="23" t="s">
        <v>1289</v>
      </c>
      <c r="C5139" s="23" t="s">
        <v>65</v>
      </c>
      <c r="D5139" s="24" t="s">
        <v>1290</v>
      </c>
      <c r="E5139" s="25">
        <v>232.71</v>
      </c>
      <c r="F5139" s="26">
        <f t="shared" si="1650"/>
        <v>22.81</v>
      </c>
      <c r="G5139" s="26">
        <f t="shared" si="1651"/>
        <v>0</v>
      </c>
      <c r="H5139" s="26">
        <f t="shared" si="1652"/>
        <v>0</v>
      </c>
      <c r="I5139" s="26">
        <f t="shared" si="1653"/>
        <v>22.81</v>
      </c>
      <c r="J5139" s="27">
        <v>9.8000000000000004E-2</v>
      </c>
      <c r="K5139" s="27">
        <v>0</v>
      </c>
      <c r="L5139" s="28">
        <f t="shared" si="1654"/>
        <v>9.8000000000000004E-2</v>
      </c>
      <c r="M5139" s="27">
        <v>0</v>
      </c>
      <c r="N5139" s="26">
        <f t="shared" si="1655"/>
        <v>232.71</v>
      </c>
      <c r="O5139" s="26">
        <f t="shared" si="1656"/>
        <v>0</v>
      </c>
      <c r="P5139" s="28">
        <f t="shared" si="1657"/>
        <v>0</v>
      </c>
      <c r="Q5139" s="26">
        <f t="shared" si="1658"/>
        <v>232.71</v>
      </c>
      <c r="R5139" s="26">
        <f t="shared" si="1659"/>
        <v>0</v>
      </c>
    </row>
    <row r="5140" spans="1:18" ht="31.5" x14ac:dyDescent="0.35">
      <c r="A5140" s="11">
        <v>11</v>
      </c>
      <c r="B5140" s="23" t="s">
        <v>1555</v>
      </c>
      <c r="C5140" s="23" t="s">
        <v>41</v>
      </c>
      <c r="D5140" s="24" t="s">
        <v>1556</v>
      </c>
      <c r="E5140" s="25">
        <v>350.2</v>
      </c>
      <c r="F5140" s="26">
        <f t="shared" si="1650"/>
        <v>350.2</v>
      </c>
      <c r="G5140" s="26">
        <f t="shared" si="1651"/>
        <v>1050.5999999999999</v>
      </c>
      <c r="H5140" s="26">
        <f t="shared" si="1652"/>
        <v>300</v>
      </c>
      <c r="I5140" s="26">
        <f t="shared" si="1653"/>
        <v>-700.4</v>
      </c>
      <c r="J5140" s="27">
        <v>1</v>
      </c>
      <c r="K5140" s="27">
        <v>3</v>
      </c>
      <c r="L5140" s="28">
        <f t="shared" si="1654"/>
        <v>-2</v>
      </c>
      <c r="M5140" s="27">
        <v>3</v>
      </c>
      <c r="N5140" s="26">
        <f t="shared" si="1655"/>
        <v>350.2</v>
      </c>
      <c r="O5140" s="26">
        <f t="shared" si="1656"/>
        <v>1050.5999999999999</v>
      </c>
      <c r="P5140" s="28">
        <f t="shared" si="1657"/>
        <v>0</v>
      </c>
      <c r="Q5140" s="26">
        <f t="shared" si="1658"/>
        <v>350.2</v>
      </c>
      <c r="R5140" s="26">
        <f t="shared" si="1659"/>
        <v>0</v>
      </c>
    </row>
    <row r="5141" spans="1:18" ht="31.5" x14ac:dyDescent="0.35">
      <c r="A5141" s="11">
        <v>12</v>
      </c>
      <c r="B5141" s="23" t="s">
        <v>1269</v>
      </c>
      <c r="C5141" s="23" t="s">
        <v>41</v>
      </c>
      <c r="D5141" s="24" t="s">
        <v>1270</v>
      </c>
      <c r="E5141" s="25">
        <v>78.540000000000006</v>
      </c>
      <c r="F5141" s="26">
        <f t="shared" si="1650"/>
        <v>157.08000000000001</v>
      </c>
      <c r="G5141" s="26">
        <f t="shared" si="1651"/>
        <v>235.62</v>
      </c>
      <c r="H5141" s="26">
        <f t="shared" si="1652"/>
        <v>150</v>
      </c>
      <c r="I5141" s="26">
        <f t="shared" si="1653"/>
        <v>-78.540000000000006</v>
      </c>
      <c r="J5141" s="27">
        <v>2</v>
      </c>
      <c r="K5141" s="27">
        <v>3</v>
      </c>
      <c r="L5141" s="28">
        <f t="shared" si="1654"/>
        <v>-1</v>
      </c>
      <c r="M5141" s="27">
        <v>3</v>
      </c>
      <c r="N5141" s="26">
        <f t="shared" si="1655"/>
        <v>78.540000000000006</v>
      </c>
      <c r="O5141" s="26">
        <f t="shared" si="1656"/>
        <v>235.62</v>
      </c>
      <c r="P5141" s="28">
        <f t="shared" si="1657"/>
        <v>0</v>
      </c>
      <c r="Q5141" s="26">
        <f t="shared" si="1658"/>
        <v>78.540000000000006</v>
      </c>
      <c r="R5141" s="26">
        <f t="shared" si="1659"/>
        <v>0</v>
      </c>
    </row>
    <row r="5142" spans="1:18" ht="31.5" x14ac:dyDescent="0.35">
      <c r="A5142" s="11">
        <v>13</v>
      </c>
      <c r="B5142" s="23" t="s">
        <v>1134</v>
      </c>
      <c r="C5142" s="23" t="s">
        <v>92</v>
      </c>
      <c r="D5142" s="24" t="s">
        <v>1135</v>
      </c>
      <c r="E5142" s="25">
        <v>3.09</v>
      </c>
      <c r="F5142" s="26">
        <f t="shared" si="1650"/>
        <v>234.84</v>
      </c>
      <c r="G5142" s="26">
        <f t="shared" si="1651"/>
        <v>0</v>
      </c>
      <c r="H5142" s="26">
        <f t="shared" si="1652"/>
        <v>0</v>
      </c>
      <c r="I5142" s="26">
        <f t="shared" si="1653"/>
        <v>234.84</v>
      </c>
      <c r="J5142" s="27">
        <v>76</v>
      </c>
      <c r="K5142" s="27">
        <v>0</v>
      </c>
      <c r="L5142" s="28">
        <f t="shared" si="1654"/>
        <v>76</v>
      </c>
      <c r="M5142" s="27">
        <v>0</v>
      </c>
      <c r="N5142" s="26">
        <f t="shared" si="1655"/>
        <v>3.09</v>
      </c>
      <c r="O5142" s="26">
        <f t="shared" si="1656"/>
        <v>0</v>
      </c>
      <c r="P5142" s="28">
        <f t="shared" si="1657"/>
        <v>0</v>
      </c>
      <c r="Q5142" s="26">
        <f t="shared" si="1658"/>
        <v>3.09</v>
      </c>
      <c r="R5142" s="26">
        <f t="shared" si="1659"/>
        <v>0</v>
      </c>
    </row>
    <row r="5143" spans="1:18" ht="21" x14ac:dyDescent="0.35">
      <c r="A5143" s="11">
        <v>14</v>
      </c>
      <c r="B5143" s="23" t="s">
        <v>1136</v>
      </c>
      <c r="C5143" s="23" t="s">
        <v>1137</v>
      </c>
      <c r="D5143" s="24" t="s">
        <v>1138</v>
      </c>
      <c r="E5143" s="25">
        <v>42.4</v>
      </c>
      <c r="F5143" s="26">
        <f t="shared" si="1650"/>
        <v>436.89</v>
      </c>
      <c r="G5143" s="26">
        <f t="shared" si="1651"/>
        <v>0</v>
      </c>
      <c r="H5143" s="26">
        <f t="shared" si="1652"/>
        <v>0</v>
      </c>
      <c r="I5143" s="26">
        <f t="shared" si="1653"/>
        <v>436.89</v>
      </c>
      <c r="J5143" s="27">
        <v>10.304</v>
      </c>
      <c r="K5143" s="27">
        <v>0</v>
      </c>
      <c r="L5143" s="28">
        <f t="shared" si="1654"/>
        <v>10.304</v>
      </c>
      <c r="M5143" s="27">
        <v>0</v>
      </c>
      <c r="N5143" s="26">
        <f t="shared" si="1655"/>
        <v>42.4</v>
      </c>
      <c r="O5143" s="26">
        <f t="shared" si="1656"/>
        <v>0</v>
      </c>
      <c r="P5143" s="28">
        <f t="shared" si="1657"/>
        <v>0</v>
      </c>
      <c r="Q5143" s="26">
        <f t="shared" si="1658"/>
        <v>42.4</v>
      </c>
      <c r="R5143" s="26">
        <f t="shared" si="1659"/>
        <v>0</v>
      </c>
    </row>
    <row r="5144" spans="1:18" ht="21" x14ac:dyDescent="0.35">
      <c r="A5144" s="11">
        <v>15</v>
      </c>
      <c r="B5144" s="23" t="s">
        <v>1139</v>
      </c>
      <c r="C5144" s="23" t="s">
        <v>1137</v>
      </c>
      <c r="D5144" s="24" t="s">
        <v>1140</v>
      </c>
      <c r="E5144" s="25">
        <v>40.94</v>
      </c>
      <c r="F5144" s="26">
        <f t="shared" si="1650"/>
        <v>482.11</v>
      </c>
      <c r="G5144" s="26">
        <f t="shared" si="1651"/>
        <v>0</v>
      </c>
      <c r="H5144" s="26">
        <f t="shared" si="1652"/>
        <v>0</v>
      </c>
      <c r="I5144" s="26">
        <f t="shared" si="1653"/>
        <v>482.11</v>
      </c>
      <c r="J5144" s="27">
        <v>11.776</v>
      </c>
      <c r="K5144" s="27">
        <v>0</v>
      </c>
      <c r="L5144" s="28">
        <f t="shared" si="1654"/>
        <v>11.776</v>
      </c>
      <c r="M5144" s="27">
        <v>0</v>
      </c>
      <c r="N5144" s="26">
        <f t="shared" si="1655"/>
        <v>40.94</v>
      </c>
      <c r="O5144" s="26">
        <f t="shared" si="1656"/>
        <v>0</v>
      </c>
      <c r="P5144" s="28">
        <f t="shared" si="1657"/>
        <v>0</v>
      </c>
      <c r="Q5144" s="26">
        <f t="shared" si="1658"/>
        <v>40.94</v>
      </c>
      <c r="R5144" s="26">
        <f t="shared" si="1659"/>
        <v>0</v>
      </c>
    </row>
    <row r="5145" spans="1:18" ht="21" x14ac:dyDescent="0.35">
      <c r="A5145" s="11">
        <v>16</v>
      </c>
      <c r="B5145" s="23" t="s">
        <v>1141</v>
      </c>
      <c r="C5145" s="23" t="s">
        <v>1137</v>
      </c>
      <c r="D5145" s="24" t="s">
        <v>1142</v>
      </c>
      <c r="E5145" s="25">
        <v>725.24</v>
      </c>
      <c r="F5145" s="26">
        <f t="shared" si="1650"/>
        <v>177.68</v>
      </c>
      <c r="G5145" s="26">
        <f t="shared" si="1651"/>
        <v>0</v>
      </c>
      <c r="H5145" s="26">
        <f t="shared" si="1652"/>
        <v>0</v>
      </c>
      <c r="I5145" s="26">
        <f t="shared" si="1653"/>
        <v>177.68</v>
      </c>
      <c r="J5145" s="27">
        <v>0.245</v>
      </c>
      <c r="K5145" s="27">
        <v>0</v>
      </c>
      <c r="L5145" s="28">
        <f t="shared" si="1654"/>
        <v>0.245</v>
      </c>
      <c r="M5145" s="27">
        <v>0</v>
      </c>
      <c r="N5145" s="26">
        <f t="shared" si="1655"/>
        <v>725.24</v>
      </c>
      <c r="O5145" s="26">
        <f t="shared" si="1656"/>
        <v>0</v>
      </c>
      <c r="P5145" s="28">
        <f t="shared" si="1657"/>
        <v>0</v>
      </c>
      <c r="Q5145" s="26">
        <f t="shared" si="1658"/>
        <v>725.24</v>
      </c>
      <c r="R5145" s="26">
        <f t="shared" si="1659"/>
        <v>0</v>
      </c>
    </row>
    <row r="5146" spans="1:18" x14ac:dyDescent="0.35">
      <c r="A5146" s="11">
        <v>17</v>
      </c>
      <c r="B5146" s="23" t="s">
        <v>1143</v>
      </c>
      <c r="C5146" s="23" t="s">
        <v>1137</v>
      </c>
      <c r="D5146" s="24" t="s">
        <v>1144</v>
      </c>
      <c r="E5146" s="25">
        <v>608.70000000000005</v>
      </c>
      <c r="F5146" s="26">
        <f t="shared" si="1650"/>
        <v>556.96</v>
      </c>
      <c r="G5146" s="26">
        <f t="shared" si="1651"/>
        <v>0</v>
      </c>
      <c r="H5146" s="26">
        <f t="shared" si="1652"/>
        <v>0</v>
      </c>
      <c r="I5146" s="26">
        <f t="shared" si="1653"/>
        <v>556.96</v>
      </c>
      <c r="J5146" s="27">
        <v>0.91500000000000004</v>
      </c>
      <c r="K5146" s="27">
        <v>0</v>
      </c>
      <c r="L5146" s="28">
        <f t="shared" si="1654"/>
        <v>0.91500000000000004</v>
      </c>
      <c r="M5146" s="27">
        <v>0</v>
      </c>
      <c r="N5146" s="26">
        <f t="shared" si="1655"/>
        <v>608.70000000000005</v>
      </c>
      <c r="O5146" s="26">
        <f t="shared" si="1656"/>
        <v>0</v>
      </c>
      <c r="P5146" s="28">
        <f t="shared" si="1657"/>
        <v>0</v>
      </c>
      <c r="Q5146" s="26">
        <f t="shared" si="1658"/>
        <v>608.70000000000005</v>
      </c>
      <c r="R5146" s="26">
        <f t="shared" si="1659"/>
        <v>0</v>
      </c>
    </row>
    <row r="5147" spans="1:18" ht="21" x14ac:dyDescent="0.35">
      <c r="A5147" s="11">
        <v>18</v>
      </c>
      <c r="B5147" s="23" t="s">
        <v>1145</v>
      </c>
      <c r="C5147" s="23" t="s">
        <v>92</v>
      </c>
      <c r="D5147" s="24" t="s">
        <v>1146</v>
      </c>
      <c r="E5147" s="25">
        <v>0.72</v>
      </c>
      <c r="F5147" s="26">
        <f t="shared" si="1650"/>
        <v>135.43</v>
      </c>
      <c r="G5147" s="26">
        <f t="shared" si="1651"/>
        <v>0</v>
      </c>
      <c r="H5147" s="26">
        <f t="shared" si="1652"/>
        <v>0</v>
      </c>
      <c r="I5147" s="26">
        <f t="shared" si="1653"/>
        <v>135.43</v>
      </c>
      <c r="J5147" s="27">
        <v>188.1</v>
      </c>
      <c r="K5147" s="27">
        <v>0</v>
      </c>
      <c r="L5147" s="28">
        <f t="shared" si="1654"/>
        <v>188.1</v>
      </c>
      <c r="M5147" s="27">
        <v>0</v>
      </c>
      <c r="N5147" s="26">
        <f t="shared" si="1655"/>
        <v>0.72</v>
      </c>
      <c r="O5147" s="26">
        <f t="shared" si="1656"/>
        <v>0</v>
      </c>
      <c r="P5147" s="28">
        <f t="shared" si="1657"/>
        <v>0</v>
      </c>
      <c r="Q5147" s="26">
        <f t="shared" si="1658"/>
        <v>0.72</v>
      </c>
      <c r="R5147" s="26">
        <f t="shared" si="1659"/>
        <v>0</v>
      </c>
    </row>
    <row r="5148" spans="1:18" ht="52.5" x14ac:dyDescent="0.35">
      <c r="A5148" s="11">
        <v>19</v>
      </c>
      <c r="B5148" s="23" t="s">
        <v>811</v>
      </c>
      <c r="C5148" s="23" t="s">
        <v>65</v>
      </c>
      <c r="D5148" s="24" t="s">
        <v>812</v>
      </c>
      <c r="E5148" s="25">
        <v>80.599999999999994</v>
      </c>
      <c r="F5148" s="26">
        <f t="shared" si="1650"/>
        <v>1146.94</v>
      </c>
      <c r="G5148" s="26">
        <f t="shared" si="1651"/>
        <v>2514.3200000000002</v>
      </c>
      <c r="H5148" s="26">
        <f t="shared" si="1652"/>
        <v>219.21995783555866</v>
      </c>
      <c r="I5148" s="26">
        <f t="shared" si="1653"/>
        <v>-1367.38</v>
      </c>
      <c r="J5148" s="27">
        <v>14.23</v>
      </c>
      <c r="K5148" s="27">
        <v>31.195</v>
      </c>
      <c r="L5148" s="28">
        <f t="shared" si="1654"/>
        <v>-16.965</v>
      </c>
      <c r="M5148" s="27">
        <v>31.195</v>
      </c>
      <c r="N5148" s="26">
        <f t="shared" si="1655"/>
        <v>80.599999999999994</v>
      </c>
      <c r="O5148" s="26">
        <f t="shared" si="1656"/>
        <v>2514.3200000000002</v>
      </c>
      <c r="P5148" s="28">
        <f t="shared" si="1657"/>
        <v>0</v>
      </c>
      <c r="Q5148" s="26">
        <f t="shared" si="1658"/>
        <v>80.599999999999994</v>
      </c>
      <c r="R5148" s="26">
        <f t="shared" si="1659"/>
        <v>0</v>
      </c>
    </row>
    <row r="5149" spans="1:18" ht="21" x14ac:dyDescent="0.35">
      <c r="A5149" s="11">
        <v>20</v>
      </c>
      <c r="B5149" s="23" t="s">
        <v>822</v>
      </c>
      <c r="C5149" s="23" t="s">
        <v>65</v>
      </c>
      <c r="D5149" s="24" t="s">
        <v>823</v>
      </c>
      <c r="E5149" s="25">
        <v>28.7</v>
      </c>
      <c r="F5149" s="26">
        <f t="shared" si="1650"/>
        <v>464.08</v>
      </c>
      <c r="G5149" s="26">
        <f t="shared" si="1651"/>
        <v>0</v>
      </c>
      <c r="H5149" s="26">
        <f t="shared" si="1652"/>
        <v>0</v>
      </c>
      <c r="I5149" s="26">
        <f t="shared" si="1653"/>
        <v>464.08</v>
      </c>
      <c r="J5149" s="27">
        <v>16.170000000000002</v>
      </c>
      <c r="K5149" s="27">
        <v>0</v>
      </c>
      <c r="L5149" s="28">
        <f t="shared" si="1654"/>
        <v>16.170000000000002</v>
      </c>
      <c r="M5149" s="27">
        <v>0</v>
      </c>
      <c r="N5149" s="26">
        <f t="shared" si="1655"/>
        <v>28.7</v>
      </c>
      <c r="O5149" s="26">
        <f t="shared" si="1656"/>
        <v>0</v>
      </c>
      <c r="P5149" s="28">
        <f t="shared" si="1657"/>
        <v>0</v>
      </c>
      <c r="Q5149" s="26">
        <f t="shared" si="1658"/>
        <v>28.7</v>
      </c>
      <c r="R5149" s="26">
        <f t="shared" si="1659"/>
        <v>0</v>
      </c>
    </row>
    <row r="5150" spans="1:18" x14ac:dyDescent="0.35">
      <c r="A5150" s="11">
        <v>21</v>
      </c>
      <c r="B5150" s="23" t="s">
        <v>1479</v>
      </c>
      <c r="C5150" s="23" t="s">
        <v>92</v>
      </c>
      <c r="D5150" s="24" t="s">
        <v>1480</v>
      </c>
      <c r="E5150" s="25">
        <v>0.45</v>
      </c>
      <c r="F5150" s="26">
        <f t="shared" si="1650"/>
        <v>28.22</v>
      </c>
      <c r="G5150" s="26">
        <f t="shared" si="1651"/>
        <v>0</v>
      </c>
      <c r="H5150" s="26">
        <f t="shared" si="1652"/>
        <v>0</v>
      </c>
      <c r="I5150" s="26">
        <f t="shared" si="1653"/>
        <v>28.22</v>
      </c>
      <c r="J5150" s="27">
        <v>62.7</v>
      </c>
      <c r="K5150" s="27">
        <v>0</v>
      </c>
      <c r="L5150" s="28">
        <f t="shared" si="1654"/>
        <v>62.7</v>
      </c>
      <c r="M5150" s="27">
        <v>0</v>
      </c>
      <c r="N5150" s="26">
        <f t="shared" si="1655"/>
        <v>0.45</v>
      </c>
      <c r="O5150" s="26">
        <f t="shared" si="1656"/>
        <v>0</v>
      </c>
      <c r="P5150" s="28">
        <f t="shared" si="1657"/>
        <v>0</v>
      </c>
      <c r="Q5150" s="26">
        <f t="shared" si="1658"/>
        <v>0.45</v>
      </c>
      <c r="R5150" s="26">
        <f t="shared" si="1659"/>
        <v>0</v>
      </c>
    </row>
    <row r="5151" spans="1:18" ht="42" x14ac:dyDescent="0.35">
      <c r="A5151" s="11">
        <v>22</v>
      </c>
      <c r="B5151" s="23" t="s">
        <v>1257</v>
      </c>
      <c r="C5151" s="23" t="s">
        <v>41</v>
      </c>
      <c r="D5151" s="24" t="s">
        <v>1258</v>
      </c>
      <c r="E5151" s="25">
        <v>306.02</v>
      </c>
      <c r="F5151" s="26">
        <f t="shared" si="1650"/>
        <v>2448.16</v>
      </c>
      <c r="G5151" s="26">
        <f t="shared" si="1651"/>
        <v>1224.08</v>
      </c>
      <c r="H5151" s="26">
        <f t="shared" si="1652"/>
        <v>50</v>
      </c>
      <c r="I5151" s="26">
        <f t="shared" si="1653"/>
        <v>1224.08</v>
      </c>
      <c r="J5151" s="27">
        <v>8</v>
      </c>
      <c r="K5151" s="27">
        <v>4</v>
      </c>
      <c r="L5151" s="28">
        <f t="shared" si="1654"/>
        <v>4</v>
      </c>
      <c r="M5151" s="27">
        <v>4</v>
      </c>
      <c r="N5151" s="26">
        <f t="shared" si="1655"/>
        <v>306.02</v>
      </c>
      <c r="O5151" s="26">
        <f t="shared" si="1656"/>
        <v>1224.08</v>
      </c>
      <c r="P5151" s="28">
        <f t="shared" si="1657"/>
        <v>0</v>
      </c>
      <c r="Q5151" s="26">
        <f t="shared" si="1658"/>
        <v>306.02</v>
      </c>
      <c r="R5151" s="26">
        <f t="shared" si="1659"/>
        <v>0</v>
      </c>
    </row>
    <row r="5152" spans="1:18" ht="63" x14ac:dyDescent="0.35">
      <c r="A5152" s="11">
        <v>23</v>
      </c>
      <c r="B5152" s="23" t="s">
        <v>1267</v>
      </c>
      <c r="C5152" s="23" t="s">
        <v>41</v>
      </c>
      <c r="D5152" s="24" t="s">
        <v>1268</v>
      </c>
      <c r="E5152" s="25">
        <v>4415.3</v>
      </c>
      <c r="F5152" s="26">
        <f t="shared" si="1650"/>
        <v>4415.3</v>
      </c>
      <c r="G5152" s="26">
        <f t="shared" si="1651"/>
        <v>4415.3</v>
      </c>
      <c r="H5152" s="26">
        <f t="shared" si="1652"/>
        <v>100</v>
      </c>
      <c r="I5152" s="26">
        <f t="shared" si="1653"/>
        <v>0</v>
      </c>
      <c r="J5152" s="27">
        <v>1</v>
      </c>
      <c r="K5152" s="27">
        <v>1</v>
      </c>
      <c r="L5152" s="28">
        <f t="shared" si="1654"/>
        <v>0</v>
      </c>
      <c r="M5152" s="27">
        <v>1</v>
      </c>
      <c r="N5152" s="26">
        <f t="shared" si="1655"/>
        <v>4415.3</v>
      </c>
      <c r="O5152" s="26">
        <f t="shared" si="1656"/>
        <v>4415.3</v>
      </c>
      <c r="P5152" s="28">
        <f t="shared" si="1657"/>
        <v>0</v>
      </c>
      <c r="Q5152" s="26">
        <f t="shared" si="1658"/>
        <v>4415.3</v>
      </c>
      <c r="R5152" s="26">
        <f t="shared" si="1659"/>
        <v>0</v>
      </c>
    </row>
    <row r="5153" spans="1:18" ht="31.5" x14ac:dyDescent="0.35">
      <c r="A5153" s="11">
        <v>24</v>
      </c>
      <c r="B5153" s="23" t="s">
        <v>269</v>
      </c>
      <c r="C5153" s="23" t="s">
        <v>65</v>
      </c>
      <c r="D5153" s="24" t="s">
        <v>270</v>
      </c>
      <c r="E5153" s="25">
        <v>152.22</v>
      </c>
      <c r="F5153" s="26">
        <f t="shared" si="1650"/>
        <v>0</v>
      </c>
      <c r="G5153" s="26">
        <f t="shared" si="1651"/>
        <v>68254.84</v>
      </c>
      <c r="H5153" s="26">
        <f t="shared" si="1652"/>
        <v>0</v>
      </c>
      <c r="I5153" s="26">
        <f t="shared" si="1653"/>
        <v>-68254.84</v>
      </c>
      <c r="J5153" s="27">
        <v>0</v>
      </c>
      <c r="K5153" s="27">
        <v>448.39600000000002</v>
      </c>
      <c r="L5153" s="28">
        <f t="shared" si="1654"/>
        <v>-448.39600000000002</v>
      </c>
      <c r="M5153" s="27">
        <v>448.39600000000002</v>
      </c>
      <c r="N5153" s="26">
        <f t="shared" si="1655"/>
        <v>152.22</v>
      </c>
      <c r="O5153" s="26">
        <f t="shared" si="1656"/>
        <v>68254.84</v>
      </c>
      <c r="P5153" s="28">
        <f t="shared" si="1657"/>
        <v>0</v>
      </c>
      <c r="Q5153" s="26">
        <f t="shared" si="1658"/>
        <v>152.22</v>
      </c>
      <c r="R5153" s="26">
        <f t="shared" si="1659"/>
        <v>0</v>
      </c>
    </row>
    <row r="5154" spans="1:18" ht="21" x14ac:dyDescent="0.35">
      <c r="A5154" s="11">
        <v>25</v>
      </c>
      <c r="B5154" s="23" t="s">
        <v>1380</v>
      </c>
      <c r="C5154" s="23" t="s">
        <v>44</v>
      </c>
      <c r="D5154" s="24" t="s">
        <v>1381</v>
      </c>
      <c r="E5154" s="25">
        <v>436.97</v>
      </c>
      <c r="F5154" s="26">
        <f t="shared" si="1650"/>
        <v>0</v>
      </c>
      <c r="G5154" s="26">
        <f t="shared" si="1651"/>
        <v>16124.19</v>
      </c>
      <c r="H5154" s="26">
        <f t="shared" si="1652"/>
        <v>0</v>
      </c>
      <c r="I5154" s="26">
        <f t="shared" si="1653"/>
        <v>-16124.19</v>
      </c>
      <c r="J5154" s="27">
        <v>0</v>
      </c>
      <c r="K5154" s="27">
        <v>36.9</v>
      </c>
      <c r="L5154" s="28">
        <f t="shared" si="1654"/>
        <v>-36.9</v>
      </c>
      <c r="M5154" s="27">
        <v>36.9</v>
      </c>
      <c r="N5154" s="26">
        <f t="shared" si="1655"/>
        <v>436.97</v>
      </c>
      <c r="O5154" s="26">
        <f t="shared" si="1656"/>
        <v>16124.19</v>
      </c>
      <c r="P5154" s="28">
        <f t="shared" si="1657"/>
        <v>0</v>
      </c>
      <c r="Q5154" s="26">
        <f t="shared" si="1658"/>
        <v>436.97</v>
      </c>
      <c r="R5154" s="26">
        <f t="shared" si="1659"/>
        <v>0</v>
      </c>
    </row>
    <row r="5155" spans="1:18" ht="42" x14ac:dyDescent="0.35">
      <c r="A5155" s="11">
        <v>26</v>
      </c>
      <c r="B5155" s="23" t="s">
        <v>183</v>
      </c>
      <c r="C5155" s="23" t="s">
        <v>92</v>
      </c>
      <c r="D5155" s="24" t="s">
        <v>184</v>
      </c>
      <c r="E5155" s="25">
        <v>7.89</v>
      </c>
      <c r="F5155" s="26">
        <f t="shared" si="1650"/>
        <v>0</v>
      </c>
      <c r="G5155" s="26">
        <f t="shared" si="1651"/>
        <v>562.67999999999995</v>
      </c>
      <c r="H5155" s="26">
        <f t="shared" si="1652"/>
        <v>0</v>
      </c>
      <c r="I5155" s="26">
        <f t="shared" si="1653"/>
        <v>-562.67999999999995</v>
      </c>
      <c r="J5155" s="27">
        <v>0</v>
      </c>
      <c r="K5155" s="27">
        <v>71.314999999999998</v>
      </c>
      <c r="L5155" s="28">
        <f t="shared" si="1654"/>
        <v>-71.314999999999998</v>
      </c>
      <c r="M5155" s="27">
        <v>71.314999999999998</v>
      </c>
      <c r="N5155" s="26">
        <f t="shared" si="1655"/>
        <v>7.89</v>
      </c>
      <c r="O5155" s="26">
        <f t="shared" si="1656"/>
        <v>562.67999999999995</v>
      </c>
      <c r="P5155" s="28">
        <f t="shared" si="1657"/>
        <v>0</v>
      </c>
      <c r="Q5155" s="26">
        <f t="shared" si="1658"/>
        <v>7.89</v>
      </c>
      <c r="R5155" s="26">
        <f t="shared" si="1659"/>
        <v>0</v>
      </c>
    </row>
    <row r="5156" spans="1:18" ht="42" x14ac:dyDescent="0.35">
      <c r="A5156" s="11">
        <v>27</v>
      </c>
      <c r="B5156" s="23" t="s">
        <v>160</v>
      </c>
      <c r="C5156" s="23" t="s">
        <v>44</v>
      </c>
      <c r="D5156" s="24" t="s">
        <v>161</v>
      </c>
      <c r="E5156" s="25">
        <v>11.43</v>
      </c>
      <c r="F5156" s="26">
        <f t="shared" si="1650"/>
        <v>0</v>
      </c>
      <c r="G5156" s="26">
        <f t="shared" si="1651"/>
        <v>62.87</v>
      </c>
      <c r="H5156" s="26">
        <f t="shared" si="1652"/>
        <v>0</v>
      </c>
      <c r="I5156" s="26">
        <f t="shared" si="1653"/>
        <v>-62.87</v>
      </c>
      <c r="J5156" s="27">
        <v>0</v>
      </c>
      <c r="K5156" s="27">
        <v>5.5</v>
      </c>
      <c r="L5156" s="28">
        <f t="shared" si="1654"/>
        <v>-5.5</v>
      </c>
      <c r="M5156" s="27">
        <v>5.5</v>
      </c>
      <c r="N5156" s="26">
        <f t="shared" si="1655"/>
        <v>11.43</v>
      </c>
      <c r="O5156" s="26">
        <f t="shared" si="1656"/>
        <v>62.87</v>
      </c>
      <c r="P5156" s="28">
        <f t="shared" si="1657"/>
        <v>0</v>
      </c>
      <c r="Q5156" s="26">
        <f t="shared" si="1658"/>
        <v>11.43</v>
      </c>
      <c r="R5156" s="26">
        <f t="shared" si="1659"/>
        <v>0</v>
      </c>
    </row>
    <row r="5157" spans="1:18" ht="21" x14ac:dyDescent="0.35">
      <c r="A5157" s="11">
        <v>28</v>
      </c>
      <c r="B5157" s="23" t="s">
        <v>1293</v>
      </c>
      <c r="C5157" s="23" t="s">
        <v>41</v>
      </c>
      <c r="D5157" s="24" t="s">
        <v>1294</v>
      </c>
      <c r="E5157" s="25">
        <v>7.91</v>
      </c>
      <c r="F5157" s="26">
        <f t="shared" si="1650"/>
        <v>0</v>
      </c>
      <c r="G5157" s="26">
        <f t="shared" si="1651"/>
        <v>118.65</v>
      </c>
      <c r="H5157" s="26">
        <f t="shared" si="1652"/>
        <v>0</v>
      </c>
      <c r="I5157" s="26">
        <f t="shared" si="1653"/>
        <v>-118.65</v>
      </c>
      <c r="J5157" s="27">
        <v>0</v>
      </c>
      <c r="K5157" s="27">
        <v>15</v>
      </c>
      <c r="L5157" s="28">
        <f t="shared" si="1654"/>
        <v>-15</v>
      </c>
      <c r="M5157" s="27">
        <v>15</v>
      </c>
      <c r="N5157" s="26">
        <f t="shared" si="1655"/>
        <v>7.91</v>
      </c>
      <c r="O5157" s="26">
        <f t="shared" si="1656"/>
        <v>118.65</v>
      </c>
      <c r="P5157" s="28">
        <f t="shared" si="1657"/>
        <v>0</v>
      </c>
      <c r="Q5157" s="26">
        <f t="shared" si="1658"/>
        <v>7.91</v>
      </c>
      <c r="R5157" s="26">
        <f t="shared" si="1659"/>
        <v>0</v>
      </c>
    </row>
    <row r="5158" spans="1:18" ht="31.5" x14ac:dyDescent="0.35">
      <c r="A5158" s="11">
        <v>29</v>
      </c>
      <c r="B5158" s="23" t="s">
        <v>758</v>
      </c>
      <c r="C5158" s="23" t="s">
        <v>44</v>
      </c>
      <c r="D5158" s="24" t="s">
        <v>759</v>
      </c>
      <c r="E5158" s="25">
        <v>43.17</v>
      </c>
      <c r="F5158" s="26">
        <f t="shared" si="1650"/>
        <v>0</v>
      </c>
      <c r="G5158" s="26">
        <f t="shared" si="1651"/>
        <v>459.76</v>
      </c>
      <c r="H5158" s="26">
        <f t="shared" si="1652"/>
        <v>0</v>
      </c>
      <c r="I5158" s="26">
        <f t="shared" si="1653"/>
        <v>-459.76</v>
      </c>
      <c r="J5158" s="27">
        <v>0</v>
      </c>
      <c r="K5158" s="27">
        <v>10.65</v>
      </c>
      <c r="L5158" s="28">
        <f t="shared" si="1654"/>
        <v>-10.65</v>
      </c>
      <c r="M5158" s="27">
        <v>10.65</v>
      </c>
      <c r="N5158" s="26">
        <f t="shared" si="1655"/>
        <v>43.17</v>
      </c>
      <c r="O5158" s="26">
        <f t="shared" si="1656"/>
        <v>459.76</v>
      </c>
      <c r="P5158" s="28">
        <f t="shared" si="1657"/>
        <v>0</v>
      </c>
      <c r="Q5158" s="26">
        <f t="shared" si="1658"/>
        <v>43.17</v>
      </c>
      <c r="R5158" s="26">
        <f t="shared" si="1659"/>
        <v>0</v>
      </c>
    </row>
    <row r="5159" spans="1:18" ht="42" x14ac:dyDescent="0.35">
      <c r="A5159" s="11">
        <v>30</v>
      </c>
      <c r="B5159" s="23" t="s">
        <v>925</v>
      </c>
      <c r="C5159" s="23" t="s">
        <v>44</v>
      </c>
      <c r="D5159" s="24" t="s">
        <v>926</v>
      </c>
      <c r="E5159" s="25">
        <v>62.59</v>
      </c>
      <c r="F5159" s="26">
        <f t="shared" si="1650"/>
        <v>0</v>
      </c>
      <c r="G5159" s="26">
        <f t="shared" si="1651"/>
        <v>954.5</v>
      </c>
      <c r="H5159" s="26">
        <f t="shared" si="1652"/>
        <v>0</v>
      </c>
      <c r="I5159" s="26">
        <f t="shared" si="1653"/>
        <v>-954.5</v>
      </c>
      <c r="J5159" s="27">
        <v>0</v>
      </c>
      <c r="K5159" s="27">
        <v>15.25</v>
      </c>
      <c r="L5159" s="28">
        <f t="shared" si="1654"/>
        <v>-15.25</v>
      </c>
      <c r="M5159" s="27">
        <v>15.25</v>
      </c>
      <c r="N5159" s="26">
        <f t="shared" si="1655"/>
        <v>62.59</v>
      </c>
      <c r="O5159" s="26">
        <f t="shared" si="1656"/>
        <v>954.5</v>
      </c>
      <c r="P5159" s="28">
        <f t="shared" si="1657"/>
        <v>0</v>
      </c>
      <c r="Q5159" s="26">
        <f t="shared" si="1658"/>
        <v>62.59</v>
      </c>
      <c r="R5159" s="26">
        <f t="shared" si="1659"/>
        <v>0</v>
      </c>
    </row>
    <row r="5160" spans="1:18" ht="21" x14ac:dyDescent="0.35">
      <c r="A5160" s="11">
        <v>31</v>
      </c>
      <c r="B5160" s="23" t="s">
        <v>1370</v>
      </c>
      <c r="C5160" s="23" t="s">
        <v>41</v>
      </c>
      <c r="D5160" s="24" t="s">
        <v>1371</v>
      </c>
      <c r="E5160" s="25">
        <v>387.99</v>
      </c>
      <c r="F5160" s="26">
        <f t="shared" si="1650"/>
        <v>0</v>
      </c>
      <c r="G5160" s="26">
        <f t="shared" si="1651"/>
        <v>775.98</v>
      </c>
      <c r="H5160" s="26">
        <f t="shared" si="1652"/>
        <v>0</v>
      </c>
      <c r="I5160" s="26">
        <f t="shared" si="1653"/>
        <v>-775.98</v>
      </c>
      <c r="J5160" s="27">
        <v>0</v>
      </c>
      <c r="K5160" s="27">
        <v>2</v>
      </c>
      <c r="L5160" s="28">
        <f t="shared" si="1654"/>
        <v>-2</v>
      </c>
      <c r="M5160" s="27">
        <v>2</v>
      </c>
      <c r="N5160" s="26">
        <f t="shared" si="1655"/>
        <v>387.99</v>
      </c>
      <c r="O5160" s="26">
        <f t="shared" si="1656"/>
        <v>775.98</v>
      </c>
      <c r="P5160" s="28">
        <f t="shared" si="1657"/>
        <v>0</v>
      </c>
      <c r="Q5160" s="26">
        <f t="shared" si="1658"/>
        <v>387.99</v>
      </c>
      <c r="R5160" s="26">
        <f t="shared" si="1659"/>
        <v>0</v>
      </c>
    </row>
    <row r="5161" spans="1:18" ht="21" x14ac:dyDescent="0.35">
      <c r="A5161" s="11">
        <v>32</v>
      </c>
      <c r="B5161" s="23" t="s">
        <v>1557</v>
      </c>
      <c r="C5161" s="23" t="s">
        <v>41</v>
      </c>
      <c r="D5161" s="24" t="s">
        <v>1558</v>
      </c>
      <c r="E5161" s="25">
        <v>311.83</v>
      </c>
      <c r="F5161" s="26">
        <f t="shared" si="1650"/>
        <v>0</v>
      </c>
      <c r="G5161" s="26">
        <f t="shared" si="1651"/>
        <v>623.66</v>
      </c>
      <c r="H5161" s="26">
        <f t="shared" si="1652"/>
        <v>0</v>
      </c>
      <c r="I5161" s="26">
        <f t="shared" si="1653"/>
        <v>-623.66</v>
      </c>
      <c r="J5161" s="27">
        <v>0</v>
      </c>
      <c r="K5161" s="27">
        <v>2</v>
      </c>
      <c r="L5161" s="28">
        <f t="shared" si="1654"/>
        <v>-2</v>
      </c>
      <c r="M5161" s="27">
        <v>2</v>
      </c>
      <c r="N5161" s="26">
        <f t="shared" si="1655"/>
        <v>311.83</v>
      </c>
      <c r="O5161" s="26">
        <f t="shared" si="1656"/>
        <v>623.66</v>
      </c>
      <c r="P5161" s="28">
        <f t="shared" si="1657"/>
        <v>0</v>
      </c>
      <c r="Q5161" s="26">
        <f t="shared" si="1658"/>
        <v>311.83</v>
      </c>
      <c r="R5161" s="26">
        <f t="shared" si="1659"/>
        <v>0</v>
      </c>
    </row>
    <row r="5162" spans="1:18" ht="52.5" x14ac:dyDescent="0.35">
      <c r="A5162" s="11">
        <v>33</v>
      </c>
      <c r="B5162" s="23" t="s">
        <v>1149</v>
      </c>
      <c r="C5162" s="23" t="s">
        <v>92</v>
      </c>
      <c r="D5162" s="24" t="s">
        <v>1150</v>
      </c>
      <c r="E5162" s="25">
        <v>22.66</v>
      </c>
      <c r="F5162" s="26">
        <f t="shared" si="1650"/>
        <v>0</v>
      </c>
      <c r="G5162" s="26">
        <f t="shared" si="1651"/>
        <v>440.51</v>
      </c>
      <c r="H5162" s="26">
        <f t="shared" si="1652"/>
        <v>0</v>
      </c>
      <c r="I5162" s="26">
        <f t="shared" si="1653"/>
        <v>-440.51</v>
      </c>
      <c r="J5162" s="27">
        <v>0</v>
      </c>
      <c r="K5162" s="27">
        <v>19.440000000000001</v>
      </c>
      <c r="L5162" s="28">
        <f t="shared" si="1654"/>
        <v>-19.440000000000001</v>
      </c>
      <c r="M5162" s="27">
        <v>19.440000000000001</v>
      </c>
      <c r="N5162" s="26">
        <f t="shared" si="1655"/>
        <v>22.66</v>
      </c>
      <c r="O5162" s="26">
        <f t="shared" si="1656"/>
        <v>440.51</v>
      </c>
      <c r="P5162" s="28">
        <f t="shared" si="1657"/>
        <v>0</v>
      </c>
      <c r="Q5162" s="26">
        <f t="shared" si="1658"/>
        <v>22.66</v>
      </c>
      <c r="R5162" s="26">
        <f t="shared" si="1659"/>
        <v>0</v>
      </c>
    </row>
    <row r="5163" spans="1:18" x14ac:dyDescent="0.35">
      <c r="A5163" s="3" t="s">
        <v>1559</v>
      </c>
      <c r="B5163" s="3" t="s">
        <v>1559</v>
      </c>
      <c r="C5163" s="3" t="s">
        <v>1559</v>
      </c>
      <c r="D5163" s="3" t="s">
        <v>1559</v>
      </c>
      <c r="E5163" s="3" t="s">
        <v>1559</v>
      </c>
      <c r="F5163" s="29"/>
      <c r="G5163" s="30">
        <f>SUM(G5130:G5162)</f>
        <v>139638.54</v>
      </c>
      <c r="H5163" s="17"/>
      <c r="I5163" s="17"/>
      <c r="J5163" s="17"/>
      <c r="K5163" s="17"/>
      <c r="L5163" s="17"/>
      <c r="M5163" s="17"/>
      <c r="N5163" s="17"/>
      <c r="O5163" s="17"/>
      <c r="P5163" s="17"/>
      <c r="Q5163" s="17"/>
      <c r="R5163" s="17"/>
    </row>
    <row r="5165" spans="1:18" x14ac:dyDescent="0.35">
      <c r="B5165" s="21" t="s">
        <v>23</v>
      </c>
      <c r="C5165" s="22" t="s">
        <v>24</v>
      </c>
      <c r="D5165" s="22" t="s">
        <v>25</v>
      </c>
    </row>
    <row r="5166" spans="1:18" x14ac:dyDescent="0.35">
      <c r="B5166" s="21" t="s">
        <v>26</v>
      </c>
      <c r="C5166" s="22" t="s">
        <v>27</v>
      </c>
      <c r="D5166" s="22" t="s">
        <v>28</v>
      </c>
    </row>
    <row r="5167" spans="1:18" x14ac:dyDescent="0.35">
      <c r="B5167" s="21" t="s">
        <v>29</v>
      </c>
      <c r="C5167" s="22" t="s">
        <v>24</v>
      </c>
      <c r="D5167" s="22" t="s">
        <v>30</v>
      </c>
    </row>
    <row r="5168" spans="1:18" x14ac:dyDescent="0.35">
      <c r="B5168" s="21" t="s">
        <v>31</v>
      </c>
      <c r="C5168" s="22" t="s">
        <v>116</v>
      </c>
      <c r="D5168" s="22" t="s">
        <v>1129</v>
      </c>
    </row>
    <row r="5169" spans="1:18" x14ac:dyDescent="0.35">
      <c r="B5169" s="21" t="s">
        <v>33</v>
      </c>
      <c r="C5169" s="22" t="s">
        <v>105</v>
      </c>
      <c r="D5169" s="22" t="s">
        <v>554</v>
      </c>
    </row>
    <row r="5170" spans="1:18" x14ac:dyDescent="0.35">
      <c r="B5170" s="21" t="s">
        <v>35</v>
      </c>
      <c r="C5170" s="22" t="s">
        <v>321</v>
      </c>
      <c r="D5170" s="22" t="s">
        <v>1248</v>
      </c>
    </row>
    <row r="5171" spans="1:18" x14ac:dyDescent="0.35">
      <c r="B5171" s="21" t="s">
        <v>36</v>
      </c>
      <c r="C5171" s="22" t="s">
        <v>27</v>
      </c>
      <c r="D5171" s="22" t="s">
        <v>1560</v>
      </c>
    </row>
    <row r="5173" spans="1:18" ht="21" x14ac:dyDescent="0.35">
      <c r="A5173" s="11">
        <v>1</v>
      </c>
      <c r="B5173" s="23" t="s">
        <v>191</v>
      </c>
      <c r="C5173" s="23" t="s">
        <v>44</v>
      </c>
      <c r="D5173" s="24" t="s">
        <v>192</v>
      </c>
      <c r="E5173" s="25">
        <v>3.46</v>
      </c>
      <c r="F5173" s="26">
        <f t="shared" ref="F5173:F5212" si="1660">ROUND(ROUND(N5173,2)*ROUND(J5173,3),2)</f>
        <v>256.04000000000002</v>
      </c>
      <c r="G5173" s="26">
        <f t="shared" ref="G5173:G5212" si="1661">ROUND(ROUND(N5173,2)*ROUND(K5173,3),2)</f>
        <v>102.07</v>
      </c>
      <c r="H5173" s="26">
        <f t="shared" ref="H5173:H5212" si="1662">IF(EXACT(J5173,0),0,100*(K5173/J5173))</f>
        <v>39.864864864864863</v>
      </c>
      <c r="I5173" s="26">
        <f t="shared" ref="I5173:I5212" si="1663">ROUND((ROUND(J5173,3)-ROUND(K5173,3))*N5173,2)</f>
        <v>153.97</v>
      </c>
      <c r="J5173" s="27">
        <v>74</v>
      </c>
      <c r="K5173" s="27">
        <v>29.5</v>
      </c>
      <c r="L5173" s="28">
        <f t="shared" ref="L5173:L5212" si="1664">ROUND(ROUND(J5173,3)-ROUND(K5173,3),3)</f>
        <v>44.5</v>
      </c>
      <c r="M5173" s="27">
        <v>29.5</v>
      </c>
      <c r="N5173" s="26">
        <f t="shared" ref="N5173:N5212" si="1665">ROUND(E5173,2)</f>
        <v>3.46</v>
      </c>
      <c r="O5173" s="26">
        <f t="shared" ref="O5173:O5212" si="1666">ROUND(ROUND(M5173,3)*ROUND(N5173,2),2)</f>
        <v>102.07</v>
      </c>
      <c r="P5173" s="28">
        <f t="shared" ref="P5173:P5212" si="1667">ROUND(ROUND(K5173,3)-ROUND(M5173,3),2)</f>
        <v>0</v>
      </c>
      <c r="Q5173" s="26">
        <f t="shared" ref="Q5173:Q5212" si="1668">ROUND(E5173,2)</f>
        <v>3.46</v>
      </c>
      <c r="R5173" s="26">
        <f t="shared" ref="R5173:R5212" si="1669">ROUND((ROUND(K5173,3)-ROUND(M5173,3))* Q5173,2)</f>
        <v>0</v>
      </c>
    </row>
    <row r="5174" spans="1:18" ht="31.5" x14ac:dyDescent="0.35">
      <c r="A5174" s="11">
        <v>2</v>
      </c>
      <c r="B5174" s="23" t="s">
        <v>158</v>
      </c>
      <c r="C5174" s="23" t="s">
        <v>92</v>
      </c>
      <c r="D5174" s="24" t="s">
        <v>159</v>
      </c>
      <c r="E5174" s="25">
        <v>8.43</v>
      </c>
      <c r="F5174" s="26">
        <f t="shared" si="1660"/>
        <v>467.87</v>
      </c>
      <c r="G5174" s="26">
        <f t="shared" si="1661"/>
        <v>1033.43</v>
      </c>
      <c r="H5174" s="26">
        <f t="shared" si="1662"/>
        <v>220.88288288288288</v>
      </c>
      <c r="I5174" s="26">
        <f t="shared" si="1663"/>
        <v>-565.57000000000005</v>
      </c>
      <c r="J5174" s="27">
        <v>55.5</v>
      </c>
      <c r="K5174" s="27">
        <v>122.59</v>
      </c>
      <c r="L5174" s="28">
        <f t="shared" si="1664"/>
        <v>-67.09</v>
      </c>
      <c r="M5174" s="27">
        <v>122.59</v>
      </c>
      <c r="N5174" s="26">
        <f t="shared" si="1665"/>
        <v>8.43</v>
      </c>
      <c r="O5174" s="26">
        <f t="shared" si="1666"/>
        <v>1033.43</v>
      </c>
      <c r="P5174" s="28">
        <f t="shared" si="1667"/>
        <v>0</v>
      </c>
      <c r="Q5174" s="26">
        <f t="shared" si="1668"/>
        <v>8.43</v>
      </c>
      <c r="R5174" s="26">
        <f t="shared" si="1669"/>
        <v>0</v>
      </c>
    </row>
    <row r="5175" spans="1:18" ht="42" x14ac:dyDescent="0.35">
      <c r="A5175" s="11">
        <v>3</v>
      </c>
      <c r="B5175" s="23" t="s">
        <v>166</v>
      </c>
      <c r="C5175" s="23" t="s">
        <v>65</v>
      </c>
      <c r="D5175" s="24" t="s">
        <v>167</v>
      </c>
      <c r="E5175" s="25">
        <v>24.21</v>
      </c>
      <c r="F5175" s="26">
        <f t="shared" si="1660"/>
        <v>5821.66</v>
      </c>
      <c r="G5175" s="26">
        <f t="shared" si="1661"/>
        <v>0</v>
      </c>
      <c r="H5175" s="26">
        <f t="shared" si="1662"/>
        <v>0</v>
      </c>
      <c r="I5175" s="26">
        <f t="shared" si="1663"/>
        <v>5821.66</v>
      </c>
      <c r="J5175" s="27">
        <v>240.465</v>
      </c>
      <c r="K5175" s="27">
        <v>0</v>
      </c>
      <c r="L5175" s="28">
        <f t="shared" si="1664"/>
        <v>240.465</v>
      </c>
      <c r="M5175" s="27">
        <v>98.468000000000004</v>
      </c>
      <c r="N5175" s="26">
        <f t="shared" si="1665"/>
        <v>24.21</v>
      </c>
      <c r="O5175" s="26">
        <f t="shared" si="1666"/>
        <v>2383.91</v>
      </c>
      <c r="P5175" s="28">
        <f t="shared" si="1667"/>
        <v>-98.47</v>
      </c>
      <c r="Q5175" s="26">
        <f t="shared" si="1668"/>
        <v>24.21</v>
      </c>
      <c r="R5175" s="26">
        <f t="shared" si="1669"/>
        <v>-2383.91</v>
      </c>
    </row>
    <row r="5176" spans="1:18" ht="31.5" x14ac:dyDescent="0.35">
      <c r="A5176" s="11">
        <v>4</v>
      </c>
      <c r="B5176" s="23" t="s">
        <v>168</v>
      </c>
      <c r="C5176" s="23" t="s">
        <v>65</v>
      </c>
      <c r="D5176" s="24" t="s">
        <v>169</v>
      </c>
      <c r="E5176" s="25">
        <v>5.38</v>
      </c>
      <c r="F5176" s="26">
        <f t="shared" si="1660"/>
        <v>1293.7</v>
      </c>
      <c r="G5176" s="26">
        <f t="shared" si="1661"/>
        <v>0</v>
      </c>
      <c r="H5176" s="26">
        <f t="shared" si="1662"/>
        <v>0</v>
      </c>
      <c r="I5176" s="26">
        <f t="shared" si="1663"/>
        <v>1293.7</v>
      </c>
      <c r="J5176" s="27">
        <v>240.465</v>
      </c>
      <c r="K5176" s="27">
        <v>0</v>
      </c>
      <c r="L5176" s="28">
        <f t="shared" si="1664"/>
        <v>240.465</v>
      </c>
      <c r="M5176" s="27">
        <v>98.468000000000004</v>
      </c>
      <c r="N5176" s="26">
        <f t="shared" si="1665"/>
        <v>5.38</v>
      </c>
      <c r="O5176" s="26">
        <f t="shared" si="1666"/>
        <v>529.76</v>
      </c>
      <c r="P5176" s="28">
        <f t="shared" si="1667"/>
        <v>-98.47</v>
      </c>
      <c r="Q5176" s="26">
        <f t="shared" si="1668"/>
        <v>5.38</v>
      </c>
      <c r="R5176" s="26">
        <f t="shared" si="1669"/>
        <v>-529.76</v>
      </c>
    </row>
    <row r="5177" spans="1:18" ht="21" x14ac:dyDescent="0.35">
      <c r="A5177" s="11">
        <v>5</v>
      </c>
      <c r="B5177" s="23" t="s">
        <v>1153</v>
      </c>
      <c r="C5177" s="23" t="s">
        <v>92</v>
      </c>
      <c r="D5177" s="24" t="s">
        <v>1154</v>
      </c>
      <c r="E5177" s="25">
        <v>25.69</v>
      </c>
      <c r="F5177" s="26">
        <f t="shared" si="1660"/>
        <v>8236.73</v>
      </c>
      <c r="G5177" s="26">
        <f t="shared" si="1661"/>
        <v>3244.65</v>
      </c>
      <c r="H5177" s="26">
        <f t="shared" si="1662"/>
        <v>39.392427172353564</v>
      </c>
      <c r="I5177" s="26">
        <f t="shared" si="1663"/>
        <v>4992.08</v>
      </c>
      <c r="J5177" s="27">
        <v>320.62</v>
      </c>
      <c r="K5177" s="27">
        <v>126.3</v>
      </c>
      <c r="L5177" s="28">
        <f t="shared" si="1664"/>
        <v>194.32</v>
      </c>
      <c r="M5177" s="27">
        <v>88.55</v>
      </c>
      <c r="N5177" s="26">
        <f t="shared" si="1665"/>
        <v>25.69</v>
      </c>
      <c r="O5177" s="26">
        <f t="shared" si="1666"/>
        <v>2274.85</v>
      </c>
      <c r="P5177" s="28">
        <f t="shared" si="1667"/>
        <v>37.75</v>
      </c>
      <c r="Q5177" s="26">
        <f t="shared" si="1668"/>
        <v>25.69</v>
      </c>
      <c r="R5177" s="26">
        <f t="shared" si="1669"/>
        <v>969.8</v>
      </c>
    </row>
    <row r="5178" spans="1:18" ht="31.5" x14ac:dyDescent="0.35">
      <c r="A5178" s="11">
        <v>6</v>
      </c>
      <c r="B5178" s="23" t="s">
        <v>813</v>
      </c>
      <c r="C5178" s="23" t="s">
        <v>65</v>
      </c>
      <c r="D5178" s="24" t="s">
        <v>814</v>
      </c>
      <c r="E5178" s="25">
        <v>26.01</v>
      </c>
      <c r="F5178" s="26">
        <f t="shared" si="1660"/>
        <v>76.290000000000006</v>
      </c>
      <c r="G5178" s="26">
        <f t="shared" si="1661"/>
        <v>149.66</v>
      </c>
      <c r="H5178" s="26">
        <f t="shared" si="1662"/>
        <v>196.18138424821001</v>
      </c>
      <c r="I5178" s="26">
        <f t="shared" si="1663"/>
        <v>-73.37</v>
      </c>
      <c r="J5178" s="27">
        <v>2.9329999999999998</v>
      </c>
      <c r="K5178" s="27">
        <v>5.7539999999999996</v>
      </c>
      <c r="L5178" s="28">
        <f t="shared" si="1664"/>
        <v>-2.8210000000000002</v>
      </c>
      <c r="M5178" s="27">
        <v>5.0039999999999996</v>
      </c>
      <c r="N5178" s="26">
        <f t="shared" si="1665"/>
        <v>26.01</v>
      </c>
      <c r="O5178" s="26">
        <f t="shared" si="1666"/>
        <v>130.15</v>
      </c>
      <c r="P5178" s="28">
        <f t="shared" si="1667"/>
        <v>0.75</v>
      </c>
      <c r="Q5178" s="26">
        <f t="shared" si="1668"/>
        <v>26.01</v>
      </c>
      <c r="R5178" s="26">
        <f t="shared" si="1669"/>
        <v>19.510000000000002</v>
      </c>
    </row>
    <row r="5179" spans="1:18" ht="21" x14ac:dyDescent="0.35">
      <c r="A5179" s="11">
        <v>7</v>
      </c>
      <c r="B5179" s="23" t="s">
        <v>1561</v>
      </c>
      <c r="C5179" s="23" t="s">
        <v>44</v>
      </c>
      <c r="D5179" s="24" t="s">
        <v>1562</v>
      </c>
      <c r="E5179" s="25">
        <v>286.54000000000002</v>
      </c>
      <c r="F5179" s="26">
        <f t="shared" si="1660"/>
        <v>11192.25</v>
      </c>
      <c r="G5179" s="26">
        <f t="shared" si="1661"/>
        <v>0</v>
      </c>
      <c r="H5179" s="26">
        <f t="shared" si="1662"/>
        <v>0</v>
      </c>
      <c r="I5179" s="26">
        <f t="shared" si="1663"/>
        <v>11192.25</v>
      </c>
      <c r="J5179" s="27">
        <v>39.06</v>
      </c>
      <c r="K5179" s="27">
        <v>0</v>
      </c>
      <c r="L5179" s="28">
        <f t="shared" si="1664"/>
        <v>39.06</v>
      </c>
      <c r="M5179" s="27">
        <v>0</v>
      </c>
      <c r="N5179" s="26">
        <f t="shared" si="1665"/>
        <v>286.54000000000002</v>
      </c>
      <c r="O5179" s="26">
        <f t="shared" si="1666"/>
        <v>0</v>
      </c>
      <c r="P5179" s="28">
        <f t="shared" si="1667"/>
        <v>0</v>
      </c>
      <c r="Q5179" s="26">
        <f t="shared" si="1668"/>
        <v>286.54000000000002</v>
      </c>
      <c r="R5179" s="26">
        <f t="shared" si="1669"/>
        <v>0</v>
      </c>
    </row>
    <row r="5180" spans="1:18" ht="31.5" x14ac:dyDescent="0.35">
      <c r="A5180" s="11">
        <v>8</v>
      </c>
      <c r="B5180" s="23" t="s">
        <v>1555</v>
      </c>
      <c r="C5180" s="23" t="s">
        <v>41</v>
      </c>
      <c r="D5180" s="24" t="s">
        <v>1556</v>
      </c>
      <c r="E5180" s="25">
        <v>350.2</v>
      </c>
      <c r="F5180" s="26">
        <f t="shared" si="1660"/>
        <v>350.2</v>
      </c>
      <c r="G5180" s="26">
        <f t="shared" si="1661"/>
        <v>350.2</v>
      </c>
      <c r="H5180" s="26">
        <f t="shared" si="1662"/>
        <v>100</v>
      </c>
      <c r="I5180" s="26">
        <f t="shared" si="1663"/>
        <v>0</v>
      </c>
      <c r="J5180" s="27">
        <v>1</v>
      </c>
      <c r="K5180" s="27">
        <v>1</v>
      </c>
      <c r="L5180" s="28">
        <f t="shared" si="1664"/>
        <v>0</v>
      </c>
      <c r="M5180" s="27">
        <v>1</v>
      </c>
      <c r="N5180" s="26">
        <f t="shared" si="1665"/>
        <v>350.2</v>
      </c>
      <c r="O5180" s="26">
        <f t="shared" si="1666"/>
        <v>350.2</v>
      </c>
      <c r="P5180" s="28">
        <f t="shared" si="1667"/>
        <v>0</v>
      </c>
      <c r="Q5180" s="26">
        <f t="shared" si="1668"/>
        <v>350.2</v>
      </c>
      <c r="R5180" s="26">
        <f t="shared" si="1669"/>
        <v>0</v>
      </c>
    </row>
    <row r="5181" spans="1:18" ht="31.5" x14ac:dyDescent="0.35">
      <c r="A5181" s="11">
        <v>9</v>
      </c>
      <c r="B5181" s="23" t="s">
        <v>1269</v>
      </c>
      <c r="C5181" s="23" t="s">
        <v>41</v>
      </c>
      <c r="D5181" s="24" t="s">
        <v>1270</v>
      </c>
      <c r="E5181" s="25">
        <v>78.540000000000006</v>
      </c>
      <c r="F5181" s="26">
        <f t="shared" si="1660"/>
        <v>78.540000000000006</v>
      </c>
      <c r="G5181" s="26">
        <f t="shared" si="1661"/>
        <v>0</v>
      </c>
      <c r="H5181" s="26">
        <f t="shared" si="1662"/>
        <v>0</v>
      </c>
      <c r="I5181" s="26">
        <f t="shared" si="1663"/>
        <v>78.540000000000006</v>
      </c>
      <c r="J5181" s="27">
        <v>1</v>
      </c>
      <c r="K5181" s="27">
        <v>0</v>
      </c>
      <c r="L5181" s="28">
        <f t="shared" si="1664"/>
        <v>1</v>
      </c>
      <c r="M5181" s="27">
        <v>0</v>
      </c>
      <c r="N5181" s="26">
        <f t="shared" si="1665"/>
        <v>78.540000000000006</v>
      </c>
      <c r="O5181" s="26">
        <f t="shared" si="1666"/>
        <v>0</v>
      </c>
      <c r="P5181" s="28">
        <f t="shared" si="1667"/>
        <v>0</v>
      </c>
      <c r="Q5181" s="26">
        <f t="shared" si="1668"/>
        <v>78.540000000000006</v>
      </c>
      <c r="R5181" s="26">
        <f t="shared" si="1669"/>
        <v>0</v>
      </c>
    </row>
    <row r="5182" spans="1:18" ht="31.5" x14ac:dyDescent="0.35">
      <c r="A5182" s="11">
        <v>10</v>
      </c>
      <c r="B5182" s="23" t="s">
        <v>1134</v>
      </c>
      <c r="C5182" s="23" t="s">
        <v>92</v>
      </c>
      <c r="D5182" s="24" t="s">
        <v>1135</v>
      </c>
      <c r="E5182" s="25">
        <v>3.09</v>
      </c>
      <c r="F5182" s="26">
        <f t="shared" si="1660"/>
        <v>228.66</v>
      </c>
      <c r="G5182" s="26">
        <f t="shared" si="1661"/>
        <v>0</v>
      </c>
      <c r="H5182" s="26">
        <f t="shared" si="1662"/>
        <v>0</v>
      </c>
      <c r="I5182" s="26">
        <f t="shared" si="1663"/>
        <v>228.66</v>
      </c>
      <c r="J5182" s="27">
        <v>74</v>
      </c>
      <c r="K5182" s="27">
        <v>0</v>
      </c>
      <c r="L5182" s="28">
        <f t="shared" si="1664"/>
        <v>74</v>
      </c>
      <c r="M5182" s="27">
        <v>0</v>
      </c>
      <c r="N5182" s="26">
        <f t="shared" si="1665"/>
        <v>3.09</v>
      </c>
      <c r="O5182" s="26">
        <f t="shared" si="1666"/>
        <v>0</v>
      </c>
      <c r="P5182" s="28">
        <f t="shared" si="1667"/>
        <v>0</v>
      </c>
      <c r="Q5182" s="26">
        <f t="shared" si="1668"/>
        <v>3.09</v>
      </c>
      <c r="R5182" s="26">
        <f t="shared" si="1669"/>
        <v>0</v>
      </c>
    </row>
    <row r="5183" spans="1:18" ht="21" x14ac:dyDescent="0.35">
      <c r="A5183" s="11">
        <v>11</v>
      </c>
      <c r="B5183" s="23" t="s">
        <v>1136</v>
      </c>
      <c r="C5183" s="23" t="s">
        <v>1137</v>
      </c>
      <c r="D5183" s="24" t="s">
        <v>1138</v>
      </c>
      <c r="E5183" s="25">
        <v>42.4</v>
      </c>
      <c r="F5183" s="26">
        <f t="shared" si="1660"/>
        <v>505.15</v>
      </c>
      <c r="G5183" s="26">
        <f t="shared" si="1661"/>
        <v>0</v>
      </c>
      <c r="H5183" s="26">
        <f t="shared" si="1662"/>
        <v>0</v>
      </c>
      <c r="I5183" s="26">
        <f t="shared" si="1663"/>
        <v>505.15</v>
      </c>
      <c r="J5183" s="27">
        <v>11.914</v>
      </c>
      <c r="K5183" s="27">
        <v>0</v>
      </c>
      <c r="L5183" s="28">
        <f t="shared" si="1664"/>
        <v>11.914</v>
      </c>
      <c r="M5183" s="27">
        <v>0</v>
      </c>
      <c r="N5183" s="26">
        <f t="shared" si="1665"/>
        <v>42.4</v>
      </c>
      <c r="O5183" s="26">
        <f t="shared" si="1666"/>
        <v>0</v>
      </c>
      <c r="P5183" s="28">
        <f t="shared" si="1667"/>
        <v>0</v>
      </c>
      <c r="Q5183" s="26">
        <f t="shared" si="1668"/>
        <v>42.4</v>
      </c>
      <c r="R5183" s="26">
        <f t="shared" si="1669"/>
        <v>0</v>
      </c>
    </row>
    <row r="5184" spans="1:18" ht="21" x14ac:dyDescent="0.35">
      <c r="A5184" s="11">
        <v>12</v>
      </c>
      <c r="B5184" s="23" t="s">
        <v>1139</v>
      </c>
      <c r="C5184" s="23" t="s">
        <v>1137</v>
      </c>
      <c r="D5184" s="24" t="s">
        <v>1140</v>
      </c>
      <c r="E5184" s="25">
        <v>40.94</v>
      </c>
      <c r="F5184" s="26">
        <f t="shared" si="1660"/>
        <v>557.44000000000005</v>
      </c>
      <c r="G5184" s="26">
        <f t="shared" si="1661"/>
        <v>0</v>
      </c>
      <c r="H5184" s="26">
        <f t="shared" si="1662"/>
        <v>0</v>
      </c>
      <c r="I5184" s="26">
        <f t="shared" si="1663"/>
        <v>557.44000000000005</v>
      </c>
      <c r="J5184" s="27">
        <v>13.616</v>
      </c>
      <c r="K5184" s="27">
        <v>0</v>
      </c>
      <c r="L5184" s="28">
        <f t="shared" si="1664"/>
        <v>13.616</v>
      </c>
      <c r="M5184" s="27">
        <v>0</v>
      </c>
      <c r="N5184" s="26">
        <f t="shared" si="1665"/>
        <v>40.94</v>
      </c>
      <c r="O5184" s="26">
        <f t="shared" si="1666"/>
        <v>0</v>
      </c>
      <c r="P5184" s="28">
        <f t="shared" si="1667"/>
        <v>0</v>
      </c>
      <c r="Q5184" s="26">
        <f t="shared" si="1668"/>
        <v>40.94</v>
      </c>
      <c r="R5184" s="26">
        <f t="shared" si="1669"/>
        <v>0</v>
      </c>
    </row>
    <row r="5185" spans="1:18" ht="21" x14ac:dyDescent="0.35">
      <c r="A5185" s="11">
        <v>13</v>
      </c>
      <c r="B5185" s="23" t="s">
        <v>1141</v>
      </c>
      <c r="C5185" s="23" t="s">
        <v>1137</v>
      </c>
      <c r="D5185" s="24" t="s">
        <v>1142</v>
      </c>
      <c r="E5185" s="25">
        <v>725.24</v>
      </c>
      <c r="F5185" s="26">
        <f t="shared" si="1660"/>
        <v>209.59</v>
      </c>
      <c r="G5185" s="26">
        <f t="shared" si="1661"/>
        <v>0</v>
      </c>
      <c r="H5185" s="26">
        <f t="shared" si="1662"/>
        <v>0</v>
      </c>
      <c r="I5185" s="26">
        <f t="shared" si="1663"/>
        <v>209.59</v>
      </c>
      <c r="J5185" s="27">
        <v>0.28899999999999998</v>
      </c>
      <c r="K5185" s="27">
        <v>0</v>
      </c>
      <c r="L5185" s="28">
        <f t="shared" si="1664"/>
        <v>0.28899999999999998</v>
      </c>
      <c r="M5185" s="27">
        <v>0</v>
      </c>
      <c r="N5185" s="26">
        <f t="shared" si="1665"/>
        <v>725.24</v>
      </c>
      <c r="O5185" s="26">
        <f t="shared" si="1666"/>
        <v>0</v>
      </c>
      <c r="P5185" s="28">
        <f t="shared" si="1667"/>
        <v>0</v>
      </c>
      <c r="Q5185" s="26">
        <f t="shared" si="1668"/>
        <v>725.24</v>
      </c>
      <c r="R5185" s="26">
        <f t="shared" si="1669"/>
        <v>0</v>
      </c>
    </row>
    <row r="5186" spans="1:18" x14ac:dyDescent="0.35">
      <c r="A5186" s="11">
        <v>14</v>
      </c>
      <c r="B5186" s="23" t="s">
        <v>1143</v>
      </c>
      <c r="C5186" s="23" t="s">
        <v>1137</v>
      </c>
      <c r="D5186" s="24" t="s">
        <v>1144</v>
      </c>
      <c r="E5186" s="25">
        <v>608.70000000000005</v>
      </c>
      <c r="F5186" s="26">
        <f t="shared" si="1660"/>
        <v>658</v>
      </c>
      <c r="G5186" s="26">
        <f t="shared" si="1661"/>
        <v>0</v>
      </c>
      <c r="H5186" s="26">
        <f t="shared" si="1662"/>
        <v>0</v>
      </c>
      <c r="I5186" s="26">
        <f t="shared" si="1663"/>
        <v>658</v>
      </c>
      <c r="J5186" s="27">
        <v>1.081</v>
      </c>
      <c r="K5186" s="27">
        <v>0</v>
      </c>
      <c r="L5186" s="28">
        <f t="shared" si="1664"/>
        <v>1.081</v>
      </c>
      <c r="M5186" s="27">
        <v>0</v>
      </c>
      <c r="N5186" s="26">
        <f t="shared" si="1665"/>
        <v>608.70000000000005</v>
      </c>
      <c r="O5186" s="26">
        <f t="shared" si="1666"/>
        <v>0</v>
      </c>
      <c r="P5186" s="28">
        <f t="shared" si="1667"/>
        <v>0</v>
      </c>
      <c r="Q5186" s="26">
        <f t="shared" si="1668"/>
        <v>608.70000000000005</v>
      </c>
      <c r="R5186" s="26">
        <f t="shared" si="1669"/>
        <v>0</v>
      </c>
    </row>
    <row r="5187" spans="1:18" ht="21" x14ac:dyDescent="0.35">
      <c r="A5187" s="11">
        <v>15</v>
      </c>
      <c r="B5187" s="23" t="s">
        <v>1145</v>
      </c>
      <c r="C5187" s="23" t="s">
        <v>92</v>
      </c>
      <c r="D5187" s="24" t="s">
        <v>1146</v>
      </c>
      <c r="E5187" s="25">
        <v>0.72</v>
      </c>
      <c r="F5187" s="26">
        <f t="shared" si="1660"/>
        <v>159.84</v>
      </c>
      <c r="G5187" s="26">
        <f t="shared" si="1661"/>
        <v>0</v>
      </c>
      <c r="H5187" s="26">
        <f t="shared" si="1662"/>
        <v>0</v>
      </c>
      <c r="I5187" s="26">
        <f t="shared" si="1663"/>
        <v>159.84</v>
      </c>
      <c r="J5187" s="27">
        <v>222</v>
      </c>
      <c r="K5187" s="27">
        <v>0</v>
      </c>
      <c r="L5187" s="28">
        <f t="shared" si="1664"/>
        <v>222</v>
      </c>
      <c r="M5187" s="27">
        <v>0</v>
      </c>
      <c r="N5187" s="26">
        <f t="shared" si="1665"/>
        <v>0.72</v>
      </c>
      <c r="O5187" s="26">
        <f t="shared" si="1666"/>
        <v>0</v>
      </c>
      <c r="P5187" s="28">
        <f t="shared" si="1667"/>
        <v>0</v>
      </c>
      <c r="Q5187" s="26">
        <f t="shared" si="1668"/>
        <v>0.72</v>
      </c>
      <c r="R5187" s="26">
        <f t="shared" si="1669"/>
        <v>0</v>
      </c>
    </row>
    <row r="5188" spans="1:18" ht="52.5" x14ac:dyDescent="0.35">
      <c r="A5188" s="11">
        <v>16</v>
      </c>
      <c r="B5188" s="23" t="s">
        <v>811</v>
      </c>
      <c r="C5188" s="23" t="s">
        <v>65</v>
      </c>
      <c r="D5188" s="24" t="s">
        <v>812</v>
      </c>
      <c r="E5188" s="25">
        <v>80.599999999999994</v>
      </c>
      <c r="F5188" s="26">
        <f t="shared" si="1660"/>
        <v>1341.99</v>
      </c>
      <c r="G5188" s="26">
        <f t="shared" si="1661"/>
        <v>2669.31</v>
      </c>
      <c r="H5188" s="26">
        <f t="shared" si="1662"/>
        <v>198.90690690690693</v>
      </c>
      <c r="I5188" s="26">
        <f t="shared" si="1663"/>
        <v>-1327.32</v>
      </c>
      <c r="J5188" s="27">
        <v>16.649999999999999</v>
      </c>
      <c r="K5188" s="27">
        <v>33.118000000000002</v>
      </c>
      <c r="L5188" s="28">
        <f t="shared" si="1664"/>
        <v>-16.468</v>
      </c>
      <c r="M5188" s="27">
        <v>14.667999999999999</v>
      </c>
      <c r="N5188" s="26">
        <f t="shared" si="1665"/>
        <v>80.599999999999994</v>
      </c>
      <c r="O5188" s="26">
        <f t="shared" si="1666"/>
        <v>1182.24</v>
      </c>
      <c r="P5188" s="28">
        <f t="shared" si="1667"/>
        <v>18.45</v>
      </c>
      <c r="Q5188" s="26">
        <f t="shared" si="1668"/>
        <v>80.599999999999994</v>
      </c>
      <c r="R5188" s="26">
        <f t="shared" si="1669"/>
        <v>1487.07</v>
      </c>
    </row>
    <row r="5189" spans="1:18" ht="21" x14ac:dyDescent="0.35">
      <c r="A5189" s="11">
        <v>17</v>
      </c>
      <c r="B5189" s="23" t="s">
        <v>822</v>
      </c>
      <c r="C5189" s="23" t="s">
        <v>65</v>
      </c>
      <c r="D5189" s="24" t="s">
        <v>823</v>
      </c>
      <c r="E5189" s="25">
        <v>28.7</v>
      </c>
      <c r="F5189" s="26">
        <f t="shared" si="1660"/>
        <v>191.14</v>
      </c>
      <c r="G5189" s="26">
        <f t="shared" si="1661"/>
        <v>0</v>
      </c>
      <c r="H5189" s="26">
        <f t="shared" si="1662"/>
        <v>0</v>
      </c>
      <c r="I5189" s="26">
        <f t="shared" si="1663"/>
        <v>191.14</v>
      </c>
      <c r="J5189" s="27">
        <v>6.66</v>
      </c>
      <c r="K5189" s="27">
        <v>0</v>
      </c>
      <c r="L5189" s="28">
        <f t="shared" si="1664"/>
        <v>6.66</v>
      </c>
      <c r="M5189" s="27">
        <v>0</v>
      </c>
      <c r="N5189" s="26">
        <f t="shared" si="1665"/>
        <v>28.7</v>
      </c>
      <c r="O5189" s="26">
        <f t="shared" si="1666"/>
        <v>0</v>
      </c>
      <c r="P5189" s="28">
        <f t="shared" si="1667"/>
        <v>0</v>
      </c>
      <c r="Q5189" s="26">
        <f t="shared" si="1668"/>
        <v>28.7</v>
      </c>
      <c r="R5189" s="26">
        <f t="shared" si="1669"/>
        <v>0</v>
      </c>
    </row>
    <row r="5190" spans="1:18" ht="21" x14ac:dyDescent="0.35">
      <c r="A5190" s="11">
        <v>18</v>
      </c>
      <c r="B5190" s="23" t="s">
        <v>87</v>
      </c>
      <c r="C5190" s="23" t="s">
        <v>65</v>
      </c>
      <c r="D5190" s="24" t="s">
        <v>88</v>
      </c>
      <c r="E5190" s="25">
        <v>98.73</v>
      </c>
      <c r="F5190" s="26">
        <f t="shared" si="1660"/>
        <v>1270.06</v>
      </c>
      <c r="G5190" s="26">
        <f t="shared" si="1661"/>
        <v>12866.3</v>
      </c>
      <c r="H5190" s="26">
        <f t="shared" si="1662"/>
        <v>1013.0441542288559</v>
      </c>
      <c r="I5190" s="26">
        <f t="shared" si="1663"/>
        <v>-11596.23</v>
      </c>
      <c r="J5190" s="27">
        <v>12.864000000000001</v>
      </c>
      <c r="K5190" s="27">
        <v>130.31800000000001</v>
      </c>
      <c r="L5190" s="28">
        <f t="shared" si="1664"/>
        <v>-117.45399999999999</v>
      </c>
      <c r="M5190" s="27">
        <v>123.56699999999999</v>
      </c>
      <c r="N5190" s="26">
        <f t="shared" si="1665"/>
        <v>98.73</v>
      </c>
      <c r="O5190" s="26">
        <f t="shared" si="1666"/>
        <v>12199.77</v>
      </c>
      <c r="P5190" s="28">
        <f t="shared" si="1667"/>
        <v>6.75</v>
      </c>
      <c r="Q5190" s="26">
        <f t="shared" si="1668"/>
        <v>98.73</v>
      </c>
      <c r="R5190" s="26">
        <f t="shared" si="1669"/>
        <v>666.53</v>
      </c>
    </row>
    <row r="5191" spans="1:18" ht="63" x14ac:dyDescent="0.35">
      <c r="A5191" s="11">
        <v>19</v>
      </c>
      <c r="B5191" s="23" t="s">
        <v>1267</v>
      </c>
      <c r="C5191" s="23" t="s">
        <v>41</v>
      </c>
      <c r="D5191" s="24" t="s">
        <v>1268</v>
      </c>
      <c r="E5191" s="25">
        <v>4415.3</v>
      </c>
      <c r="F5191" s="26">
        <f t="shared" si="1660"/>
        <v>4415.3</v>
      </c>
      <c r="G5191" s="26">
        <f t="shared" si="1661"/>
        <v>4415.3</v>
      </c>
      <c r="H5191" s="26">
        <f t="shared" si="1662"/>
        <v>100</v>
      </c>
      <c r="I5191" s="26">
        <f t="shared" si="1663"/>
        <v>0</v>
      </c>
      <c r="J5191" s="27">
        <v>1</v>
      </c>
      <c r="K5191" s="27">
        <v>1</v>
      </c>
      <c r="L5191" s="28">
        <f t="shared" si="1664"/>
        <v>0</v>
      </c>
      <c r="M5191" s="27">
        <v>1</v>
      </c>
      <c r="N5191" s="26">
        <f t="shared" si="1665"/>
        <v>4415.3</v>
      </c>
      <c r="O5191" s="26">
        <f t="shared" si="1666"/>
        <v>4415.3</v>
      </c>
      <c r="P5191" s="28">
        <f t="shared" si="1667"/>
        <v>0</v>
      </c>
      <c r="Q5191" s="26">
        <f t="shared" si="1668"/>
        <v>4415.3</v>
      </c>
      <c r="R5191" s="26">
        <f t="shared" si="1669"/>
        <v>0</v>
      </c>
    </row>
    <row r="5192" spans="1:18" ht="42" x14ac:dyDescent="0.35">
      <c r="A5192" s="11">
        <v>20</v>
      </c>
      <c r="B5192" s="23" t="s">
        <v>113</v>
      </c>
      <c r="C5192" s="23" t="s">
        <v>65</v>
      </c>
      <c r="D5192" s="24" t="s">
        <v>114</v>
      </c>
      <c r="E5192" s="25">
        <v>38.92</v>
      </c>
      <c r="F5192" s="26">
        <f t="shared" si="1660"/>
        <v>0</v>
      </c>
      <c r="G5192" s="26">
        <f t="shared" si="1661"/>
        <v>1235.24</v>
      </c>
      <c r="H5192" s="26">
        <f t="shared" si="1662"/>
        <v>0</v>
      </c>
      <c r="I5192" s="26">
        <f t="shared" si="1663"/>
        <v>-1235.24</v>
      </c>
      <c r="J5192" s="27">
        <v>0</v>
      </c>
      <c r="K5192" s="27">
        <v>31.738</v>
      </c>
      <c r="L5192" s="28">
        <f t="shared" si="1664"/>
        <v>-31.738</v>
      </c>
      <c r="M5192" s="27">
        <v>31.738</v>
      </c>
      <c r="N5192" s="26">
        <f t="shared" si="1665"/>
        <v>38.92</v>
      </c>
      <c r="O5192" s="26">
        <f t="shared" si="1666"/>
        <v>1235.24</v>
      </c>
      <c r="P5192" s="28">
        <f t="shared" si="1667"/>
        <v>0</v>
      </c>
      <c r="Q5192" s="26">
        <f t="shared" si="1668"/>
        <v>38.92</v>
      </c>
      <c r="R5192" s="26">
        <f t="shared" si="1669"/>
        <v>0</v>
      </c>
    </row>
    <row r="5193" spans="1:18" ht="31.5" x14ac:dyDescent="0.35">
      <c r="A5193" s="11">
        <v>21</v>
      </c>
      <c r="B5193" s="23" t="s">
        <v>269</v>
      </c>
      <c r="C5193" s="23" t="s">
        <v>65</v>
      </c>
      <c r="D5193" s="24" t="s">
        <v>270</v>
      </c>
      <c r="E5193" s="25">
        <v>152.22</v>
      </c>
      <c r="F5193" s="26">
        <f t="shared" si="1660"/>
        <v>0</v>
      </c>
      <c r="G5193" s="26">
        <f t="shared" si="1661"/>
        <v>30353.279999999999</v>
      </c>
      <c r="H5193" s="26">
        <f t="shared" si="1662"/>
        <v>0</v>
      </c>
      <c r="I5193" s="26">
        <f t="shared" si="1663"/>
        <v>-30353.279999999999</v>
      </c>
      <c r="J5193" s="27">
        <v>0</v>
      </c>
      <c r="K5193" s="27">
        <v>199.404</v>
      </c>
      <c r="L5193" s="28">
        <f t="shared" si="1664"/>
        <v>-199.404</v>
      </c>
      <c r="M5193" s="27">
        <v>73.436000000000007</v>
      </c>
      <c r="N5193" s="26">
        <f t="shared" si="1665"/>
        <v>152.22</v>
      </c>
      <c r="O5193" s="26">
        <f t="shared" si="1666"/>
        <v>11178.43</v>
      </c>
      <c r="P5193" s="28">
        <f t="shared" si="1667"/>
        <v>125.97</v>
      </c>
      <c r="Q5193" s="26">
        <f t="shared" si="1668"/>
        <v>152.22</v>
      </c>
      <c r="R5193" s="26">
        <f t="shared" si="1669"/>
        <v>19174.849999999999</v>
      </c>
    </row>
    <row r="5194" spans="1:18" ht="31.5" x14ac:dyDescent="0.35">
      <c r="A5194" s="11">
        <v>22</v>
      </c>
      <c r="B5194" s="23" t="s">
        <v>623</v>
      </c>
      <c r="C5194" s="23" t="s">
        <v>127</v>
      </c>
      <c r="D5194" s="24" t="s">
        <v>624</v>
      </c>
      <c r="E5194" s="25">
        <v>2.68</v>
      </c>
      <c r="F5194" s="26">
        <f t="shared" si="1660"/>
        <v>0</v>
      </c>
      <c r="G5194" s="26">
        <f t="shared" si="1661"/>
        <v>443.83</v>
      </c>
      <c r="H5194" s="26">
        <f t="shared" si="1662"/>
        <v>0</v>
      </c>
      <c r="I5194" s="26">
        <f t="shared" si="1663"/>
        <v>-443.83</v>
      </c>
      <c r="J5194" s="27">
        <v>0</v>
      </c>
      <c r="K5194" s="27">
        <v>165.608</v>
      </c>
      <c r="L5194" s="28">
        <f t="shared" si="1664"/>
        <v>-165.608</v>
      </c>
      <c r="M5194" s="27">
        <v>165.608</v>
      </c>
      <c r="N5194" s="26">
        <f t="shared" si="1665"/>
        <v>2.68</v>
      </c>
      <c r="O5194" s="26">
        <f t="shared" si="1666"/>
        <v>443.83</v>
      </c>
      <c r="P5194" s="28">
        <f t="shared" si="1667"/>
        <v>0</v>
      </c>
      <c r="Q5194" s="26">
        <f t="shared" si="1668"/>
        <v>2.68</v>
      </c>
      <c r="R5194" s="26">
        <f t="shared" si="1669"/>
        <v>0</v>
      </c>
    </row>
    <row r="5195" spans="1:18" ht="31.5" x14ac:dyDescent="0.35">
      <c r="A5195" s="11">
        <v>23</v>
      </c>
      <c r="B5195" s="23" t="s">
        <v>556</v>
      </c>
      <c r="C5195" s="23" t="s">
        <v>44</v>
      </c>
      <c r="D5195" s="24" t="s">
        <v>557</v>
      </c>
      <c r="E5195" s="25">
        <v>6.37</v>
      </c>
      <c r="F5195" s="26">
        <f t="shared" si="1660"/>
        <v>0</v>
      </c>
      <c r="G5195" s="26">
        <f t="shared" si="1661"/>
        <v>1210.3</v>
      </c>
      <c r="H5195" s="26">
        <f t="shared" si="1662"/>
        <v>0</v>
      </c>
      <c r="I5195" s="26">
        <f t="shared" si="1663"/>
        <v>-1210.3</v>
      </c>
      <c r="J5195" s="27">
        <v>0</v>
      </c>
      <c r="K5195" s="27">
        <v>190</v>
      </c>
      <c r="L5195" s="28">
        <f t="shared" si="1664"/>
        <v>-190</v>
      </c>
      <c r="M5195" s="27">
        <v>190</v>
      </c>
      <c r="N5195" s="26">
        <f t="shared" si="1665"/>
        <v>6.37</v>
      </c>
      <c r="O5195" s="26">
        <f t="shared" si="1666"/>
        <v>1210.3</v>
      </c>
      <c r="P5195" s="28">
        <f t="shared" si="1667"/>
        <v>0</v>
      </c>
      <c r="Q5195" s="26">
        <f t="shared" si="1668"/>
        <v>6.37</v>
      </c>
      <c r="R5195" s="26">
        <f t="shared" si="1669"/>
        <v>0</v>
      </c>
    </row>
    <row r="5196" spans="1:18" ht="21" x14ac:dyDescent="0.35">
      <c r="A5196" s="11">
        <v>24</v>
      </c>
      <c r="B5196" s="23" t="s">
        <v>1380</v>
      </c>
      <c r="C5196" s="23" t="s">
        <v>44</v>
      </c>
      <c r="D5196" s="24" t="s">
        <v>1381</v>
      </c>
      <c r="E5196" s="25">
        <v>436.97</v>
      </c>
      <c r="F5196" s="26">
        <f t="shared" si="1660"/>
        <v>0</v>
      </c>
      <c r="G5196" s="26">
        <f t="shared" si="1661"/>
        <v>3757.94</v>
      </c>
      <c r="H5196" s="26">
        <f t="shared" si="1662"/>
        <v>0</v>
      </c>
      <c r="I5196" s="26">
        <f t="shared" si="1663"/>
        <v>-3757.94</v>
      </c>
      <c r="J5196" s="27">
        <v>0</v>
      </c>
      <c r="K5196" s="27">
        <v>8.6</v>
      </c>
      <c r="L5196" s="28">
        <f t="shared" si="1664"/>
        <v>-8.6</v>
      </c>
      <c r="M5196" s="27">
        <v>8.6</v>
      </c>
      <c r="N5196" s="26">
        <f t="shared" si="1665"/>
        <v>436.97</v>
      </c>
      <c r="O5196" s="26">
        <f t="shared" si="1666"/>
        <v>3757.94</v>
      </c>
      <c r="P5196" s="28">
        <f t="shared" si="1667"/>
        <v>0</v>
      </c>
      <c r="Q5196" s="26">
        <f t="shared" si="1668"/>
        <v>436.97</v>
      </c>
      <c r="R5196" s="26">
        <f t="shared" si="1669"/>
        <v>0</v>
      </c>
    </row>
    <row r="5197" spans="1:18" ht="21" x14ac:dyDescent="0.35">
      <c r="A5197" s="11">
        <v>25</v>
      </c>
      <c r="B5197" s="23" t="s">
        <v>283</v>
      </c>
      <c r="C5197" s="23" t="s">
        <v>65</v>
      </c>
      <c r="D5197" s="24" t="s">
        <v>284</v>
      </c>
      <c r="E5197" s="25">
        <v>118.01</v>
      </c>
      <c r="F5197" s="26">
        <f t="shared" si="1660"/>
        <v>0</v>
      </c>
      <c r="G5197" s="26">
        <f t="shared" si="1661"/>
        <v>944.08</v>
      </c>
      <c r="H5197" s="26">
        <f t="shared" si="1662"/>
        <v>0</v>
      </c>
      <c r="I5197" s="26">
        <f t="shared" si="1663"/>
        <v>-944.08</v>
      </c>
      <c r="J5197" s="27">
        <v>0</v>
      </c>
      <c r="K5197" s="27">
        <v>8</v>
      </c>
      <c r="L5197" s="28">
        <f t="shared" si="1664"/>
        <v>-8</v>
      </c>
      <c r="M5197" s="27">
        <v>8</v>
      </c>
      <c r="N5197" s="26">
        <f t="shared" si="1665"/>
        <v>118.01</v>
      </c>
      <c r="O5197" s="26">
        <f t="shared" si="1666"/>
        <v>944.08</v>
      </c>
      <c r="P5197" s="28">
        <f t="shared" si="1667"/>
        <v>0</v>
      </c>
      <c r="Q5197" s="26">
        <f t="shared" si="1668"/>
        <v>118.01</v>
      </c>
      <c r="R5197" s="26">
        <f t="shared" si="1669"/>
        <v>0</v>
      </c>
    </row>
    <row r="5198" spans="1:18" ht="21" x14ac:dyDescent="0.35">
      <c r="A5198" s="11">
        <v>26</v>
      </c>
      <c r="B5198" s="23" t="s">
        <v>126</v>
      </c>
      <c r="C5198" s="23" t="s">
        <v>127</v>
      </c>
      <c r="D5198" s="24" t="s">
        <v>128</v>
      </c>
      <c r="E5198" s="25">
        <v>0.98</v>
      </c>
      <c r="F5198" s="26">
        <f t="shared" si="1660"/>
        <v>0</v>
      </c>
      <c r="G5198" s="26">
        <f t="shared" si="1661"/>
        <v>470.4</v>
      </c>
      <c r="H5198" s="26">
        <f t="shared" si="1662"/>
        <v>0</v>
      </c>
      <c r="I5198" s="26">
        <f t="shared" si="1663"/>
        <v>-470.4</v>
      </c>
      <c r="J5198" s="27">
        <v>0</v>
      </c>
      <c r="K5198" s="27">
        <v>480</v>
      </c>
      <c r="L5198" s="28">
        <f t="shared" si="1664"/>
        <v>-480</v>
      </c>
      <c r="M5198" s="27">
        <v>480</v>
      </c>
      <c r="N5198" s="26">
        <f t="shared" si="1665"/>
        <v>0.98</v>
      </c>
      <c r="O5198" s="26">
        <f t="shared" si="1666"/>
        <v>470.4</v>
      </c>
      <c r="P5198" s="28">
        <f t="shared" si="1667"/>
        <v>0</v>
      </c>
      <c r="Q5198" s="26">
        <f t="shared" si="1668"/>
        <v>0.98</v>
      </c>
      <c r="R5198" s="26">
        <f t="shared" si="1669"/>
        <v>0</v>
      </c>
    </row>
    <row r="5199" spans="1:18" ht="31.5" x14ac:dyDescent="0.35">
      <c r="A5199" s="11">
        <v>27</v>
      </c>
      <c r="B5199" s="23" t="s">
        <v>346</v>
      </c>
      <c r="C5199" s="23" t="s">
        <v>41</v>
      </c>
      <c r="D5199" s="24" t="s">
        <v>347</v>
      </c>
      <c r="E5199" s="25">
        <v>11.75</v>
      </c>
      <c r="F5199" s="26">
        <f t="shared" si="1660"/>
        <v>0</v>
      </c>
      <c r="G5199" s="26">
        <f t="shared" si="1661"/>
        <v>1762.5</v>
      </c>
      <c r="H5199" s="26">
        <f t="shared" si="1662"/>
        <v>0</v>
      </c>
      <c r="I5199" s="26">
        <f t="shared" si="1663"/>
        <v>-1762.5</v>
      </c>
      <c r="J5199" s="27">
        <v>0</v>
      </c>
      <c r="K5199" s="27">
        <v>150</v>
      </c>
      <c r="L5199" s="28">
        <f t="shared" si="1664"/>
        <v>-150</v>
      </c>
      <c r="M5199" s="27">
        <v>150</v>
      </c>
      <c r="N5199" s="26">
        <f t="shared" si="1665"/>
        <v>11.75</v>
      </c>
      <c r="O5199" s="26">
        <f t="shared" si="1666"/>
        <v>1762.5</v>
      </c>
      <c r="P5199" s="28">
        <f t="shared" si="1667"/>
        <v>0</v>
      </c>
      <c r="Q5199" s="26">
        <f t="shared" si="1668"/>
        <v>11.75</v>
      </c>
      <c r="R5199" s="26">
        <f t="shared" si="1669"/>
        <v>0</v>
      </c>
    </row>
    <row r="5200" spans="1:18" ht="42" x14ac:dyDescent="0.35">
      <c r="A5200" s="11">
        <v>28</v>
      </c>
      <c r="B5200" s="23" t="s">
        <v>183</v>
      </c>
      <c r="C5200" s="23" t="s">
        <v>92</v>
      </c>
      <c r="D5200" s="24" t="s">
        <v>184</v>
      </c>
      <c r="E5200" s="25">
        <v>7.89</v>
      </c>
      <c r="F5200" s="26">
        <f t="shared" si="1660"/>
        <v>0</v>
      </c>
      <c r="G5200" s="26">
        <f t="shared" si="1661"/>
        <v>492.34</v>
      </c>
      <c r="H5200" s="26">
        <f t="shared" si="1662"/>
        <v>0</v>
      </c>
      <c r="I5200" s="26">
        <f t="shared" si="1663"/>
        <v>-492.34</v>
      </c>
      <c r="J5200" s="27">
        <v>0</v>
      </c>
      <c r="K5200" s="27">
        <v>62.4</v>
      </c>
      <c r="L5200" s="28">
        <f t="shared" si="1664"/>
        <v>-62.4</v>
      </c>
      <c r="M5200" s="27">
        <v>62.4</v>
      </c>
      <c r="N5200" s="26">
        <f t="shared" si="1665"/>
        <v>7.89</v>
      </c>
      <c r="O5200" s="26">
        <f t="shared" si="1666"/>
        <v>492.34</v>
      </c>
      <c r="P5200" s="28">
        <f t="shared" si="1667"/>
        <v>0</v>
      </c>
      <c r="Q5200" s="26">
        <f t="shared" si="1668"/>
        <v>7.89</v>
      </c>
      <c r="R5200" s="26">
        <f t="shared" si="1669"/>
        <v>0</v>
      </c>
    </row>
    <row r="5201" spans="1:18" ht="52.5" x14ac:dyDescent="0.35">
      <c r="A5201" s="11">
        <v>29</v>
      </c>
      <c r="B5201" s="23" t="s">
        <v>133</v>
      </c>
      <c r="C5201" s="23" t="s">
        <v>92</v>
      </c>
      <c r="D5201" s="24" t="s">
        <v>134</v>
      </c>
      <c r="E5201" s="25">
        <v>676.92</v>
      </c>
      <c r="F5201" s="26">
        <f t="shared" si="1660"/>
        <v>0</v>
      </c>
      <c r="G5201" s="26">
        <f t="shared" si="1661"/>
        <v>7364.89</v>
      </c>
      <c r="H5201" s="26">
        <f t="shared" si="1662"/>
        <v>0</v>
      </c>
      <c r="I5201" s="26">
        <f t="shared" si="1663"/>
        <v>-7364.89</v>
      </c>
      <c r="J5201" s="27">
        <v>0</v>
      </c>
      <c r="K5201" s="27">
        <v>10.88</v>
      </c>
      <c r="L5201" s="28">
        <f t="shared" si="1664"/>
        <v>-10.88</v>
      </c>
      <c r="M5201" s="27">
        <v>10.88</v>
      </c>
      <c r="N5201" s="26">
        <f t="shared" si="1665"/>
        <v>676.92</v>
      </c>
      <c r="O5201" s="26">
        <f t="shared" si="1666"/>
        <v>7364.89</v>
      </c>
      <c r="P5201" s="28">
        <f t="shared" si="1667"/>
        <v>0</v>
      </c>
      <c r="Q5201" s="26">
        <f t="shared" si="1668"/>
        <v>676.92</v>
      </c>
      <c r="R5201" s="26">
        <f t="shared" si="1669"/>
        <v>0</v>
      </c>
    </row>
    <row r="5202" spans="1:18" ht="52.5" x14ac:dyDescent="0.35">
      <c r="A5202" s="11">
        <v>30</v>
      </c>
      <c r="B5202" s="23" t="s">
        <v>201</v>
      </c>
      <c r="C5202" s="23" t="s">
        <v>41</v>
      </c>
      <c r="D5202" s="24" t="s">
        <v>202</v>
      </c>
      <c r="E5202" s="25">
        <v>6.77</v>
      </c>
      <c r="F5202" s="26">
        <f t="shared" si="1660"/>
        <v>0</v>
      </c>
      <c r="G5202" s="26">
        <f t="shared" si="1661"/>
        <v>13.54</v>
      </c>
      <c r="H5202" s="26">
        <f t="shared" si="1662"/>
        <v>0</v>
      </c>
      <c r="I5202" s="26">
        <f t="shared" si="1663"/>
        <v>-13.54</v>
      </c>
      <c r="J5202" s="27">
        <v>0</v>
      </c>
      <c r="K5202" s="27">
        <v>2</v>
      </c>
      <c r="L5202" s="28">
        <f t="shared" si="1664"/>
        <v>-2</v>
      </c>
      <c r="M5202" s="27">
        <v>2</v>
      </c>
      <c r="N5202" s="26">
        <f t="shared" si="1665"/>
        <v>6.77</v>
      </c>
      <c r="O5202" s="26">
        <f t="shared" si="1666"/>
        <v>13.54</v>
      </c>
      <c r="P5202" s="28">
        <f t="shared" si="1667"/>
        <v>0</v>
      </c>
      <c r="Q5202" s="26">
        <f t="shared" si="1668"/>
        <v>6.77</v>
      </c>
      <c r="R5202" s="26">
        <f t="shared" si="1669"/>
        <v>0</v>
      </c>
    </row>
    <row r="5203" spans="1:18" ht="52.5" x14ac:dyDescent="0.35">
      <c r="A5203" s="11">
        <v>31</v>
      </c>
      <c r="B5203" s="23" t="s">
        <v>1132</v>
      </c>
      <c r="C5203" s="23" t="s">
        <v>65</v>
      </c>
      <c r="D5203" s="24" t="s">
        <v>1133</v>
      </c>
      <c r="E5203" s="25">
        <v>5.82</v>
      </c>
      <c r="F5203" s="26">
        <f t="shared" si="1660"/>
        <v>0</v>
      </c>
      <c r="G5203" s="26">
        <f t="shared" si="1661"/>
        <v>473.66</v>
      </c>
      <c r="H5203" s="26">
        <f t="shared" si="1662"/>
        <v>0</v>
      </c>
      <c r="I5203" s="26">
        <f t="shared" si="1663"/>
        <v>-473.66</v>
      </c>
      <c r="J5203" s="27">
        <v>0</v>
      </c>
      <c r="K5203" s="27">
        <v>81.385000000000005</v>
      </c>
      <c r="L5203" s="28">
        <f t="shared" si="1664"/>
        <v>-81.385000000000005</v>
      </c>
      <c r="M5203" s="27">
        <v>81.385000000000005</v>
      </c>
      <c r="N5203" s="26">
        <f t="shared" si="1665"/>
        <v>5.82</v>
      </c>
      <c r="O5203" s="26">
        <f t="shared" si="1666"/>
        <v>473.66</v>
      </c>
      <c r="P5203" s="28">
        <f t="shared" si="1667"/>
        <v>0</v>
      </c>
      <c r="Q5203" s="26">
        <f t="shared" si="1668"/>
        <v>5.82</v>
      </c>
      <c r="R5203" s="26">
        <f t="shared" si="1669"/>
        <v>0</v>
      </c>
    </row>
    <row r="5204" spans="1:18" ht="31.5" x14ac:dyDescent="0.35">
      <c r="A5204" s="11">
        <v>32</v>
      </c>
      <c r="B5204" s="23" t="s">
        <v>758</v>
      </c>
      <c r="C5204" s="23" t="s">
        <v>44</v>
      </c>
      <c r="D5204" s="24" t="s">
        <v>759</v>
      </c>
      <c r="E5204" s="25">
        <v>43.17</v>
      </c>
      <c r="F5204" s="26">
        <f t="shared" si="1660"/>
        <v>0</v>
      </c>
      <c r="G5204" s="26">
        <f t="shared" si="1661"/>
        <v>1070.6199999999999</v>
      </c>
      <c r="H5204" s="26">
        <f t="shared" si="1662"/>
        <v>0</v>
      </c>
      <c r="I5204" s="26">
        <f t="shared" si="1663"/>
        <v>-1070.6199999999999</v>
      </c>
      <c r="J5204" s="27">
        <v>0</v>
      </c>
      <c r="K5204" s="27">
        <v>24.8</v>
      </c>
      <c r="L5204" s="28">
        <f t="shared" si="1664"/>
        <v>-24.8</v>
      </c>
      <c r="M5204" s="27">
        <v>24.8</v>
      </c>
      <c r="N5204" s="26">
        <f t="shared" si="1665"/>
        <v>43.17</v>
      </c>
      <c r="O5204" s="26">
        <f t="shared" si="1666"/>
        <v>1070.6199999999999</v>
      </c>
      <c r="P5204" s="28">
        <f t="shared" si="1667"/>
        <v>0</v>
      </c>
      <c r="Q5204" s="26">
        <f t="shared" si="1668"/>
        <v>43.17</v>
      </c>
      <c r="R5204" s="26">
        <f t="shared" si="1669"/>
        <v>0</v>
      </c>
    </row>
    <row r="5205" spans="1:18" ht="42" x14ac:dyDescent="0.35">
      <c r="A5205" s="11">
        <v>33</v>
      </c>
      <c r="B5205" s="23" t="s">
        <v>925</v>
      </c>
      <c r="C5205" s="23" t="s">
        <v>44</v>
      </c>
      <c r="D5205" s="24" t="s">
        <v>926</v>
      </c>
      <c r="E5205" s="25">
        <v>62.59</v>
      </c>
      <c r="F5205" s="26">
        <f t="shared" si="1660"/>
        <v>0</v>
      </c>
      <c r="G5205" s="26">
        <f t="shared" si="1661"/>
        <v>187.77</v>
      </c>
      <c r="H5205" s="26">
        <f t="shared" si="1662"/>
        <v>0</v>
      </c>
      <c r="I5205" s="26">
        <f t="shared" si="1663"/>
        <v>-187.77</v>
      </c>
      <c r="J5205" s="27">
        <v>0</v>
      </c>
      <c r="K5205" s="27">
        <v>3</v>
      </c>
      <c r="L5205" s="28">
        <f t="shared" si="1664"/>
        <v>-3</v>
      </c>
      <c r="M5205" s="27">
        <v>3</v>
      </c>
      <c r="N5205" s="26">
        <f t="shared" si="1665"/>
        <v>62.59</v>
      </c>
      <c r="O5205" s="26">
        <f t="shared" si="1666"/>
        <v>187.77</v>
      </c>
      <c r="P5205" s="28">
        <f t="shared" si="1667"/>
        <v>0</v>
      </c>
      <c r="Q5205" s="26">
        <f t="shared" si="1668"/>
        <v>62.59</v>
      </c>
      <c r="R5205" s="26">
        <f t="shared" si="1669"/>
        <v>0</v>
      </c>
    </row>
    <row r="5206" spans="1:18" ht="21" x14ac:dyDescent="0.35">
      <c r="A5206" s="11">
        <v>34</v>
      </c>
      <c r="B5206" s="23" t="s">
        <v>1291</v>
      </c>
      <c r="C5206" s="23" t="s">
        <v>65</v>
      </c>
      <c r="D5206" s="24" t="s">
        <v>1292</v>
      </c>
      <c r="E5206" s="25">
        <v>327.77</v>
      </c>
      <c r="F5206" s="26">
        <f t="shared" si="1660"/>
        <v>0</v>
      </c>
      <c r="G5206" s="26">
        <f t="shared" si="1661"/>
        <v>617.85</v>
      </c>
      <c r="H5206" s="26">
        <f t="shared" si="1662"/>
        <v>0</v>
      </c>
      <c r="I5206" s="26">
        <f t="shared" si="1663"/>
        <v>-617.85</v>
      </c>
      <c r="J5206" s="27">
        <v>0</v>
      </c>
      <c r="K5206" s="27">
        <v>1.885</v>
      </c>
      <c r="L5206" s="28">
        <f t="shared" si="1664"/>
        <v>-1.885</v>
      </c>
      <c r="M5206" s="27">
        <v>1.885</v>
      </c>
      <c r="N5206" s="26">
        <f t="shared" si="1665"/>
        <v>327.77</v>
      </c>
      <c r="O5206" s="26">
        <f t="shared" si="1666"/>
        <v>617.85</v>
      </c>
      <c r="P5206" s="28">
        <f t="shared" si="1667"/>
        <v>0</v>
      </c>
      <c r="Q5206" s="26">
        <f t="shared" si="1668"/>
        <v>327.77</v>
      </c>
      <c r="R5206" s="26">
        <f t="shared" si="1669"/>
        <v>0</v>
      </c>
    </row>
    <row r="5207" spans="1:18" ht="21" x14ac:dyDescent="0.35">
      <c r="A5207" s="11">
        <v>35</v>
      </c>
      <c r="B5207" s="23" t="s">
        <v>1289</v>
      </c>
      <c r="C5207" s="23" t="s">
        <v>65</v>
      </c>
      <c r="D5207" s="24" t="s">
        <v>1290</v>
      </c>
      <c r="E5207" s="25">
        <v>232.71</v>
      </c>
      <c r="F5207" s="26">
        <f t="shared" si="1660"/>
        <v>0</v>
      </c>
      <c r="G5207" s="26">
        <f t="shared" si="1661"/>
        <v>36.54</v>
      </c>
      <c r="H5207" s="26">
        <f t="shared" si="1662"/>
        <v>0</v>
      </c>
      <c r="I5207" s="26">
        <f t="shared" si="1663"/>
        <v>-36.54</v>
      </c>
      <c r="J5207" s="27">
        <v>0</v>
      </c>
      <c r="K5207" s="27">
        <v>0.157</v>
      </c>
      <c r="L5207" s="28">
        <f t="shared" si="1664"/>
        <v>-0.157</v>
      </c>
      <c r="M5207" s="27">
        <v>0.157</v>
      </c>
      <c r="N5207" s="26">
        <f t="shared" si="1665"/>
        <v>232.71</v>
      </c>
      <c r="O5207" s="26">
        <f t="shared" si="1666"/>
        <v>36.54</v>
      </c>
      <c r="P5207" s="28">
        <f t="shared" si="1667"/>
        <v>0</v>
      </c>
      <c r="Q5207" s="26">
        <f t="shared" si="1668"/>
        <v>232.71</v>
      </c>
      <c r="R5207" s="26">
        <f t="shared" si="1669"/>
        <v>0</v>
      </c>
    </row>
    <row r="5208" spans="1:18" ht="42" x14ac:dyDescent="0.35">
      <c r="A5208" s="11">
        <v>36</v>
      </c>
      <c r="B5208" s="23" t="s">
        <v>1084</v>
      </c>
      <c r="C5208" s="23" t="s">
        <v>41</v>
      </c>
      <c r="D5208" s="24" t="s">
        <v>1085</v>
      </c>
      <c r="E5208" s="25">
        <v>264.77</v>
      </c>
      <c r="F5208" s="26">
        <f t="shared" si="1660"/>
        <v>0</v>
      </c>
      <c r="G5208" s="26">
        <f t="shared" si="1661"/>
        <v>529.54</v>
      </c>
      <c r="H5208" s="26">
        <f t="shared" si="1662"/>
        <v>0</v>
      </c>
      <c r="I5208" s="26">
        <f t="shared" si="1663"/>
        <v>-529.54</v>
      </c>
      <c r="J5208" s="27">
        <v>0</v>
      </c>
      <c r="K5208" s="27">
        <v>2</v>
      </c>
      <c r="L5208" s="28">
        <f t="shared" si="1664"/>
        <v>-2</v>
      </c>
      <c r="M5208" s="27">
        <v>2</v>
      </c>
      <c r="N5208" s="26">
        <f t="shared" si="1665"/>
        <v>264.77</v>
      </c>
      <c r="O5208" s="26">
        <f t="shared" si="1666"/>
        <v>529.54</v>
      </c>
      <c r="P5208" s="28">
        <f t="shared" si="1667"/>
        <v>0</v>
      </c>
      <c r="Q5208" s="26">
        <f t="shared" si="1668"/>
        <v>264.77</v>
      </c>
      <c r="R5208" s="26">
        <f t="shared" si="1669"/>
        <v>0</v>
      </c>
    </row>
    <row r="5209" spans="1:18" ht="42" x14ac:dyDescent="0.35">
      <c r="A5209" s="11">
        <v>37</v>
      </c>
      <c r="B5209" s="23" t="s">
        <v>1382</v>
      </c>
      <c r="C5209" s="23" t="s">
        <v>41</v>
      </c>
      <c r="D5209" s="24" t="s">
        <v>1383</v>
      </c>
      <c r="E5209" s="25">
        <v>205.25</v>
      </c>
      <c r="F5209" s="26">
        <f t="shared" si="1660"/>
        <v>0</v>
      </c>
      <c r="G5209" s="26">
        <f t="shared" si="1661"/>
        <v>205.25</v>
      </c>
      <c r="H5209" s="26">
        <f t="shared" si="1662"/>
        <v>0</v>
      </c>
      <c r="I5209" s="26">
        <f t="shared" si="1663"/>
        <v>-205.25</v>
      </c>
      <c r="J5209" s="27">
        <v>0</v>
      </c>
      <c r="K5209" s="27">
        <v>1</v>
      </c>
      <c r="L5209" s="28">
        <f t="shared" si="1664"/>
        <v>-1</v>
      </c>
      <c r="M5209" s="27">
        <v>1</v>
      </c>
      <c r="N5209" s="26">
        <f t="shared" si="1665"/>
        <v>205.25</v>
      </c>
      <c r="O5209" s="26">
        <f t="shared" si="1666"/>
        <v>205.25</v>
      </c>
      <c r="P5209" s="28">
        <f t="shared" si="1667"/>
        <v>0</v>
      </c>
      <c r="Q5209" s="26">
        <f t="shared" si="1668"/>
        <v>205.25</v>
      </c>
      <c r="R5209" s="26">
        <f t="shared" si="1669"/>
        <v>0</v>
      </c>
    </row>
    <row r="5210" spans="1:18" ht="21" x14ac:dyDescent="0.35">
      <c r="A5210" s="11">
        <v>38</v>
      </c>
      <c r="B5210" s="23" t="s">
        <v>1557</v>
      </c>
      <c r="C5210" s="23" t="s">
        <v>41</v>
      </c>
      <c r="D5210" s="24" t="s">
        <v>1558</v>
      </c>
      <c r="E5210" s="25">
        <v>311.83</v>
      </c>
      <c r="F5210" s="26">
        <f t="shared" si="1660"/>
        <v>0</v>
      </c>
      <c r="G5210" s="26">
        <f t="shared" si="1661"/>
        <v>311.83</v>
      </c>
      <c r="H5210" s="26">
        <f t="shared" si="1662"/>
        <v>0</v>
      </c>
      <c r="I5210" s="26">
        <f t="shared" si="1663"/>
        <v>-311.83</v>
      </c>
      <c r="J5210" s="27">
        <v>0</v>
      </c>
      <c r="K5210" s="27">
        <v>1</v>
      </c>
      <c r="L5210" s="28">
        <f t="shared" si="1664"/>
        <v>-1</v>
      </c>
      <c r="M5210" s="27">
        <v>1</v>
      </c>
      <c r="N5210" s="26">
        <f t="shared" si="1665"/>
        <v>311.83</v>
      </c>
      <c r="O5210" s="26">
        <f t="shared" si="1666"/>
        <v>311.83</v>
      </c>
      <c r="P5210" s="28">
        <f t="shared" si="1667"/>
        <v>0</v>
      </c>
      <c r="Q5210" s="26">
        <f t="shared" si="1668"/>
        <v>311.83</v>
      </c>
      <c r="R5210" s="26">
        <f t="shared" si="1669"/>
        <v>0</v>
      </c>
    </row>
    <row r="5211" spans="1:18" ht="42" x14ac:dyDescent="0.35">
      <c r="A5211" s="11">
        <v>39</v>
      </c>
      <c r="B5211" s="23" t="s">
        <v>384</v>
      </c>
      <c r="C5211" s="23" t="s">
        <v>41</v>
      </c>
      <c r="D5211" s="24" t="s">
        <v>385</v>
      </c>
      <c r="E5211" s="25">
        <v>94.26</v>
      </c>
      <c r="F5211" s="26">
        <f t="shared" si="1660"/>
        <v>0</v>
      </c>
      <c r="G5211" s="26">
        <f t="shared" si="1661"/>
        <v>188.52</v>
      </c>
      <c r="H5211" s="26">
        <f t="shared" si="1662"/>
        <v>0</v>
      </c>
      <c r="I5211" s="26">
        <f t="shared" si="1663"/>
        <v>-188.52</v>
      </c>
      <c r="J5211" s="27">
        <v>0</v>
      </c>
      <c r="K5211" s="27">
        <v>2</v>
      </c>
      <c r="L5211" s="28">
        <f t="shared" si="1664"/>
        <v>-2</v>
      </c>
      <c r="M5211" s="27">
        <v>2</v>
      </c>
      <c r="N5211" s="26">
        <f t="shared" si="1665"/>
        <v>94.26</v>
      </c>
      <c r="O5211" s="26">
        <f t="shared" si="1666"/>
        <v>188.52</v>
      </c>
      <c r="P5211" s="28">
        <f t="shared" si="1667"/>
        <v>0</v>
      </c>
      <c r="Q5211" s="26">
        <f t="shared" si="1668"/>
        <v>94.26</v>
      </c>
      <c r="R5211" s="26">
        <f t="shared" si="1669"/>
        <v>0</v>
      </c>
    </row>
    <row r="5212" spans="1:18" ht="42" x14ac:dyDescent="0.35">
      <c r="A5212" s="11">
        <v>40</v>
      </c>
      <c r="B5212" s="23" t="s">
        <v>1257</v>
      </c>
      <c r="C5212" s="23" t="s">
        <v>41</v>
      </c>
      <c r="D5212" s="24" t="s">
        <v>1258</v>
      </c>
      <c r="E5212" s="25">
        <v>306.02</v>
      </c>
      <c r="F5212" s="26">
        <f t="shared" si="1660"/>
        <v>0</v>
      </c>
      <c r="G5212" s="26">
        <f t="shared" si="1661"/>
        <v>612.04</v>
      </c>
      <c r="H5212" s="26">
        <f t="shared" si="1662"/>
        <v>0</v>
      </c>
      <c r="I5212" s="26">
        <f t="shared" si="1663"/>
        <v>-612.04</v>
      </c>
      <c r="J5212" s="27">
        <v>0</v>
      </c>
      <c r="K5212" s="27">
        <v>2</v>
      </c>
      <c r="L5212" s="28">
        <f t="shared" si="1664"/>
        <v>-2</v>
      </c>
      <c r="M5212" s="27">
        <v>2</v>
      </c>
      <c r="N5212" s="26">
        <f t="shared" si="1665"/>
        <v>306.02</v>
      </c>
      <c r="O5212" s="26">
        <f t="shared" si="1666"/>
        <v>612.04</v>
      </c>
      <c r="P5212" s="28">
        <f t="shared" si="1667"/>
        <v>0</v>
      </c>
      <c r="Q5212" s="26">
        <f t="shared" si="1668"/>
        <v>306.02</v>
      </c>
      <c r="R5212" s="26">
        <f t="shared" si="1669"/>
        <v>0</v>
      </c>
    </row>
    <row r="5213" spans="1:18" x14ac:dyDescent="0.35">
      <c r="A5213" s="3" t="s">
        <v>1563</v>
      </c>
      <c r="B5213" s="3" t="s">
        <v>1563</v>
      </c>
      <c r="C5213" s="3" t="s">
        <v>1563</v>
      </c>
      <c r="D5213" s="3" t="s">
        <v>1563</v>
      </c>
      <c r="E5213" s="3" t="s">
        <v>1563</v>
      </c>
      <c r="F5213" s="29"/>
      <c r="G5213" s="30">
        <f>SUM(G5173:G5212)</f>
        <v>77112.88</v>
      </c>
      <c r="H5213" s="17"/>
      <c r="I5213" s="17"/>
      <c r="J5213" s="17"/>
      <c r="K5213" s="17"/>
      <c r="L5213" s="17"/>
      <c r="M5213" s="17"/>
      <c r="N5213" s="17"/>
      <c r="O5213" s="17"/>
      <c r="P5213" s="17"/>
      <c r="Q5213" s="17"/>
      <c r="R5213" s="17"/>
    </row>
    <row r="5215" spans="1:18" x14ac:dyDescent="0.35">
      <c r="B5215" s="21" t="s">
        <v>23</v>
      </c>
      <c r="C5215" s="22" t="s">
        <v>24</v>
      </c>
      <c r="D5215" s="22" t="s">
        <v>25</v>
      </c>
    </row>
    <row r="5216" spans="1:18" x14ac:dyDescent="0.35">
      <c r="B5216" s="21" t="s">
        <v>26</v>
      </c>
      <c r="C5216" s="22" t="s">
        <v>27</v>
      </c>
      <c r="D5216" s="22" t="s">
        <v>28</v>
      </c>
    </row>
    <row r="5217" spans="1:18" x14ac:dyDescent="0.35">
      <c r="B5217" s="21" t="s">
        <v>29</v>
      </c>
      <c r="C5217" s="22" t="s">
        <v>24</v>
      </c>
      <c r="D5217" s="22" t="s">
        <v>30</v>
      </c>
    </row>
    <row r="5218" spans="1:18" x14ac:dyDescent="0.35">
      <c r="B5218" s="21" t="s">
        <v>31</v>
      </c>
      <c r="C5218" s="22" t="s">
        <v>116</v>
      </c>
      <c r="D5218" s="22" t="s">
        <v>1129</v>
      </c>
    </row>
    <row r="5219" spans="1:18" x14ac:dyDescent="0.35">
      <c r="B5219" s="21" t="s">
        <v>33</v>
      </c>
      <c r="C5219" s="22" t="s">
        <v>105</v>
      </c>
      <c r="D5219" s="22" t="s">
        <v>554</v>
      </c>
    </row>
    <row r="5220" spans="1:18" x14ac:dyDescent="0.35">
      <c r="B5220" s="21" t="s">
        <v>35</v>
      </c>
      <c r="C5220" s="22" t="s">
        <v>334</v>
      </c>
      <c r="D5220" s="22" t="s">
        <v>1298</v>
      </c>
    </row>
    <row r="5221" spans="1:18" x14ac:dyDescent="0.35">
      <c r="B5221" s="21" t="s">
        <v>36</v>
      </c>
      <c r="C5221" s="22" t="s">
        <v>24</v>
      </c>
      <c r="D5221" s="22" t="s">
        <v>1564</v>
      </c>
    </row>
    <row r="5222" spans="1:18" x14ac:dyDescent="0.35">
      <c r="B5222" s="21" t="s">
        <v>38</v>
      </c>
      <c r="C5222" s="22" t="s">
        <v>24</v>
      </c>
      <c r="D5222" s="22" t="s">
        <v>1565</v>
      </c>
    </row>
    <row r="5224" spans="1:18" ht="21" x14ac:dyDescent="0.35">
      <c r="A5224" s="11">
        <v>1</v>
      </c>
      <c r="B5224" s="23" t="s">
        <v>191</v>
      </c>
      <c r="C5224" s="23" t="s">
        <v>44</v>
      </c>
      <c r="D5224" s="24" t="s">
        <v>192</v>
      </c>
      <c r="E5224" s="25">
        <v>3.46</v>
      </c>
      <c r="F5224" s="26">
        <f t="shared" ref="F5224:F5251" si="1670">ROUND(ROUND(N5224,2)*ROUND(J5224,3),2)</f>
        <v>13.84</v>
      </c>
      <c r="G5224" s="26">
        <f t="shared" ref="G5224:G5251" si="1671">ROUND(ROUND(N5224,2)*ROUND(K5224,3),2)</f>
        <v>26.3</v>
      </c>
      <c r="H5224" s="26">
        <f t="shared" ref="H5224:H5251" si="1672">IF(EXACT(J5224,0),0,100*(K5224/J5224))</f>
        <v>190</v>
      </c>
      <c r="I5224" s="26">
        <f t="shared" ref="I5224:I5251" si="1673">ROUND((ROUND(J5224,3)-ROUND(K5224,3))*N5224,2)</f>
        <v>-12.46</v>
      </c>
      <c r="J5224" s="27">
        <v>4</v>
      </c>
      <c r="K5224" s="27">
        <v>7.6</v>
      </c>
      <c r="L5224" s="28">
        <f t="shared" ref="L5224:L5251" si="1674">ROUND(ROUND(J5224,3)-ROUND(K5224,3),3)</f>
        <v>-3.6</v>
      </c>
      <c r="M5224" s="27">
        <v>7.6</v>
      </c>
      <c r="N5224" s="26">
        <f t="shared" ref="N5224:N5251" si="1675">ROUND(E5224,2)</f>
        <v>3.46</v>
      </c>
      <c r="O5224" s="26">
        <f t="shared" ref="O5224:O5251" si="1676">ROUND(ROUND(M5224,3)*ROUND(N5224,2),2)</f>
        <v>26.3</v>
      </c>
      <c r="P5224" s="28">
        <f t="shared" ref="P5224:P5251" si="1677">ROUND(ROUND(K5224,3)-ROUND(M5224,3),2)</f>
        <v>0</v>
      </c>
      <c r="Q5224" s="26">
        <f t="shared" ref="Q5224:Q5251" si="1678">ROUND(E5224,2)</f>
        <v>3.46</v>
      </c>
      <c r="R5224" s="26">
        <f t="shared" ref="R5224:R5251" si="1679">ROUND((ROUND(K5224,3)-ROUND(M5224,3))* Q5224,2)</f>
        <v>0</v>
      </c>
    </row>
    <row r="5225" spans="1:18" ht="31.5" x14ac:dyDescent="0.35">
      <c r="A5225" s="11">
        <v>2</v>
      </c>
      <c r="B5225" s="23" t="s">
        <v>158</v>
      </c>
      <c r="C5225" s="23" t="s">
        <v>92</v>
      </c>
      <c r="D5225" s="24" t="s">
        <v>159</v>
      </c>
      <c r="E5225" s="25">
        <v>8.43</v>
      </c>
      <c r="F5225" s="26">
        <f t="shared" si="1670"/>
        <v>8.43</v>
      </c>
      <c r="G5225" s="26">
        <f t="shared" si="1671"/>
        <v>30.05</v>
      </c>
      <c r="H5225" s="26">
        <f t="shared" si="1672"/>
        <v>356.5</v>
      </c>
      <c r="I5225" s="26">
        <f t="shared" si="1673"/>
        <v>-21.62</v>
      </c>
      <c r="J5225" s="27">
        <v>1</v>
      </c>
      <c r="K5225" s="27">
        <v>3.5649999999999999</v>
      </c>
      <c r="L5225" s="28">
        <f t="shared" si="1674"/>
        <v>-2.5649999999999999</v>
      </c>
      <c r="M5225" s="27">
        <v>3.5649999999999999</v>
      </c>
      <c r="N5225" s="26">
        <f t="shared" si="1675"/>
        <v>8.43</v>
      </c>
      <c r="O5225" s="26">
        <f t="shared" si="1676"/>
        <v>30.05</v>
      </c>
      <c r="P5225" s="28">
        <f t="shared" si="1677"/>
        <v>0</v>
      </c>
      <c r="Q5225" s="26">
        <f t="shared" si="1678"/>
        <v>8.43</v>
      </c>
      <c r="R5225" s="26">
        <f t="shared" si="1679"/>
        <v>0</v>
      </c>
    </row>
    <row r="5226" spans="1:18" ht="42" x14ac:dyDescent="0.35">
      <c r="A5226" s="11">
        <v>3</v>
      </c>
      <c r="B5226" s="23" t="s">
        <v>183</v>
      </c>
      <c r="C5226" s="23" t="s">
        <v>92</v>
      </c>
      <c r="D5226" s="24" t="s">
        <v>184</v>
      </c>
      <c r="E5226" s="25">
        <v>7.89</v>
      </c>
      <c r="F5226" s="26">
        <f t="shared" si="1670"/>
        <v>189.36</v>
      </c>
      <c r="G5226" s="26">
        <f t="shared" si="1671"/>
        <v>191.59</v>
      </c>
      <c r="H5226" s="26">
        <f t="shared" si="1672"/>
        <v>101.17916666666666</v>
      </c>
      <c r="I5226" s="26">
        <f t="shared" si="1673"/>
        <v>-2.23</v>
      </c>
      <c r="J5226" s="27">
        <v>24</v>
      </c>
      <c r="K5226" s="27">
        <v>24.283000000000001</v>
      </c>
      <c r="L5226" s="28">
        <f t="shared" si="1674"/>
        <v>-0.28299999999999997</v>
      </c>
      <c r="M5226" s="27">
        <v>24.283000000000001</v>
      </c>
      <c r="N5226" s="26">
        <f t="shared" si="1675"/>
        <v>7.89</v>
      </c>
      <c r="O5226" s="26">
        <f t="shared" si="1676"/>
        <v>191.59</v>
      </c>
      <c r="P5226" s="28">
        <f t="shared" si="1677"/>
        <v>0</v>
      </c>
      <c r="Q5226" s="26">
        <f t="shared" si="1678"/>
        <v>7.89</v>
      </c>
      <c r="R5226" s="26">
        <f t="shared" si="1679"/>
        <v>0</v>
      </c>
    </row>
    <row r="5227" spans="1:18" ht="42" x14ac:dyDescent="0.35">
      <c r="A5227" s="11">
        <v>4</v>
      </c>
      <c r="B5227" s="23" t="s">
        <v>166</v>
      </c>
      <c r="C5227" s="23" t="s">
        <v>65</v>
      </c>
      <c r="D5227" s="24" t="s">
        <v>167</v>
      </c>
      <c r="E5227" s="25">
        <v>24.21</v>
      </c>
      <c r="F5227" s="26">
        <f t="shared" si="1670"/>
        <v>311.10000000000002</v>
      </c>
      <c r="G5227" s="26">
        <f t="shared" si="1671"/>
        <v>0</v>
      </c>
      <c r="H5227" s="26">
        <f t="shared" si="1672"/>
        <v>0</v>
      </c>
      <c r="I5227" s="26">
        <f t="shared" si="1673"/>
        <v>311.10000000000002</v>
      </c>
      <c r="J5227" s="27">
        <v>12.85</v>
      </c>
      <c r="K5227" s="27">
        <v>0</v>
      </c>
      <c r="L5227" s="28">
        <f t="shared" si="1674"/>
        <v>12.85</v>
      </c>
      <c r="M5227" s="27">
        <v>0</v>
      </c>
      <c r="N5227" s="26">
        <f t="shared" si="1675"/>
        <v>24.21</v>
      </c>
      <c r="O5227" s="26">
        <f t="shared" si="1676"/>
        <v>0</v>
      </c>
      <c r="P5227" s="28">
        <f t="shared" si="1677"/>
        <v>0</v>
      </c>
      <c r="Q5227" s="26">
        <f t="shared" si="1678"/>
        <v>24.21</v>
      </c>
      <c r="R5227" s="26">
        <f t="shared" si="1679"/>
        <v>0</v>
      </c>
    </row>
    <row r="5228" spans="1:18" ht="42" x14ac:dyDescent="0.35">
      <c r="A5228" s="11">
        <v>5</v>
      </c>
      <c r="B5228" s="23" t="s">
        <v>1477</v>
      </c>
      <c r="C5228" s="23" t="s">
        <v>65</v>
      </c>
      <c r="D5228" s="24" t="s">
        <v>1478</v>
      </c>
      <c r="E5228" s="25">
        <v>5.38</v>
      </c>
      <c r="F5228" s="26">
        <f t="shared" si="1670"/>
        <v>63.75</v>
      </c>
      <c r="G5228" s="26">
        <f t="shared" si="1671"/>
        <v>0</v>
      </c>
      <c r="H5228" s="26">
        <f t="shared" si="1672"/>
        <v>0</v>
      </c>
      <c r="I5228" s="26">
        <f t="shared" si="1673"/>
        <v>63.75</v>
      </c>
      <c r="J5228" s="27">
        <v>11.85</v>
      </c>
      <c r="K5228" s="27">
        <v>0</v>
      </c>
      <c r="L5228" s="28">
        <f t="shared" si="1674"/>
        <v>11.85</v>
      </c>
      <c r="M5228" s="27">
        <v>0</v>
      </c>
      <c r="N5228" s="26">
        <f t="shared" si="1675"/>
        <v>5.38</v>
      </c>
      <c r="O5228" s="26">
        <f t="shared" si="1676"/>
        <v>0</v>
      </c>
      <c r="P5228" s="28">
        <f t="shared" si="1677"/>
        <v>0</v>
      </c>
      <c r="Q5228" s="26">
        <f t="shared" si="1678"/>
        <v>5.38</v>
      </c>
      <c r="R5228" s="26">
        <f t="shared" si="1679"/>
        <v>0</v>
      </c>
    </row>
    <row r="5229" spans="1:18" ht="52.5" x14ac:dyDescent="0.35">
      <c r="A5229" s="11">
        <v>6</v>
      </c>
      <c r="B5229" s="23" t="s">
        <v>1132</v>
      </c>
      <c r="C5229" s="23" t="s">
        <v>65</v>
      </c>
      <c r="D5229" s="24" t="s">
        <v>1133</v>
      </c>
      <c r="E5229" s="25">
        <v>5.82</v>
      </c>
      <c r="F5229" s="26">
        <f t="shared" si="1670"/>
        <v>41.9</v>
      </c>
      <c r="G5229" s="26">
        <f t="shared" si="1671"/>
        <v>97.78</v>
      </c>
      <c r="H5229" s="26">
        <f t="shared" si="1672"/>
        <v>233.3472222222222</v>
      </c>
      <c r="I5229" s="26">
        <f t="shared" si="1673"/>
        <v>-55.88</v>
      </c>
      <c r="J5229" s="27">
        <v>7.2</v>
      </c>
      <c r="K5229" s="27">
        <v>16.800999999999998</v>
      </c>
      <c r="L5229" s="28">
        <f t="shared" si="1674"/>
        <v>-9.6010000000000009</v>
      </c>
      <c r="M5229" s="27">
        <v>16.800999999999998</v>
      </c>
      <c r="N5229" s="26">
        <f t="shared" si="1675"/>
        <v>5.82</v>
      </c>
      <c r="O5229" s="26">
        <f t="shared" si="1676"/>
        <v>97.78</v>
      </c>
      <c r="P5229" s="28">
        <f t="shared" si="1677"/>
        <v>0</v>
      </c>
      <c r="Q5229" s="26">
        <f t="shared" si="1678"/>
        <v>5.82</v>
      </c>
      <c r="R5229" s="26">
        <f t="shared" si="1679"/>
        <v>0</v>
      </c>
    </row>
    <row r="5230" spans="1:18" ht="21" x14ac:dyDescent="0.35">
      <c r="A5230" s="11">
        <v>7</v>
      </c>
      <c r="B5230" s="23" t="s">
        <v>509</v>
      </c>
      <c r="C5230" s="23" t="s">
        <v>65</v>
      </c>
      <c r="D5230" s="24" t="s">
        <v>510</v>
      </c>
      <c r="E5230" s="25">
        <v>95.84</v>
      </c>
      <c r="F5230" s="26">
        <f t="shared" si="1670"/>
        <v>297.10000000000002</v>
      </c>
      <c r="G5230" s="26">
        <f t="shared" si="1671"/>
        <v>0</v>
      </c>
      <c r="H5230" s="26">
        <f t="shared" si="1672"/>
        <v>0</v>
      </c>
      <c r="I5230" s="26">
        <f t="shared" si="1673"/>
        <v>297.10000000000002</v>
      </c>
      <c r="J5230" s="27">
        <v>3.1</v>
      </c>
      <c r="K5230" s="27">
        <v>0</v>
      </c>
      <c r="L5230" s="28">
        <f t="shared" si="1674"/>
        <v>3.1</v>
      </c>
      <c r="M5230" s="27">
        <v>0</v>
      </c>
      <c r="N5230" s="26">
        <f t="shared" si="1675"/>
        <v>95.84</v>
      </c>
      <c r="O5230" s="26">
        <f t="shared" si="1676"/>
        <v>0</v>
      </c>
      <c r="P5230" s="28">
        <f t="shared" si="1677"/>
        <v>0</v>
      </c>
      <c r="Q5230" s="26">
        <f t="shared" si="1678"/>
        <v>95.84</v>
      </c>
      <c r="R5230" s="26">
        <f t="shared" si="1679"/>
        <v>0</v>
      </c>
    </row>
    <row r="5231" spans="1:18" ht="73.5" x14ac:dyDescent="0.35">
      <c r="A5231" s="11">
        <v>8</v>
      </c>
      <c r="B5231" s="23" t="s">
        <v>1301</v>
      </c>
      <c r="C5231" s="23" t="s">
        <v>44</v>
      </c>
      <c r="D5231" s="24" t="s">
        <v>1302</v>
      </c>
      <c r="E5231" s="25">
        <v>3.05</v>
      </c>
      <c r="F5231" s="26">
        <f t="shared" si="1670"/>
        <v>292.8</v>
      </c>
      <c r="G5231" s="26">
        <f t="shared" si="1671"/>
        <v>301.95</v>
      </c>
      <c r="H5231" s="26">
        <f t="shared" si="1672"/>
        <v>103.125</v>
      </c>
      <c r="I5231" s="26">
        <f t="shared" si="1673"/>
        <v>-9.15</v>
      </c>
      <c r="J5231" s="27">
        <v>96</v>
      </c>
      <c r="K5231" s="27">
        <v>99</v>
      </c>
      <c r="L5231" s="28">
        <f t="shared" si="1674"/>
        <v>-3</v>
      </c>
      <c r="M5231" s="27">
        <v>99</v>
      </c>
      <c r="N5231" s="26">
        <f t="shared" si="1675"/>
        <v>3.05</v>
      </c>
      <c r="O5231" s="26">
        <f t="shared" si="1676"/>
        <v>301.95</v>
      </c>
      <c r="P5231" s="28">
        <f t="shared" si="1677"/>
        <v>0</v>
      </c>
      <c r="Q5231" s="26">
        <f t="shared" si="1678"/>
        <v>3.05</v>
      </c>
      <c r="R5231" s="26">
        <f t="shared" si="1679"/>
        <v>0</v>
      </c>
    </row>
    <row r="5232" spans="1:18" ht="21" x14ac:dyDescent="0.35">
      <c r="A5232" s="11">
        <v>9</v>
      </c>
      <c r="B5232" s="23" t="s">
        <v>1205</v>
      </c>
      <c r="C5232" s="23" t="s">
        <v>44</v>
      </c>
      <c r="D5232" s="24" t="s">
        <v>1206</v>
      </c>
      <c r="E5232" s="25">
        <v>1.73</v>
      </c>
      <c r="F5232" s="26">
        <f t="shared" si="1670"/>
        <v>166.08</v>
      </c>
      <c r="G5232" s="26">
        <f t="shared" si="1671"/>
        <v>0</v>
      </c>
      <c r="H5232" s="26">
        <f t="shared" si="1672"/>
        <v>0</v>
      </c>
      <c r="I5232" s="26">
        <f t="shared" si="1673"/>
        <v>166.08</v>
      </c>
      <c r="J5232" s="27">
        <v>96</v>
      </c>
      <c r="K5232" s="27">
        <v>0</v>
      </c>
      <c r="L5232" s="28">
        <f t="shared" si="1674"/>
        <v>96</v>
      </c>
      <c r="M5232" s="27">
        <v>0</v>
      </c>
      <c r="N5232" s="26">
        <f t="shared" si="1675"/>
        <v>1.73</v>
      </c>
      <c r="O5232" s="26">
        <f t="shared" si="1676"/>
        <v>0</v>
      </c>
      <c r="P5232" s="28">
        <f t="shared" si="1677"/>
        <v>0</v>
      </c>
      <c r="Q5232" s="26">
        <f t="shared" si="1678"/>
        <v>1.73</v>
      </c>
      <c r="R5232" s="26">
        <f t="shared" si="1679"/>
        <v>0</v>
      </c>
    </row>
    <row r="5233" spans="1:18" ht="52.5" x14ac:dyDescent="0.35">
      <c r="A5233" s="11">
        <v>10</v>
      </c>
      <c r="B5233" s="23" t="s">
        <v>1149</v>
      </c>
      <c r="C5233" s="23" t="s">
        <v>92</v>
      </c>
      <c r="D5233" s="24" t="s">
        <v>1150</v>
      </c>
      <c r="E5233" s="25">
        <v>22.66</v>
      </c>
      <c r="F5233" s="26">
        <f t="shared" si="1670"/>
        <v>353.5</v>
      </c>
      <c r="G5233" s="26">
        <f t="shared" si="1671"/>
        <v>559.32000000000005</v>
      </c>
      <c r="H5233" s="26">
        <f t="shared" si="1672"/>
        <v>158.22435897435898</v>
      </c>
      <c r="I5233" s="26">
        <f t="shared" si="1673"/>
        <v>-205.82</v>
      </c>
      <c r="J5233" s="27">
        <v>15.6</v>
      </c>
      <c r="K5233" s="27">
        <v>24.683</v>
      </c>
      <c r="L5233" s="28">
        <f t="shared" si="1674"/>
        <v>-9.0830000000000002</v>
      </c>
      <c r="M5233" s="27">
        <v>24.683</v>
      </c>
      <c r="N5233" s="26">
        <f t="shared" si="1675"/>
        <v>22.66</v>
      </c>
      <c r="O5233" s="26">
        <f t="shared" si="1676"/>
        <v>559.32000000000005</v>
      </c>
      <c r="P5233" s="28">
        <f t="shared" si="1677"/>
        <v>0</v>
      </c>
      <c r="Q5233" s="26">
        <f t="shared" si="1678"/>
        <v>22.66</v>
      </c>
      <c r="R5233" s="26">
        <f t="shared" si="1679"/>
        <v>0</v>
      </c>
    </row>
    <row r="5234" spans="1:18" ht="31.5" x14ac:dyDescent="0.35">
      <c r="A5234" s="11">
        <v>11</v>
      </c>
      <c r="B5234" s="23" t="s">
        <v>1134</v>
      </c>
      <c r="C5234" s="23" t="s">
        <v>92</v>
      </c>
      <c r="D5234" s="24" t="s">
        <v>1135</v>
      </c>
      <c r="E5234" s="25">
        <v>3.09</v>
      </c>
      <c r="F5234" s="26">
        <f t="shared" si="1670"/>
        <v>7.73</v>
      </c>
      <c r="G5234" s="26">
        <f t="shared" si="1671"/>
        <v>0</v>
      </c>
      <c r="H5234" s="26">
        <f t="shared" si="1672"/>
        <v>0</v>
      </c>
      <c r="I5234" s="26">
        <f t="shared" si="1673"/>
        <v>7.73</v>
      </c>
      <c r="J5234" s="27">
        <v>2.5</v>
      </c>
      <c r="K5234" s="27">
        <v>0</v>
      </c>
      <c r="L5234" s="28">
        <f t="shared" si="1674"/>
        <v>2.5</v>
      </c>
      <c r="M5234" s="27">
        <v>0</v>
      </c>
      <c r="N5234" s="26">
        <f t="shared" si="1675"/>
        <v>3.09</v>
      </c>
      <c r="O5234" s="26">
        <f t="shared" si="1676"/>
        <v>0</v>
      </c>
      <c r="P5234" s="28">
        <f t="shared" si="1677"/>
        <v>0</v>
      </c>
      <c r="Q5234" s="26">
        <f t="shared" si="1678"/>
        <v>3.09</v>
      </c>
      <c r="R5234" s="26">
        <f t="shared" si="1679"/>
        <v>0</v>
      </c>
    </row>
    <row r="5235" spans="1:18" ht="21" x14ac:dyDescent="0.35">
      <c r="A5235" s="11">
        <v>12</v>
      </c>
      <c r="B5235" s="23" t="s">
        <v>1136</v>
      </c>
      <c r="C5235" s="23" t="s">
        <v>1137</v>
      </c>
      <c r="D5235" s="24" t="s">
        <v>1138</v>
      </c>
      <c r="E5235" s="25">
        <v>42.4</v>
      </c>
      <c r="F5235" s="26">
        <f t="shared" si="1670"/>
        <v>17.09</v>
      </c>
      <c r="G5235" s="26">
        <f t="shared" si="1671"/>
        <v>0</v>
      </c>
      <c r="H5235" s="26">
        <f t="shared" si="1672"/>
        <v>0</v>
      </c>
      <c r="I5235" s="26">
        <f t="shared" si="1673"/>
        <v>17.09</v>
      </c>
      <c r="J5235" s="27">
        <v>0.40300000000000002</v>
      </c>
      <c r="K5235" s="27">
        <v>0</v>
      </c>
      <c r="L5235" s="28">
        <f t="shared" si="1674"/>
        <v>0.40300000000000002</v>
      </c>
      <c r="M5235" s="27">
        <v>0</v>
      </c>
      <c r="N5235" s="26">
        <f t="shared" si="1675"/>
        <v>42.4</v>
      </c>
      <c r="O5235" s="26">
        <f t="shared" si="1676"/>
        <v>0</v>
      </c>
      <c r="P5235" s="28">
        <f t="shared" si="1677"/>
        <v>0</v>
      </c>
      <c r="Q5235" s="26">
        <f t="shared" si="1678"/>
        <v>42.4</v>
      </c>
      <c r="R5235" s="26">
        <f t="shared" si="1679"/>
        <v>0</v>
      </c>
    </row>
    <row r="5236" spans="1:18" ht="21" x14ac:dyDescent="0.35">
      <c r="A5236" s="11">
        <v>13</v>
      </c>
      <c r="B5236" s="23" t="s">
        <v>1139</v>
      </c>
      <c r="C5236" s="23" t="s">
        <v>1137</v>
      </c>
      <c r="D5236" s="24" t="s">
        <v>1140</v>
      </c>
      <c r="E5236" s="25">
        <v>40.94</v>
      </c>
      <c r="F5236" s="26">
        <f t="shared" si="1670"/>
        <v>18.829999999999998</v>
      </c>
      <c r="G5236" s="26">
        <f t="shared" si="1671"/>
        <v>0</v>
      </c>
      <c r="H5236" s="26">
        <f t="shared" si="1672"/>
        <v>0</v>
      </c>
      <c r="I5236" s="26">
        <f t="shared" si="1673"/>
        <v>18.829999999999998</v>
      </c>
      <c r="J5236" s="27">
        <v>0.46</v>
      </c>
      <c r="K5236" s="27">
        <v>0</v>
      </c>
      <c r="L5236" s="28">
        <f t="shared" si="1674"/>
        <v>0.46</v>
      </c>
      <c r="M5236" s="27">
        <v>0</v>
      </c>
      <c r="N5236" s="26">
        <f t="shared" si="1675"/>
        <v>40.94</v>
      </c>
      <c r="O5236" s="26">
        <f t="shared" si="1676"/>
        <v>0</v>
      </c>
      <c r="P5236" s="28">
        <f t="shared" si="1677"/>
        <v>0</v>
      </c>
      <c r="Q5236" s="26">
        <f t="shared" si="1678"/>
        <v>40.94</v>
      </c>
      <c r="R5236" s="26">
        <f t="shared" si="1679"/>
        <v>0</v>
      </c>
    </row>
    <row r="5237" spans="1:18" ht="21" x14ac:dyDescent="0.35">
      <c r="A5237" s="11">
        <v>14</v>
      </c>
      <c r="B5237" s="23" t="s">
        <v>1141</v>
      </c>
      <c r="C5237" s="23" t="s">
        <v>1137</v>
      </c>
      <c r="D5237" s="24" t="s">
        <v>1142</v>
      </c>
      <c r="E5237" s="25">
        <v>725.24</v>
      </c>
      <c r="F5237" s="26">
        <f t="shared" si="1670"/>
        <v>7.25</v>
      </c>
      <c r="G5237" s="26">
        <f t="shared" si="1671"/>
        <v>0</v>
      </c>
      <c r="H5237" s="26">
        <f t="shared" si="1672"/>
        <v>0</v>
      </c>
      <c r="I5237" s="26">
        <f t="shared" si="1673"/>
        <v>7.25</v>
      </c>
      <c r="J5237" s="27">
        <v>0.01</v>
      </c>
      <c r="K5237" s="27">
        <v>0</v>
      </c>
      <c r="L5237" s="28">
        <f t="shared" si="1674"/>
        <v>0.01</v>
      </c>
      <c r="M5237" s="27">
        <v>0</v>
      </c>
      <c r="N5237" s="26">
        <f t="shared" si="1675"/>
        <v>725.24</v>
      </c>
      <c r="O5237" s="26">
        <f t="shared" si="1676"/>
        <v>0</v>
      </c>
      <c r="P5237" s="28">
        <f t="shared" si="1677"/>
        <v>0</v>
      </c>
      <c r="Q5237" s="26">
        <f t="shared" si="1678"/>
        <v>725.24</v>
      </c>
      <c r="R5237" s="26">
        <f t="shared" si="1679"/>
        <v>0</v>
      </c>
    </row>
    <row r="5238" spans="1:18" x14ac:dyDescent="0.35">
      <c r="A5238" s="11">
        <v>15</v>
      </c>
      <c r="B5238" s="23" t="s">
        <v>1143</v>
      </c>
      <c r="C5238" s="23" t="s">
        <v>1137</v>
      </c>
      <c r="D5238" s="24" t="s">
        <v>1144</v>
      </c>
      <c r="E5238" s="25">
        <v>608.70000000000005</v>
      </c>
      <c r="F5238" s="26">
        <f t="shared" si="1670"/>
        <v>128.44</v>
      </c>
      <c r="G5238" s="26">
        <f t="shared" si="1671"/>
        <v>0</v>
      </c>
      <c r="H5238" s="26">
        <f t="shared" si="1672"/>
        <v>0</v>
      </c>
      <c r="I5238" s="26">
        <f t="shared" si="1673"/>
        <v>128.44</v>
      </c>
      <c r="J5238" s="27">
        <v>0.21099999999999999</v>
      </c>
      <c r="K5238" s="27">
        <v>0</v>
      </c>
      <c r="L5238" s="28">
        <f t="shared" si="1674"/>
        <v>0.21099999999999999</v>
      </c>
      <c r="M5238" s="27">
        <v>0</v>
      </c>
      <c r="N5238" s="26">
        <f t="shared" si="1675"/>
        <v>608.70000000000005</v>
      </c>
      <c r="O5238" s="26">
        <f t="shared" si="1676"/>
        <v>0</v>
      </c>
      <c r="P5238" s="28">
        <f t="shared" si="1677"/>
        <v>0</v>
      </c>
      <c r="Q5238" s="26">
        <f t="shared" si="1678"/>
        <v>608.70000000000005</v>
      </c>
      <c r="R5238" s="26">
        <f t="shared" si="1679"/>
        <v>0</v>
      </c>
    </row>
    <row r="5239" spans="1:18" ht="21" x14ac:dyDescent="0.35">
      <c r="A5239" s="11">
        <v>16</v>
      </c>
      <c r="B5239" s="23" t="s">
        <v>1145</v>
      </c>
      <c r="C5239" s="23" t="s">
        <v>92</v>
      </c>
      <c r="D5239" s="24" t="s">
        <v>1146</v>
      </c>
      <c r="E5239" s="25">
        <v>0.72</v>
      </c>
      <c r="F5239" s="26">
        <f t="shared" si="1670"/>
        <v>1.8</v>
      </c>
      <c r="G5239" s="26">
        <f t="shared" si="1671"/>
        <v>0</v>
      </c>
      <c r="H5239" s="26">
        <f t="shared" si="1672"/>
        <v>0</v>
      </c>
      <c r="I5239" s="26">
        <f t="shared" si="1673"/>
        <v>1.8</v>
      </c>
      <c r="J5239" s="27">
        <v>2.5</v>
      </c>
      <c r="K5239" s="27">
        <v>0</v>
      </c>
      <c r="L5239" s="28">
        <f t="shared" si="1674"/>
        <v>2.5</v>
      </c>
      <c r="M5239" s="27">
        <v>0</v>
      </c>
      <c r="N5239" s="26">
        <f t="shared" si="1675"/>
        <v>0.72</v>
      </c>
      <c r="O5239" s="26">
        <f t="shared" si="1676"/>
        <v>0</v>
      </c>
      <c r="P5239" s="28">
        <f t="shared" si="1677"/>
        <v>0</v>
      </c>
      <c r="Q5239" s="26">
        <f t="shared" si="1678"/>
        <v>0.72</v>
      </c>
      <c r="R5239" s="26">
        <f t="shared" si="1679"/>
        <v>0</v>
      </c>
    </row>
    <row r="5240" spans="1:18" ht="21" x14ac:dyDescent="0.35">
      <c r="A5240" s="11">
        <v>17</v>
      </c>
      <c r="B5240" s="23" t="s">
        <v>1147</v>
      </c>
      <c r="C5240" s="23" t="s">
        <v>92</v>
      </c>
      <c r="D5240" s="24" t="s">
        <v>1148</v>
      </c>
      <c r="E5240" s="25">
        <v>0.72</v>
      </c>
      <c r="F5240" s="26">
        <f t="shared" si="1670"/>
        <v>1.8</v>
      </c>
      <c r="G5240" s="26">
        <f t="shared" si="1671"/>
        <v>0</v>
      </c>
      <c r="H5240" s="26">
        <f t="shared" si="1672"/>
        <v>0</v>
      </c>
      <c r="I5240" s="26">
        <f t="shared" si="1673"/>
        <v>1.8</v>
      </c>
      <c r="J5240" s="27">
        <v>2.5</v>
      </c>
      <c r="K5240" s="27">
        <v>0</v>
      </c>
      <c r="L5240" s="28">
        <f t="shared" si="1674"/>
        <v>2.5</v>
      </c>
      <c r="M5240" s="27">
        <v>0</v>
      </c>
      <c r="N5240" s="26">
        <f t="shared" si="1675"/>
        <v>0.72</v>
      </c>
      <c r="O5240" s="26">
        <f t="shared" si="1676"/>
        <v>0</v>
      </c>
      <c r="P5240" s="28">
        <f t="shared" si="1677"/>
        <v>0</v>
      </c>
      <c r="Q5240" s="26">
        <f t="shared" si="1678"/>
        <v>0.72</v>
      </c>
      <c r="R5240" s="26">
        <f t="shared" si="1679"/>
        <v>0</v>
      </c>
    </row>
    <row r="5241" spans="1:18" ht="52.5" x14ac:dyDescent="0.35">
      <c r="A5241" s="11">
        <v>18</v>
      </c>
      <c r="B5241" s="23" t="s">
        <v>811</v>
      </c>
      <c r="C5241" s="23" t="s">
        <v>65</v>
      </c>
      <c r="D5241" s="24" t="s">
        <v>812</v>
      </c>
      <c r="E5241" s="25">
        <v>80.599999999999994</v>
      </c>
      <c r="F5241" s="26">
        <f t="shared" si="1670"/>
        <v>187.4</v>
      </c>
      <c r="G5241" s="26">
        <f t="shared" si="1671"/>
        <v>574.91999999999996</v>
      </c>
      <c r="H5241" s="26">
        <f t="shared" si="1672"/>
        <v>306.7956989247312</v>
      </c>
      <c r="I5241" s="26">
        <f t="shared" si="1673"/>
        <v>-387.52</v>
      </c>
      <c r="J5241" s="27">
        <v>2.3250000000000002</v>
      </c>
      <c r="K5241" s="27">
        <v>7.133</v>
      </c>
      <c r="L5241" s="28">
        <f t="shared" si="1674"/>
        <v>-4.8079999999999998</v>
      </c>
      <c r="M5241" s="27">
        <v>7.133</v>
      </c>
      <c r="N5241" s="26">
        <f t="shared" si="1675"/>
        <v>80.599999999999994</v>
      </c>
      <c r="O5241" s="26">
        <f t="shared" si="1676"/>
        <v>574.91999999999996</v>
      </c>
      <c r="P5241" s="28">
        <f t="shared" si="1677"/>
        <v>0</v>
      </c>
      <c r="Q5241" s="26">
        <f t="shared" si="1678"/>
        <v>80.599999999999994</v>
      </c>
      <c r="R5241" s="26">
        <f t="shared" si="1679"/>
        <v>0</v>
      </c>
    </row>
    <row r="5242" spans="1:18" ht="21" x14ac:dyDescent="0.35">
      <c r="A5242" s="11">
        <v>19</v>
      </c>
      <c r="B5242" s="23" t="s">
        <v>911</v>
      </c>
      <c r="C5242" s="23" t="s">
        <v>41</v>
      </c>
      <c r="D5242" s="24" t="s">
        <v>912</v>
      </c>
      <c r="E5242" s="25">
        <v>666.35</v>
      </c>
      <c r="F5242" s="26">
        <f t="shared" si="1670"/>
        <v>666.35</v>
      </c>
      <c r="G5242" s="26">
        <f t="shared" si="1671"/>
        <v>1999.05</v>
      </c>
      <c r="H5242" s="26">
        <f t="shared" si="1672"/>
        <v>300</v>
      </c>
      <c r="I5242" s="26">
        <f t="shared" si="1673"/>
        <v>-1332.7</v>
      </c>
      <c r="J5242" s="27">
        <v>1</v>
      </c>
      <c r="K5242" s="27">
        <v>3</v>
      </c>
      <c r="L5242" s="28">
        <f t="shared" si="1674"/>
        <v>-2</v>
      </c>
      <c r="M5242" s="27">
        <v>3</v>
      </c>
      <c r="N5242" s="26">
        <f t="shared" si="1675"/>
        <v>666.35</v>
      </c>
      <c r="O5242" s="26">
        <f t="shared" si="1676"/>
        <v>1999.05</v>
      </c>
      <c r="P5242" s="28">
        <f t="shared" si="1677"/>
        <v>0</v>
      </c>
      <c r="Q5242" s="26">
        <f t="shared" si="1678"/>
        <v>666.35</v>
      </c>
      <c r="R5242" s="26">
        <f t="shared" si="1679"/>
        <v>0</v>
      </c>
    </row>
    <row r="5243" spans="1:18" ht="73.5" x14ac:dyDescent="0.35">
      <c r="A5243" s="11">
        <v>20</v>
      </c>
      <c r="B5243" s="23" t="s">
        <v>1566</v>
      </c>
      <c r="C5243" s="23" t="s">
        <v>224</v>
      </c>
      <c r="D5243" s="24" t="s">
        <v>1567</v>
      </c>
      <c r="E5243" s="25">
        <v>55270.73</v>
      </c>
      <c r="F5243" s="26">
        <f t="shared" si="1670"/>
        <v>55270.73</v>
      </c>
      <c r="G5243" s="26">
        <f t="shared" si="1671"/>
        <v>20726.52</v>
      </c>
      <c r="H5243" s="26">
        <f t="shared" si="1672"/>
        <v>37.5</v>
      </c>
      <c r="I5243" s="26">
        <f t="shared" si="1673"/>
        <v>34544.21</v>
      </c>
      <c r="J5243" s="27">
        <v>1</v>
      </c>
      <c r="K5243" s="27">
        <v>0.375</v>
      </c>
      <c r="L5243" s="28">
        <f t="shared" si="1674"/>
        <v>0.625</v>
      </c>
      <c r="M5243" s="27">
        <v>0.375</v>
      </c>
      <c r="N5243" s="26">
        <f t="shared" si="1675"/>
        <v>55270.73</v>
      </c>
      <c r="O5243" s="26">
        <f t="shared" si="1676"/>
        <v>20726.52</v>
      </c>
      <c r="P5243" s="28">
        <f t="shared" si="1677"/>
        <v>0</v>
      </c>
      <c r="Q5243" s="26">
        <f t="shared" si="1678"/>
        <v>55270.73</v>
      </c>
      <c r="R5243" s="26">
        <f t="shared" si="1679"/>
        <v>0</v>
      </c>
    </row>
    <row r="5244" spans="1:18" ht="73.5" x14ac:dyDescent="0.35">
      <c r="A5244" s="11">
        <v>21</v>
      </c>
      <c r="B5244" s="23" t="s">
        <v>1568</v>
      </c>
      <c r="C5244" s="23" t="s">
        <v>224</v>
      </c>
      <c r="D5244" s="24" t="s">
        <v>1569</v>
      </c>
      <c r="E5244" s="25">
        <v>95295.1</v>
      </c>
      <c r="F5244" s="26">
        <f t="shared" si="1670"/>
        <v>95295.1</v>
      </c>
      <c r="G5244" s="26">
        <f t="shared" si="1671"/>
        <v>15342.51</v>
      </c>
      <c r="H5244" s="26">
        <f t="shared" si="1672"/>
        <v>16.100000000000001</v>
      </c>
      <c r="I5244" s="26">
        <f t="shared" si="1673"/>
        <v>79952.59</v>
      </c>
      <c r="J5244" s="27">
        <v>1</v>
      </c>
      <c r="K5244" s="27">
        <v>0.161</v>
      </c>
      <c r="L5244" s="28">
        <f t="shared" si="1674"/>
        <v>0.83899999999999997</v>
      </c>
      <c r="M5244" s="27">
        <v>0.161</v>
      </c>
      <c r="N5244" s="26">
        <f t="shared" si="1675"/>
        <v>95295.1</v>
      </c>
      <c r="O5244" s="26">
        <f t="shared" si="1676"/>
        <v>15342.51</v>
      </c>
      <c r="P5244" s="28">
        <f t="shared" si="1677"/>
        <v>0</v>
      </c>
      <c r="Q5244" s="26">
        <f t="shared" si="1678"/>
        <v>95295.1</v>
      </c>
      <c r="R5244" s="26">
        <f t="shared" si="1679"/>
        <v>0</v>
      </c>
    </row>
    <row r="5245" spans="1:18" ht="31.5" x14ac:dyDescent="0.35">
      <c r="A5245" s="11">
        <v>22</v>
      </c>
      <c r="B5245" s="23" t="s">
        <v>269</v>
      </c>
      <c r="C5245" s="23" t="s">
        <v>65</v>
      </c>
      <c r="D5245" s="24" t="s">
        <v>270</v>
      </c>
      <c r="E5245" s="25">
        <v>152.22</v>
      </c>
      <c r="F5245" s="26">
        <f t="shared" si="1670"/>
        <v>2711.65</v>
      </c>
      <c r="G5245" s="26">
        <f t="shared" si="1671"/>
        <v>3672.61</v>
      </c>
      <c r="H5245" s="26">
        <f t="shared" si="1672"/>
        <v>135.43841922083755</v>
      </c>
      <c r="I5245" s="26">
        <f t="shared" si="1673"/>
        <v>-960.96</v>
      </c>
      <c r="J5245" s="27">
        <v>17.814</v>
      </c>
      <c r="K5245" s="27">
        <v>24.126999999999999</v>
      </c>
      <c r="L5245" s="28">
        <f t="shared" si="1674"/>
        <v>-6.3129999999999997</v>
      </c>
      <c r="M5245" s="27">
        <v>24.126999999999999</v>
      </c>
      <c r="N5245" s="26">
        <f t="shared" si="1675"/>
        <v>152.22</v>
      </c>
      <c r="O5245" s="26">
        <f t="shared" si="1676"/>
        <v>3672.61</v>
      </c>
      <c r="P5245" s="28">
        <f t="shared" si="1677"/>
        <v>0</v>
      </c>
      <c r="Q5245" s="26">
        <f t="shared" si="1678"/>
        <v>152.22</v>
      </c>
      <c r="R5245" s="26">
        <f t="shared" si="1679"/>
        <v>0</v>
      </c>
    </row>
    <row r="5246" spans="1:18" ht="42" x14ac:dyDescent="0.35">
      <c r="A5246" s="11">
        <v>23</v>
      </c>
      <c r="B5246" s="23" t="s">
        <v>1339</v>
      </c>
      <c r="C5246" s="23" t="s">
        <v>41</v>
      </c>
      <c r="D5246" s="24" t="s">
        <v>1340</v>
      </c>
      <c r="E5246" s="25">
        <v>159.56</v>
      </c>
      <c r="F5246" s="26">
        <f t="shared" si="1670"/>
        <v>0</v>
      </c>
      <c r="G5246" s="26">
        <f t="shared" si="1671"/>
        <v>957.36</v>
      </c>
      <c r="H5246" s="26">
        <f t="shared" si="1672"/>
        <v>0</v>
      </c>
      <c r="I5246" s="26">
        <f t="shared" si="1673"/>
        <v>-957.36</v>
      </c>
      <c r="J5246" s="27">
        <v>0</v>
      </c>
      <c r="K5246" s="27">
        <v>6</v>
      </c>
      <c r="L5246" s="28">
        <f t="shared" si="1674"/>
        <v>-6</v>
      </c>
      <c r="M5246" s="27">
        <v>6</v>
      </c>
      <c r="N5246" s="26">
        <f t="shared" si="1675"/>
        <v>159.56</v>
      </c>
      <c r="O5246" s="26">
        <f t="shared" si="1676"/>
        <v>957.36</v>
      </c>
      <c r="P5246" s="28">
        <f t="shared" si="1677"/>
        <v>0</v>
      </c>
      <c r="Q5246" s="26">
        <f t="shared" si="1678"/>
        <v>159.56</v>
      </c>
      <c r="R5246" s="26">
        <f t="shared" si="1679"/>
        <v>0</v>
      </c>
    </row>
    <row r="5247" spans="1:18" ht="21" x14ac:dyDescent="0.35">
      <c r="A5247" s="11">
        <v>24</v>
      </c>
      <c r="B5247" s="23" t="s">
        <v>1370</v>
      </c>
      <c r="C5247" s="23" t="s">
        <v>41</v>
      </c>
      <c r="D5247" s="24" t="s">
        <v>1371</v>
      </c>
      <c r="E5247" s="25">
        <v>387.99</v>
      </c>
      <c r="F5247" s="26">
        <f t="shared" si="1670"/>
        <v>0</v>
      </c>
      <c r="G5247" s="26">
        <f t="shared" si="1671"/>
        <v>1551.96</v>
      </c>
      <c r="H5247" s="26">
        <f t="shared" si="1672"/>
        <v>0</v>
      </c>
      <c r="I5247" s="26">
        <f t="shared" si="1673"/>
        <v>-1551.96</v>
      </c>
      <c r="J5247" s="27">
        <v>0</v>
      </c>
      <c r="K5247" s="27">
        <v>4</v>
      </c>
      <c r="L5247" s="28">
        <f t="shared" si="1674"/>
        <v>-4</v>
      </c>
      <c r="M5247" s="27">
        <v>4</v>
      </c>
      <c r="N5247" s="26">
        <f t="shared" si="1675"/>
        <v>387.99</v>
      </c>
      <c r="O5247" s="26">
        <f t="shared" si="1676"/>
        <v>1551.96</v>
      </c>
      <c r="P5247" s="28">
        <f t="shared" si="1677"/>
        <v>0</v>
      </c>
      <c r="Q5247" s="26">
        <f t="shared" si="1678"/>
        <v>387.99</v>
      </c>
      <c r="R5247" s="26">
        <f t="shared" si="1679"/>
        <v>0</v>
      </c>
    </row>
    <row r="5248" spans="1:18" ht="21" x14ac:dyDescent="0.35">
      <c r="A5248" s="11">
        <v>25</v>
      </c>
      <c r="B5248" s="23" t="s">
        <v>1329</v>
      </c>
      <c r="C5248" s="23" t="s">
        <v>41</v>
      </c>
      <c r="D5248" s="24" t="s">
        <v>1330</v>
      </c>
      <c r="E5248" s="25">
        <v>67.78</v>
      </c>
      <c r="F5248" s="26">
        <f t="shared" si="1670"/>
        <v>0</v>
      </c>
      <c r="G5248" s="26">
        <f t="shared" si="1671"/>
        <v>67.78</v>
      </c>
      <c r="H5248" s="26">
        <f t="shared" si="1672"/>
        <v>0</v>
      </c>
      <c r="I5248" s="26">
        <f t="shared" si="1673"/>
        <v>-67.78</v>
      </c>
      <c r="J5248" s="27">
        <v>0</v>
      </c>
      <c r="K5248" s="27">
        <v>1</v>
      </c>
      <c r="L5248" s="28">
        <f t="shared" si="1674"/>
        <v>-1</v>
      </c>
      <c r="M5248" s="27">
        <v>1</v>
      </c>
      <c r="N5248" s="26">
        <f t="shared" si="1675"/>
        <v>67.78</v>
      </c>
      <c r="O5248" s="26">
        <f t="shared" si="1676"/>
        <v>67.78</v>
      </c>
      <c r="P5248" s="28">
        <f t="shared" si="1677"/>
        <v>0</v>
      </c>
      <c r="Q5248" s="26">
        <f t="shared" si="1678"/>
        <v>67.78</v>
      </c>
      <c r="R5248" s="26">
        <f t="shared" si="1679"/>
        <v>0</v>
      </c>
    </row>
    <row r="5249" spans="1:18" ht="42" x14ac:dyDescent="0.35">
      <c r="A5249" s="11">
        <v>26</v>
      </c>
      <c r="B5249" s="23" t="s">
        <v>1382</v>
      </c>
      <c r="C5249" s="23" t="s">
        <v>41</v>
      </c>
      <c r="D5249" s="24" t="s">
        <v>1383</v>
      </c>
      <c r="E5249" s="25">
        <v>205.25</v>
      </c>
      <c r="F5249" s="26">
        <f t="shared" si="1670"/>
        <v>0</v>
      </c>
      <c r="G5249" s="26">
        <f t="shared" si="1671"/>
        <v>410.5</v>
      </c>
      <c r="H5249" s="26">
        <f t="shared" si="1672"/>
        <v>0</v>
      </c>
      <c r="I5249" s="26">
        <f t="shared" si="1673"/>
        <v>-410.5</v>
      </c>
      <c r="J5249" s="27">
        <v>0</v>
      </c>
      <c r="K5249" s="27">
        <v>2</v>
      </c>
      <c r="L5249" s="28">
        <f t="shared" si="1674"/>
        <v>-2</v>
      </c>
      <c r="M5249" s="27">
        <v>2</v>
      </c>
      <c r="N5249" s="26">
        <f t="shared" si="1675"/>
        <v>205.25</v>
      </c>
      <c r="O5249" s="26">
        <f t="shared" si="1676"/>
        <v>410.5</v>
      </c>
      <c r="P5249" s="28">
        <f t="shared" si="1677"/>
        <v>0</v>
      </c>
      <c r="Q5249" s="26">
        <f t="shared" si="1678"/>
        <v>205.25</v>
      </c>
      <c r="R5249" s="26">
        <f t="shared" si="1679"/>
        <v>0</v>
      </c>
    </row>
    <row r="5250" spans="1:18" ht="21" x14ac:dyDescent="0.35">
      <c r="A5250" s="11">
        <v>27</v>
      </c>
      <c r="B5250" s="23" t="s">
        <v>1570</v>
      </c>
      <c r="C5250" s="23" t="s">
        <v>41</v>
      </c>
      <c r="D5250" s="24" t="s">
        <v>1571</v>
      </c>
      <c r="E5250" s="25">
        <v>162.63999999999999</v>
      </c>
      <c r="F5250" s="26">
        <f t="shared" si="1670"/>
        <v>0</v>
      </c>
      <c r="G5250" s="26">
        <f t="shared" si="1671"/>
        <v>162.63999999999999</v>
      </c>
      <c r="H5250" s="26">
        <f t="shared" si="1672"/>
        <v>0</v>
      </c>
      <c r="I5250" s="26">
        <f t="shared" si="1673"/>
        <v>-162.63999999999999</v>
      </c>
      <c r="J5250" s="27">
        <v>0</v>
      </c>
      <c r="K5250" s="27">
        <v>1</v>
      </c>
      <c r="L5250" s="28">
        <f t="shared" si="1674"/>
        <v>-1</v>
      </c>
      <c r="M5250" s="27">
        <v>1</v>
      </c>
      <c r="N5250" s="26">
        <f t="shared" si="1675"/>
        <v>162.63999999999999</v>
      </c>
      <c r="O5250" s="26">
        <f t="shared" si="1676"/>
        <v>162.63999999999999</v>
      </c>
      <c r="P5250" s="28">
        <f t="shared" si="1677"/>
        <v>0</v>
      </c>
      <c r="Q5250" s="26">
        <f t="shared" si="1678"/>
        <v>162.63999999999999</v>
      </c>
      <c r="R5250" s="26">
        <f t="shared" si="1679"/>
        <v>0</v>
      </c>
    </row>
    <row r="5251" spans="1:18" ht="21" x14ac:dyDescent="0.35">
      <c r="A5251" s="11">
        <v>28</v>
      </c>
      <c r="B5251" s="23" t="s">
        <v>1557</v>
      </c>
      <c r="C5251" s="23" t="s">
        <v>41</v>
      </c>
      <c r="D5251" s="24" t="s">
        <v>1558</v>
      </c>
      <c r="E5251" s="25">
        <v>311.83</v>
      </c>
      <c r="F5251" s="26">
        <f t="shared" si="1670"/>
        <v>0</v>
      </c>
      <c r="G5251" s="26">
        <f t="shared" si="1671"/>
        <v>311.83</v>
      </c>
      <c r="H5251" s="26">
        <f t="shared" si="1672"/>
        <v>0</v>
      </c>
      <c r="I5251" s="26">
        <f t="shared" si="1673"/>
        <v>-311.83</v>
      </c>
      <c r="J5251" s="27">
        <v>0</v>
      </c>
      <c r="K5251" s="27">
        <v>1</v>
      </c>
      <c r="L5251" s="28">
        <f t="shared" si="1674"/>
        <v>-1</v>
      </c>
      <c r="M5251" s="27">
        <v>1</v>
      </c>
      <c r="N5251" s="26">
        <f t="shared" si="1675"/>
        <v>311.83</v>
      </c>
      <c r="O5251" s="26">
        <f t="shared" si="1676"/>
        <v>311.83</v>
      </c>
      <c r="P5251" s="28">
        <f t="shared" si="1677"/>
        <v>0</v>
      </c>
      <c r="Q5251" s="26">
        <f t="shared" si="1678"/>
        <v>311.83</v>
      </c>
      <c r="R5251" s="26">
        <f t="shared" si="1679"/>
        <v>0</v>
      </c>
    </row>
    <row r="5252" spans="1:18" x14ac:dyDescent="0.35">
      <c r="A5252" s="3" t="s">
        <v>1572</v>
      </c>
      <c r="B5252" s="3" t="s">
        <v>1572</v>
      </c>
      <c r="C5252" s="3" t="s">
        <v>1572</v>
      </c>
      <c r="D5252" s="3" t="s">
        <v>1572</v>
      </c>
      <c r="E5252" s="3" t="s">
        <v>1572</v>
      </c>
      <c r="F5252" s="29"/>
      <c r="G5252" s="30">
        <f>SUM(G5224:G5251)</f>
        <v>46984.67</v>
      </c>
      <c r="H5252" s="17"/>
      <c r="I5252" s="17"/>
      <c r="J5252" s="17"/>
      <c r="K5252" s="17"/>
      <c r="L5252" s="17"/>
      <c r="M5252" s="17"/>
      <c r="N5252" s="17"/>
      <c r="O5252" s="17"/>
      <c r="P5252" s="17"/>
      <c r="Q5252" s="17"/>
      <c r="R5252" s="17"/>
    </row>
    <row r="5254" spans="1:18" x14ac:dyDescent="0.35">
      <c r="B5254" s="21" t="s">
        <v>23</v>
      </c>
      <c r="C5254" s="22" t="s">
        <v>24</v>
      </c>
      <c r="D5254" s="22" t="s">
        <v>25</v>
      </c>
    </row>
    <row r="5255" spans="1:18" x14ac:dyDescent="0.35">
      <c r="B5255" s="21" t="s">
        <v>26</v>
      </c>
      <c r="C5255" s="22" t="s">
        <v>27</v>
      </c>
      <c r="D5255" s="22" t="s">
        <v>28</v>
      </c>
    </row>
    <row r="5256" spans="1:18" x14ac:dyDescent="0.35">
      <c r="B5256" s="21" t="s">
        <v>29</v>
      </c>
      <c r="C5256" s="22" t="s">
        <v>24</v>
      </c>
      <c r="D5256" s="22" t="s">
        <v>30</v>
      </c>
    </row>
    <row r="5257" spans="1:18" x14ac:dyDescent="0.35">
      <c r="B5257" s="21" t="s">
        <v>31</v>
      </c>
      <c r="C5257" s="22" t="s">
        <v>116</v>
      </c>
      <c r="D5257" s="22" t="s">
        <v>1129</v>
      </c>
    </row>
    <row r="5258" spans="1:18" x14ac:dyDescent="0.35">
      <c r="B5258" s="21" t="s">
        <v>33</v>
      </c>
      <c r="C5258" s="22" t="s">
        <v>105</v>
      </c>
      <c r="D5258" s="22" t="s">
        <v>554</v>
      </c>
    </row>
    <row r="5259" spans="1:18" x14ac:dyDescent="0.35">
      <c r="B5259" s="21" t="s">
        <v>35</v>
      </c>
      <c r="C5259" s="22" t="s">
        <v>334</v>
      </c>
      <c r="D5259" s="22" t="s">
        <v>1298</v>
      </c>
    </row>
    <row r="5260" spans="1:18" x14ac:dyDescent="0.35">
      <c r="B5260" s="21" t="s">
        <v>36</v>
      </c>
      <c r="C5260" s="22" t="s">
        <v>27</v>
      </c>
      <c r="D5260" s="22" t="s">
        <v>1573</v>
      </c>
    </row>
    <row r="5261" spans="1:18" x14ac:dyDescent="0.35">
      <c r="B5261" s="21" t="s">
        <v>38</v>
      </c>
      <c r="C5261" s="22" t="s">
        <v>24</v>
      </c>
      <c r="D5261" s="22" t="s">
        <v>1574</v>
      </c>
    </row>
    <row r="5263" spans="1:18" ht="21" x14ac:dyDescent="0.35">
      <c r="A5263" s="11">
        <v>1</v>
      </c>
      <c r="B5263" s="23" t="s">
        <v>191</v>
      </c>
      <c r="C5263" s="23" t="s">
        <v>44</v>
      </c>
      <c r="D5263" s="24" t="s">
        <v>192</v>
      </c>
      <c r="E5263" s="25">
        <v>3.46</v>
      </c>
      <c r="F5263" s="26">
        <f t="shared" ref="F5263:F5283" si="1680">ROUND(ROUND(N5263,2)*ROUND(J5263,3),2)</f>
        <v>27.68</v>
      </c>
      <c r="G5263" s="26">
        <f t="shared" ref="G5263:G5283" si="1681">ROUND(ROUND(N5263,2)*ROUND(K5263,3),2)</f>
        <v>0</v>
      </c>
      <c r="H5263" s="26">
        <f t="shared" ref="H5263:H5283" si="1682">IF(EXACT(J5263,0),0,100*(K5263/J5263))</f>
        <v>0</v>
      </c>
      <c r="I5263" s="26">
        <f t="shared" ref="I5263:I5283" si="1683">ROUND((ROUND(J5263,3)-ROUND(K5263,3))*N5263,2)</f>
        <v>27.68</v>
      </c>
      <c r="J5263" s="27">
        <v>8</v>
      </c>
      <c r="K5263" s="27">
        <v>0</v>
      </c>
      <c r="L5263" s="28">
        <f t="shared" ref="L5263:L5283" si="1684">ROUND(ROUND(J5263,3)-ROUND(K5263,3),3)</f>
        <v>8</v>
      </c>
      <c r="M5263" s="27">
        <v>0</v>
      </c>
      <c r="N5263" s="26">
        <f t="shared" ref="N5263:N5283" si="1685">ROUND(E5263,2)</f>
        <v>3.46</v>
      </c>
      <c r="O5263" s="26">
        <f t="shared" ref="O5263:O5283" si="1686">ROUND(ROUND(M5263,3)*ROUND(N5263,2),2)</f>
        <v>0</v>
      </c>
      <c r="P5263" s="28">
        <f t="shared" ref="P5263:P5283" si="1687">ROUND(ROUND(K5263,3)-ROUND(M5263,3),2)</f>
        <v>0</v>
      </c>
      <c r="Q5263" s="26">
        <f t="shared" ref="Q5263:Q5283" si="1688">ROUND(E5263,2)</f>
        <v>3.46</v>
      </c>
      <c r="R5263" s="26">
        <f t="shared" ref="R5263:R5283" si="1689">ROUND((ROUND(K5263,3)-ROUND(M5263,3))* Q5263,2)</f>
        <v>0</v>
      </c>
    </row>
    <row r="5264" spans="1:18" ht="31.5" x14ac:dyDescent="0.35">
      <c r="A5264" s="11">
        <v>2</v>
      </c>
      <c r="B5264" s="23" t="s">
        <v>158</v>
      </c>
      <c r="C5264" s="23" t="s">
        <v>92</v>
      </c>
      <c r="D5264" s="24" t="s">
        <v>159</v>
      </c>
      <c r="E5264" s="25">
        <v>8.43</v>
      </c>
      <c r="F5264" s="26">
        <f t="shared" si="1680"/>
        <v>16.86</v>
      </c>
      <c r="G5264" s="26">
        <f t="shared" si="1681"/>
        <v>0</v>
      </c>
      <c r="H5264" s="26">
        <f t="shared" si="1682"/>
        <v>0</v>
      </c>
      <c r="I5264" s="26">
        <f t="shared" si="1683"/>
        <v>16.86</v>
      </c>
      <c r="J5264" s="27">
        <v>2</v>
      </c>
      <c r="K5264" s="27">
        <v>0</v>
      </c>
      <c r="L5264" s="28">
        <f t="shared" si="1684"/>
        <v>2</v>
      </c>
      <c r="M5264" s="27">
        <v>0</v>
      </c>
      <c r="N5264" s="26">
        <f t="shared" si="1685"/>
        <v>8.43</v>
      </c>
      <c r="O5264" s="26">
        <f t="shared" si="1686"/>
        <v>0</v>
      </c>
      <c r="P5264" s="28">
        <f t="shared" si="1687"/>
        <v>0</v>
      </c>
      <c r="Q5264" s="26">
        <f t="shared" si="1688"/>
        <v>8.43</v>
      </c>
      <c r="R5264" s="26">
        <f t="shared" si="1689"/>
        <v>0</v>
      </c>
    </row>
    <row r="5265" spans="1:18" ht="42" x14ac:dyDescent="0.35">
      <c r="A5265" s="11">
        <v>3</v>
      </c>
      <c r="B5265" s="23" t="s">
        <v>183</v>
      </c>
      <c r="C5265" s="23" t="s">
        <v>92</v>
      </c>
      <c r="D5265" s="24" t="s">
        <v>184</v>
      </c>
      <c r="E5265" s="25">
        <v>7.89</v>
      </c>
      <c r="F5265" s="26">
        <f t="shared" si="1680"/>
        <v>189.36</v>
      </c>
      <c r="G5265" s="26">
        <f t="shared" si="1681"/>
        <v>126.15</v>
      </c>
      <c r="H5265" s="26">
        <f t="shared" si="1682"/>
        <v>66.616666666666674</v>
      </c>
      <c r="I5265" s="26">
        <f t="shared" si="1683"/>
        <v>63.21</v>
      </c>
      <c r="J5265" s="27">
        <v>24</v>
      </c>
      <c r="K5265" s="27">
        <v>15.988</v>
      </c>
      <c r="L5265" s="28">
        <f t="shared" si="1684"/>
        <v>8.0120000000000005</v>
      </c>
      <c r="M5265" s="27">
        <v>15.988</v>
      </c>
      <c r="N5265" s="26">
        <f t="shared" si="1685"/>
        <v>7.89</v>
      </c>
      <c r="O5265" s="26">
        <f t="shared" si="1686"/>
        <v>126.15</v>
      </c>
      <c r="P5265" s="28">
        <f t="shared" si="1687"/>
        <v>0</v>
      </c>
      <c r="Q5265" s="26">
        <f t="shared" si="1688"/>
        <v>7.89</v>
      </c>
      <c r="R5265" s="26">
        <f t="shared" si="1689"/>
        <v>0</v>
      </c>
    </row>
    <row r="5266" spans="1:18" ht="42" x14ac:dyDescent="0.35">
      <c r="A5266" s="11">
        <v>4</v>
      </c>
      <c r="B5266" s="23" t="s">
        <v>166</v>
      </c>
      <c r="C5266" s="23" t="s">
        <v>65</v>
      </c>
      <c r="D5266" s="24" t="s">
        <v>167</v>
      </c>
      <c r="E5266" s="25">
        <v>24.21</v>
      </c>
      <c r="F5266" s="26">
        <f t="shared" si="1680"/>
        <v>311.10000000000002</v>
      </c>
      <c r="G5266" s="26">
        <f t="shared" si="1681"/>
        <v>0</v>
      </c>
      <c r="H5266" s="26">
        <f t="shared" si="1682"/>
        <v>0</v>
      </c>
      <c r="I5266" s="26">
        <f t="shared" si="1683"/>
        <v>311.10000000000002</v>
      </c>
      <c r="J5266" s="27">
        <v>12.85</v>
      </c>
      <c r="K5266" s="27">
        <v>0</v>
      </c>
      <c r="L5266" s="28">
        <f t="shared" si="1684"/>
        <v>12.85</v>
      </c>
      <c r="M5266" s="27">
        <v>0</v>
      </c>
      <c r="N5266" s="26">
        <f t="shared" si="1685"/>
        <v>24.21</v>
      </c>
      <c r="O5266" s="26">
        <f t="shared" si="1686"/>
        <v>0</v>
      </c>
      <c r="P5266" s="28">
        <f t="shared" si="1687"/>
        <v>0</v>
      </c>
      <c r="Q5266" s="26">
        <f t="shared" si="1688"/>
        <v>24.21</v>
      </c>
      <c r="R5266" s="26">
        <f t="shared" si="1689"/>
        <v>0</v>
      </c>
    </row>
    <row r="5267" spans="1:18" ht="42" x14ac:dyDescent="0.35">
      <c r="A5267" s="11">
        <v>5</v>
      </c>
      <c r="B5267" s="23" t="s">
        <v>1477</v>
      </c>
      <c r="C5267" s="23" t="s">
        <v>65</v>
      </c>
      <c r="D5267" s="24" t="s">
        <v>1478</v>
      </c>
      <c r="E5267" s="25">
        <v>5.38</v>
      </c>
      <c r="F5267" s="26">
        <f t="shared" si="1680"/>
        <v>63.75</v>
      </c>
      <c r="G5267" s="26">
        <f t="shared" si="1681"/>
        <v>0</v>
      </c>
      <c r="H5267" s="26">
        <f t="shared" si="1682"/>
        <v>0</v>
      </c>
      <c r="I5267" s="26">
        <f t="shared" si="1683"/>
        <v>63.75</v>
      </c>
      <c r="J5267" s="27">
        <v>11.85</v>
      </c>
      <c r="K5267" s="27">
        <v>0</v>
      </c>
      <c r="L5267" s="28">
        <f t="shared" si="1684"/>
        <v>11.85</v>
      </c>
      <c r="M5267" s="27">
        <v>0</v>
      </c>
      <c r="N5267" s="26">
        <f t="shared" si="1685"/>
        <v>5.38</v>
      </c>
      <c r="O5267" s="26">
        <f t="shared" si="1686"/>
        <v>0</v>
      </c>
      <c r="P5267" s="28">
        <f t="shared" si="1687"/>
        <v>0</v>
      </c>
      <c r="Q5267" s="26">
        <f t="shared" si="1688"/>
        <v>5.38</v>
      </c>
      <c r="R5267" s="26">
        <f t="shared" si="1689"/>
        <v>0</v>
      </c>
    </row>
    <row r="5268" spans="1:18" ht="52.5" x14ac:dyDescent="0.35">
      <c r="A5268" s="11">
        <v>6</v>
      </c>
      <c r="B5268" s="23" t="s">
        <v>1132</v>
      </c>
      <c r="C5268" s="23" t="s">
        <v>65</v>
      </c>
      <c r="D5268" s="24" t="s">
        <v>1133</v>
      </c>
      <c r="E5268" s="25">
        <v>5.82</v>
      </c>
      <c r="F5268" s="26">
        <f t="shared" si="1680"/>
        <v>41.9</v>
      </c>
      <c r="G5268" s="26">
        <f t="shared" si="1681"/>
        <v>64</v>
      </c>
      <c r="H5268" s="26">
        <f t="shared" si="1682"/>
        <v>152.72222222222223</v>
      </c>
      <c r="I5268" s="26">
        <f t="shared" si="1683"/>
        <v>-22.09</v>
      </c>
      <c r="J5268" s="27">
        <v>7.2</v>
      </c>
      <c r="K5268" s="27">
        <v>10.996</v>
      </c>
      <c r="L5268" s="28">
        <f t="shared" si="1684"/>
        <v>-3.7959999999999998</v>
      </c>
      <c r="M5268" s="27">
        <v>10.996</v>
      </c>
      <c r="N5268" s="26">
        <f t="shared" si="1685"/>
        <v>5.82</v>
      </c>
      <c r="O5268" s="26">
        <f t="shared" si="1686"/>
        <v>64</v>
      </c>
      <c r="P5268" s="28">
        <f t="shared" si="1687"/>
        <v>0</v>
      </c>
      <c r="Q5268" s="26">
        <f t="shared" si="1688"/>
        <v>5.82</v>
      </c>
      <c r="R5268" s="26">
        <f t="shared" si="1689"/>
        <v>0</v>
      </c>
    </row>
    <row r="5269" spans="1:18" ht="21" x14ac:dyDescent="0.35">
      <c r="A5269" s="11">
        <v>7</v>
      </c>
      <c r="B5269" s="23" t="s">
        <v>509</v>
      </c>
      <c r="C5269" s="23" t="s">
        <v>65</v>
      </c>
      <c r="D5269" s="24" t="s">
        <v>510</v>
      </c>
      <c r="E5269" s="25">
        <v>95.84</v>
      </c>
      <c r="F5269" s="26">
        <f t="shared" si="1680"/>
        <v>297.10000000000002</v>
      </c>
      <c r="G5269" s="26">
        <f t="shared" si="1681"/>
        <v>0</v>
      </c>
      <c r="H5269" s="26">
        <f t="shared" si="1682"/>
        <v>0</v>
      </c>
      <c r="I5269" s="26">
        <f t="shared" si="1683"/>
        <v>297.10000000000002</v>
      </c>
      <c r="J5269" s="27">
        <v>3.1</v>
      </c>
      <c r="K5269" s="27">
        <v>0</v>
      </c>
      <c r="L5269" s="28">
        <f t="shared" si="1684"/>
        <v>3.1</v>
      </c>
      <c r="M5269" s="27">
        <v>0</v>
      </c>
      <c r="N5269" s="26">
        <f t="shared" si="1685"/>
        <v>95.84</v>
      </c>
      <c r="O5269" s="26">
        <f t="shared" si="1686"/>
        <v>0</v>
      </c>
      <c r="P5269" s="28">
        <f t="shared" si="1687"/>
        <v>0</v>
      </c>
      <c r="Q5269" s="26">
        <f t="shared" si="1688"/>
        <v>95.84</v>
      </c>
      <c r="R5269" s="26">
        <f t="shared" si="1689"/>
        <v>0</v>
      </c>
    </row>
    <row r="5270" spans="1:18" ht="73.5" x14ac:dyDescent="0.35">
      <c r="A5270" s="11">
        <v>8</v>
      </c>
      <c r="B5270" s="23" t="s">
        <v>1301</v>
      </c>
      <c r="C5270" s="23" t="s">
        <v>44</v>
      </c>
      <c r="D5270" s="24" t="s">
        <v>1302</v>
      </c>
      <c r="E5270" s="25">
        <v>3.05</v>
      </c>
      <c r="F5270" s="26">
        <f t="shared" si="1680"/>
        <v>292.8</v>
      </c>
      <c r="G5270" s="26">
        <f t="shared" si="1681"/>
        <v>230.28</v>
      </c>
      <c r="H5270" s="26">
        <f t="shared" si="1682"/>
        <v>78.645833333333343</v>
      </c>
      <c r="I5270" s="26">
        <f t="shared" si="1683"/>
        <v>62.53</v>
      </c>
      <c r="J5270" s="27">
        <v>96</v>
      </c>
      <c r="K5270" s="27">
        <v>75.5</v>
      </c>
      <c r="L5270" s="28">
        <f t="shared" si="1684"/>
        <v>20.5</v>
      </c>
      <c r="M5270" s="27">
        <v>75.5</v>
      </c>
      <c r="N5270" s="26">
        <f t="shared" si="1685"/>
        <v>3.05</v>
      </c>
      <c r="O5270" s="26">
        <f t="shared" si="1686"/>
        <v>230.28</v>
      </c>
      <c r="P5270" s="28">
        <f t="shared" si="1687"/>
        <v>0</v>
      </c>
      <c r="Q5270" s="26">
        <f t="shared" si="1688"/>
        <v>3.05</v>
      </c>
      <c r="R5270" s="26">
        <f t="shared" si="1689"/>
        <v>0</v>
      </c>
    </row>
    <row r="5271" spans="1:18" ht="21" x14ac:dyDescent="0.35">
      <c r="A5271" s="11">
        <v>9</v>
      </c>
      <c r="B5271" s="23" t="s">
        <v>1205</v>
      </c>
      <c r="C5271" s="23" t="s">
        <v>44</v>
      </c>
      <c r="D5271" s="24" t="s">
        <v>1206</v>
      </c>
      <c r="E5271" s="25">
        <v>1.73</v>
      </c>
      <c r="F5271" s="26">
        <f t="shared" si="1680"/>
        <v>166.08</v>
      </c>
      <c r="G5271" s="26">
        <f t="shared" si="1681"/>
        <v>0</v>
      </c>
      <c r="H5271" s="26">
        <f t="shared" si="1682"/>
        <v>0</v>
      </c>
      <c r="I5271" s="26">
        <f t="shared" si="1683"/>
        <v>166.08</v>
      </c>
      <c r="J5271" s="27">
        <v>96</v>
      </c>
      <c r="K5271" s="27">
        <v>0</v>
      </c>
      <c r="L5271" s="28">
        <f t="shared" si="1684"/>
        <v>96</v>
      </c>
      <c r="M5271" s="27">
        <v>0</v>
      </c>
      <c r="N5271" s="26">
        <f t="shared" si="1685"/>
        <v>1.73</v>
      </c>
      <c r="O5271" s="26">
        <f t="shared" si="1686"/>
        <v>0</v>
      </c>
      <c r="P5271" s="28">
        <f t="shared" si="1687"/>
        <v>0</v>
      </c>
      <c r="Q5271" s="26">
        <f t="shared" si="1688"/>
        <v>1.73</v>
      </c>
      <c r="R5271" s="26">
        <f t="shared" si="1689"/>
        <v>0</v>
      </c>
    </row>
    <row r="5272" spans="1:18" ht="52.5" x14ac:dyDescent="0.35">
      <c r="A5272" s="11">
        <v>10</v>
      </c>
      <c r="B5272" s="23" t="s">
        <v>1149</v>
      </c>
      <c r="C5272" s="23" t="s">
        <v>92</v>
      </c>
      <c r="D5272" s="24" t="s">
        <v>1150</v>
      </c>
      <c r="E5272" s="25">
        <v>22.66</v>
      </c>
      <c r="F5272" s="26">
        <f t="shared" si="1680"/>
        <v>353.5</v>
      </c>
      <c r="G5272" s="26">
        <f t="shared" si="1681"/>
        <v>362.29</v>
      </c>
      <c r="H5272" s="26">
        <f t="shared" si="1682"/>
        <v>102.48717948717949</v>
      </c>
      <c r="I5272" s="26">
        <f t="shared" si="1683"/>
        <v>-8.7899999999999991</v>
      </c>
      <c r="J5272" s="27">
        <v>15.6</v>
      </c>
      <c r="K5272" s="27">
        <v>15.988</v>
      </c>
      <c r="L5272" s="28">
        <f t="shared" si="1684"/>
        <v>-0.38800000000000001</v>
      </c>
      <c r="M5272" s="27">
        <v>15.988</v>
      </c>
      <c r="N5272" s="26">
        <f t="shared" si="1685"/>
        <v>22.66</v>
      </c>
      <c r="O5272" s="26">
        <f t="shared" si="1686"/>
        <v>362.29</v>
      </c>
      <c r="P5272" s="28">
        <f t="shared" si="1687"/>
        <v>0</v>
      </c>
      <c r="Q5272" s="26">
        <f t="shared" si="1688"/>
        <v>22.66</v>
      </c>
      <c r="R5272" s="26">
        <f t="shared" si="1689"/>
        <v>0</v>
      </c>
    </row>
    <row r="5273" spans="1:18" ht="31.5" x14ac:dyDescent="0.35">
      <c r="A5273" s="11">
        <v>11</v>
      </c>
      <c r="B5273" s="23" t="s">
        <v>1134</v>
      </c>
      <c r="C5273" s="23" t="s">
        <v>92</v>
      </c>
      <c r="D5273" s="24" t="s">
        <v>1135</v>
      </c>
      <c r="E5273" s="25">
        <v>3.09</v>
      </c>
      <c r="F5273" s="26">
        <f t="shared" si="1680"/>
        <v>6.18</v>
      </c>
      <c r="G5273" s="26">
        <f t="shared" si="1681"/>
        <v>0</v>
      </c>
      <c r="H5273" s="26">
        <f t="shared" si="1682"/>
        <v>0</v>
      </c>
      <c r="I5273" s="26">
        <f t="shared" si="1683"/>
        <v>6.18</v>
      </c>
      <c r="J5273" s="27">
        <v>2</v>
      </c>
      <c r="K5273" s="27">
        <v>0</v>
      </c>
      <c r="L5273" s="28">
        <f t="shared" si="1684"/>
        <v>2</v>
      </c>
      <c r="M5273" s="27">
        <v>0</v>
      </c>
      <c r="N5273" s="26">
        <f t="shared" si="1685"/>
        <v>3.09</v>
      </c>
      <c r="O5273" s="26">
        <f t="shared" si="1686"/>
        <v>0</v>
      </c>
      <c r="P5273" s="28">
        <f t="shared" si="1687"/>
        <v>0</v>
      </c>
      <c r="Q5273" s="26">
        <f t="shared" si="1688"/>
        <v>3.09</v>
      </c>
      <c r="R5273" s="26">
        <f t="shared" si="1689"/>
        <v>0</v>
      </c>
    </row>
    <row r="5274" spans="1:18" ht="21" x14ac:dyDescent="0.35">
      <c r="A5274" s="11">
        <v>12</v>
      </c>
      <c r="B5274" s="23" t="s">
        <v>1136</v>
      </c>
      <c r="C5274" s="23" t="s">
        <v>1137</v>
      </c>
      <c r="D5274" s="24" t="s">
        <v>1138</v>
      </c>
      <c r="E5274" s="25">
        <v>42.4</v>
      </c>
      <c r="F5274" s="26">
        <f t="shared" si="1680"/>
        <v>17.09</v>
      </c>
      <c r="G5274" s="26">
        <f t="shared" si="1681"/>
        <v>0</v>
      </c>
      <c r="H5274" s="26">
        <f t="shared" si="1682"/>
        <v>0</v>
      </c>
      <c r="I5274" s="26">
        <f t="shared" si="1683"/>
        <v>17.09</v>
      </c>
      <c r="J5274" s="27">
        <v>0.40300000000000002</v>
      </c>
      <c r="K5274" s="27">
        <v>0</v>
      </c>
      <c r="L5274" s="28">
        <f t="shared" si="1684"/>
        <v>0.40300000000000002</v>
      </c>
      <c r="M5274" s="27">
        <v>0</v>
      </c>
      <c r="N5274" s="26">
        <f t="shared" si="1685"/>
        <v>42.4</v>
      </c>
      <c r="O5274" s="26">
        <f t="shared" si="1686"/>
        <v>0</v>
      </c>
      <c r="P5274" s="28">
        <f t="shared" si="1687"/>
        <v>0</v>
      </c>
      <c r="Q5274" s="26">
        <f t="shared" si="1688"/>
        <v>42.4</v>
      </c>
      <c r="R5274" s="26">
        <f t="shared" si="1689"/>
        <v>0</v>
      </c>
    </row>
    <row r="5275" spans="1:18" ht="21" x14ac:dyDescent="0.35">
      <c r="A5275" s="11">
        <v>13</v>
      </c>
      <c r="B5275" s="23" t="s">
        <v>1139</v>
      </c>
      <c r="C5275" s="23" t="s">
        <v>1137</v>
      </c>
      <c r="D5275" s="24" t="s">
        <v>1140</v>
      </c>
      <c r="E5275" s="25">
        <v>40.94</v>
      </c>
      <c r="F5275" s="26">
        <f t="shared" si="1680"/>
        <v>18.829999999999998</v>
      </c>
      <c r="G5275" s="26">
        <f t="shared" si="1681"/>
        <v>0</v>
      </c>
      <c r="H5275" s="26">
        <f t="shared" si="1682"/>
        <v>0</v>
      </c>
      <c r="I5275" s="26">
        <f t="shared" si="1683"/>
        <v>18.829999999999998</v>
      </c>
      <c r="J5275" s="27">
        <v>0.46</v>
      </c>
      <c r="K5275" s="27">
        <v>0</v>
      </c>
      <c r="L5275" s="28">
        <f t="shared" si="1684"/>
        <v>0.46</v>
      </c>
      <c r="M5275" s="27">
        <v>0</v>
      </c>
      <c r="N5275" s="26">
        <f t="shared" si="1685"/>
        <v>40.94</v>
      </c>
      <c r="O5275" s="26">
        <f t="shared" si="1686"/>
        <v>0</v>
      </c>
      <c r="P5275" s="28">
        <f t="shared" si="1687"/>
        <v>0</v>
      </c>
      <c r="Q5275" s="26">
        <f t="shared" si="1688"/>
        <v>40.94</v>
      </c>
      <c r="R5275" s="26">
        <f t="shared" si="1689"/>
        <v>0</v>
      </c>
    </row>
    <row r="5276" spans="1:18" ht="21" x14ac:dyDescent="0.35">
      <c r="A5276" s="11">
        <v>14</v>
      </c>
      <c r="B5276" s="23" t="s">
        <v>1141</v>
      </c>
      <c r="C5276" s="23" t="s">
        <v>1137</v>
      </c>
      <c r="D5276" s="24" t="s">
        <v>1142</v>
      </c>
      <c r="E5276" s="25">
        <v>725.24</v>
      </c>
      <c r="F5276" s="26">
        <f t="shared" si="1680"/>
        <v>7.25</v>
      </c>
      <c r="G5276" s="26">
        <f t="shared" si="1681"/>
        <v>0</v>
      </c>
      <c r="H5276" s="26">
        <f t="shared" si="1682"/>
        <v>0</v>
      </c>
      <c r="I5276" s="26">
        <f t="shared" si="1683"/>
        <v>7.25</v>
      </c>
      <c r="J5276" s="27">
        <v>0.01</v>
      </c>
      <c r="K5276" s="27">
        <v>0</v>
      </c>
      <c r="L5276" s="28">
        <f t="shared" si="1684"/>
        <v>0.01</v>
      </c>
      <c r="M5276" s="27">
        <v>0</v>
      </c>
      <c r="N5276" s="26">
        <f t="shared" si="1685"/>
        <v>725.24</v>
      </c>
      <c r="O5276" s="26">
        <f t="shared" si="1686"/>
        <v>0</v>
      </c>
      <c r="P5276" s="28">
        <f t="shared" si="1687"/>
        <v>0</v>
      </c>
      <c r="Q5276" s="26">
        <f t="shared" si="1688"/>
        <v>725.24</v>
      </c>
      <c r="R5276" s="26">
        <f t="shared" si="1689"/>
        <v>0</v>
      </c>
    </row>
    <row r="5277" spans="1:18" x14ac:dyDescent="0.35">
      <c r="A5277" s="11">
        <v>15</v>
      </c>
      <c r="B5277" s="23" t="s">
        <v>1143</v>
      </c>
      <c r="C5277" s="23" t="s">
        <v>1137</v>
      </c>
      <c r="D5277" s="24" t="s">
        <v>1144</v>
      </c>
      <c r="E5277" s="25">
        <v>608.70000000000005</v>
      </c>
      <c r="F5277" s="26">
        <f t="shared" si="1680"/>
        <v>128.44</v>
      </c>
      <c r="G5277" s="26">
        <f t="shared" si="1681"/>
        <v>0</v>
      </c>
      <c r="H5277" s="26">
        <f t="shared" si="1682"/>
        <v>0</v>
      </c>
      <c r="I5277" s="26">
        <f t="shared" si="1683"/>
        <v>128.44</v>
      </c>
      <c r="J5277" s="27">
        <v>0.21099999999999999</v>
      </c>
      <c r="K5277" s="27">
        <v>0</v>
      </c>
      <c r="L5277" s="28">
        <f t="shared" si="1684"/>
        <v>0.21099999999999999</v>
      </c>
      <c r="M5277" s="27">
        <v>0</v>
      </c>
      <c r="N5277" s="26">
        <f t="shared" si="1685"/>
        <v>608.70000000000005</v>
      </c>
      <c r="O5277" s="26">
        <f t="shared" si="1686"/>
        <v>0</v>
      </c>
      <c r="P5277" s="28">
        <f t="shared" si="1687"/>
        <v>0</v>
      </c>
      <c r="Q5277" s="26">
        <f t="shared" si="1688"/>
        <v>608.70000000000005</v>
      </c>
      <c r="R5277" s="26">
        <f t="shared" si="1689"/>
        <v>0</v>
      </c>
    </row>
    <row r="5278" spans="1:18" ht="21" x14ac:dyDescent="0.35">
      <c r="A5278" s="11">
        <v>16</v>
      </c>
      <c r="B5278" s="23" t="s">
        <v>1145</v>
      </c>
      <c r="C5278" s="23" t="s">
        <v>92</v>
      </c>
      <c r="D5278" s="24" t="s">
        <v>1146</v>
      </c>
      <c r="E5278" s="25">
        <v>0.72</v>
      </c>
      <c r="F5278" s="26">
        <f t="shared" si="1680"/>
        <v>1.8</v>
      </c>
      <c r="G5278" s="26">
        <f t="shared" si="1681"/>
        <v>0</v>
      </c>
      <c r="H5278" s="26">
        <f t="shared" si="1682"/>
        <v>0</v>
      </c>
      <c r="I5278" s="26">
        <f t="shared" si="1683"/>
        <v>1.8</v>
      </c>
      <c r="J5278" s="27">
        <v>2.5</v>
      </c>
      <c r="K5278" s="27">
        <v>0</v>
      </c>
      <c r="L5278" s="28">
        <f t="shared" si="1684"/>
        <v>2.5</v>
      </c>
      <c r="M5278" s="27">
        <v>0</v>
      </c>
      <c r="N5278" s="26">
        <f t="shared" si="1685"/>
        <v>0.72</v>
      </c>
      <c r="O5278" s="26">
        <f t="shared" si="1686"/>
        <v>0</v>
      </c>
      <c r="P5278" s="28">
        <f t="shared" si="1687"/>
        <v>0</v>
      </c>
      <c r="Q5278" s="26">
        <f t="shared" si="1688"/>
        <v>0.72</v>
      </c>
      <c r="R5278" s="26">
        <f t="shared" si="1689"/>
        <v>0</v>
      </c>
    </row>
    <row r="5279" spans="1:18" ht="21" x14ac:dyDescent="0.35">
      <c r="A5279" s="11">
        <v>17</v>
      </c>
      <c r="B5279" s="23" t="s">
        <v>1147</v>
      </c>
      <c r="C5279" s="23" t="s">
        <v>92</v>
      </c>
      <c r="D5279" s="24" t="s">
        <v>1148</v>
      </c>
      <c r="E5279" s="25">
        <v>0.72</v>
      </c>
      <c r="F5279" s="26">
        <f t="shared" si="1680"/>
        <v>1.8</v>
      </c>
      <c r="G5279" s="26">
        <f t="shared" si="1681"/>
        <v>0</v>
      </c>
      <c r="H5279" s="26">
        <f t="shared" si="1682"/>
        <v>0</v>
      </c>
      <c r="I5279" s="26">
        <f t="shared" si="1683"/>
        <v>1.8</v>
      </c>
      <c r="J5279" s="27">
        <v>2.5</v>
      </c>
      <c r="K5279" s="27">
        <v>0</v>
      </c>
      <c r="L5279" s="28">
        <f t="shared" si="1684"/>
        <v>2.5</v>
      </c>
      <c r="M5279" s="27">
        <v>0</v>
      </c>
      <c r="N5279" s="26">
        <f t="shared" si="1685"/>
        <v>0.72</v>
      </c>
      <c r="O5279" s="26">
        <f t="shared" si="1686"/>
        <v>0</v>
      </c>
      <c r="P5279" s="28">
        <f t="shared" si="1687"/>
        <v>0</v>
      </c>
      <c r="Q5279" s="26">
        <f t="shared" si="1688"/>
        <v>0.72</v>
      </c>
      <c r="R5279" s="26">
        <f t="shared" si="1689"/>
        <v>0</v>
      </c>
    </row>
    <row r="5280" spans="1:18" ht="52.5" x14ac:dyDescent="0.35">
      <c r="A5280" s="11">
        <v>18</v>
      </c>
      <c r="B5280" s="23" t="s">
        <v>811</v>
      </c>
      <c r="C5280" s="23" t="s">
        <v>65</v>
      </c>
      <c r="D5280" s="24" t="s">
        <v>812</v>
      </c>
      <c r="E5280" s="25">
        <v>80.599999999999994</v>
      </c>
      <c r="F5280" s="26">
        <f t="shared" si="1680"/>
        <v>187.4</v>
      </c>
      <c r="G5280" s="26">
        <f t="shared" si="1681"/>
        <v>372.29</v>
      </c>
      <c r="H5280" s="26">
        <f t="shared" si="1682"/>
        <v>198.66666666666663</v>
      </c>
      <c r="I5280" s="26">
        <f t="shared" si="1683"/>
        <v>-184.9</v>
      </c>
      <c r="J5280" s="27">
        <v>2.3250000000000002</v>
      </c>
      <c r="K5280" s="27">
        <v>4.6189999999999998</v>
      </c>
      <c r="L5280" s="28">
        <f t="shared" si="1684"/>
        <v>-2.294</v>
      </c>
      <c r="M5280" s="27">
        <v>4.6189999999999998</v>
      </c>
      <c r="N5280" s="26">
        <f t="shared" si="1685"/>
        <v>80.599999999999994</v>
      </c>
      <c r="O5280" s="26">
        <f t="shared" si="1686"/>
        <v>372.29</v>
      </c>
      <c r="P5280" s="28">
        <f t="shared" si="1687"/>
        <v>0</v>
      </c>
      <c r="Q5280" s="26">
        <f t="shared" si="1688"/>
        <v>80.599999999999994</v>
      </c>
      <c r="R5280" s="26">
        <f t="shared" si="1689"/>
        <v>0</v>
      </c>
    </row>
    <row r="5281" spans="1:18" ht="21" x14ac:dyDescent="0.35">
      <c r="A5281" s="11">
        <v>19</v>
      </c>
      <c r="B5281" s="23" t="s">
        <v>911</v>
      </c>
      <c r="C5281" s="23" t="s">
        <v>41</v>
      </c>
      <c r="D5281" s="24" t="s">
        <v>912</v>
      </c>
      <c r="E5281" s="25">
        <v>666.35</v>
      </c>
      <c r="F5281" s="26">
        <f t="shared" si="1680"/>
        <v>666.35</v>
      </c>
      <c r="G5281" s="26">
        <f t="shared" si="1681"/>
        <v>0</v>
      </c>
      <c r="H5281" s="26">
        <f t="shared" si="1682"/>
        <v>0</v>
      </c>
      <c r="I5281" s="26">
        <f t="shared" si="1683"/>
        <v>666.35</v>
      </c>
      <c r="J5281" s="27">
        <v>1</v>
      </c>
      <c r="K5281" s="27">
        <v>0</v>
      </c>
      <c r="L5281" s="28">
        <f t="shared" si="1684"/>
        <v>1</v>
      </c>
      <c r="M5281" s="27">
        <v>0</v>
      </c>
      <c r="N5281" s="26">
        <f t="shared" si="1685"/>
        <v>666.35</v>
      </c>
      <c r="O5281" s="26">
        <f t="shared" si="1686"/>
        <v>0</v>
      </c>
      <c r="P5281" s="28">
        <f t="shared" si="1687"/>
        <v>0</v>
      </c>
      <c r="Q5281" s="26">
        <f t="shared" si="1688"/>
        <v>666.35</v>
      </c>
      <c r="R5281" s="26">
        <f t="shared" si="1689"/>
        <v>0</v>
      </c>
    </row>
    <row r="5282" spans="1:18" ht="73.5" x14ac:dyDescent="0.35">
      <c r="A5282" s="11">
        <v>20</v>
      </c>
      <c r="B5282" s="23" t="s">
        <v>1575</v>
      </c>
      <c r="C5282" s="23" t="s">
        <v>224</v>
      </c>
      <c r="D5282" s="24" t="s">
        <v>1576</v>
      </c>
      <c r="E5282" s="25">
        <v>25000</v>
      </c>
      <c r="F5282" s="26">
        <f t="shared" si="1680"/>
        <v>25000</v>
      </c>
      <c r="G5282" s="26">
        <f t="shared" si="1681"/>
        <v>0</v>
      </c>
      <c r="H5282" s="26">
        <f t="shared" si="1682"/>
        <v>0</v>
      </c>
      <c r="I5282" s="26">
        <f t="shared" si="1683"/>
        <v>25000</v>
      </c>
      <c r="J5282" s="27">
        <v>1</v>
      </c>
      <c r="K5282" s="27">
        <v>0</v>
      </c>
      <c r="L5282" s="28">
        <f t="shared" si="1684"/>
        <v>1</v>
      </c>
      <c r="M5282" s="27">
        <v>0</v>
      </c>
      <c r="N5282" s="26">
        <f t="shared" si="1685"/>
        <v>25000</v>
      </c>
      <c r="O5282" s="26">
        <f t="shared" si="1686"/>
        <v>0</v>
      </c>
      <c r="P5282" s="28">
        <f t="shared" si="1687"/>
        <v>0</v>
      </c>
      <c r="Q5282" s="26">
        <f t="shared" si="1688"/>
        <v>25000</v>
      </c>
      <c r="R5282" s="26">
        <f t="shared" si="1689"/>
        <v>0</v>
      </c>
    </row>
    <row r="5283" spans="1:18" ht="31.5" x14ac:dyDescent="0.35">
      <c r="A5283" s="11">
        <v>21</v>
      </c>
      <c r="B5283" s="23" t="s">
        <v>269</v>
      </c>
      <c r="C5283" s="23" t="s">
        <v>65</v>
      </c>
      <c r="D5283" s="24" t="s">
        <v>270</v>
      </c>
      <c r="E5283" s="25">
        <v>152.22</v>
      </c>
      <c r="F5283" s="26">
        <f t="shared" si="1680"/>
        <v>2711.65</v>
      </c>
      <c r="G5283" s="26">
        <f t="shared" si="1681"/>
        <v>2318.31</v>
      </c>
      <c r="H5283" s="26">
        <f t="shared" si="1682"/>
        <v>85.494554844504322</v>
      </c>
      <c r="I5283" s="26">
        <f t="shared" si="1683"/>
        <v>393.34</v>
      </c>
      <c r="J5283" s="27">
        <v>17.814</v>
      </c>
      <c r="K5283" s="27">
        <v>15.23</v>
      </c>
      <c r="L5283" s="28">
        <f t="shared" si="1684"/>
        <v>2.5840000000000001</v>
      </c>
      <c r="M5283" s="27">
        <v>15.23</v>
      </c>
      <c r="N5283" s="26">
        <f t="shared" si="1685"/>
        <v>152.22</v>
      </c>
      <c r="O5283" s="26">
        <f t="shared" si="1686"/>
        <v>2318.31</v>
      </c>
      <c r="P5283" s="28">
        <f t="shared" si="1687"/>
        <v>0</v>
      </c>
      <c r="Q5283" s="26">
        <f t="shared" si="1688"/>
        <v>152.22</v>
      </c>
      <c r="R5283" s="26">
        <f t="shared" si="1689"/>
        <v>0</v>
      </c>
    </row>
    <row r="5284" spans="1:18" x14ac:dyDescent="0.35">
      <c r="A5284" s="3" t="s">
        <v>1577</v>
      </c>
      <c r="B5284" s="3" t="s">
        <v>1577</v>
      </c>
      <c r="C5284" s="3" t="s">
        <v>1577</v>
      </c>
      <c r="D5284" s="3" t="s">
        <v>1577</v>
      </c>
      <c r="E5284" s="3" t="s">
        <v>1577</v>
      </c>
      <c r="F5284" s="29"/>
      <c r="G5284" s="30">
        <f>SUM(G5263:G5283)</f>
        <v>3473.3199999999997</v>
      </c>
      <c r="H5284" s="17"/>
      <c r="I5284" s="17"/>
      <c r="J5284" s="17"/>
      <c r="K5284" s="17"/>
      <c r="L5284" s="17"/>
      <c r="M5284" s="17"/>
      <c r="N5284" s="17"/>
      <c r="O5284" s="17"/>
      <c r="P5284" s="17"/>
      <c r="Q5284" s="17"/>
      <c r="R5284" s="17"/>
    </row>
    <row r="5286" spans="1:18" x14ac:dyDescent="0.35">
      <c r="B5286" s="21" t="s">
        <v>23</v>
      </c>
      <c r="C5286" s="22" t="s">
        <v>24</v>
      </c>
      <c r="D5286" s="22" t="s">
        <v>25</v>
      </c>
    </row>
    <row r="5287" spans="1:18" x14ac:dyDescent="0.35">
      <c r="B5287" s="21" t="s">
        <v>26</v>
      </c>
      <c r="C5287" s="22" t="s">
        <v>27</v>
      </c>
      <c r="D5287" s="22" t="s">
        <v>28</v>
      </c>
    </row>
    <row r="5288" spans="1:18" x14ac:dyDescent="0.35">
      <c r="B5288" s="21" t="s">
        <v>29</v>
      </c>
      <c r="C5288" s="22" t="s">
        <v>24</v>
      </c>
      <c r="D5288" s="22" t="s">
        <v>30</v>
      </c>
    </row>
    <row r="5289" spans="1:18" x14ac:dyDescent="0.35">
      <c r="B5289" s="21" t="s">
        <v>31</v>
      </c>
      <c r="C5289" s="22" t="s">
        <v>116</v>
      </c>
      <c r="D5289" s="22" t="s">
        <v>1129</v>
      </c>
    </row>
    <row r="5290" spans="1:18" x14ac:dyDescent="0.35">
      <c r="B5290" s="21" t="s">
        <v>33</v>
      </c>
      <c r="C5290" s="22" t="s">
        <v>105</v>
      </c>
      <c r="D5290" s="22" t="s">
        <v>554</v>
      </c>
    </row>
    <row r="5291" spans="1:18" x14ac:dyDescent="0.35">
      <c r="B5291" s="21" t="s">
        <v>35</v>
      </c>
      <c r="C5291" s="22" t="s">
        <v>334</v>
      </c>
      <c r="D5291" s="22" t="s">
        <v>1298</v>
      </c>
    </row>
    <row r="5292" spans="1:18" x14ac:dyDescent="0.35">
      <c r="B5292" s="21" t="s">
        <v>36</v>
      </c>
      <c r="C5292" s="22" t="s">
        <v>334</v>
      </c>
      <c r="D5292" s="22" t="s">
        <v>1578</v>
      </c>
    </row>
    <row r="5293" spans="1:18" x14ac:dyDescent="0.35">
      <c r="B5293" s="21" t="s">
        <v>38</v>
      </c>
      <c r="C5293" s="22" t="s">
        <v>24</v>
      </c>
      <c r="D5293" s="22" t="s">
        <v>1579</v>
      </c>
    </row>
    <row r="5295" spans="1:18" ht="73.5" x14ac:dyDescent="0.35">
      <c r="A5295" s="11">
        <v>1</v>
      </c>
      <c r="B5295" s="23" t="s">
        <v>1580</v>
      </c>
      <c r="C5295" s="23" t="s">
        <v>224</v>
      </c>
      <c r="D5295" s="24" t="s">
        <v>1581</v>
      </c>
      <c r="E5295" s="25">
        <v>16346.38</v>
      </c>
      <c r="F5295" s="26">
        <f t="shared" ref="F5295:F5318" si="1690">ROUND(ROUND(N5295,2)*ROUND(J5295,3),2)</f>
        <v>16346.38</v>
      </c>
      <c r="G5295" s="26">
        <f t="shared" ref="G5295:G5318" si="1691">ROUND(ROUND(N5295,2)*ROUND(K5295,3),2)</f>
        <v>5001.99</v>
      </c>
      <c r="H5295" s="26">
        <f t="shared" ref="H5295:H5318" si="1692">IF(EXACT(J5295,0),0,100*(K5295/J5295))</f>
        <v>30.599999999999998</v>
      </c>
      <c r="I5295" s="26">
        <f t="shared" ref="I5295:I5318" si="1693">ROUND((ROUND(J5295,3)-ROUND(K5295,3))*N5295,2)</f>
        <v>11344.39</v>
      </c>
      <c r="J5295" s="27">
        <v>1</v>
      </c>
      <c r="K5295" s="27">
        <v>0.30599999999999999</v>
      </c>
      <c r="L5295" s="28">
        <f t="shared" ref="L5295:L5318" si="1694">ROUND(ROUND(J5295,3)-ROUND(K5295,3),3)</f>
        <v>0.69399999999999995</v>
      </c>
      <c r="M5295" s="27">
        <v>0.30599999999999999</v>
      </c>
      <c r="N5295" s="26">
        <f t="shared" ref="N5295:N5318" si="1695">ROUND(E5295,2)</f>
        <v>16346.38</v>
      </c>
      <c r="O5295" s="26">
        <f t="shared" ref="O5295:O5318" si="1696">ROUND(ROUND(M5295,3)*ROUND(N5295,2),2)</f>
        <v>5001.99</v>
      </c>
      <c r="P5295" s="28">
        <f t="shared" ref="P5295:P5318" si="1697">ROUND(ROUND(K5295,3)-ROUND(M5295,3),2)</f>
        <v>0</v>
      </c>
      <c r="Q5295" s="26">
        <f t="shared" ref="Q5295:Q5318" si="1698">ROUND(E5295,2)</f>
        <v>16346.38</v>
      </c>
      <c r="R5295" s="26">
        <f t="shared" ref="R5295:R5318" si="1699">ROUND((ROUND(K5295,3)-ROUND(M5295,3))* Q5295,2)</f>
        <v>0</v>
      </c>
    </row>
    <row r="5296" spans="1:18" ht="31.5" x14ac:dyDescent="0.35">
      <c r="A5296" s="11">
        <v>2</v>
      </c>
      <c r="B5296" s="23" t="s">
        <v>269</v>
      </c>
      <c r="C5296" s="23" t="s">
        <v>65</v>
      </c>
      <c r="D5296" s="24" t="s">
        <v>270</v>
      </c>
      <c r="E5296" s="25">
        <v>152.22</v>
      </c>
      <c r="F5296" s="26">
        <f t="shared" si="1690"/>
        <v>4018.61</v>
      </c>
      <c r="G5296" s="26">
        <f t="shared" si="1691"/>
        <v>3928.49</v>
      </c>
      <c r="H5296" s="26">
        <f t="shared" si="1692"/>
        <v>97.757575757575765</v>
      </c>
      <c r="I5296" s="26">
        <f t="shared" si="1693"/>
        <v>90.11</v>
      </c>
      <c r="J5296" s="27">
        <v>26.4</v>
      </c>
      <c r="K5296" s="27">
        <v>25.808</v>
      </c>
      <c r="L5296" s="28">
        <f t="shared" si="1694"/>
        <v>0.59199999999999997</v>
      </c>
      <c r="M5296" s="27">
        <v>25.808</v>
      </c>
      <c r="N5296" s="26">
        <f t="shared" si="1695"/>
        <v>152.22</v>
      </c>
      <c r="O5296" s="26">
        <f t="shared" si="1696"/>
        <v>3928.49</v>
      </c>
      <c r="P5296" s="28">
        <f t="shared" si="1697"/>
        <v>0</v>
      </c>
      <c r="Q5296" s="26">
        <f t="shared" si="1698"/>
        <v>152.22</v>
      </c>
      <c r="R5296" s="26">
        <f t="shared" si="1699"/>
        <v>0</v>
      </c>
    </row>
    <row r="5297" spans="1:18" ht="31.5" x14ac:dyDescent="0.35">
      <c r="A5297" s="11">
        <v>3</v>
      </c>
      <c r="B5297" s="23" t="s">
        <v>513</v>
      </c>
      <c r="C5297" s="23" t="s">
        <v>41</v>
      </c>
      <c r="D5297" s="24" t="s">
        <v>514</v>
      </c>
      <c r="E5297" s="25">
        <v>5846.97</v>
      </c>
      <c r="F5297" s="26">
        <f t="shared" si="1690"/>
        <v>0</v>
      </c>
      <c r="G5297" s="26">
        <f t="shared" si="1691"/>
        <v>2923.49</v>
      </c>
      <c r="H5297" s="26">
        <f t="shared" si="1692"/>
        <v>0</v>
      </c>
      <c r="I5297" s="26">
        <f t="shared" si="1693"/>
        <v>-2923.49</v>
      </c>
      <c r="J5297" s="27">
        <v>0</v>
      </c>
      <c r="K5297" s="27">
        <v>0.5</v>
      </c>
      <c r="L5297" s="28">
        <f t="shared" si="1694"/>
        <v>-0.5</v>
      </c>
      <c r="M5297" s="27">
        <v>0.5</v>
      </c>
      <c r="N5297" s="26">
        <f t="shared" si="1695"/>
        <v>5846.97</v>
      </c>
      <c r="O5297" s="26">
        <f t="shared" si="1696"/>
        <v>2923.49</v>
      </c>
      <c r="P5297" s="28">
        <f t="shared" si="1697"/>
        <v>0</v>
      </c>
      <c r="Q5297" s="26">
        <f t="shared" si="1698"/>
        <v>5846.97</v>
      </c>
      <c r="R5297" s="26">
        <f t="shared" si="1699"/>
        <v>0</v>
      </c>
    </row>
    <row r="5298" spans="1:18" ht="21" x14ac:dyDescent="0.35">
      <c r="A5298" s="11">
        <v>4</v>
      </c>
      <c r="B5298" s="23" t="s">
        <v>191</v>
      </c>
      <c r="C5298" s="23" t="s">
        <v>44</v>
      </c>
      <c r="D5298" s="24" t="s">
        <v>192</v>
      </c>
      <c r="E5298" s="25">
        <v>3.46</v>
      </c>
      <c r="F5298" s="26">
        <f t="shared" si="1690"/>
        <v>0</v>
      </c>
      <c r="G5298" s="26">
        <f t="shared" si="1691"/>
        <v>118.68</v>
      </c>
      <c r="H5298" s="26">
        <f t="shared" si="1692"/>
        <v>0</v>
      </c>
      <c r="I5298" s="26">
        <f t="shared" si="1693"/>
        <v>-118.68</v>
      </c>
      <c r="J5298" s="27">
        <v>0</v>
      </c>
      <c r="K5298" s="27">
        <v>34.299999999999997</v>
      </c>
      <c r="L5298" s="28">
        <f t="shared" si="1694"/>
        <v>-34.299999999999997</v>
      </c>
      <c r="M5298" s="27">
        <v>34.299999999999997</v>
      </c>
      <c r="N5298" s="26">
        <f t="shared" si="1695"/>
        <v>3.46</v>
      </c>
      <c r="O5298" s="26">
        <f t="shared" si="1696"/>
        <v>118.68</v>
      </c>
      <c r="P5298" s="28">
        <f t="shared" si="1697"/>
        <v>0</v>
      </c>
      <c r="Q5298" s="26">
        <f t="shared" si="1698"/>
        <v>3.46</v>
      </c>
      <c r="R5298" s="26">
        <f t="shared" si="1699"/>
        <v>0</v>
      </c>
    </row>
    <row r="5299" spans="1:18" ht="31.5" x14ac:dyDescent="0.35">
      <c r="A5299" s="11">
        <v>5</v>
      </c>
      <c r="B5299" s="23" t="s">
        <v>158</v>
      </c>
      <c r="C5299" s="23" t="s">
        <v>92</v>
      </c>
      <c r="D5299" s="24" t="s">
        <v>159</v>
      </c>
      <c r="E5299" s="25">
        <v>8.43</v>
      </c>
      <c r="F5299" s="26">
        <f t="shared" si="1690"/>
        <v>0</v>
      </c>
      <c r="G5299" s="26">
        <f t="shared" si="1691"/>
        <v>148.80000000000001</v>
      </c>
      <c r="H5299" s="26">
        <f t="shared" si="1692"/>
        <v>0</v>
      </c>
      <c r="I5299" s="26">
        <f t="shared" si="1693"/>
        <v>-148.80000000000001</v>
      </c>
      <c r="J5299" s="27">
        <v>0</v>
      </c>
      <c r="K5299" s="27">
        <v>17.651</v>
      </c>
      <c r="L5299" s="28">
        <f t="shared" si="1694"/>
        <v>-17.651</v>
      </c>
      <c r="M5299" s="27">
        <v>17.651</v>
      </c>
      <c r="N5299" s="26">
        <f t="shared" si="1695"/>
        <v>8.43</v>
      </c>
      <c r="O5299" s="26">
        <f t="shared" si="1696"/>
        <v>148.80000000000001</v>
      </c>
      <c r="P5299" s="28">
        <f t="shared" si="1697"/>
        <v>0</v>
      </c>
      <c r="Q5299" s="26">
        <f t="shared" si="1698"/>
        <v>8.43</v>
      </c>
      <c r="R5299" s="26">
        <f t="shared" si="1699"/>
        <v>0</v>
      </c>
    </row>
    <row r="5300" spans="1:18" ht="42" x14ac:dyDescent="0.35">
      <c r="A5300" s="11">
        <v>6</v>
      </c>
      <c r="B5300" s="23" t="s">
        <v>166</v>
      </c>
      <c r="C5300" s="23" t="s">
        <v>65</v>
      </c>
      <c r="D5300" s="24" t="s">
        <v>167</v>
      </c>
      <c r="E5300" s="25">
        <v>24.21</v>
      </c>
      <c r="F5300" s="26">
        <f t="shared" si="1690"/>
        <v>0</v>
      </c>
      <c r="G5300" s="26">
        <f t="shared" si="1691"/>
        <v>0</v>
      </c>
      <c r="H5300" s="26">
        <f t="shared" si="1692"/>
        <v>0</v>
      </c>
      <c r="I5300" s="26">
        <f t="shared" si="1693"/>
        <v>0</v>
      </c>
      <c r="J5300" s="27">
        <v>0</v>
      </c>
      <c r="K5300" s="27">
        <v>0</v>
      </c>
      <c r="L5300" s="28">
        <f t="shared" si="1694"/>
        <v>0</v>
      </c>
      <c r="M5300" s="27">
        <v>0</v>
      </c>
      <c r="N5300" s="26">
        <f t="shared" si="1695"/>
        <v>24.21</v>
      </c>
      <c r="O5300" s="26">
        <f t="shared" si="1696"/>
        <v>0</v>
      </c>
      <c r="P5300" s="28">
        <f t="shared" si="1697"/>
        <v>0</v>
      </c>
      <c r="Q5300" s="26">
        <f t="shared" si="1698"/>
        <v>24.21</v>
      </c>
      <c r="R5300" s="26">
        <f t="shared" si="1699"/>
        <v>0</v>
      </c>
    </row>
    <row r="5301" spans="1:18" ht="31.5" x14ac:dyDescent="0.35">
      <c r="A5301" s="11">
        <v>7</v>
      </c>
      <c r="B5301" s="23" t="s">
        <v>168</v>
      </c>
      <c r="C5301" s="23" t="s">
        <v>65</v>
      </c>
      <c r="D5301" s="24" t="s">
        <v>169</v>
      </c>
      <c r="E5301" s="25">
        <v>5.38</v>
      </c>
      <c r="F5301" s="26">
        <f t="shared" si="1690"/>
        <v>0</v>
      </c>
      <c r="G5301" s="26">
        <f t="shared" si="1691"/>
        <v>0</v>
      </c>
      <c r="H5301" s="26">
        <f t="shared" si="1692"/>
        <v>0</v>
      </c>
      <c r="I5301" s="26">
        <f t="shared" si="1693"/>
        <v>0</v>
      </c>
      <c r="J5301" s="27">
        <v>0</v>
      </c>
      <c r="K5301" s="27">
        <v>0</v>
      </c>
      <c r="L5301" s="28">
        <f t="shared" si="1694"/>
        <v>0</v>
      </c>
      <c r="M5301" s="27">
        <v>0</v>
      </c>
      <c r="N5301" s="26">
        <f t="shared" si="1695"/>
        <v>5.38</v>
      </c>
      <c r="O5301" s="26">
        <f t="shared" si="1696"/>
        <v>0</v>
      </c>
      <c r="P5301" s="28">
        <f t="shared" si="1697"/>
        <v>0</v>
      </c>
      <c r="Q5301" s="26">
        <f t="shared" si="1698"/>
        <v>5.38</v>
      </c>
      <c r="R5301" s="26">
        <f t="shared" si="1699"/>
        <v>0</v>
      </c>
    </row>
    <row r="5302" spans="1:18" ht="52.5" x14ac:dyDescent="0.35">
      <c r="A5302" s="11">
        <v>8</v>
      </c>
      <c r="B5302" s="23" t="s">
        <v>811</v>
      </c>
      <c r="C5302" s="23" t="s">
        <v>65</v>
      </c>
      <c r="D5302" s="24" t="s">
        <v>812</v>
      </c>
      <c r="E5302" s="25">
        <v>80.599999999999994</v>
      </c>
      <c r="F5302" s="26">
        <f t="shared" si="1690"/>
        <v>0</v>
      </c>
      <c r="G5302" s="26">
        <f t="shared" si="1691"/>
        <v>1250.03</v>
      </c>
      <c r="H5302" s="26">
        <f t="shared" si="1692"/>
        <v>0</v>
      </c>
      <c r="I5302" s="26">
        <f t="shared" si="1693"/>
        <v>-1250.03</v>
      </c>
      <c r="J5302" s="27">
        <v>0</v>
      </c>
      <c r="K5302" s="27">
        <v>15.509</v>
      </c>
      <c r="L5302" s="28">
        <f t="shared" si="1694"/>
        <v>-15.509</v>
      </c>
      <c r="M5302" s="27">
        <v>15.509</v>
      </c>
      <c r="N5302" s="26">
        <f t="shared" si="1695"/>
        <v>80.599999999999994</v>
      </c>
      <c r="O5302" s="26">
        <f t="shared" si="1696"/>
        <v>1250.03</v>
      </c>
      <c r="P5302" s="28">
        <f t="shared" si="1697"/>
        <v>0</v>
      </c>
      <c r="Q5302" s="26">
        <f t="shared" si="1698"/>
        <v>80.599999999999994</v>
      </c>
      <c r="R5302" s="26">
        <f t="shared" si="1699"/>
        <v>0</v>
      </c>
    </row>
    <row r="5303" spans="1:18" ht="63" x14ac:dyDescent="0.35">
      <c r="A5303" s="11">
        <v>9</v>
      </c>
      <c r="B5303" s="23" t="s">
        <v>515</v>
      </c>
      <c r="C5303" s="23" t="s">
        <v>44</v>
      </c>
      <c r="D5303" s="24" t="s">
        <v>516</v>
      </c>
      <c r="E5303" s="25">
        <v>2.83</v>
      </c>
      <c r="F5303" s="26">
        <f t="shared" si="1690"/>
        <v>0</v>
      </c>
      <c r="G5303" s="26">
        <f t="shared" si="1691"/>
        <v>531.47</v>
      </c>
      <c r="H5303" s="26">
        <f t="shared" si="1692"/>
        <v>0</v>
      </c>
      <c r="I5303" s="26">
        <f t="shared" si="1693"/>
        <v>-531.47</v>
      </c>
      <c r="J5303" s="27">
        <v>0</v>
      </c>
      <c r="K5303" s="27">
        <v>187.8</v>
      </c>
      <c r="L5303" s="28">
        <f t="shared" si="1694"/>
        <v>-187.8</v>
      </c>
      <c r="M5303" s="27">
        <v>187.8</v>
      </c>
      <c r="N5303" s="26">
        <f t="shared" si="1695"/>
        <v>2.83</v>
      </c>
      <c r="O5303" s="26">
        <f t="shared" si="1696"/>
        <v>531.47</v>
      </c>
      <c r="P5303" s="28">
        <f t="shared" si="1697"/>
        <v>0</v>
      </c>
      <c r="Q5303" s="26">
        <f t="shared" si="1698"/>
        <v>2.83</v>
      </c>
      <c r="R5303" s="26">
        <f t="shared" si="1699"/>
        <v>0</v>
      </c>
    </row>
    <row r="5304" spans="1:18" ht="31.5" x14ac:dyDescent="0.35">
      <c r="A5304" s="11">
        <v>10</v>
      </c>
      <c r="B5304" s="23" t="s">
        <v>813</v>
      </c>
      <c r="C5304" s="23" t="s">
        <v>65</v>
      </c>
      <c r="D5304" s="24" t="s">
        <v>814</v>
      </c>
      <c r="E5304" s="25">
        <v>26.01</v>
      </c>
      <c r="F5304" s="26">
        <f t="shared" si="1690"/>
        <v>0</v>
      </c>
      <c r="G5304" s="26">
        <f t="shared" si="1691"/>
        <v>58.11</v>
      </c>
      <c r="H5304" s="26">
        <f t="shared" si="1692"/>
        <v>0</v>
      </c>
      <c r="I5304" s="26">
        <f t="shared" si="1693"/>
        <v>-58.11</v>
      </c>
      <c r="J5304" s="27">
        <v>0</v>
      </c>
      <c r="K5304" s="27">
        <v>2.234</v>
      </c>
      <c r="L5304" s="28">
        <f t="shared" si="1694"/>
        <v>-2.234</v>
      </c>
      <c r="M5304" s="27">
        <v>2.234</v>
      </c>
      <c r="N5304" s="26">
        <f t="shared" si="1695"/>
        <v>26.01</v>
      </c>
      <c r="O5304" s="26">
        <f t="shared" si="1696"/>
        <v>58.11</v>
      </c>
      <c r="P5304" s="28">
        <f t="shared" si="1697"/>
        <v>0</v>
      </c>
      <c r="Q5304" s="26">
        <f t="shared" si="1698"/>
        <v>26.01</v>
      </c>
      <c r="R5304" s="26">
        <f t="shared" si="1699"/>
        <v>0</v>
      </c>
    </row>
    <row r="5305" spans="1:18" ht="42" x14ac:dyDescent="0.35">
      <c r="A5305" s="11">
        <v>11</v>
      </c>
      <c r="B5305" s="23" t="s">
        <v>183</v>
      </c>
      <c r="C5305" s="23" t="s">
        <v>92</v>
      </c>
      <c r="D5305" s="24" t="s">
        <v>184</v>
      </c>
      <c r="E5305" s="25">
        <v>7.89</v>
      </c>
      <c r="F5305" s="26">
        <f t="shared" si="1690"/>
        <v>0</v>
      </c>
      <c r="G5305" s="26">
        <f t="shared" si="1691"/>
        <v>194.43</v>
      </c>
      <c r="H5305" s="26">
        <f t="shared" si="1692"/>
        <v>0</v>
      </c>
      <c r="I5305" s="26">
        <f t="shared" si="1693"/>
        <v>-194.43</v>
      </c>
      <c r="J5305" s="27">
        <v>0</v>
      </c>
      <c r="K5305" s="27">
        <v>24.641999999999999</v>
      </c>
      <c r="L5305" s="28">
        <f t="shared" si="1694"/>
        <v>-24.641999999999999</v>
      </c>
      <c r="M5305" s="27">
        <v>24.641999999999999</v>
      </c>
      <c r="N5305" s="26">
        <f t="shared" si="1695"/>
        <v>7.89</v>
      </c>
      <c r="O5305" s="26">
        <f t="shared" si="1696"/>
        <v>194.43</v>
      </c>
      <c r="P5305" s="28">
        <f t="shared" si="1697"/>
        <v>0</v>
      </c>
      <c r="Q5305" s="26">
        <f t="shared" si="1698"/>
        <v>7.89</v>
      </c>
      <c r="R5305" s="26">
        <f t="shared" si="1699"/>
        <v>0</v>
      </c>
    </row>
    <row r="5306" spans="1:18" ht="52.5" x14ac:dyDescent="0.35">
      <c r="A5306" s="11">
        <v>12</v>
      </c>
      <c r="B5306" s="23" t="s">
        <v>1132</v>
      </c>
      <c r="C5306" s="23" t="s">
        <v>65</v>
      </c>
      <c r="D5306" s="24" t="s">
        <v>1133</v>
      </c>
      <c r="E5306" s="25">
        <v>5.82</v>
      </c>
      <c r="F5306" s="26">
        <f t="shared" si="1690"/>
        <v>0</v>
      </c>
      <c r="G5306" s="26">
        <f t="shared" si="1691"/>
        <v>79.94</v>
      </c>
      <c r="H5306" s="26">
        <f t="shared" si="1692"/>
        <v>0</v>
      </c>
      <c r="I5306" s="26">
        <f t="shared" si="1693"/>
        <v>-79.94</v>
      </c>
      <c r="J5306" s="27">
        <v>0</v>
      </c>
      <c r="K5306" s="27">
        <v>13.736000000000001</v>
      </c>
      <c r="L5306" s="28">
        <f t="shared" si="1694"/>
        <v>-13.736000000000001</v>
      </c>
      <c r="M5306" s="27">
        <v>13.736000000000001</v>
      </c>
      <c r="N5306" s="26">
        <f t="shared" si="1695"/>
        <v>5.82</v>
      </c>
      <c r="O5306" s="26">
        <f t="shared" si="1696"/>
        <v>79.94</v>
      </c>
      <c r="P5306" s="28">
        <f t="shared" si="1697"/>
        <v>0</v>
      </c>
      <c r="Q5306" s="26">
        <f t="shared" si="1698"/>
        <v>5.82</v>
      </c>
      <c r="R5306" s="26">
        <f t="shared" si="1699"/>
        <v>0</v>
      </c>
    </row>
    <row r="5307" spans="1:18" ht="52.5" x14ac:dyDescent="0.35">
      <c r="A5307" s="11">
        <v>13</v>
      </c>
      <c r="B5307" s="23" t="s">
        <v>1149</v>
      </c>
      <c r="C5307" s="23" t="s">
        <v>92</v>
      </c>
      <c r="D5307" s="24" t="s">
        <v>1150</v>
      </c>
      <c r="E5307" s="25">
        <v>22.66</v>
      </c>
      <c r="F5307" s="26">
        <f t="shared" si="1690"/>
        <v>0</v>
      </c>
      <c r="G5307" s="26">
        <f t="shared" si="1691"/>
        <v>177.65</v>
      </c>
      <c r="H5307" s="26">
        <f t="shared" si="1692"/>
        <v>0</v>
      </c>
      <c r="I5307" s="26">
        <f t="shared" si="1693"/>
        <v>-177.65</v>
      </c>
      <c r="J5307" s="27">
        <v>0</v>
      </c>
      <c r="K5307" s="27">
        <v>7.84</v>
      </c>
      <c r="L5307" s="28">
        <f t="shared" si="1694"/>
        <v>-7.84</v>
      </c>
      <c r="M5307" s="27">
        <v>7.84</v>
      </c>
      <c r="N5307" s="26">
        <f t="shared" si="1695"/>
        <v>22.66</v>
      </c>
      <c r="O5307" s="26">
        <f t="shared" si="1696"/>
        <v>177.65</v>
      </c>
      <c r="P5307" s="28">
        <f t="shared" si="1697"/>
        <v>0</v>
      </c>
      <c r="Q5307" s="26">
        <f t="shared" si="1698"/>
        <v>22.66</v>
      </c>
      <c r="R5307" s="26">
        <f t="shared" si="1699"/>
        <v>0</v>
      </c>
    </row>
    <row r="5308" spans="1:18" ht="42" x14ac:dyDescent="0.35">
      <c r="A5308" s="11">
        <v>14</v>
      </c>
      <c r="B5308" s="23" t="s">
        <v>1175</v>
      </c>
      <c r="C5308" s="23" t="s">
        <v>44</v>
      </c>
      <c r="D5308" s="24" t="s">
        <v>1176</v>
      </c>
      <c r="E5308" s="25">
        <v>0.37</v>
      </c>
      <c r="F5308" s="26">
        <f t="shared" si="1690"/>
        <v>0</v>
      </c>
      <c r="G5308" s="26">
        <f t="shared" si="1691"/>
        <v>29.03</v>
      </c>
      <c r="H5308" s="26">
        <f t="shared" si="1692"/>
        <v>0</v>
      </c>
      <c r="I5308" s="26">
        <f t="shared" si="1693"/>
        <v>-29.03</v>
      </c>
      <c r="J5308" s="27">
        <v>0</v>
      </c>
      <c r="K5308" s="27">
        <v>78.45</v>
      </c>
      <c r="L5308" s="28">
        <f t="shared" si="1694"/>
        <v>-78.45</v>
      </c>
      <c r="M5308" s="27">
        <v>78.45</v>
      </c>
      <c r="N5308" s="26">
        <f t="shared" si="1695"/>
        <v>0.37</v>
      </c>
      <c r="O5308" s="26">
        <f t="shared" si="1696"/>
        <v>29.03</v>
      </c>
      <c r="P5308" s="28">
        <f t="shared" si="1697"/>
        <v>0</v>
      </c>
      <c r="Q5308" s="26">
        <f t="shared" si="1698"/>
        <v>0.37</v>
      </c>
      <c r="R5308" s="26">
        <f t="shared" si="1699"/>
        <v>0</v>
      </c>
    </row>
    <row r="5309" spans="1:18" ht="31.5" x14ac:dyDescent="0.35">
      <c r="A5309" s="11">
        <v>15</v>
      </c>
      <c r="B5309" s="23" t="s">
        <v>1134</v>
      </c>
      <c r="C5309" s="23" t="s">
        <v>92</v>
      </c>
      <c r="D5309" s="24" t="s">
        <v>1135</v>
      </c>
      <c r="E5309" s="25">
        <v>3.09</v>
      </c>
      <c r="F5309" s="26">
        <f t="shared" si="1690"/>
        <v>0</v>
      </c>
      <c r="G5309" s="26">
        <f t="shared" si="1691"/>
        <v>121.66</v>
      </c>
      <c r="H5309" s="26">
        <f t="shared" si="1692"/>
        <v>0</v>
      </c>
      <c r="I5309" s="26">
        <f t="shared" si="1693"/>
        <v>-121.66</v>
      </c>
      <c r="J5309" s="27">
        <v>0</v>
      </c>
      <c r="K5309" s="27">
        <v>39.372</v>
      </c>
      <c r="L5309" s="28">
        <f t="shared" si="1694"/>
        <v>-39.372</v>
      </c>
      <c r="M5309" s="27">
        <v>39.372</v>
      </c>
      <c r="N5309" s="26">
        <f t="shared" si="1695"/>
        <v>3.09</v>
      </c>
      <c r="O5309" s="26">
        <f t="shared" si="1696"/>
        <v>121.66</v>
      </c>
      <c r="P5309" s="28">
        <f t="shared" si="1697"/>
        <v>0</v>
      </c>
      <c r="Q5309" s="26">
        <f t="shared" si="1698"/>
        <v>3.09</v>
      </c>
      <c r="R5309" s="26">
        <f t="shared" si="1699"/>
        <v>0</v>
      </c>
    </row>
    <row r="5310" spans="1:18" ht="21" x14ac:dyDescent="0.35">
      <c r="A5310" s="11">
        <v>16</v>
      </c>
      <c r="B5310" s="23" t="s">
        <v>1136</v>
      </c>
      <c r="C5310" s="23" t="s">
        <v>1137</v>
      </c>
      <c r="D5310" s="24" t="s">
        <v>1138</v>
      </c>
      <c r="E5310" s="25">
        <v>42.4</v>
      </c>
      <c r="F5310" s="26">
        <f t="shared" si="1690"/>
        <v>0</v>
      </c>
      <c r="G5310" s="26">
        <f t="shared" si="1691"/>
        <v>268.77</v>
      </c>
      <c r="H5310" s="26">
        <f t="shared" si="1692"/>
        <v>0</v>
      </c>
      <c r="I5310" s="26">
        <f t="shared" si="1693"/>
        <v>-268.77</v>
      </c>
      <c r="J5310" s="27">
        <v>0</v>
      </c>
      <c r="K5310" s="27">
        <v>6.3390000000000004</v>
      </c>
      <c r="L5310" s="28">
        <f t="shared" si="1694"/>
        <v>-6.3390000000000004</v>
      </c>
      <c r="M5310" s="27">
        <v>6.3390000000000004</v>
      </c>
      <c r="N5310" s="26">
        <f t="shared" si="1695"/>
        <v>42.4</v>
      </c>
      <c r="O5310" s="26">
        <f t="shared" si="1696"/>
        <v>268.77</v>
      </c>
      <c r="P5310" s="28">
        <f t="shared" si="1697"/>
        <v>0</v>
      </c>
      <c r="Q5310" s="26">
        <f t="shared" si="1698"/>
        <v>42.4</v>
      </c>
      <c r="R5310" s="26">
        <f t="shared" si="1699"/>
        <v>0</v>
      </c>
    </row>
    <row r="5311" spans="1:18" ht="21" x14ac:dyDescent="0.35">
      <c r="A5311" s="11">
        <v>17</v>
      </c>
      <c r="B5311" s="23" t="s">
        <v>1141</v>
      </c>
      <c r="C5311" s="23" t="s">
        <v>1137</v>
      </c>
      <c r="D5311" s="24" t="s">
        <v>1142</v>
      </c>
      <c r="E5311" s="25">
        <v>725.24</v>
      </c>
      <c r="F5311" s="26">
        <f t="shared" si="1690"/>
        <v>0</v>
      </c>
      <c r="G5311" s="26">
        <f t="shared" si="1691"/>
        <v>111.69</v>
      </c>
      <c r="H5311" s="26">
        <f t="shared" si="1692"/>
        <v>0</v>
      </c>
      <c r="I5311" s="26">
        <f t="shared" si="1693"/>
        <v>-111.69</v>
      </c>
      <c r="J5311" s="27">
        <v>0</v>
      </c>
      <c r="K5311" s="27">
        <v>0.154</v>
      </c>
      <c r="L5311" s="28">
        <f t="shared" si="1694"/>
        <v>-0.154</v>
      </c>
      <c r="M5311" s="27">
        <v>0.154</v>
      </c>
      <c r="N5311" s="26">
        <f t="shared" si="1695"/>
        <v>725.24</v>
      </c>
      <c r="O5311" s="26">
        <f t="shared" si="1696"/>
        <v>111.69</v>
      </c>
      <c r="P5311" s="28">
        <f t="shared" si="1697"/>
        <v>0</v>
      </c>
      <c r="Q5311" s="26">
        <f t="shared" si="1698"/>
        <v>725.24</v>
      </c>
      <c r="R5311" s="26">
        <f t="shared" si="1699"/>
        <v>0</v>
      </c>
    </row>
    <row r="5312" spans="1:18" x14ac:dyDescent="0.35">
      <c r="A5312" s="11">
        <v>18</v>
      </c>
      <c r="B5312" s="23" t="s">
        <v>1143</v>
      </c>
      <c r="C5312" s="23" t="s">
        <v>1137</v>
      </c>
      <c r="D5312" s="24" t="s">
        <v>1144</v>
      </c>
      <c r="E5312" s="25">
        <v>608.70000000000005</v>
      </c>
      <c r="F5312" s="26">
        <f t="shared" si="1690"/>
        <v>0</v>
      </c>
      <c r="G5312" s="26">
        <f t="shared" si="1691"/>
        <v>173.48</v>
      </c>
      <c r="H5312" s="26">
        <f t="shared" si="1692"/>
        <v>0</v>
      </c>
      <c r="I5312" s="26">
        <f t="shared" si="1693"/>
        <v>-173.48</v>
      </c>
      <c r="J5312" s="27">
        <v>0</v>
      </c>
      <c r="K5312" s="27">
        <v>0.28499999999999998</v>
      </c>
      <c r="L5312" s="28">
        <f t="shared" si="1694"/>
        <v>-0.28499999999999998</v>
      </c>
      <c r="M5312" s="27">
        <v>0.28499999999999998</v>
      </c>
      <c r="N5312" s="26">
        <f t="shared" si="1695"/>
        <v>608.70000000000005</v>
      </c>
      <c r="O5312" s="26">
        <f t="shared" si="1696"/>
        <v>173.48</v>
      </c>
      <c r="P5312" s="28">
        <f t="shared" si="1697"/>
        <v>0</v>
      </c>
      <c r="Q5312" s="26">
        <f t="shared" si="1698"/>
        <v>608.70000000000005</v>
      </c>
      <c r="R5312" s="26">
        <f t="shared" si="1699"/>
        <v>0</v>
      </c>
    </row>
    <row r="5313" spans="1:18" ht="21" x14ac:dyDescent="0.35">
      <c r="A5313" s="11">
        <v>19</v>
      </c>
      <c r="B5313" s="23" t="s">
        <v>1145</v>
      </c>
      <c r="C5313" s="23" t="s">
        <v>92</v>
      </c>
      <c r="D5313" s="24" t="s">
        <v>1146</v>
      </c>
      <c r="E5313" s="25">
        <v>0.72</v>
      </c>
      <c r="F5313" s="26">
        <f t="shared" si="1690"/>
        <v>0</v>
      </c>
      <c r="G5313" s="26">
        <f t="shared" si="1691"/>
        <v>28.35</v>
      </c>
      <c r="H5313" s="26">
        <f t="shared" si="1692"/>
        <v>0</v>
      </c>
      <c r="I5313" s="26">
        <f t="shared" si="1693"/>
        <v>-28.35</v>
      </c>
      <c r="J5313" s="27">
        <v>0</v>
      </c>
      <c r="K5313" s="27">
        <v>39.372</v>
      </c>
      <c r="L5313" s="28">
        <f t="shared" si="1694"/>
        <v>-39.372</v>
      </c>
      <c r="M5313" s="27">
        <v>39.372</v>
      </c>
      <c r="N5313" s="26">
        <f t="shared" si="1695"/>
        <v>0.72</v>
      </c>
      <c r="O5313" s="26">
        <f t="shared" si="1696"/>
        <v>28.35</v>
      </c>
      <c r="P5313" s="28">
        <f t="shared" si="1697"/>
        <v>0</v>
      </c>
      <c r="Q5313" s="26">
        <f t="shared" si="1698"/>
        <v>0.72</v>
      </c>
      <c r="R5313" s="26">
        <f t="shared" si="1699"/>
        <v>0</v>
      </c>
    </row>
    <row r="5314" spans="1:18" ht="21" x14ac:dyDescent="0.35">
      <c r="A5314" s="11">
        <v>20</v>
      </c>
      <c r="B5314" s="23" t="s">
        <v>1147</v>
      </c>
      <c r="C5314" s="23" t="s">
        <v>92</v>
      </c>
      <c r="D5314" s="24" t="s">
        <v>1148</v>
      </c>
      <c r="E5314" s="25">
        <v>0.72</v>
      </c>
      <c r="F5314" s="26">
        <f t="shared" si="1690"/>
        <v>0</v>
      </c>
      <c r="G5314" s="26">
        <f t="shared" si="1691"/>
        <v>28.35</v>
      </c>
      <c r="H5314" s="26">
        <f t="shared" si="1692"/>
        <v>0</v>
      </c>
      <c r="I5314" s="26">
        <f t="shared" si="1693"/>
        <v>-28.35</v>
      </c>
      <c r="J5314" s="27">
        <v>0</v>
      </c>
      <c r="K5314" s="27">
        <v>39.372</v>
      </c>
      <c r="L5314" s="28">
        <f t="shared" si="1694"/>
        <v>-39.372</v>
      </c>
      <c r="M5314" s="27">
        <v>39.372</v>
      </c>
      <c r="N5314" s="26">
        <f t="shared" si="1695"/>
        <v>0.72</v>
      </c>
      <c r="O5314" s="26">
        <f t="shared" si="1696"/>
        <v>28.35</v>
      </c>
      <c r="P5314" s="28">
        <f t="shared" si="1697"/>
        <v>0</v>
      </c>
      <c r="Q5314" s="26">
        <f t="shared" si="1698"/>
        <v>0.72</v>
      </c>
      <c r="R5314" s="26">
        <f t="shared" si="1699"/>
        <v>0</v>
      </c>
    </row>
    <row r="5315" spans="1:18" ht="42" x14ac:dyDescent="0.35">
      <c r="A5315" s="11">
        <v>21</v>
      </c>
      <c r="B5315" s="23" t="s">
        <v>181</v>
      </c>
      <c r="C5315" s="23" t="s">
        <v>92</v>
      </c>
      <c r="D5315" s="24" t="s">
        <v>182</v>
      </c>
      <c r="E5315" s="25">
        <v>0.52</v>
      </c>
      <c r="F5315" s="26">
        <f t="shared" si="1690"/>
        <v>0</v>
      </c>
      <c r="G5315" s="26">
        <f t="shared" si="1691"/>
        <v>204.73</v>
      </c>
      <c r="H5315" s="26">
        <f t="shared" si="1692"/>
        <v>0</v>
      </c>
      <c r="I5315" s="26">
        <f t="shared" si="1693"/>
        <v>-204.73</v>
      </c>
      <c r="J5315" s="27">
        <v>0</v>
      </c>
      <c r="K5315" s="27">
        <v>393.71300000000002</v>
      </c>
      <c r="L5315" s="28">
        <f t="shared" si="1694"/>
        <v>-393.71300000000002</v>
      </c>
      <c r="M5315" s="27">
        <v>393.71300000000002</v>
      </c>
      <c r="N5315" s="26">
        <f t="shared" si="1695"/>
        <v>0.52</v>
      </c>
      <c r="O5315" s="26">
        <f t="shared" si="1696"/>
        <v>204.73</v>
      </c>
      <c r="P5315" s="28">
        <f t="shared" si="1697"/>
        <v>0</v>
      </c>
      <c r="Q5315" s="26">
        <f t="shared" si="1698"/>
        <v>0.52</v>
      </c>
      <c r="R5315" s="26">
        <f t="shared" si="1699"/>
        <v>0</v>
      </c>
    </row>
    <row r="5316" spans="1:18" ht="73.5" x14ac:dyDescent="0.35">
      <c r="A5316" s="11">
        <v>22</v>
      </c>
      <c r="B5316" s="23" t="s">
        <v>901</v>
      </c>
      <c r="C5316" s="23" t="s">
        <v>41</v>
      </c>
      <c r="D5316" s="24" t="s">
        <v>902</v>
      </c>
      <c r="E5316" s="25">
        <v>1499.98</v>
      </c>
      <c r="F5316" s="26">
        <f t="shared" si="1690"/>
        <v>0</v>
      </c>
      <c r="G5316" s="26">
        <f t="shared" si="1691"/>
        <v>2999.96</v>
      </c>
      <c r="H5316" s="26">
        <f t="shared" si="1692"/>
        <v>0</v>
      </c>
      <c r="I5316" s="26">
        <f t="shared" si="1693"/>
        <v>-2999.96</v>
      </c>
      <c r="J5316" s="27">
        <v>0</v>
      </c>
      <c r="K5316" s="27">
        <v>2</v>
      </c>
      <c r="L5316" s="28">
        <f t="shared" si="1694"/>
        <v>-2</v>
      </c>
      <c r="M5316" s="27">
        <v>2</v>
      </c>
      <c r="N5316" s="26">
        <f t="shared" si="1695"/>
        <v>1499.98</v>
      </c>
      <c r="O5316" s="26">
        <f t="shared" si="1696"/>
        <v>2999.96</v>
      </c>
      <c r="P5316" s="28">
        <f t="shared" si="1697"/>
        <v>0</v>
      </c>
      <c r="Q5316" s="26">
        <f t="shared" si="1698"/>
        <v>1499.98</v>
      </c>
      <c r="R5316" s="26">
        <f t="shared" si="1699"/>
        <v>0</v>
      </c>
    </row>
    <row r="5317" spans="1:18" ht="42" x14ac:dyDescent="0.35">
      <c r="A5317" s="11">
        <v>23</v>
      </c>
      <c r="B5317" s="23" t="s">
        <v>1382</v>
      </c>
      <c r="C5317" s="23" t="s">
        <v>41</v>
      </c>
      <c r="D5317" s="24" t="s">
        <v>1383</v>
      </c>
      <c r="E5317" s="25">
        <v>205.25</v>
      </c>
      <c r="F5317" s="26">
        <f t="shared" si="1690"/>
        <v>0</v>
      </c>
      <c r="G5317" s="26">
        <f t="shared" si="1691"/>
        <v>1642</v>
      </c>
      <c r="H5317" s="26">
        <f t="shared" si="1692"/>
        <v>0</v>
      </c>
      <c r="I5317" s="26">
        <f t="shared" si="1693"/>
        <v>-1642</v>
      </c>
      <c r="J5317" s="27">
        <v>0</v>
      </c>
      <c r="K5317" s="27">
        <v>8</v>
      </c>
      <c r="L5317" s="28">
        <f t="shared" si="1694"/>
        <v>-8</v>
      </c>
      <c r="M5317" s="27">
        <v>8</v>
      </c>
      <c r="N5317" s="26">
        <f t="shared" si="1695"/>
        <v>205.25</v>
      </c>
      <c r="O5317" s="26">
        <f t="shared" si="1696"/>
        <v>1642</v>
      </c>
      <c r="P5317" s="28">
        <f t="shared" si="1697"/>
        <v>0</v>
      </c>
      <c r="Q5317" s="26">
        <f t="shared" si="1698"/>
        <v>205.25</v>
      </c>
      <c r="R5317" s="26">
        <f t="shared" si="1699"/>
        <v>0</v>
      </c>
    </row>
    <row r="5318" spans="1:18" ht="21" x14ac:dyDescent="0.35">
      <c r="A5318" s="11">
        <v>24</v>
      </c>
      <c r="B5318" s="23" t="s">
        <v>1570</v>
      </c>
      <c r="C5318" s="23" t="s">
        <v>41</v>
      </c>
      <c r="D5318" s="24" t="s">
        <v>1571</v>
      </c>
      <c r="E5318" s="25">
        <v>162.63999999999999</v>
      </c>
      <c r="F5318" s="26">
        <f t="shared" si="1690"/>
        <v>0</v>
      </c>
      <c r="G5318" s="26">
        <f t="shared" si="1691"/>
        <v>1301.1199999999999</v>
      </c>
      <c r="H5318" s="26">
        <f t="shared" si="1692"/>
        <v>0</v>
      </c>
      <c r="I5318" s="26">
        <f t="shared" si="1693"/>
        <v>-1301.1199999999999</v>
      </c>
      <c r="J5318" s="27">
        <v>0</v>
      </c>
      <c r="K5318" s="27">
        <v>8</v>
      </c>
      <c r="L5318" s="28">
        <f t="shared" si="1694"/>
        <v>-8</v>
      </c>
      <c r="M5318" s="27">
        <v>8</v>
      </c>
      <c r="N5318" s="26">
        <f t="shared" si="1695"/>
        <v>162.63999999999999</v>
      </c>
      <c r="O5318" s="26">
        <f t="shared" si="1696"/>
        <v>1301.1199999999999</v>
      </c>
      <c r="P5318" s="28">
        <f t="shared" si="1697"/>
        <v>0</v>
      </c>
      <c r="Q5318" s="26">
        <f t="shared" si="1698"/>
        <v>162.63999999999999</v>
      </c>
      <c r="R5318" s="26">
        <f t="shared" si="1699"/>
        <v>0</v>
      </c>
    </row>
    <row r="5319" spans="1:18" x14ac:dyDescent="0.35">
      <c r="A5319" s="3" t="s">
        <v>1582</v>
      </c>
      <c r="B5319" s="3" t="s">
        <v>1582</v>
      </c>
      <c r="C5319" s="3" t="s">
        <v>1582</v>
      </c>
      <c r="D5319" s="3" t="s">
        <v>1582</v>
      </c>
      <c r="E5319" s="3" t="s">
        <v>1582</v>
      </c>
      <c r="F5319" s="29"/>
      <c r="G5319" s="30">
        <f>SUM(G5295:G5318)</f>
        <v>21322.22</v>
      </c>
      <c r="H5319" s="17"/>
      <c r="I5319" s="17"/>
      <c r="J5319" s="17"/>
      <c r="K5319" s="17"/>
      <c r="L5319" s="17"/>
      <c r="M5319" s="17"/>
      <c r="N5319" s="17"/>
      <c r="O5319" s="17"/>
      <c r="P5319" s="17"/>
      <c r="Q5319" s="17"/>
      <c r="R5319" s="17"/>
    </row>
    <row r="5321" spans="1:18" x14ac:dyDescent="0.35">
      <c r="B5321" s="21" t="s">
        <v>23</v>
      </c>
      <c r="C5321" s="22" t="s">
        <v>24</v>
      </c>
      <c r="D5321" s="22" t="s">
        <v>25</v>
      </c>
    </row>
    <row r="5322" spans="1:18" x14ac:dyDescent="0.35">
      <c r="B5322" s="21" t="s">
        <v>26</v>
      </c>
      <c r="C5322" s="22" t="s">
        <v>27</v>
      </c>
      <c r="D5322" s="22" t="s">
        <v>28</v>
      </c>
    </row>
    <row r="5323" spans="1:18" x14ac:dyDescent="0.35">
      <c r="B5323" s="21" t="s">
        <v>29</v>
      </c>
      <c r="C5323" s="22" t="s">
        <v>24</v>
      </c>
      <c r="D5323" s="22" t="s">
        <v>30</v>
      </c>
    </row>
    <row r="5324" spans="1:18" x14ac:dyDescent="0.35">
      <c r="B5324" s="21" t="s">
        <v>31</v>
      </c>
      <c r="C5324" s="22" t="s">
        <v>116</v>
      </c>
      <c r="D5324" s="22" t="s">
        <v>1129</v>
      </c>
    </row>
    <row r="5325" spans="1:18" x14ac:dyDescent="0.35">
      <c r="B5325" s="21" t="s">
        <v>33</v>
      </c>
      <c r="C5325" s="22" t="s">
        <v>105</v>
      </c>
      <c r="D5325" s="22" t="s">
        <v>554</v>
      </c>
    </row>
    <row r="5326" spans="1:18" x14ac:dyDescent="0.35">
      <c r="B5326" s="21" t="s">
        <v>35</v>
      </c>
      <c r="C5326" s="22" t="s">
        <v>351</v>
      </c>
      <c r="D5326" s="22" t="s">
        <v>1319</v>
      </c>
    </row>
    <row r="5328" spans="1:18" ht="31.5" x14ac:dyDescent="0.35">
      <c r="A5328" s="11">
        <v>1</v>
      </c>
      <c r="B5328" s="23" t="s">
        <v>164</v>
      </c>
      <c r="C5328" s="23" t="s">
        <v>65</v>
      </c>
      <c r="D5328" s="24" t="s">
        <v>165</v>
      </c>
      <c r="E5328" s="25">
        <v>53.55</v>
      </c>
      <c r="F5328" s="26">
        <f t="shared" ref="F5328:F5333" si="1700">ROUND(ROUND(N5328,2)*ROUND(J5328,3),2)</f>
        <v>4096.58</v>
      </c>
      <c r="G5328" s="26">
        <f t="shared" ref="G5328:G5333" si="1701">ROUND(ROUND(N5328,2)*ROUND(K5328,3),2)</f>
        <v>33355.760000000002</v>
      </c>
      <c r="H5328" s="26">
        <f t="shared" ref="H5328:H5333" si="1702">IF(EXACT(J5328,0),0,100*(K5328/J5328))</f>
        <v>814.23529411764707</v>
      </c>
      <c r="I5328" s="26">
        <f t="shared" ref="I5328:I5333" si="1703">ROUND((ROUND(J5328,3)-ROUND(K5328,3))*N5328,2)</f>
        <v>-29259.18</v>
      </c>
      <c r="J5328" s="27">
        <v>76.5</v>
      </c>
      <c r="K5328" s="27">
        <v>622.89</v>
      </c>
      <c r="L5328" s="28">
        <f t="shared" ref="L5328:L5333" si="1704">ROUND(ROUND(J5328,3)-ROUND(K5328,3),3)</f>
        <v>-546.39</v>
      </c>
      <c r="M5328" s="27">
        <v>622.89</v>
      </c>
      <c r="N5328" s="26">
        <f t="shared" ref="N5328:N5333" si="1705">ROUND(E5328,2)</f>
        <v>53.55</v>
      </c>
      <c r="O5328" s="26">
        <f t="shared" ref="O5328:O5333" si="1706">ROUND(ROUND(M5328,3)*ROUND(N5328,2),2)</f>
        <v>33355.760000000002</v>
      </c>
      <c r="P5328" s="28">
        <f t="shared" ref="P5328:P5333" si="1707">ROUND(ROUND(K5328,3)-ROUND(M5328,3),2)</f>
        <v>0</v>
      </c>
      <c r="Q5328" s="26">
        <f t="shared" ref="Q5328:Q5333" si="1708">ROUND(E5328,2)</f>
        <v>53.55</v>
      </c>
      <c r="R5328" s="26">
        <f t="shared" ref="R5328:R5333" si="1709">ROUND((ROUND(K5328,3)-ROUND(M5328,3))* Q5328,2)</f>
        <v>0</v>
      </c>
    </row>
    <row r="5329" spans="1:18" ht="42" x14ac:dyDescent="0.35">
      <c r="A5329" s="11">
        <v>2</v>
      </c>
      <c r="B5329" s="23" t="s">
        <v>183</v>
      </c>
      <c r="C5329" s="23" t="s">
        <v>92</v>
      </c>
      <c r="D5329" s="24" t="s">
        <v>184</v>
      </c>
      <c r="E5329" s="25">
        <v>7.89</v>
      </c>
      <c r="F5329" s="26">
        <f t="shared" si="1700"/>
        <v>0</v>
      </c>
      <c r="G5329" s="26">
        <f t="shared" si="1701"/>
        <v>900.31</v>
      </c>
      <c r="H5329" s="26">
        <f t="shared" si="1702"/>
        <v>0</v>
      </c>
      <c r="I5329" s="26">
        <f t="shared" si="1703"/>
        <v>-900.31</v>
      </c>
      <c r="J5329" s="27">
        <v>0</v>
      </c>
      <c r="K5329" s="27">
        <v>114.108</v>
      </c>
      <c r="L5329" s="28">
        <f t="shared" si="1704"/>
        <v>-114.108</v>
      </c>
      <c r="M5329" s="27">
        <v>114.108</v>
      </c>
      <c r="N5329" s="26">
        <f t="shared" si="1705"/>
        <v>7.89</v>
      </c>
      <c r="O5329" s="26">
        <f t="shared" si="1706"/>
        <v>900.31</v>
      </c>
      <c r="P5329" s="28">
        <f t="shared" si="1707"/>
        <v>0</v>
      </c>
      <c r="Q5329" s="26">
        <f t="shared" si="1708"/>
        <v>7.89</v>
      </c>
      <c r="R5329" s="26">
        <f t="shared" si="1709"/>
        <v>0</v>
      </c>
    </row>
    <row r="5330" spans="1:18" ht="42" x14ac:dyDescent="0.35">
      <c r="A5330" s="11">
        <v>3</v>
      </c>
      <c r="B5330" s="23" t="s">
        <v>166</v>
      </c>
      <c r="C5330" s="23" t="s">
        <v>65</v>
      </c>
      <c r="D5330" s="24" t="s">
        <v>167</v>
      </c>
      <c r="E5330" s="25">
        <v>24.21</v>
      </c>
      <c r="F5330" s="26">
        <f t="shared" si="1700"/>
        <v>0</v>
      </c>
      <c r="G5330" s="26">
        <f t="shared" si="1701"/>
        <v>5128.9399999999996</v>
      </c>
      <c r="H5330" s="26">
        <f t="shared" si="1702"/>
        <v>0</v>
      </c>
      <c r="I5330" s="26">
        <f t="shared" si="1703"/>
        <v>-5128.9399999999996</v>
      </c>
      <c r="J5330" s="27">
        <v>0</v>
      </c>
      <c r="K5330" s="27">
        <v>211.852</v>
      </c>
      <c r="L5330" s="28">
        <f t="shared" si="1704"/>
        <v>-211.852</v>
      </c>
      <c r="M5330" s="27">
        <v>211.852</v>
      </c>
      <c r="N5330" s="26">
        <f t="shared" si="1705"/>
        <v>24.21</v>
      </c>
      <c r="O5330" s="26">
        <f t="shared" si="1706"/>
        <v>5128.9399999999996</v>
      </c>
      <c r="P5330" s="28">
        <f t="shared" si="1707"/>
        <v>0</v>
      </c>
      <c r="Q5330" s="26">
        <f t="shared" si="1708"/>
        <v>24.21</v>
      </c>
      <c r="R5330" s="26">
        <f t="shared" si="1709"/>
        <v>0</v>
      </c>
    </row>
    <row r="5331" spans="1:18" ht="31.5" x14ac:dyDescent="0.35">
      <c r="A5331" s="11">
        <v>4</v>
      </c>
      <c r="B5331" s="23" t="s">
        <v>168</v>
      </c>
      <c r="C5331" s="23" t="s">
        <v>65</v>
      </c>
      <c r="D5331" s="24" t="s">
        <v>169</v>
      </c>
      <c r="E5331" s="25">
        <v>5.38</v>
      </c>
      <c r="F5331" s="26">
        <f t="shared" si="1700"/>
        <v>0</v>
      </c>
      <c r="G5331" s="26">
        <f t="shared" si="1701"/>
        <v>1256.08</v>
      </c>
      <c r="H5331" s="26">
        <f t="shared" si="1702"/>
        <v>0</v>
      </c>
      <c r="I5331" s="26">
        <f t="shared" si="1703"/>
        <v>-1256.08</v>
      </c>
      <c r="J5331" s="27">
        <v>0</v>
      </c>
      <c r="K5331" s="27">
        <v>233.47200000000001</v>
      </c>
      <c r="L5331" s="28">
        <f t="shared" si="1704"/>
        <v>-233.47200000000001</v>
      </c>
      <c r="M5331" s="27">
        <v>233.47200000000001</v>
      </c>
      <c r="N5331" s="26">
        <f t="shared" si="1705"/>
        <v>5.38</v>
      </c>
      <c r="O5331" s="26">
        <f t="shared" si="1706"/>
        <v>1256.08</v>
      </c>
      <c r="P5331" s="28">
        <f t="shared" si="1707"/>
        <v>0</v>
      </c>
      <c r="Q5331" s="26">
        <f t="shared" si="1708"/>
        <v>5.38</v>
      </c>
      <c r="R5331" s="26">
        <f t="shared" si="1709"/>
        <v>0</v>
      </c>
    </row>
    <row r="5332" spans="1:18" ht="21" x14ac:dyDescent="0.35">
      <c r="A5332" s="11">
        <v>5</v>
      </c>
      <c r="B5332" s="23" t="s">
        <v>1320</v>
      </c>
      <c r="C5332" s="23" t="s">
        <v>41</v>
      </c>
      <c r="D5332" s="24" t="s">
        <v>1321</v>
      </c>
      <c r="E5332" s="25">
        <v>538.86</v>
      </c>
      <c r="F5332" s="26">
        <f t="shared" si="1700"/>
        <v>0</v>
      </c>
      <c r="G5332" s="26">
        <f t="shared" si="1701"/>
        <v>538.86</v>
      </c>
      <c r="H5332" s="26">
        <f t="shared" si="1702"/>
        <v>0</v>
      </c>
      <c r="I5332" s="26">
        <f t="shared" si="1703"/>
        <v>-538.86</v>
      </c>
      <c r="J5332" s="27">
        <v>0</v>
      </c>
      <c r="K5332" s="27">
        <v>1</v>
      </c>
      <c r="L5332" s="28">
        <f t="shared" si="1704"/>
        <v>-1</v>
      </c>
      <c r="M5332" s="27">
        <v>1</v>
      </c>
      <c r="N5332" s="26">
        <f t="shared" si="1705"/>
        <v>538.86</v>
      </c>
      <c r="O5332" s="26">
        <f t="shared" si="1706"/>
        <v>538.86</v>
      </c>
      <c r="P5332" s="28">
        <f t="shared" si="1707"/>
        <v>0</v>
      </c>
      <c r="Q5332" s="26">
        <f t="shared" si="1708"/>
        <v>538.86</v>
      </c>
      <c r="R5332" s="26">
        <f t="shared" si="1709"/>
        <v>0</v>
      </c>
    </row>
    <row r="5333" spans="1:18" ht="31.5" x14ac:dyDescent="0.35">
      <c r="A5333" s="11">
        <v>6</v>
      </c>
      <c r="B5333" s="23" t="s">
        <v>269</v>
      </c>
      <c r="C5333" s="23" t="s">
        <v>65</v>
      </c>
      <c r="D5333" s="24" t="s">
        <v>270</v>
      </c>
      <c r="E5333" s="25">
        <v>152.22</v>
      </c>
      <c r="F5333" s="26">
        <f t="shared" si="1700"/>
        <v>0</v>
      </c>
      <c r="G5333" s="26">
        <f t="shared" si="1701"/>
        <v>3084.59</v>
      </c>
      <c r="H5333" s="26">
        <f t="shared" si="1702"/>
        <v>0</v>
      </c>
      <c r="I5333" s="26">
        <f t="shared" si="1703"/>
        <v>-3084.59</v>
      </c>
      <c r="J5333" s="27">
        <v>0</v>
      </c>
      <c r="K5333" s="27">
        <v>20.263999999999999</v>
      </c>
      <c r="L5333" s="28">
        <f t="shared" si="1704"/>
        <v>-20.263999999999999</v>
      </c>
      <c r="M5333" s="27">
        <v>20.263999999999999</v>
      </c>
      <c r="N5333" s="26">
        <f t="shared" si="1705"/>
        <v>152.22</v>
      </c>
      <c r="O5333" s="26">
        <f t="shared" si="1706"/>
        <v>3084.59</v>
      </c>
      <c r="P5333" s="28">
        <f t="shared" si="1707"/>
        <v>0</v>
      </c>
      <c r="Q5333" s="26">
        <f t="shared" si="1708"/>
        <v>152.22</v>
      </c>
      <c r="R5333" s="26">
        <f t="shared" si="1709"/>
        <v>0</v>
      </c>
    </row>
    <row r="5334" spans="1:18" x14ac:dyDescent="0.35">
      <c r="A5334" s="3" t="s">
        <v>1583</v>
      </c>
      <c r="B5334" s="3" t="s">
        <v>1583</v>
      </c>
      <c r="C5334" s="3" t="s">
        <v>1583</v>
      </c>
      <c r="D5334" s="3" t="s">
        <v>1583</v>
      </c>
      <c r="E5334" s="3" t="s">
        <v>1583</v>
      </c>
      <c r="F5334" s="29"/>
      <c r="G5334" s="30">
        <f>SUM(G5328:G5333)</f>
        <v>44264.540000000008</v>
      </c>
      <c r="H5334" s="17"/>
      <c r="I5334" s="17"/>
      <c r="J5334" s="17"/>
      <c r="K5334" s="17"/>
      <c r="L5334" s="17"/>
      <c r="M5334" s="17"/>
      <c r="N5334" s="17"/>
      <c r="O5334" s="17"/>
      <c r="P5334" s="17"/>
      <c r="Q5334" s="17"/>
      <c r="R5334" s="17"/>
    </row>
    <row r="5336" spans="1:18" x14ac:dyDescent="0.35">
      <c r="B5336" s="21" t="s">
        <v>23</v>
      </c>
      <c r="C5336" s="22" t="s">
        <v>24</v>
      </c>
      <c r="D5336" s="22" t="s">
        <v>25</v>
      </c>
    </row>
    <row r="5337" spans="1:18" x14ac:dyDescent="0.35">
      <c r="B5337" s="21" t="s">
        <v>26</v>
      </c>
      <c r="C5337" s="22" t="s">
        <v>27</v>
      </c>
      <c r="D5337" s="22" t="s">
        <v>28</v>
      </c>
    </row>
    <row r="5338" spans="1:18" x14ac:dyDescent="0.35">
      <c r="B5338" s="21" t="s">
        <v>29</v>
      </c>
      <c r="C5338" s="22" t="s">
        <v>24</v>
      </c>
      <c r="D5338" s="22" t="s">
        <v>30</v>
      </c>
    </row>
    <row r="5339" spans="1:18" x14ac:dyDescent="0.35">
      <c r="B5339" s="21" t="s">
        <v>31</v>
      </c>
      <c r="C5339" s="22" t="s">
        <v>116</v>
      </c>
      <c r="D5339" s="22" t="s">
        <v>1129</v>
      </c>
    </row>
    <row r="5340" spans="1:18" x14ac:dyDescent="0.35">
      <c r="B5340" s="21" t="s">
        <v>33</v>
      </c>
      <c r="C5340" s="22" t="s">
        <v>116</v>
      </c>
      <c r="D5340" s="22" t="s">
        <v>1584</v>
      </c>
    </row>
    <row r="5341" spans="1:18" x14ac:dyDescent="0.35">
      <c r="B5341" s="21" t="s">
        <v>35</v>
      </c>
      <c r="C5341" s="22" t="s">
        <v>24</v>
      </c>
      <c r="D5341" s="22" t="s">
        <v>1166</v>
      </c>
    </row>
    <row r="5342" spans="1:18" x14ac:dyDescent="0.35">
      <c r="B5342" s="21" t="s">
        <v>36</v>
      </c>
      <c r="C5342" s="22" t="s">
        <v>24</v>
      </c>
      <c r="D5342" s="22" t="s">
        <v>1167</v>
      </c>
    </row>
    <row r="5343" spans="1:18" x14ac:dyDescent="0.35">
      <c r="B5343" s="21" t="s">
        <v>38</v>
      </c>
      <c r="C5343" s="22" t="s">
        <v>24</v>
      </c>
      <c r="D5343" s="22" t="s">
        <v>1585</v>
      </c>
    </row>
    <row r="5345" spans="1:18" ht="52.5" x14ac:dyDescent="0.35">
      <c r="A5345" s="11">
        <v>1</v>
      </c>
      <c r="B5345" s="23" t="s">
        <v>1586</v>
      </c>
      <c r="C5345" s="23" t="s">
        <v>224</v>
      </c>
      <c r="D5345" s="24" t="s">
        <v>1587</v>
      </c>
      <c r="E5345" s="25">
        <v>521.48</v>
      </c>
      <c r="F5345" s="26">
        <f>ROUND(ROUND(N5345,2)*ROUND(J5345,3),2)</f>
        <v>1046.0899999999999</v>
      </c>
      <c r="G5345" s="26">
        <f>ROUND(ROUND(N5345,2)*ROUND(K5345,3),2)</f>
        <v>1046.0899999999999</v>
      </c>
      <c r="H5345" s="26">
        <f>IF(EXACT(J5345,0),0,100*(K5345/J5345))</f>
        <v>100</v>
      </c>
      <c r="I5345" s="26">
        <f>ROUND((ROUND(J5345,3)-ROUND(K5345,3))*N5345,2)</f>
        <v>0</v>
      </c>
      <c r="J5345" s="27">
        <v>2.0059999999999998</v>
      </c>
      <c r="K5345" s="27">
        <v>2.0059999999999998</v>
      </c>
      <c r="L5345" s="28">
        <f>ROUND(ROUND(J5345,3)-ROUND(K5345,3),3)</f>
        <v>0</v>
      </c>
      <c r="M5345" s="27">
        <v>2.0059999999999998</v>
      </c>
      <c r="N5345" s="26">
        <f>ROUND(E5345,2)</f>
        <v>521.48</v>
      </c>
      <c r="O5345" s="26">
        <f>ROUND(ROUND(M5345,3)*ROUND(N5345,2),2)</f>
        <v>1046.0899999999999</v>
      </c>
      <c r="P5345" s="28">
        <f>ROUND(ROUND(K5345,3)-ROUND(M5345,3),2)</f>
        <v>0</v>
      </c>
      <c r="Q5345" s="26">
        <f>ROUND(E5345,2)</f>
        <v>521.48</v>
      </c>
      <c r="R5345" s="26">
        <f>ROUND((ROUND(K5345,3)-ROUND(M5345,3))* Q5345,2)</f>
        <v>0</v>
      </c>
    </row>
    <row r="5346" spans="1:18" x14ac:dyDescent="0.35">
      <c r="A5346" s="3" t="s">
        <v>1588</v>
      </c>
      <c r="B5346" s="3" t="s">
        <v>1588</v>
      </c>
      <c r="C5346" s="3" t="s">
        <v>1588</v>
      </c>
      <c r="D5346" s="3" t="s">
        <v>1588</v>
      </c>
      <c r="E5346" s="3" t="s">
        <v>1588</v>
      </c>
      <c r="F5346" s="29"/>
      <c r="G5346" s="30">
        <f>SUM(G5345:G5345)</f>
        <v>1046.0899999999999</v>
      </c>
      <c r="H5346" s="17"/>
      <c r="I5346" s="17"/>
      <c r="J5346" s="17"/>
      <c r="K5346" s="17"/>
      <c r="L5346" s="17"/>
      <c r="M5346" s="17"/>
      <c r="N5346" s="17"/>
      <c r="O5346" s="17"/>
      <c r="P5346" s="17"/>
      <c r="Q5346" s="17"/>
      <c r="R5346" s="17"/>
    </row>
    <row r="5348" spans="1:18" x14ac:dyDescent="0.35">
      <c r="B5348" s="21" t="s">
        <v>23</v>
      </c>
      <c r="C5348" s="22" t="s">
        <v>24</v>
      </c>
      <c r="D5348" s="22" t="s">
        <v>25</v>
      </c>
    </row>
    <row r="5349" spans="1:18" x14ac:dyDescent="0.35">
      <c r="B5349" s="21" t="s">
        <v>26</v>
      </c>
      <c r="C5349" s="22" t="s">
        <v>27</v>
      </c>
      <c r="D5349" s="22" t="s">
        <v>28</v>
      </c>
    </row>
    <row r="5350" spans="1:18" x14ac:dyDescent="0.35">
      <c r="B5350" s="21" t="s">
        <v>29</v>
      </c>
      <c r="C5350" s="22" t="s">
        <v>24</v>
      </c>
      <c r="D5350" s="22" t="s">
        <v>30</v>
      </c>
    </row>
    <row r="5351" spans="1:18" x14ac:dyDescent="0.35">
      <c r="B5351" s="21" t="s">
        <v>31</v>
      </c>
      <c r="C5351" s="22" t="s">
        <v>116</v>
      </c>
      <c r="D5351" s="22" t="s">
        <v>1129</v>
      </c>
    </row>
    <row r="5352" spans="1:18" x14ac:dyDescent="0.35">
      <c r="B5352" s="21" t="s">
        <v>33</v>
      </c>
      <c r="C5352" s="22" t="s">
        <v>116</v>
      </c>
      <c r="D5352" s="22" t="s">
        <v>1584</v>
      </c>
    </row>
    <row r="5353" spans="1:18" x14ac:dyDescent="0.35">
      <c r="B5353" s="21" t="s">
        <v>35</v>
      </c>
      <c r="C5353" s="22" t="s">
        <v>24</v>
      </c>
      <c r="D5353" s="22" t="s">
        <v>1166</v>
      </c>
    </row>
    <row r="5354" spans="1:18" x14ac:dyDescent="0.35">
      <c r="B5354" s="21" t="s">
        <v>36</v>
      </c>
      <c r="C5354" s="22" t="s">
        <v>27</v>
      </c>
      <c r="D5354" s="22" t="s">
        <v>1186</v>
      </c>
    </row>
    <row r="5355" spans="1:18" x14ac:dyDescent="0.35">
      <c r="B5355" s="21" t="s">
        <v>38</v>
      </c>
      <c r="C5355" s="22" t="s">
        <v>24</v>
      </c>
      <c r="D5355" s="22" t="s">
        <v>1589</v>
      </c>
    </row>
    <row r="5357" spans="1:18" ht="21" x14ac:dyDescent="0.35">
      <c r="A5357" s="11">
        <v>1</v>
      </c>
      <c r="B5357" s="23" t="s">
        <v>191</v>
      </c>
      <c r="C5357" s="23" t="s">
        <v>44</v>
      </c>
      <c r="D5357" s="24" t="s">
        <v>192</v>
      </c>
      <c r="E5357" s="25">
        <v>3.46</v>
      </c>
      <c r="F5357" s="26">
        <f t="shared" ref="F5357:F5385" si="1710">ROUND(ROUND(N5357,2)*ROUND(J5357,3),2)</f>
        <v>173</v>
      </c>
      <c r="G5357" s="26">
        <f t="shared" ref="G5357:G5385" si="1711">ROUND(ROUND(N5357,2)*ROUND(K5357,3),2)</f>
        <v>602.17999999999995</v>
      </c>
      <c r="H5357" s="26">
        <f t="shared" ref="H5357:H5385" si="1712">IF(EXACT(J5357,0),0,100*(K5357/J5357))</f>
        <v>348.08</v>
      </c>
      <c r="I5357" s="26">
        <f t="shared" ref="I5357:I5385" si="1713">ROUND((ROUND(J5357,3)-ROUND(K5357,3))*N5357,2)</f>
        <v>-429.18</v>
      </c>
      <c r="J5357" s="27">
        <v>50</v>
      </c>
      <c r="K5357" s="27">
        <v>174.04</v>
      </c>
      <c r="L5357" s="28">
        <f t="shared" ref="L5357:L5385" si="1714">ROUND(ROUND(J5357,3)-ROUND(K5357,3),3)</f>
        <v>-124.04</v>
      </c>
      <c r="M5357" s="27">
        <v>174.04</v>
      </c>
      <c r="N5357" s="26">
        <f t="shared" ref="N5357:N5385" si="1715">ROUND(E5357,2)</f>
        <v>3.46</v>
      </c>
      <c r="O5357" s="26">
        <f t="shared" ref="O5357:O5385" si="1716">ROUND(ROUND(M5357,3)*ROUND(N5357,2),2)</f>
        <v>602.17999999999995</v>
      </c>
      <c r="P5357" s="28">
        <f t="shared" ref="P5357:P5385" si="1717">ROUND(ROUND(K5357,3)-ROUND(M5357,3),2)</f>
        <v>0</v>
      </c>
      <c r="Q5357" s="26">
        <f t="shared" ref="Q5357:Q5385" si="1718">ROUND(E5357,2)</f>
        <v>3.46</v>
      </c>
      <c r="R5357" s="26">
        <f t="shared" ref="R5357:R5385" si="1719">ROUND((ROUND(K5357,3)-ROUND(M5357,3))* Q5357,2)</f>
        <v>0</v>
      </c>
    </row>
    <row r="5358" spans="1:18" ht="42" x14ac:dyDescent="0.35">
      <c r="A5358" s="11">
        <v>2</v>
      </c>
      <c r="B5358" s="23" t="s">
        <v>183</v>
      </c>
      <c r="C5358" s="23" t="s">
        <v>92</v>
      </c>
      <c r="D5358" s="24" t="s">
        <v>184</v>
      </c>
      <c r="E5358" s="25">
        <v>7.89</v>
      </c>
      <c r="F5358" s="26">
        <f t="shared" si="1710"/>
        <v>151.49</v>
      </c>
      <c r="G5358" s="26">
        <f t="shared" si="1711"/>
        <v>149.28</v>
      </c>
      <c r="H5358" s="26">
        <f t="shared" si="1712"/>
        <v>98.541666666666686</v>
      </c>
      <c r="I5358" s="26">
        <f t="shared" si="1713"/>
        <v>2.21</v>
      </c>
      <c r="J5358" s="27">
        <v>19.2</v>
      </c>
      <c r="K5358" s="27">
        <v>18.920000000000002</v>
      </c>
      <c r="L5358" s="28">
        <f t="shared" si="1714"/>
        <v>0.28000000000000003</v>
      </c>
      <c r="M5358" s="27">
        <v>18.920000000000002</v>
      </c>
      <c r="N5358" s="26">
        <f t="shared" si="1715"/>
        <v>7.89</v>
      </c>
      <c r="O5358" s="26">
        <f t="shared" si="1716"/>
        <v>149.28</v>
      </c>
      <c r="P5358" s="28">
        <f t="shared" si="1717"/>
        <v>0</v>
      </c>
      <c r="Q5358" s="26">
        <f t="shared" si="1718"/>
        <v>7.89</v>
      </c>
      <c r="R5358" s="26">
        <f t="shared" si="1719"/>
        <v>0</v>
      </c>
    </row>
    <row r="5359" spans="1:18" ht="31.5" x14ac:dyDescent="0.35">
      <c r="A5359" s="11">
        <v>3</v>
      </c>
      <c r="B5359" s="23" t="s">
        <v>158</v>
      </c>
      <c r="C5359" s="23" t="s">
        <v>92</v>
      </c>
      <c r="D5359" s="24" t="s">
        <v>159</v>
      </c>
      <c r="E5359" s="25">
        <v>8.43</v>
      </c>
      <c r="F5359" s="26">
        <f t="shared" si="1710"/>
        <v>295.05</v>
      </c>
      <c r="G5359" s="26">
        <f t="shared" si="1711"/>
        <v>73.34</v>
      </c>
      <c r="H5359" s="26">
        <f t="shared" si="1712"/>
        <v>24.857142857142854</v>
      </c>
      <c r="I5359" s="26">
        <f t="shared" si="1713"/>
        <v>221.71</v>
      </c>
      <c r="J5359" s="27">
        <v>35</v>
      </c>
      <c r="K5359" s="27">
        <v>8.6999999999999993</v>
      </c>
      <c r="L5359" s="28">
        <f t="shared" si="1714"/>
        <v>26.3</v>
      </c>
      <c r="M5359" s="27">
        <v>8.6999999999999993</v>
      </c>
      <c r="N5359" s="26">
        <f t="shared" si="1715"/>
        <v>8.43</v>
      </c>
      <c r="O5359" s="26">
        <f t="shared" si="1716"/>
        <v>73.34</v>
      </c>
      <c r="P5359" s="28">
        <f t="shared" si="1717"/>
        <v>0</v>
      </c>
      <c r="Q5359" s="26">
        <f t="shared" si="1718"/>
        <v>8.43</v>
      </c>
      <c r="R5359" s="26">
        <f t="shared" si="1719"/>
        <v>0</v>
      </c>
    </row>
    <row r="5360" spans="1:18" ht="42" x14ac:dyDescent="0.35">
      <c r="A5360" s="11">
        <v>4</v>
      </c>
      <c r="B5360" s="23" t="s">
        <v>166</v>
      </c>
      <c r="C5360" s="23" t="s">
        <v>65</v>
      </c>
      <c r="D5360" s="24" t="s">
        <v>167</v>
      </c>
      <c r="E5360" s="25">
        <v>24.21</v>
      </c>
      <c r="F5360" s="26">
        <f t="shared" si="1710"/>
        <v>591.69000000000005</v>
      </c>
      <c r="G5360" s="26">
        <f t="shared" si="1711"/>
        <v>579.97</v>
      </c>
      <c r="H5360" s="26">
        <f t="shared" si="1712"/>
        <v>98.019639934533544</v>
      </c>
      <c r="I5360" s="26">
        <f t="shared" si="1713"/>
        <v>11.72</v>
      </c>
      <c r="J5360" s="27">
        <v>24.44</v>
      </c>
      <c r="K5360" s="27">
        <v>23.956</v>
      </c>
      <c r="L5360" s="28">
        <f t="shared" si="1714"/>
        <v>0.48399999999999999</v>
      </c>
      <c r="M5360" s="27">
        <v>23.956</v>
      </c>
      <c r="N5360" s="26">
        <f t="shared" si="1715"/>
        <v>24.21</v>
      </c>
      <c r="O5360" s="26">
        <f t="shared" si="1716"/>
        <v>579.97</v>
      </c>
      <c r="P5360" s="28">
        <f t="shared" si="1717"/>
        <v>0</v>
      </c>
      <c r="Q5360" s="26">
        <f t="shared" si="1718"/>
        <v>24.21</v>
      </c>
      <c r="R5360" s="26">
        <f t="shared" si="1719"/>
        <v>0</v>
      </c>
    </row>
    <row r="5361" spans="1:18" ht="31.5" x14ac:dyDescent="0.35">
      <c r="A5361" s="11">
        <v>5</v>
      </c>
      <c r="B5361" s="23" t="s">
        <v>168</v>
      </c>
      <c r="C5361" s="23" t="s">
        <v>65</v>
      </c>
      <c r="D5361" s="24" t="s">
        <v>169</v>
      </c>
      <c r="E5361" s="25">
        <v>5.38</v>
      </c>
      <c r="F5361" s="26">
        <f t="shared" si="1710"/>
        <v>131.49</v>
      </c>
      <c r="G5361" s="26">
        <f t="shared" si="1711"/>
        <v>286.39999999999998</v>
      </c>
      <c r="H5361" s="26">
        <f t="shared" si="1712"/>
        <v>217.81914893617019</v>
      </c>
      <c r="I5361" s="26">
        <f t="shared" si="1713"/>
        <v>-154.91999999999999</v>
      </c>
      <c r="J5361" s="27">
        <v>24.44</v>
      </c>
      <c r="K5361" s="27">
        <v>53.234999999999999</v>
      </c>
      <c r="L5361" s="28">
        <f t="shared" si="1714"/>
        <v>-28.795000000000002</v>
      </c>
      <c r="M5361" s="27">
        <v>53.234999999999999</v>
      </c>
      <c r="N5361" s="26">
        <f t="shared" si="1715"/>
        <v>5.38</v>
      </c>
      <c r="O5361" s="26">
        <f t="shared" si="1716"/>
        <v>286.39999999999998</v>
      </c>
      <c r="P5361" s="28">
        <f t="shared" si="1717"/>
        <v>0</v>
      </c>
      <c r="Q5361" s="26">
        <f t="shared" si="1718"/>
        <v>5.38</v>
      </c>
      <c r="R5361" s="26">
        <f t="shared" si="1719"/>
        <v>0</v>
      </c>
    </row>
    <row r="5362" spans="1:18" ht="31.5" x14ac:dyDescent="0.35">
      <c r="A5362" s="11">
        <v>6</v>
      </c>
      <c r="B5362" s="23" t="s">
        <v>813</v>
      </c>
      <c r="C5362" s="23" t="s">
        <v>65</v>
      </c>
      <c r="D5362" s="24" t="s">
        <v>814</v>
      </c>
      <c r="E5362" s="25">
        <v>26.01</v>
      </c>
      <c r="F5362" s="26">
        <f t="shared" si="1710"/>
        <v>99.88</v>
      </c>
      <c r="G5362" s="26">
        <f t="shared" si="1711"/>
        <v>348.56</v>
      </c>
      <c r="H5362" s="26">
        <f t="shared" si="1712"/>
        <v>348.984375</v>
      </c>
      <c r="I5362" s="26">
        <f t="shared" si="1713"/>
        <v>-248.68</v>
      </c>
      <c r="J5362" s="27">
        <v>3.84</v>
      </c>
      <c r="K5362" s="27">
        <v>13.401</v>
      </c>
      <c r="L5362" s="28">
        <f t="shared" si="1714"/>
        <v>-9.5609999999999999</v>
      </c>
      <c r="M5362" s="27">
        <v>13.401</v>
      </c>
      <c r="N5362" s="26">
        <f t="shared" si="1715"/>
        <v>26.01</v>
      </c>
      <c r="O5362" s="26">
        <f t="shared" si="1716"/>
        <v>348.56</v>
      </c>
      <c r="P5362" s="28">
        <f t="shared" si="1717"/>
        <v>0</v>
      </c>
      <c r="Q5362" s="26">
        <f t="shared" si="1718"/>
        <v>26.01</v>
      </c>
      <c r="R5362" s="26">
        <f t="shared" si="1719"/>
        <v>0</v>
      </c>
    </row>
    <row r="5363" spans="1:18" ht="21" x14ac:dyDescent="0.35">
      <c r="A5363" s="11">
        <v>7</v>
      </c>
      <c r="B5363" s="23" t="s">
        <v>509</v>
      </c>
      <c r="C5363" s="23" t="s">
        <v>65</v>
      </c>
      <c r="D5363" s="24" t="s">
        <v>510</v>
      </c>
      <c r="E5363" s="25">
        <v>95.84</v>
      </c>
      <c r="F5363" s="26">
        <f t="shared" si="1710"/>
        <v>250.62</v>
      </c>
      <c r="G5363" s="26">
        <f t="shared" si="1711"/>
        <v>0</v>
      </c>
      <c r="H5363" s="26">
        <f t="shared" si="1712"/>
        <v>0</v>
      </c>
      <c r="I5363" s="26">
        <f t="shared" si="1713"/>
        <v>250.62</v>
      </c>
      <c r="J5363" s="27">
        <v>2.6150000000000002</v>
      </c>
      <c r="K5363" s="27">
        <v>0</v>
      </c>
      <c r="L5363" s="28">
        <f t="shared" si="1714"/>
        <v>2.6150000000000002</v>
      </c>
      <c r="M5363" s="27">
        <v>0</v>
      </c>
      <c r="N5363" s="26">
        <f t="shared" si="1715"/>
        <v>95.84</v>
      </c>
      <c r="O5363" s="26">
        <f t="shared" si="1716"/>
        <v>0</v>
      </c>
      <c r="P5363" s="28">
        <f t="shared" si="1717"/>
        <v>0</v>
      </c>
      <c r="Q5363" s="26">
        <f t="shared" si="1718"/>
        <v>95.84</v>
      </c>
      <c r="R5363" s="26">
        <f t="shared" si="1719"/>
        <v>0</v>
      </c>
    </row>
    <row r="5364" spans="1:18" ht="52.5" x14ac:dyDescent="0.35">
      <c r="A5364" s="11">
        <v>8</v>
      </c>
      <c r="B5364" s="23" t="s">
        <v>1132</v>
      </c>
      <c r="C5364" s="23" t="s">
        <v>65</v>
      </c>
      <c r="D5364" s="24" t="s">
        <v>1133</v>
      </c>
      <c r="E5364" s="25">
        <v>5.82</v>
      </c>
      <c r="F5364" s="26">
        <f t="shared" si="1710"/>
        <v>93.7</v>
      </c>
      <c r="G5364" s="26">
        <f t="shared" si="1711"/>
        <v>79.97</v>
      </c>
      <c r="H5364" s="26">
        <f t="shared" si="1712"/>
        <v>85.341614906832291</v>
      </c>
      <c r="I5364" s="26">
        <f t="shared" si="1713"/>
        <v>13.74</v>
      </c>
      <c r="J5364" s="27">
        <v>16.100000000000001</v>
      </c>
      <c r="K5364" s="27">
        <v>13.74</v>
      </c>
      <c r="L5364" s="28">
        <f t="shared" si="1714"/>
        <v>2.36</v>
      </c>
      <c r="M5364" s="27">
        <v>13.74</v>
      </c>
      <c r="N5364" s="26">
        <f t="shared" si="1715"/>
        <v>5.82</v>
      </c>
      <c r="O5364" s="26">
        <f t="shared" si="1716"/>
        <v>79.97</v>
      </c>
      <c r="P5364" s="28">
        <f t="shared" si="1717"/>
        <v>0</v>
      </c>
      <c r="Q5364" s="26">
        <f t="shared" si="1718"/>
        <v>5.82</v>
      </c>
      <c r="R5364" s="26">
        <f t="shared" si="1719"/>
        <v>0</v>
      </c>
    </row>
    <row r="5365" spans="1:18" ht="42" x14ac:dyDescent="0.35">
      <c r="A5365" s="11">
        <v>9</v>
      </c>
      <c r="B5365" s="23" t="s">
        <v>1188</v>
      </c>
      <c r="C5365" s="23" t="s">
        <v>44</v>
      </c>
      <c r="D5365" s="24" t="s">
        <v>1189</v>
      </c>
      <c r="E5365" s="25">
        <v>10.14</v>
      </c>
      <c r="F5365" s="26">
        <f t="shared" si="1710"/>
        <v>486.72</v>
      </c>
      <c r="G5365" s="26">
        <f t="shared" si="1711"/>
        <v>557.70000000000005</v>
      </c>
      <c r="H5365" s="26">
        <f t="shared" si="1712"/>
        <v>114.58333333333333</v>
      </c>
      <c r="I5365" s="26">
        <f t="shared" si="1713"/>
        <v>-70.98</v>
      </c>
      <c r="J5365" s="27">
        <v>48</v>
      </c>
      <c r="K5365" s="27">
        <v>55</v>
      </c>
      <c r="L5365" s="28">
        <f t="shared" si="1714"/>
        <v>-7</v>
      </c>
      <c r="M5365" s="27">
        <v>55</v>
      </c>
      <c r="N5365" s="26">
        <f t="shared" si="1715"/>
        <v>10.14</v>
      </c>
      <c r="O5365" s="26">
        <f t="shared" si="1716"/>
        <v>557.70000000000005</v>
      </c>
      <c r="P5365" s="28">
        <f t="shared" si="1717"/>
        <v>0</v>
      </c>
      <c r="Q5365" s="26">
        <f t="shared" si="1718"/>
        <v>10.14</v>
      </c>
      <c r="R5365" s="26">
        <f t="shared" si="1719"/>
        <v>0</v>
      </c>
    </row>
    <row r="5366" spans="1:18" ht="42" x14ac:dyDescent="0.35">
      <c r="A5366" s="11">
        <v>10</v>
      </c>
      <c r="B5366" s="23" t="s">
        <v>905</v>
      </c>
      <c r="C5366" s="23" t="s">
        <v>44</v>
      </c>
      <c r="D5366" s="24" t="s">
        <v>906</v>
      </c>
      <c r="E5366" s="25">
        <v>12.48</v>
      </c>
      <c r="F5366" s="26">
        <f t="shared" si="1710"/>
        <v>312</v>
      </c>
      <c r="G5366" s="26">
        <f t="shared" si="1711"/>
        <v>349.44</v>
      </c>
      <c r="H5366" s="26">
        <f t="shared" si="1712"/>
        <v>112.00000000000001</v>
      </c>
      <c r="I5366" s="26">
        <f t="shared" si="1713"/>
        <v>-37.44</v>
      </c>
      <c r="J5366" s="27">
        <v>25</v>
      </c>
      <c r="K5366" s="27">
        <v>28</v>
      </c>
      <c r="L5366" s="28">
        <f t="shared" si="1714"/>
        <v>-3</v>
      </c>
      <c r="M5366" s="27">
        <v>28</v>
      </c>
      <c r="N5366" s="26">
        <f t="shared" si="1715"/>
        <v>12.48</v>
      </c>
      <c r="O5366" s="26">
        <f t="shared" si="1716"/>
        <v>349.44</v>
      </c>
      <c r="P5366" s="28">
        <f t="shared" si="1717"/>
        <v>0</v>
      </c>
      <c r="Q5366" s="26">
        <f t="shared" si="1718"/>
        <v>12.48</v>
      </c>
      <c r="R5366" s="26">
        <f t="shared" si="1719"/>
        <v>0</v>
      </c>
    </row>
    <row r="5367" spans="1:18" ht="84" x14ac:dyDescent="0.35">
      <c r="A5367" s="11">
        <v>11</v>
      </c>
      <c r="B5367" s="23" t="s">
        <v>301</v>
      </c>
      <c r="C5367" s="23" t="s">
        <v>44</v>
      </c>
      <c r="D5367" s="24" t="s">
        <v>302</v>
      </c>
      <c r="E5367" s="25">
        <v>3.92</v>
      </c>
      <c r="F5367" s="26">
        <f t="shared" si="1710"/>
        <v>392</v>
      </c>
      <c r="G5367" s="26">
        <f t="shared" si="1711"/>
        <v>324.58</v>
      </c>
      <c r="H5367" s="26">
        <f t="shared" si="1712"/>
        <v>82.8</v>
      </c>
      <c r="I5367" s="26">
        <f t="shared" si="1713"/>
        <v>67.42</v>
      </c>
      <c r="J5367" s="27">
        <v>100</v>
      </c>
      <c r="K5367" s="27">
        <v>82.8</v>
      </c>
      <c r="L5367" s="28">
        <f t="shared" si="1714"/>
        <v>17.2</v>
      </c>
      <c r="M5367" s="27">
        <v>82.8</v>
      </c>
      <c r="N5367" s="26">
        <f t="shared" si="1715"/>
        <v>3.92</v>
      </c>
      <c r="O5367" s="26">
        <f t="shared" si="1716"/>
        <v>324.58</v>
      </c>
      <c r="P5367" s="28">
        <f t="shared" si="1717"/>
        <v>0</v>
      </c>
      <c r="Q5367" s="26">
        <f t="shared" si="1718"/>
        <v>3.92</v>
      </c>
      <c r="R5367" s="26">
        <f t="shared" si="1719"/>
        <v>0</v>
      </c>
    </row>
    <row r="5368" spans="1:18" ht="31.5" x14ac:dyDescent="0.35">
      <c r="A5368" s="11">
        <v>12</v>
      </c>
      <c r="B5368" s="23" t="s">
        <v>1173</v>
      </c>
      <c r="C5368" s="23" t="s">
        <v>44</v>
      </c>
      <c r="D5368" s="24" t="s">
        <v>1174</v>
      </c>
      <c r="E5368" s="25">
        <v>2.11</v>
      </c>
      <c r="F5368" s="26">
        <f t="shared" si="1710"/>
        <v>154.03</v>
      </c>
      <c r="G5368" s="26">
        <f t="shared" si="1711"/>
        <v>183.61</v>
      </c>
      <c r="H5368" s="26">
        <f t="shared" si="1712"/>
        <v>119.2054794520548</v>
      </c>
      <c r="I5368" s="26">
        <f t="shared" si="1713"/>
        <v>-29.58</v>
      </c>
      <c r="J5368" s="27">
        <v>73</v>
      </c>
      <c r="K5368" s="27">
        <v>87.02</v>
      </c>
      <c r="L5368" s="28">
        <f t="shared" si="1714"/>
        <v>-14.02</v>
      </c>
      <c r="M5368" s="27">
        <v>87.02</v>
      </c>
      <c r="N5368" s="26">
        <f t="shared" si="1715"/>
        <v>2.11</v>
      </c>
      <c r="O5368" s="26">
        <f t="shared" si="1716"/>
        <v>183.61</v>
      </c>
      <c r="P5368" s="28">
        <f t="shared" si="1717"/>
        <v>0</v>
      </c>
      <c r="Q5368" s="26">
        <f t="shared" si="1718"/>
        <v>2.11</v>
      </c>
      <c r="R5368" s="26">
        <f t="shared" si="1719"/>
        <v>0</v>
      </c>
    </row>
    <row r="5369" spans="1:18" ht="42" x14ac:dyDescent="0.35">
      <c r="A5369" s="11">
        <v>13</v>
      </c>
      <c r="B5369" s="23" t="s">
        <v>1175</v>
      </c>
      <c r="C5369" s="23" t="s">
        <v>44</v>
      </c>
      <c r="D5369" s="24" t="s">
        <v>1176</v>
      </c>
      <c r="E5369" s="25">
        <v>0.37</v>
      </c>
      <c r="F5369" s="26">
        <f t="shared" si="1710"/>
        <v>27.01</v>
      </c>
      <c r="G5369" s="26">
        <f t="shared" si="1711"/>
        <v>32.200000000000003</v>
      </c>
      <c r="H5369" s="26">
        <f t="shared" si="1712"/>
        <v>119.2054794520548</v>
      </c>
      <c r="I5369" s="26">
        <f t="shared" si="1713"/>
        <v>-5.19</v>
      </c>
      <c r="J5369" s="27">
        <v>73</v>
      </c>
      <c r="K5369" s="27">
        <v>87.02</v>
      </c>
      <c r="L5369" s="28">
        <f t="shared" si="1714"/>
        <v>-14.02</v>
      </c>
      <c r="M5369" s="27">
        <v>87.02</v>
      </c>
      <c r="N5369" s="26">
        <f t="shared" si="1715"/>
        <v>0.37</v>
      </c>
      <c r="O5369" s="26">
        <f t="shared" si="1716"/>
        <v>32.200000000000003</v>
      </c>
      <c r="P5369" s="28">
        <f t="shared" si="1717"/>
        <v>0</v>
      </c>
      <c r="Q5369" s="26">
        <f t="shared" si="1718"/>
        <v>0.37</v>
      </c>
      <c r="R5369" s="26">
        <f t="shared" si="1719"/>
        <v>0</v>
      </c>
    </row>
    <row r="5370" spans="1:18" ht="21" x14ac:dyDescent="0.35">
      <c r="A5370" s="11">
        <v>14</v>
      </c>
      <c r="B5370" s="23" t="s">
        <v>1179</v>
      </c>
      <c r="C5370" s="23" t="s">
        <v>41</v>
      </c>
      <c r="D5370" s="24" t="s">
        <v>1180</v>
      </c>
      <c r="E5370" s="25">
        <v>473.77</v>
      </c>
      <c r="F5370" s="26">
        <f t="shared" si="1710"/>
        <v>473.77</v>
      </c>
      <c r="G5370" s="26">
        <f t="shared" si="1711"/>
        <v>4263.93</v>
      </c>
      <c r="H5370" s="26">
        <f t="shared" si="1712"/>
        <v>900</v>
      </c>
      <c r="I5370" s="26">
        <f t="shared" si="1713"/>
        <v>-3790.16</v>
      </c>
      <c r="J5370" s="27">
        <v>1</v>
      </c>
      <c r="K5370" s="27">
        <v>9</v>
      </c>
      <c r="L5370" s="28">
        <f t="shared" si="1714"/>
        <v>-8</v>
      </c>
      <c r="M5370" s="27">
        <v>9</v>
      </c>
      <c r="N5370" s="26">
        <f t="shared" si="1715"/>
        <v>473.77</v>
      </c>
      <c r="O5370" s="26">
        <f t="shared" si="1716"/>
        <v>4263.93</v>
      </c>
      <c r="P5370" s="28">
        <f t="shared" si="1717"/>
        <v>0</v>
      </c>
      <c r="Q5370" s="26">
        <f t="shared" si="1718"/>
        <v>473.77</v>
      </c>
      <c r="R5370" s="26">
        <f t="shared" si="1719"/>
        <v>0</v>
      </c>
    </row>
    <row r="5371" spans="1:18" x14ac:dyDescent="0.35">
      <c r="A5371" s="11">
        <v>15</v>
      </c>
      <c r="B5371" s="23" t="s">
        <v>1181</v>
      </c>
      <c r="C5371" s="23" t="s">
        <v>41</v>
      </c>
      <c r="D5371" s="24" t="s">
        <v>1182</v>
      </c>
      <c r="E5371" s="25">
        <v>280.41000000000003</v>
      </c>
      <c r="F5371" s="26">
        <f t="shared" si="1710"/>
        <v>280.41000000000003</v>
      </c>
      <c r="G5371" s="26">
        <f t="shared" si="1711"/>
        <v>280.41000000000003</v>
      </c>
      <c r="H5371" s="26">
        <f t="shared" si="1712"/>
        <v>100</v>
      </c>
      <c r="I5371" s="26">
        <f t="shared" si="1713"/>
        <v>0</v>
      </c>
      <c r="J5371" s="27">
        <v>1</v>
      </c>
      <c r="K5371" s="27">
        <v>1</v>
      </c>
      <c r="L5371" s="28">
        <f t="shared" si="1714"/>
        <v>0</v>
      </c>
      <c r="M5371" s="27">
        <v>1</v>
      </c>
      <c r="N5371" s="26">
        <f t="shared" si="1715"/>
        <v>280.41000000000003</v>
      </c>
      <c r="O5371" s="26">
        <f t="shared" si="1716"/>
        <v>280.41000000000003</v>
      </c>
      <c r="P5371" s="28">
        <f t="shared" si="1717"/>
        <v>0</v>
      </c>
      <c r="Q5371" s="26">
        <f t="shared" si="1718"/>
        <v>280.41000000000003</v>
      </c>
      <c r="R5371" s="26">
        <f t="shared" si="1719"/>
        <v>0</v>
      </c>
    </row>
    <row r="5372" spans="1:18" ht="31.5" x14ac:dyDescent="0.35">
      <c r="A5372" s="11">
        <v>16</v>
      </c>
      <c r="B5372" s="23" t="s">
        <v>907</v>
      </c>
      <c r="C5372" s="23" t="s">
        <v>41</v>
      </c>
      <c r="D5372" s="24" t="s">
        <v>908</v>
      </c>
      <c r="E5372" s="25">
        <v>877.38</v>
      </c>
      <c r="F5372" s="26">
        <f t="shared" si="1710"/>
        <v>877.38</v>
      </c>
      <c r="G5372" s="26">
        <f t="shared" si="1711"/>
        <v>877.38</v>
      </c>
      <c r="H5372" s="26">
        <f t="shared" si="1712"/>
        <v>100</v>
      </c>
      <c r="I5372" s="26">
        <f t="shared" si="1713"/>
        <v>0</v>
      </c>
      <c r="J5372" s="27">
        <v>1</v>
      </c>
      <c r="K5372" s="27">
        <v>1</v>
      </c>
      <c r="L5372" s="28">
        <f t="shared" si="1714"/>
        <v>0</v>
      </c>
      <c r="M5372" s="27">
        <v>1</v>
      </c>
      <c r="N5372" s="26">
        <f t="shared" si="1715"/>
        <v>877.38</v>
      </c>
      <c r="O5372" s="26">
        <f t="shared" si="1716"/>
        <v>877.38</v>
      </c>
      <c r="P5372" s="28">
        <f t="shared" si="1717"/>
        <v>0</v>
      </c>
      <c r="Q5372" s="26">
        <f t="shared" si="1718"/>
        <v>877.38</v>
      </c>
      <c r="R5372" s="26">
        <f t="shared" si="1719"/>
        <v>0</v>
      </c>
    </row>
    <row r="5373" spans="1:18" ht="31.5" x14ac:dyDescent="0.35">
      <c r="A5373" s="11">
        <v>17</v>
      </c>
      <c r="B5373" s="23" t="s">
        <v>1134</v>
      </c>
      <c r="C5373" s="23" t="s">
        <v>92</v>
      </c>
      <c r="D5373" s="24" t="s">
        <v>1135</v>
      </c>
      <c r="E5373" s="25">
        <v>3.09</v>
      </c>
      <c r="F5373" s="26">
        <f t="shared" si="1710"/>
        <v>108.15</v>
      </c>
      <c r="G5373" s="26">
        <f t="shared" si="1711"/>
        <v>14.02</v>
      </c>
      <c r="H5373" s="26">
        <f t="shared" si="1712"/>
        <v>12.959999999999999</v>
      </c>
      <c r="I5373" s="26">
        <f t="shared" si="1713"/>
        <v>94.13</v>
      </c>
      <c r="J5373" s="27">
        <v>35</v>
      </c>
      <c r="K5373" s="27">
        <v>4.5359999999999996</v>
      </c>
      <c r="L5373" s="28">
        <f t="shared" si="1714"/>
        <v>30.463999999999999</v>
      </c>
      <c r="M5373" s="27">
        <v>4.5359999999999996</v>
      </c>
      <c r="N5373" s="26">
        <f t="shared" si="1715"/>
        <v>3.09</v>
      </c>
      <c r="O5373" s="26">
        <f t="shared" si="1716"/>
        <v>14.02</v>
      </c>
      <c r="P5373" s="28">
        <f t="shared" si="1717"/>
        <v>0</v>
      </c>
      <c r="Q5373" s="26">
        <f t="shared" si="1718"/>
        <v>3.09</v>
      </c>
      <c r="R5373" s="26">
        <f t="shared" si="1719"/>
        <v>0</v>
      </c>
    </row>
    <row r="5374" spans="1:18" ht="21" x14ac:dyDescent="0.35">
      <c r="A5374" s="11">
        <v>18</v>
      </c>
      <c r="B5374" s="23" t="s">
        <v>1136</v>
      </c>
      <c r="C5374" s="23" t="s">
        <v>1137</v>
      </c>
      <c r="D5374" s="24" t="s">
        <v>1138</v>
      </c>
      <c r="E5374" s="25">
        <v>42.4</v>
      </c>
      <c r="F5374" s="26">
        <f t="shared" si="1710"/>
        <v>238.92</v>
      </c>
      <c r="G5374" s="26">
        <f t="shared" si="1711"/>
        <v>0</v>
      </c>
      <c r="H5374" s="26">
        <f t="shared" si="1712"/>
        <v>0</v>
      </c>
      <c r="I5374" s="26">
        <f t="shared" si="1713"/>
        <v>238.92</v>
      </c>
      <c r="J5374" s="27">
        <v>5.6349999999999998</v>
      </c>
      <c r="K5374" s="27">
        <v>0</v>
      </c>
      <c r="L5374" s="28">
        <f t="shared" si="1714"/>
        <v>5.6349999999999998</v>
      </c>
      <c r="M5374" s="27">
        <v>0</v>
      </c>
      <c r="N5374" s="26">
        <f t="shared" si="1715"/>
        <v>42.4</v>
      </c>
      <c r="O5374" s="26">
        <f t="shared" si="1716"/>
        <v>0</v>
      </c>
      <c r="P5374" s="28">
        <f t="shared" si="1717"/>
        <v>0</v>
      </c>
      <c r="Q5374" s="26">
        <f t="shared" si="1718"/>
        <v>42.4</v>
      </c>
      <c r="R5374" s="26">
        <f t="shared" si="1719"/>
        <v>0</v>
      </c>
    </row>
    <row r="5375" spans="1:18" ht="21" x14ac:dyDescent="0.35">
      <c r="A5375" s="11">
        <v>19</v>
      </c>
      <c r="B5375" s="23" t="s">
        <v>1139</v>
      </c>
      <c r="C5375" s="23" t="s">
        <v>1137</v>
      </c>
      <c r="D5375" s="24" t="s">
        <v>1140</v>
      </c>
      <c r="E5375" s="25">
        <v>40.94</v>
      </c>
      <c r="F5375" s="26">
        <f t="shared" si="1710"/>
        <v>263.64999999999998</v>
      </c>
      <c r="G5375" s="26">
        <f t="shared" si="1711"/>
        <v>0</v>
      </c>
      <c r="H5375" s="26">
        <f t="shared" si="1712"/>
        <v>0</v>
      </c>
      <c r="I5375" s="26">
        <f t="shared" si="1713"/>
        <v>263.64999999999998</v>
      </c>
      <c r="J5375" s="27">
        <v>6.44</v>
      </c>
      <c r="K5375" s="27">
        <v>0</v>
      </c>
      <c r="L5375" s="28">
        <f t="shared" si="1714"/>
        <v>6.44</v>
      </c>
      <c r="M5375" s="27">
        <v>0</v>
      </c>
      <c r="N5375" s="26">
        <f t="shared" si="1715"/>
        <v>40.94</v>
      </c>
      <c r="O5375" s="26">
        <f t="shared" si="1716"/>
        <v>0</v>
      </c>
      <c r="P5375" s="28">
        <f t="shared" si="1717"/>
        <v>0</v>
      </c>
      <c r="Q5375" s="26">
        <f t="shared" si="1718"/>
        <v>40.94</v>
      </c>
      <c r="R5375" s="26">
        <f t="shared" si="1719"/>
        <v>0</v>
      </c>
    </row>
    <row r="5376" spans="1:18" ht="21" x14ac:dyDescent="0.35">
      <c r="A5376" s="11">
        <v>20</v>
      </c>
      <c r="B5376" s="23" t="s">
        <v>1141</v>
      </c>
      <c r="C5376" s="23" t="s">
        <v>1137</v>
      </c>
      <c r="D5376" s="24" t="s">
        <v>1142</v>
      </c>
      <c r="E5376" s="25">
        <v>725.24</v>
      </c>
      <c r="F5376" s="26">
        <f t="shared" si="1710"/>
        <v>99.36</v>
      </c>
      <c r="G5376" s="26">
        <f t="shared" si="1711"/>
        <v>0</v>
      </c>
      <c r="H5376" s="26">
        <f t="shared" si="1712"/>
        <v>0</v>
      </c>
      <c r="I5376" s="26">
        <f t="shared" si="1713"/>
        <v>99.36</v>
      </c>
      <c r="J5376" s="27">
        <v>0.13700000000000001</v>
      </c>
      <c r="K5376" s="27">
        <v>0</v>
      </c>
      <c r="L5376" s="28">
        <f t="shared" si="1714"/>
        <v>0.13700000000000001</v>
      </c>
      <c r="M5376" s="27">
        <v>0</v>
      </c>
      <c r="N5376" s="26">
        <f t="shared" si="1715"/>
        <v>725.24</v>
      </c>
      <c r="O5376" s="26">
        <f t="shared" si="1716"/>
        <v>0</v>
      </c>
      <c r="P5376" s="28">
        <f t="shared" si="1717"/>
        <v>0</v>
      </c>
      <c r="Q5376" s="26">
        <f t="shared" si="1718"/>
        <v>725.24</v>
      </c>
      <c r="R5376" s="26">
        <f t="shared" si="1719"/>
        <v>0</v>
      </c>
    </row>
    <row r="5377" spans="1:18" x14ac:dyDescent="0.35">
      <c r="A5377" s="11">
        <v>21</v>
      </c>
      <c r="B5377" s="23" t="s">
        <v>1143</v>
      </c>
      <c r="C5377" s="23" t="s">
        <v>1137</v>
      </c>
      <c r="D5377" s="24" t="s">
        <v>1144</v>
      </c>
      <c r="E5377" s="25">
        <v>608.70000000000005</v>
      </c>
      <c r="F5377" s="26">
        <f t="shared" si="1710"/>
        <v>307.39</v>
      </c>
      <c r="G5377" s="26">
        <f t="shared" si="1711"/>
        <v>0</v>
      </c>
      <c r="H5377" s="26">
        <f t="shared" si="1712"/>
        <v>0</v>
      </c>
      <c r="I5377" s="26">
        <f t="shared" si="1713"/>
        <v>307.39</v>
      </c>
      <c r="J5377" s="27">
        <v>0.505</v>
      </c>
      <c r="K5377" s="27">
        <v>0</v>
      </c>
      <c r="L5377" s="28">
        <f t="shared" si="1714"/>
        <v>0.505</v>
      </c>
      <c r="M5377" s="27">
        <v>0</v>
      </c>
      <c r="N5377" s="26">
        <f t="shared" si="1715"/>
        <v>608.70000000000005</v>
      </c>
      <c r="O5377" s="26">
        <f t="shared" si="1716"/>
        <v>0</v>
      </c>
      <c r="P5377" s="28">
        <f t="shared" si="1717"/>
        <v>0</v>
      </c>
      <c r="Q5377" s="26">
        <f t="shared" si="1718"/>
        <v>608.70000000000005</v>
      </c>
      <c r="R5377" s="26">
        <f t="shared" si="1719"/>
        <v>0</v>
      </c>
    </row>
    <row r="5378" spans="1:18" ht="21" x14ac:dyDescent="0.35">
      <c r="A5378" s="11">
        <v>22</v>
      </c>
      <c r="B5378" s="23" t="s">
        <v>1145</v>
      </c>
      <c r="C5378" s="23" t="s">
        <v>92</v>
      </c>
      <c r="D5378" s="24" t="s">
        <v>1146</v>
      </c>
      <c r="E5378" s="25">
        <v>0.72</v>
      </c>
      <c r="F5378" s="26">
        <f t="shared" si="1710"/>
        <v>50.4</v>
      </c>
      <c r="G5378" s="26">
        <f t="shared" si="1711"/>
        <v>3.27</v>
      </c>
      <c r="H5378" s="26">
        <f t="shared" si="1712"/>
        <v>6.4799999999999995</v>
      </c>
      <c r="I5378" s="26">
        <f t="shared" si="1713"/>
        <v>47.13</v>
      </c>
      <c r="J5378" s="27">
        <v>70</v>
      </c>
      <c r="K5378" s="27">
        <v>4.5359999999999996</v>
      </c>
      <c r="L5378" s="28">
        <f t="shared" si="1714"/>
        <v>65.463999999999999</v>
      </c>
      <c r="M5378" s="27">
        <v>4.5359999999999996</v>
      </c>
      <c r="N5378" s="26">
        <f t="shared" si="1715"/>
        <v>0.72</v>
      </c>
      <c r="O5378" s="26">
        <f t="shared" si="1716"/>
        <v>3.27</v>
      </c>
      <c r="P5378" s="28">
        <f t="shared" si="1717"/>
        <v>0</v>
      </c>
      <c r="Q5378" s="26">
        <f t="shared" si="1718"/>
        <v>0.72</v>
      </c>
      <c r="R5378" s="26">
        <f t="shared" si="1719"/>
        <v>0</v>
      </c>
    </row>
    <row r="5379" spans="1:18" ht="21" x14ac:dyDescent="0.35">
      <c r="A5379" s="11">
        <v>23</v>
      </c>
      <c r="B5379" s="23" t="s">
        <v>1147</v>
      </c>
      <c r="C5379" s="23" t="s">
        <v>92</v>
      </c>
      <c r="D5379" s="24" t="s">
        <v>1148</v>
      </c>
      <c r="E5379" s="25">
        <v>0.72</v>
      </c>
      <c r="F5379" s="26">
        <f t="shared" si="1710"/>
        <v>25.2</v>
      </c>
      <c r="G5379" s="26">
        <f t="shared" si="1711"/>
        <v>0</v>
      </c>
      <c r="H5379" s="26">
        <f t="shared" si="1712"/>
        <v>0</v>
      </c>
      <c r="I5379" s="26">
        <f t="shared" si="1713"/>
        <v>25.2</v>
      </c>
      <c r="J5379" s="27">
        <v>35</v>
      </c>
      <c r="K5379" s="27">
        <v>0</v>
      </c>
      <c r="L5379" s="28">
        <f t="shared" si="1714"/>
        <v>35</v>
      </c>
      <c r="M5379" s="27">
        <v>0</v>
      </c>
      <c r="N5379" s="26">
        <f t="shared" si="1715"/>
        <v>0.72</v>
      </c>
      <c r="O5379" s="26">
        <f t="shared" si="1716"/>
        <v>0</v>
      </c>
      <c r="P5379" s="28">
        <f t="shared" si="1717"/>
        <v>0</v>
      </c>
      <c r="Q5379" s="26">
        <f t="shared" si="1718"/>
        <v>0.72</v>
      </c>
      <c r="R5379" s="26">
        <f t="shared" si="1719"/>
        <v>0</v>
      </c>
    </row>
    <row r="5380" spans="1:18" ht="52.5" x14ac:dyDescent="0.35">
      <c r="A5380" s="11">
        <v>24</v>
      </c>
      <c r="B5380" s="23" t="s">
        <v>1149</v>
      </c>
      <c r="C5380" s="23" t="s">
        <v>92</v>
      </c>
      <c r="D5380" s="24" t="s">
        <v>1150</v>
      </c>
      <c r="E5380" s="25">
        <v>22.66</v>
      </c>
      <c r="F5380" s="26">
        <f t="shared" si="1710"/>
        <v>435.07</v>
      </c>
      <c r="G5380" s="26">
        <f t="shared" si="1711"/>
        <v>339.9</v>
      </c>
      <c r="H5380" s="26">
        <f t="shared" si="1712"/>
        <v>78.125</v>
      </c>
      <c r="I5380" s="26">
        <f t="shared" si="1713"/>
        <v>95.17</v>
      </c>
      <c r="J5380" s="27">
        <v>19.2</v>
      </c>
      <c r="K5380" s="27">
        <v>15</v>
      </c>
      <c r="L5380" s="28">
        <f t="shared" si="1714"/>
        <v>4.2</v>
      </c>
      <c r="M5380" s="27">
        <v>15</v>
      </c>
      <c r="N5380" s="26">
        <f t="shared" si="1715"/>
        <v>22.66</v>
      </c>
      <c r="O5380" s="26">
        <f t="shared" si="1716"/>
        <v>339.9</v>
      </c>
      <c r="P5380" s="28">
        <f t="shared" si="1717"/>
        <v>0</v>
      </c>
      <c r="Q5380" s="26">
        <f t="shared" si="1718"/>
        <v>22.66</v>
      </c>
      <c r="R5380" s="26">
        <f t="shared" si="1719"/>
        <v>0</v>
      </c>
    </row>
    <row r="5381" spans="1:18" ht="52.5" x14ac:dyDescent="0.35">
      <c r="A5381" s="11">
        <v>25</v>
      </c>
      <c r="B5381" s="23" t="s">
        <v>811</v>
      </c>
      <c r="C5381" s="23" t="s">
        <v>65</v>
      </c>
      <c r="D5381" s="24" t="s">
        <v>812</v>
      </c>
      <c r="E5381" s="25">
        <v>80.599999999999994</v>
      </c>
      <c r="F5381" s="26">
        <f t="shared" si="1710"/>
        <v>852.75</v>
      </c>
      <c r="G5381" s="26">
        <f t="shared" si="1711"/>
        <v>1423.23</v>
      </c>
      <c r="H5381" s="26">
        <f t="shared" si="1712"/>
        <v>166.8998109640832</v>
      </c>
      <c r="I5381" s="26">
        <f t="shared" si="1713"/>
        <v>-570.49</v>
      </c>
      <c r="J5381" s="27">
        <v>10.58</v>
      </c>
      <c r="K5381" s="27">
        <v>17.658000000000001</v>
      </c>
      <c r="L5381" s="28">
        <f t="shared" si="1714"/>
        <v>-7.0780000000000003</v>
      </c>
      <c r="M5381" s="27">
        <v>17.658000000000001</v>
      </c>
      <c r="N5381" s="26">
        <f t="shared" si="1715"/>
        <v>80.599999999999994</v>
      </c>
      <c r="O5381" s="26">
        <f t="shared" si="1716"/>
        <v>1423.23</v>
      </c>
      <c r="P5381" s="28">
        <f t="shared" si="1717"/>
        <v>0</v>
      </c>
      <c r="Q5381" s="26">
        <f t="shared" si="1718"/>
        <v>80.599999999999994</v>
      </c>
      <c r="R5381" s="26">
        <f t="shared" si="1719"/>
        <v>0</v>
      </c>
    </row>
    <row r="5382" spans="1:18" ht="21" x14ac:dyDescent="0.35">
      <c r="A5382" s="11">
        <v>26</v>
      </c>
      <c r="B5382" s="23" t="s">
        <v>822</v>
      </c>
      <c r="C5382" s="23" t="s">
        <v>65</v>
      </c>
      <c r="D5382" s="24" t="s">
        <v>823</v>
      </c>
      <c r="E5382" s="25">
        <v>28.7</v>
      </c>
      <c r="F5382" s="26">
        <f t="shared" si="1710"/>
        <v>110.21</v>
      </c>
      <c r="G5382" s="26">
        <f t="shared" si="1711"/>
        <v>26.03</v>
      </c>
      <c r="H5382" s="26">
        <f t="shared" si="1712"/>
        <v>23.619791666666668</v>
      </c>
      <c r="I5382" s="26">
        <f t="shared" si="1713"/>
        <v>84.18</v>
      </c>
      <c r="J5382" s="27">
        <v>3.84</v>
      </c>
      <c r="K5382" s="27">
        <v>0.90700000000000003</v>
      </c>
      <c r="L5382" s="28">
        <f t="shared" si="1714"/>
        <v>2.9329999999999998</v>
      </c>
      <c r="M5382" s="27">
        <v>0.90700000000000003</v>
      </c>
      <c r="N5382" s="26">
        <f t="shared" si="1715"/>
        <v>28.7</v>
      </c>
      <c r="O5382" s="26">
        <f t="shared" si="1716"/>
        <v>26.03</v>
      </c>
      <c r="P5382" s="28">
        <f t="shared" si="1717"/>
        <v>0</v>
      </c>
      <c r="Q5382" s="26">
        <f t="shared" si="1718"/>
        <v>28.7</v>
      </c>
      <c r="R5382" s="26">
        <f t="shared" si="1719"/>
        <v>0</v>
      </c>
    </row>
    <row r="5383" spans="1:18" ht="42" x14ac:dyDescent="0.35">
      <c r="A5383" s="11">
        <v>27</v>
      </c>
      <c r="B5383" s="23" t="s">
        <v>1590</v>
      </c>
      <c r="C5383" s="23" t="s">
        <v>224</v>
      </c>
      <c r="D5383" s="24" t="s">
        <v>1591</v>
      </c>
      <c r="E5383" s="25">
        <v>1277.82</v>
      </c>
      <c r="F5383" s="26">
        <f t="shared" si="1710"/>
        <v>1277.82</v>
      </c>
      <c r="G5383" s="26">
        <f t="shared" si="1711"/>
        <v>1277.82</v>
      </c>
      <c r="H5383" s="26">
        <f t="shared" si="1712"/>
        <v>100</v>
      </c>
      <c r="I5383" s="26">
        <f t="shared" si="1713"/>
        <v>0</v>
      </c>
      <c r="J5383" s="27">
        <v>1</v>
      </c>
      <c r="K5383" s="27">
        <v>1</v>
      </c>
      <c r="L5383" s="28">
        <f t="shared" si="1714"/>
        <v>0</v>
      </c>
      <c r="M5383" s="27">
        <v>1</v>
      </c>
      <c r="N5383" s="26">
        <f t="shared" si="1715"/>
        <v>1277.82</v>
      </c>
      <c r="O5383" s="26">
        <f t="shared" si="1716"/>
        <v>1277.82</v>
      </c>
      <c r="P5383" s="28">
        <f t="shared" si="1717"/>
        <v>0</v>
      </c>
      <c r="Q5383" s="26">
        <f t="shared" si="1718"/>
        <v>1277.82</v>
      </c>
      <c r="R5383" s="26">
        <f t="shared" si="1719"/>
        <v>0</v>
      </c>
    </row>
    <row r="5384" spans="1:18" ht="31.5" x14ac:dyDescent="0.35">
      <c r="A5384" s="11">
        <v>28</v>
      </c>
      <c r="B5384" s="23" t="s">
        <v>513</v>
      </c>
      <c r="C5384" s="23" t="s">
        <v>41</v>
      </c>
      <c r="D5384" s="24" t="s">
        <v>514</v>
      </c>
      <c r="E5384" s="25">
        <v>5846.97</v>
      </c>
      <c r="F5384" s="26">
        <f t="shared" si="1710"/>
        <v>0</v>
      </c>
      <c r="G5384" s="26">
        <f t="shared" si="1711"/>
        <v>2923.49</v>
      </c>
      <c r="H5384" s="26">
        <f t="shared" si="1712"/>
        <v>0</v>
      </c>
      <c r="I5384" s="26">
        <f t="shared" si="1713"/>
        <v>-2923.49</v>
      </c>
      <c r="J5384" s="27">
        <v>0</v>
      </c>
      <c r="K5384" s="27">
        <v>0.5</v>
      </c>
      <c r="L5384" s="28">
        <f t="shared" si="1714"/>
        <v>-0.5</v>
      </c>
      <c r="M5384" s="27">
        <v>0.5</v>
      </c>
      <c r="N5384" s="26">
        <f t="shared" si="1715"/>
        <v>5846.97</v>
      </c>
      <c r="O5384" s="26">
        <f t="shared" si="1716"/>
        <v>2923.49</v>
      </c>
      <c r="P5384" s="28">
        <f t="shared" si="1717"/>
        <v>0</v>
      </c>
      <c r="Q5384" s="26">
        <f t="shared" si="1718"/>
        <v>5846.97</v>
      </c>
      <c r="R5384" s="26">
        <f t="shared" si="1719"/>
        <v>0</v>
      </c>
    </row>
    <row r="5385" spans="1:18" ht="73.5" x14ac:dyDescent="0.35">
      <c r="A5385" s="11">
        <v>29</v>
      </c>
      <c r="B5385" s="23" t="s">
        <v>1301</v>
      </c>
      <c r="C5385" s="23" t="s">
        <v>44</v>
      </c>
      <c r="D5385" s="24" t="s">
        <v>1302</v>
      </c>
      <c r="E5385" s="25">
        <v>3.05</v>
      </c>
      <c r="F5385" s="26">
        <f t="shared" si="1710"/>
        <v>0</v>
      </c>
      <c r="G5385" s="26">
        <f t="shared" si="1711"/>
        <v>119.9</v>
      </c>
      <c r="H5385" s="26">
        <f t="shared" si="1712"/>
        <v>0</v>
      </c>
      <c r="I5385" s="26">
        <f t="shared" si="1713"/>
        <v>-119.9</v>
      </c>
      <c r="J5385" s="27">
        <v>0</v>
      </c>
      <c r="K5385" s="27">
        <v>39.311999999999998</v>
      </c>
      <c r="L5385" s="28">
        <f t="shared" si="1714"/>
        <v>-39.311999999999998</v>
      </c>
      <c r="M5385" s="27">
        <v>39.311999999999998</v>
      </c>
      <c r="N5385" s="26">
        <f t="shared" si="1715"/>
        <v>3.05</v>
      </c>
      <c r="O5385" s="26">
        <f t="shared" si="1716"/>
        <v>119.9</v>
      </c>
      <c r="P5385" s="28">
        <f t="shared" si="1717"/>
        <v>0</v>
      </c>
      <c r="Q5385" s="26">
        <f t="shared" si="1718"/>
        <v>3.05</v>
      </c>
      <c r="R5385" s="26">
        <f t="shared" si="1719"/>
        <v>0</v>
      </c>
    </row>
    <row r="5386" spans="1:18" x14ac:dyDescent="0.35">
      <c r="A5386" s="3" t="s">
        <v>1592</v>
      </c>
      <c r="B5386" s="3" t="s">
        <v>1592</v>
      </c>
      <c r="C5386" s="3" t="s">
        <v>1592</v>
      </c>
      <c r="D5386" s="3" t="s">
        <v>1592</v>
      </c>
      <c r="E5386" s="3" t="s">
        <v>1592</v>
      </c>
      <c r="F5386" s="29"/>
      <c r="G5386" s="30">
        <f>SUM(G5357:G5385)</f>
        <v>15116.609999999999</v>
      </c>
      <c r="H5386" s="17"/>
      <c r="I5386" s="17"/>
      <c r="J5386" s="17"/>
      <c r="K5386" s="17"/>
      <c r="L5386" s="17"/>
      <c r="M5386" s="17"/>
      <c r="N5386" s="17"/>
      <c r="O5386" s="17"/>
      <c r="P5386" s="17"/>
      <c r="Q5386" s="17"/>
      <c r="R5386" s="17"/>
    </row>
    <row r="5388" spans="1:18" x14ac:dyDescent="0.35">
      <c r="B5388" s="21" t="s">
        <v>23</v>
      </c>
      <c r="C5388" s="22" t="s">
        <v>24</v>
      </c>
      <c r="D5388" s="22" t="s">
        <v>25</v>
      </c>
    </row>
    <row r="5389" spans="1:18" x14ac:dyDescent="0.35">
      <c r="B5389" s="21" t="s">
        <v>26</v>
      </c>
      <c r="C5389" s="22" t="s">
        <v>27</v>
      </c>
      <c r="D5389" s="22" t="s">
        <v>28</v>
      </c>
    </row>
    <row r="5390" spans="1:18" x14ac:dyDescent="0.35">
      <c r="B5390" s="21" t="s">
        <v>29</v>
      </c>
      <c r="C5390" s="22" t="s">
        <v>24</v>
      </c>
      <c r="D5390" s="22" t="s">
        <v>30</v>
      </c>
    </row>
    <row r="5391" spans="1:18" x14ac:dyDescent="0.35">
      <c r="B5391" s="21" t="s">
        <v>31</v>
      </c>
      <c r="C5391" s="22" t="s">
        <v>116</v>
      </c>
      <c r="D5391" s="22" t="s">
        <v>1129</v>
      </c>
    </row>
    <row r="5392" spans="1:18" x14ac:dyDescent="0.35">
      <c r="B5392" s="21" t="s">
        <v>33</v>
      </c>
      <c r="C5392" s="22" t="s">
        <v>116</v>
      </c>
      <c r="D5392" s="22" t="s">
        <v>1584</v>
      </c>
    </row>
    <row r="5393" spans="1:18" x14ac:dyDescent="0.35">
      <c r="B5393" s="21" t="s">
        <v>35</v>
      </c>
      <c r="C5393" s="22" t="s">
        <v>27</v>
      </c>
      <c r="D5393" s="22" t="s">
        <v>1201</v>
      </c>
    </row>
    <row r="5394" spans="1:18" x14ac:dyDescent="0.35">
      <c r="B5394" s="21" t="s">
        <v>36</v>
      </c>
      <c r="C5394" s="22" t="s">
        <v>24</v>
      </c>
      <c r="D5394" s="22" t="s">
        <v>729</v>
      </c>
    </row>
    <row r="5395" spans="1:18" x14ac:dyDescent="0.35">
      <c r="B5395" s="21" t="s">
        <v>38</v>
      </c>
      <c r="C5395" s="22" t="s">
        <v>24</v>
      </c>
      <c r="D5395" s="22" t="s">
        <v>1593</v>
      </c>
    </row>
    <row r="5397" spans="1:18" ht="21" x14ac:dyDescent="0.35">
      <c r="A5397" s="11">
        <v>1</v>
      </c>
      <c r="B5397" s="23" t="s">
        <v>191</v>
      </c>
      <c r="C5397" s="23" t="s">
        <v>44</v>
      </c>
      <c r="D5397" s="24" t="s">
        <v>192</v>
      </c>
      <c r="E5397" s="25">
        <v>3.46</v>
      </c>
      <c r="F5397" s="26">
        <f t="shared" ref="F5397:F5421" si="1720">ROUND(ROUND(N5397,2)*ROUND(J5397,3),2)</f>
        <v>262.95999999999998</v>
      </c>
      <c r="G5397" s="26">
        <f t="shared" ref="G5397:G5421" si="1721">ROUND(ROUND(N5397,2)*ROUND(K5397,3),2)</f>
        <v>846.32</v>
      </c>
      <c r="H5397" s="26">
        <f t="shared" ref="H5397:H5421" si="1722">IF(EXACT(J5397,0),0,100*(K5397/J5397))</f>
        <v>321.84210526315786</v>
      </c>
      <c r="I5397" s="26">
        <f t="shared" ref="I5397:I5421" si="1723">ROUND((ROUND(J5397,3)-ROUND(K5397,3))*N5397,2)</f>
        <v>-583.36</v>
      </c>
      <c r="J5397" s="27">
        <v>76</v>
      </c>
      <c r="K5397" s="27">
        <v>244.6</v>
      </c>
      <c r="L5397" s="28">
        <f t="shared" ref="L5397:L5421" si="1724">ROUND(ROUND(J5397,3)-ROUND(K5397,3),3)</f>
        <v>-168.6</v>
      </c>
      <c r="M5397" s="27">
        <v>244.6</v>
      </c>
      <c r="N5397" s="26">
        <f t="shared" ref="N5397:N5421" si="1725">ROUND(E5397,2)</f>
        <v>3.46</v>
      </c>
      <c r="O5397" s="26">
        <f t="shared" ref="O5397:O5421" si="1726">ROUND(ROUND(M5397,3)*ROUND(N5397,2),2)</f>
        <v>846.32</v>
      </c>
      <c r="P5397" s="28">
        <f t="shared" ref="P5397:P5421" si="1727">ROUND(ROUND(K5397,3)-ROUND(M5397,3),2)</f>
        <v>0</v>
      </c>
      <c r="Q5397" s="26">
        <f t="shared" ref="Q5397:Q5421" si="1728">ROUND(E5397,2)</f>
        <v>3.46</v>
      </c>
      <c r="R5397" s="26">
        <f t="shared" ref="R5397:R5421" si="1729">ROUND((ROUND(K5397,3)-ROUND(M5397,3))* Q5397,2)</f>
        <v>0</v>
      </c>
    </row>
    <row r="5398" spans="1:18" ht="31.5" x14ac:dyDescent="0.35">
      <c r="A5398" s="11">
        <v>2</v>
      </c>
      <c r="B5398" s="23" t="s">
        <v>158</v>
      </c>
      <c r="C5398" s="23" t="s">
        <v>92</v>
      </c>
      <c r="D5398" s="24" t="s">
        <v>159</v>
      </c>
      <c r="E5398" s="25">
        <v>8.43</v>
      </c>
      <c r="F5398" s="26">
        <f t="shared" si="1720"/>
        <v>736.78</v>
      </c>
      <c r="G5398" s="26">
        <f t="shared" si="1721"/>
        <v>94.42</v>
      </c>
      <c r="H5398" s="26">
        <f t="shared" si="1722"/>
        <v>12.814645308924483</v>
      </c>
      <c r="I5398" s="26">
        <f t="shared" si="1723"/>
        <v>642.37</v>
      </c>
      <c r="J5398" s="27">
        <v>87.4</v>
      </c>
      <c r="K5398" s="27">
        <v>11.2</v>
      </c>
      <c r="L5398" s="28">
        <f t="shared" si="1724"/>
        <v>76.2</v>
      </c>
      <c r="M5398" s="27">
        <v>11.2</v>
      </c>
      <c r="N5398" s="26">
        <f t="shared" si="1725"/>
        <v>8.43</v>
      </c>
      <c r="O5398" s="26">
        <f t="shared" si="1726"/>
        <v>94.42</v>
      </c>
      <c r="P5398" s="28">
        <f t="shared" si="1727"/>
        <v>0</v>
      </c>
      <c r="Q5398" s="26">
        <f t="shared" si="1728"/>
        <v>8.43</v>
      </c>
      <c r="R5398" s="26">
        <f t="shared" si="1729"/>
        <v>0</v>
      </c>
    </row>
    <row r="5399" spans="1:18" ht="42" x14ac:dyDescent="0.35">
      <c r="A5399" s="11">
        <v>3</v>
      </c>
      <c r="B5399" s="23" t="s">
        <v>183</v>
      </c>
      <c r="C5399" s="23" t="s">
        <v>92</v>
      </c>
      <c r="D5399" s="24" t="s">
        <v>184</v>
      </c>
      <c r="E5399" s="25">
        <v>7.89</v>
      </c>
      <c r="F5399" s="26">
        <f t="shared" si="1720"/>
        <v>61.54</v>
      </c>
      <c r="G5399" s="26">
        <f t="shared" si="1721"/>
        <v>394.34</v>
      </c>
      <c r="H5399" s="26">
        <f t="shared" si="1722"/>
        <v>640.76923076923072</v>
      </c>
      <c r="I5399" s="26">
        <f t="shared" si="1723"/>
        <v>-332.8</v>
      </c>
      <c r="J5399" s="27">
        <v>7.8</v>
      </c>
      <c r="K5399" s="27">
        <v>49.98</v>
      </c>
      <c r="L5399" s="28">
        <f t="shared" si="1724"/>
        <v>-42.18</v>
      </c>
      <c r="M5399" s="27">
        <v>49.98</v>
      </c>
      <c r="N5399" s="26">
        <f t="shared" si="1725"/>
        <v>7.89</v>
      </c>
      <c r="O5399" s="26">
        <f t="shared" si="1726"/>
        <v>394.34</v>
      </c>
      <c r="P5399" s="28">
        <f t="shared" si="1727"/>
        <v>0</v>
      </c>
      <c r="Q5399" s="26">
        <f t="shared" si="1728"/>
        <v>7.89</v>
      </c>
      <c r="R5399" s="26">
        <f t="shared" si="1729"/>
        <v>0</v>
      </c>
    </row>
    <row r="5400" spans="1:18" ht="42" x14ac:dyDescent="0.35">
      <c r="A5400" s="11">
        <v>4</v>
      </c>
      <c r="B5400" s="23" t="s">
        <v>166</v>
      </c>
      <c r="C5400" s="23" t="s">
        <v>65</v>
      </c>
      <c r="D5400" s="24" t="s">
        <v>167</v>
      </c>
      <c r="E5400" s="25">
        <v>24.21</v>
      </c>
      <c r="F5400" s="26">
        <f t="shared" si="1720"/>
        <v>4513.2299999999996</v>
      </c>
      <c r="G5400" s="26">
        <f t="shared" si="1721"/>
        <v>567.19000000000005</v>
      </c>
      <c r="H5400" s="26">
        <f t="shared" si="1722"/>
        <v>12.567321102885959</v>
      </c>
      <c r="I5400" s="26">
        <f t="shared" si="1723"/>
        <v>3946.04</v>
      </c>
      <c r="J5400" s="27">
        <v>186.42</v>
      </c>
      <c r="K5400" s="27">
        <v>23.428000000000001</v>
      </c>
      <c r="L5400" s="28">
        <f t="shared" si="1724"/>
        <v>162.99199999999999</v>
      </c>
      <c r="M5400" s="27">
        <v>23.428000000000001</v>
      </c>
      <c r="N5400" s="26">
        <f t="shared" si="1725"/>
        <v>24.21</v>
      </c>
      <c r="O5400" s="26">
        <f t="shared" si="1726"/>
        <v>567.19000000000005</v>
      </c>
      <c r="P5400" s="28">
        <f t="shared" si="1727"/>
        <v>0</v>
      </c>
      <c r="Q5400" s="26">
        <f t="shared" si="1728"/>
        <v>24.21</v>
      </c>
      <c r="R5400" s="26">
        <f t="shared" si="1729"/>
        <v>0</v>
      </c>
    </row>
    <row r="5401" spans="1:18" ht="31.5" x14ac:dyDescent="0.35">
      <c r="A5401" s="11">
        <v>5</v>
      </c>
      <c r="B5401" s="23" t="s">
        <v>168</v>
      </c>
      <c r="C5401" s="23" t="s">
        <v>65</v>
      </c>
      <c r="D5401" s="24" t="s">
        <v>169</v>
      </c>
      <c r="E5401" s="25">
        <v>5.38</v>
      </c>
      <c r="F5401" s="26">
        <f t="shared" si="1720"/>
        <v>1002.94</v>
      </c>
      <c r="G5401" s="26">
        <f t="shared" si="1721"/>
        <v>560.20000000000005</v>
      </c>
      <c r="H5401" s="26">
        <f t="shared" si="1722"/>
        <v>55.855594893251805</v>
      </c>
      <c r="I5401" s="26">
        <f t="shared" si="1723"/>
        <v>442.74</v>
      </c>
      <c r="J5401" s="27">
        <v>186.42</v>
      </c>
      <c r="K5401" s="27">
        <v>104.126</v>
      </c>
      <c r="L5401" s="28">
        <f t="shared" si="1724"/>
        <v>82.293999999999997</v>
      </c>
      <c r="M5401" s="27">
        <v>104.126</v>
      </c>
      <c r="N5401" s="26">
        <f t="shared" si="1725"/>
        <v>5.38</v>
      </c>
      <c r="O5401" s="26">
        <f t="shared" si="1726"/>
        <v>560.20000000000005</v>
      </c>
      <c r="P5401" s="28">
        <f t="shared" si="1727"/>
        <v>0</v>
      </c>
      <c r="Q5401" s="26">
        <f t="shared" si="1728"/>
        <v>5.38</v>
      </c>
      <c r="R5401" s="26">
        <f t="shared" si="1729"/>
        <v>0</v>
      </c>
    </row>
    <row r="5402" spans="1:18" ht="21" x14ac:dyDescent="0.35">
      <c r="A5402" s="11">
        <v>6</v>
      </c>
      <c r="B5402" s="23" t="s">
        <v>509</v>
      </c>
      <c r="C5402" s="23" t="s">
        <v>65</v>
      </c>
      <c r="D5402" s="24" t="s">
        <v>510</v>
      </c>
      <c r="E5402" s="25">
        <v>95.84</v>
      </c>
      <c r="F5402" s="26">
        <f t="shared" si="1720"/>
        <v>2481.4899999999998</v>
      </c>
      <c r="G5402" s="26">
        <f t="shared" si="1721"/>
        <v>0</v>
      </c>
      <c r="H5402" s="26">
        <f t="shared" si="1722"/>
        <v>0</v>
      </c>
      <c r="I5402" s="26">
        <f t="shared" si="1723"/>
        <v>2481.4899999999998</v>
      </c>
      <c r="J5402" s="27">
        <v>25.891999999999999</v>
      </c>
      <c r="K5402" s="27">
        <v>0</v>
      </c>
      <c r="L5402" s="28">
        <f t="shared" si="1724"/>
        <v>25.891999999999999</v>
      </c>
      <c r="M5402" s="27">
        <v>0</v>
      </c>
      <c r="N5402" s="26">
        <f t="shared" si="1725"/>
        <v>95.84</v>
      </c>
      <c r="O5402" s="26">
        <f t="shared" si="1726"/>
        <v>0</v>
      </c>
      <c r="P5402" s="28">
        <f t="shared" si="1727"/>
        <v>0</v>
      </c>
      <c r="Q5402" s="26">
        <f t="shared" si="1728"/>
        <v>95.84</v>
      </c>
      <c r="R5402" s="26">
        <f t="shared" si="1729"/>
        <v>0</v>
      </c>
    </row>
    <row r="5403" spans="1:18" ht="52.5" x14ac:dyDescent="0.35">
      <c r="A5403" s="11">
        <v>7</v>
      </c>
      <c r="B5403" s="23" t="s">
        <v>1132</v>
      </c>
      <c r="C5403" s="23" t="s">
        <v>65</v>
      </c>
      <c r="D5403" s="24" t="s">
        <v>1133</v>
      </c>
      <c r="E5403" s="25">
        <v>5.82</v>
      </c>
      <c r="F5403" s="26">
        <f t="shared" si="1720"/>
        <v>768.81</v>
      </c>
      <c r="G5403" s="26">
        <f t="shared" si="1721"/>
        <v>255.12</v>
      </c>
      <c r="H5403" s="26">
        <f t="shared" si="1722"/>
        <v>33.183696952262707</v>
      </c>
      <c r="I5403" s="26">
        <f t="shared" si="1723"/>
        <v>513.69000000000005</v>
      </c>
      <c r="J5403" s="27">
        <v>132.09800000000001</v>
      </c>
      <c r="K5403" s="27">
        <v>43.835000000000001</v>
      </c>
      <c r="L5403" s="28">
        <f t="shared" si="1724"/>
        <v>88.263000000000005</v>
      </c>
      <c r="M5403" s="27">
        <v>43.835000000000001</v>
      </c>
      <c r="N5403" s="26">
        <f t="shared" si="1725"/>
        <v>5.82</v>
      </c>
      <c r="O5403" s="26">
        <f t="shared" si="1726"/>
        <v>255.12</v>
      </c>
      <c r="P5403" s="28">
        <f t="shared" si="1727"/>
        <v>0</v>
      </c>
      <c r="Q5403" s="26">
        <f t="shared" si="1728"/>
        <v>5.82</v>
      </c>
      <c r="R5403" s="26">
        <f t="shared" si="1729"/>
        <v>0</v>
      </c>
    </row>
    <row r="5404" spans="1:18" ht="21" x14ac:dyDescent="0.35">
      <c r="A5404" s="11">
        <v>8</v>
      </c>
      <c r="B5404" s="23" t="s">
        <v>1153</v>
      </c>
      <c r="C5404" s="23" t="s">
        <v>92</v>
      </c>
      <c r="D5404" s="24" t="s">
        <v>1154</v>
      </c>
      <c r="E5404" s="25">
        <v>25.69</v>
      </c>
      <c r="F5404" s="26">
        <f t="shared" si="1720"/>
        <v>5086.62</v>
      </c>
      <c r="G5404" s="26">
        <f t="shared" si="1721"/>
        <v>1387.26</v>
      </c>
      <c r="H5404" s="26">
        <f t="shared" si="1722"/>
        <v>27.27272727272727</v>
      </c>
      <c r="I5404" s="26">
        <f t="shared" si="1723"/>
        <v>3699.36</v>
      </c>
      <c r="J5404" s="27">
        <v>198</v>
      </c>
      <c r="K5404" s="27">
        <v>54</v>
      </c>
      <c r="L5404" s="28">
        <f t="shared" si="1724"/>
        <v>144</v>
      </c>
      <c r="M5404" s="27">
        <v>54</v>
      </c>
      <c r="N5404" s="26">
        <f t="shared" si="1725"/>
        <v>25.69</v>
      </c>
      <c r="O5404" s="26">
        <f t="shared" si="1726"/>
        <v>1387.26</v>
      </c>
      <c r="P5404" s="28">
        <f t="shared" si="1727"/>
        <v>0</v>
      </c>
      <c r="Q5404" s="26">
        <f t="shared" si="1728"/>
        <v>25.69</v>
      </c>
      <c r="R5404" s="26">
        <f t="shared" si="1729"/>
        <v>0</v>
      </c>
    </row>
    <row r="5405" spans="1:18" ht="63" x14ac:dyDescent="0.35">
      <c r="A5405" s="11">
        <v>9</v>
      </c>
      <c r="B5405" s="23" t="s">
        <v>1203</v>
      </c>
      <c r="C5405" s="23" t="s">
        <v>44</v>
      </c>
      <c r="D5405" s="24" t="s">
        <v>1204</v>
      </c>
      <c r="E5405" s="25">
        <v>3.26</v>
      </c>
      <c r="F5405" s="26">
        <f t="shared" si="1720"/>
        <v>4590.08</v>
      </c>
      <c r="G5405" s="26">
        <f t="shared" si="1721"/>
        <v>2128.3200000000002</v>
      </c>
      <c r="H5405" s="26">
        <f t="shared" si="1722"/>
        <v>46.367897727272727</v>
      </c>
      <c r="I5405" s="26">
        <f t="shared" si="1723"/>
        <v>2461.7600000000002</v>
      </c>
      <c r="J5405" s="27">
        <v>1408</v>
      </c>
      <c r="K5405" s="27">
        <v>652.86</v>
      </c>
      <c r="L5405" s="28">
        <f t="shared" si="1724"/>
        <v>755.14</v>
      </c>
      <c r="M5405" s="27">
        <v>652.86</v>
      </c>
      <c r="N5405" s="26">
        <f t="shared" si="1725"/>
        <v>3.26</v>
      </c>
      <c r="O5405" s="26">
        <f t="shared" si="1726"/>
        <v>2128.3200000000002</v>
      </c>
      <c r="P5405" s="28">
        <f t="shared" si="1727"/>
        <v>0</v>
      </c>
      <c r="Q5405" s="26">
        <f t="shared" si="1728"/>
        <v>3.26</v>
      </c>
      <c r="R5405" s="26">
        <f t="shared" si="1729"/>
        <v>0</v>
      </c>
    </row>
    <row r="5406" spans="1:18" ht="21" x14ac:dyDescent="0.35">
      <c r="A5406" s="11">
        <v>10</v>
      </c>
      <c r="B5406" s="23" t="s">
        <v>1205</v>
      </c>
      <c r="C5406" s="23" t="s">
        <v>44</v>
      </c>
      <c r="D5406" s="24" t="s">
        <v>1206</v>
      </c>
      <c r="E5406" s="25">
        <v>1.73</v>
      </c>
      <c r="F5406" s="26">
        <f t="shared" si="1720"/>
        <v>2435.84</v>
      </c>
      <c r="G5406" s="26">
        <f t="shared" si="1721"/>
        <v>1907.95</v>
      </c>
      <c r="H5406" s="26">
        <f t="shared" si="1722"/>
        <v>78.328125</v>
      </c>
      <c r="I5406" s="26">
        <f t="shared" si="1723"/>
        <v>527.89</v>
      </c>
      <c r="J5406" s="27">
        <v>1408</v>
      </c>
      <c r="K5406" s="27">
        <v>1102.8599999999999</v>
      </c>
      <c r="L5406" s="28">
        <f t="shared" si="1724"/>
        <v>305.14</v>
      </c>
      <c r="M5406" s="27">
        <v>1102.8599999999999</v>
      </c>
      <c r="N5406" s="26">
        <f t="shared" si="1725"/>
        <v>1.73</v>
      </c>
      <c r="O5406" s="26">
        <f t="shared" si="1726"/>
        <v>1907.95</v>
      </c>
      <c r="P5406" s="28">
        <f t="shared" si="1727"/>
        <v>0</v>
      </c>
      <c r="Q5406" s="26">
        <f t="shared" si="1728"/>
        <v>1.73</v>
      </c>
      <c r="R5406" s="26">
        <f t="shared" si="1729"/>
        <v>0</v>
      </c>
    </row>
    <row r="5407" spans="1:18" ht="52.5" x14ac:dyDescent="0.35">
      <c r="A5407" s="11">
        <v>11</v>
      </c>
      <c r="B5407" s="23" t="s">
        <v>1155</v>
      </c>
      <c r="C5407" s="23" t="s">
        <v>41</v>
      </c>
      <c r="D5407" s="24" t="s">
        <v>1156</v>
      </c>
      <c r="E5407" s="25">
        <v>3851.6</v>
      </c>
      <c r="F5407" s="26">
        <f t="shared" si="1720"/>
        <v>7703.2</v>
      </c>
      <c r="G5407" s="26">
        <f t="shared" si="1721"/>
        <v>7703.2</v>
      </c>
      <c r="H5407" s="26">
        <f t="shared" si="1722"/>
        <v>100</v>
      </c>
      <c r="I5407" s="26">
        <f t="shared" si="1723"/>
        <v>0</v>
      </c>
      <c r="J5407" s="27">
        <v>2</v>
      </c>
      <c r="K5407" s="27">
        <v>2</v>
      </c>
      <c r="L5407" s="28">
        <f t="shared" si="1724"/>
        <v>0</v>
      </c>
      <c r="M5407" s="27">
        <v>2</v>
      </c>
      <c r="N5407" s="26">
        <f t="shared" si="1725"/>
        <v>3851.6</v>
      </c>
      <c r="O5407" s="26">
        <f t="shared" si="1726"/>
        <v>7703.2</v>
      </c>
      <c r="P5407" s="28">
        <f t="shared" si="1727"/>
        <v>0</v>
      </c>
      <c r="Q5407" s="26">
        <f t="shared" si="1728"/>
        <v>3851.6</v>
      </c>
      <c r="R5407" s="26">
        <f t="shared" si="1729"/>
        <v>0</v>
      </c>
    </row>
    <row r="5408" spans="1:18" x14ac:dyDescent="0.35">
      <c r="A5408" s="11">
        <v>12</v>
      </c>
      <c r="B5408" s="23" t="s">
        <v>1211</v>
      </c>
      <c r="C5408" s="23" t="s">
        <v>44</v>
      </c>
      <c r="D5408" s="24" t="s">
        <v>1212</v>
      </c>
      <c r="E5408" s="25">
        <v>4.79</v>
      </c>
      <c r="F5408" s="26">
        <f t="shared" si="1720"/>
        <v>1532.8</v>
      </c>
      <c r="G5408" s="26">
        <f t="shared" si="1721"/>
        <v>0</v>
      </c>
      <c r="H5408" s="26">
        <f t="shared" si="1722"/>
        <v>0</v>
      </c>
      <c r="I5408" s="26">
        <f t="shared" si="1723"/>
        <v>1532.8</v>
      </c>
      <c r="J5408" s="27">
        <v>320</v>
      </c>
      <c r="K5408" s="27">
        <v>0</v>
      </c>
      <c r="L5408" s="28">
        <f t="shared" si="1724"/>
        <v>320</v>
      </c>
      <c r="M5408" s="27">
        <v>0</v>
      </c>
      <c r="N5408" s="26">
        <f t="shared" si="1725"/>
        <v>4.79</v>
      </c>
      <c r="O5408" s="26">
        <f t="shared" si="1726"/>
        <v>0</v>
      </c>
      <c r="P5408" s="28">
        <f t="shared" si="1727"/>
        <v>0</v>
      </c>
      <c r="Q5408" s="26">
        <f t="shared" si="1728"/>
        <v>4.79</v>
      </c>
      <c r="R5408" s="26">
        <f t="shared" si="1729"/>
        <v>0</v>
      </c>
    </row>
    <row r="5409" spans="1:18" ht="31.5" x14ac:dyDescent="0.35">
      <c r="A5409" s="11">
        <v>13</v>
      </c>
      <c r="B5409" s="23" t="s">
        <v>1134</v>
      </c>
      <c r="C5409" s="23" t="s">
        <v>92</v>
      </c>
      <c r="D5409" s="24" t="s">
        <v>1135</v>
      </c>
      <c r="E5409" s="25">
        <v>3.09</v>
      </c>
      <c r="F5409" s="26">
        <f t="shared" si="1720"/>
        <v>270.07</v>
      </c>
      <c r="G5409" s="26">
        <f t="shared" si="1721"/>
        <v>187</v>
      </c>
      <c r="H5409" s="26">
        <f t="shared" si="1722"/>
        <v>69.242562929061776</v>
      </c>
      <c r="I5409" s="26">
        <f t="shared" si="1723"/>
        <v>83.07</v>
      </c>
      <c r="J5409" s="27">
        <v>87.4</v>
      </c>
      <c r="K5409" s="27">
        <v>60.518000000000001</v>
      </c>
      <c r="L5409" s="28">
        <f t="shared" si="1724"/>
        <v>26.882000000000001</v>
      </c>
      <c r="M5409" s="27">
        <v>60.518000000000001</v>
      </c>
      <c r="N5409" s="26">
        <f t="shared" si="1725"/>
        <v>3.09</v>
      </c>
      <c r="O5409" s="26">
        <f t="shared" si="1726"/>
        <v>187</v>
      </c>
      <c r="P5409" s="28">
        <f t="shared" si="1727"/>
        <v>0</v>
      </c>
      <c r="Q5409" s="26">
        <f t="shared" si="1728"/>
        <v>3.09</v>
      </c>
      <c r="R5409" s="26">
        <f t="shared" si="1729"/>
        <v>0</v>
      </c>
    </row>
    <row r="5410" spans="1:18" ht="21" x14ac:dyDescent="0.35">
      <c r="A5410" s="11">
        <v>14</v>
      </c>
      <c r="B5410" s="23" t="s">
        <v>1136</v>
      </c>
      <c r="C5410" s="23" t="s">
        <v>1137</v>
      </c>
      <c r="D5410" s="24" t="s">
        <v>1138</v>
      </c>
      <c r="E5410" s="25">
        <v>42.4</v>
      </c>
      <c r="F5410" s="26">
        <f t="shared" si="1720"/>
        <v>596.61</v>
      </c>
      <c r="G5410" s="26">
        <f t="shared" si="1721"/>
        <v>0</v>
      </c>
      <c r="H5410" s="26">
        <f t="shared" si="1722"/>
        <v>0</v>
      </c>
      <c r="I5410" s="26">
        <f t="shared" si="1723"/>
        <v>596.61</v>
      </c>
      <c r="J5410" s="27">
        <v>14.071</v>
      </c>
      <c r="K5410" s="27">
        <v>0</v>
      </c>
      <c r="L5410" s="28">
        <f t="shared" si="1724"/>
        <v>14.071</v>
      </c>
      <c r="M5410" s="27">
        <v>0</v>
      </c>
      <c r="N5410" s="26">
        <f t="shared" si="1725"/>
        <v>42.4</v>
      </c>
      <c r="O5410" s="26">
        <f t="shared" si="1726"/>
        <v>0</v>
      </c>
      <c r="P5410" s="28">
        <f t="shared" si="1727"/>
        <v>0</v>
      </c>
      <c r="Q5410" s="26">
        <f t="shared" si="1728"/>
        <v>42.4</v>
      </c>
      <c r="R5410" s="26">
        <f t="shared" si="1729"/>
        <v>0</v>
      </c>
    </row>
    <row r="5411" spans="1:18" ht="21" x14ac:dyDescent="0.35">
      <c r="A5411" s="11">
        <v>15</v>
      </c>
      <c r="B5411" s="23" t="s">
        <v>1139</v>
      </c>
      <c r="C5411" s="23" t="s">
        <v>1137</v>
      </c>
      <c r="D5411" s="24" t="s">
        <v>1140</v>
      </c>
      <c r="E5411" s="25">
        <v>40.94</v>
      </c>
      <c r="F5411" s="26">
        <f t="shared" si="1720"/>
        <v>658.4</v>
      </c>
      <c r="G5411" s="26">
        <f t="shared" si="1721"/>
        <v>0</v>
      </c>
      <c r="H5411" s="26">
        <f t="shared" si="1722"/>
        <v>0</v>
      </c>
      <c r="I5411" s="26">
        <f t="shared" si="1723"/>
        <v>658.4</v>
      </c>
      <c r="J5411" s="27">
        <v>16.082000000000001</v>
      </c>
      <c r="K5411" s="27">
        <v>0</v>
      </c>
      <c r="L5411" s="28">
        <f t="shared" si="1724"/>
        <v>16.082000000000001</v>
      </c>
      <c r="M5411" s="27">
        <v>0</v>
      </c>
      <c r="N5411" s="26">
        <f t="shared" si="1725"/>
        <v>40.94</v>
      </c>
      <c r="O5411" s="26">
        <f t="shared" si="1726"/>
        <v>0</v>
      </c>
      <c r="P5411" s="28">
        <f t="shared" si="1727"/>
        <v>0</v>
      </c>
      <c r="Q5411" s="26">
        <f t="shared" si="1728"/>
        <v>40.94</v>
      </c>
      <c r="R5411" s="26">
        <f t="shared" si="1729"/>
        <v>0</v>
      </c>
    </row>
    <row r="5412" spans="1:18" ht="21" x14ac:dyDescent="0.35">
      <c r="A5412" s="11">
        <v>16</v>
      </c>
      <c r="B5412" s="23" t="s">
        <v>1141</v>
      </c>
      <c r="C5412" s="23" t="s">
        <v>1137</v>
      </c>
      <c r="D5412" s="24" t="s">
        <v>1142</v>
      </c>
      <c r="E5412" s="25">
        <v>725.24</v>
      </c>
      <c r="F5412" s="26">
        <f t="shared" si="1720"/>
        <v>247.31</v>
      </c>
      <c r="G5412" s="26">
        <f t="shared" si="1721"/>
        <v>0</v>
      </c>
      <c r="H5412" s="26">
        <f t="shared" si="1722"/>
        <v>0</v>
      </c>
      <c r="I5412" s="26">
        <f t="shared" si="1723"/>
        <v>247.31</v>
      </c>
      <c r="J5412" s="27">
        <v>0.34100000000000003</v>
      </c>
      <c r="K5412" s="27">
        <v>0</v>
      </c>
      <c r="L5412" s="28">
        <f t="shared" si="1724"/>
        <v>0.34100000000000003</v>
      </c>
      <c r="M5412" s="27">
        <v>0</v>
      </c>
      <c r="N5412" s="26">
        <f t="shared" si="1725"/>
        <v>725.24</v>
      </c>
      <c r="O5412" s="26">
        <f t="shared" si="1726"/>
        <v>0</v>
      </c>
      <c r="P5412" s="28">
        <f t="shared" si="1727"/>
        <v>0</v>
      </c>
      <c r="Q5412" s="26">
        <f t="shared" si="1728"/>
        <v>725.24</v>
      </c>
      <c r="R5412" s="26">
        <f t="shared" si="1729"/>
        <v>0</v>
      </c>
    </row>
    <row r="5413" spans="1:18" x14ac:dyDescent="0.35">
      <c r="A5413" s="11">
        <v>17</v>
      </c>
      <c r="B5413" s="23" t="s">
        <v>1143</v>
      </c>
      <c r="C5413" s="23" t="s">
        <v>1137</v>
      </c>
      <c r="D5413" s="24" t="s">
        <v>1144</v>
      </c>
      <c r="E5413" s="25">
        <v>608.70000000000005</v>
      </c>
      <c r="F5413" s="26">
        <f t="shared" si="1720"/>
        <v>766.96</v>
      </c>
      <c r="G5413" s="26">
        <f t="shared" si="1721"/>
        <v>0</v>
      </c>
      <c r="H5413" s="26">
        <f t="shared" si="1722"/>
        <v>0</v>
      </c>
      <c r="I5413" s="26">
        <f t="shared" si="1723"/>
        <v>766.96</v>
      </c>
      <c r="J5413" s="27">
        <v>1.26</v>
      </c>
      <c r="K5413" s="27">
        <v>0</v>
      </c>
      <c r="L5413" s="28">
        <f t="shared" si="1724"/>
        <v>1.26</v>
      </c>
      <c r="M5413" s="27">
        <v>0</v>
      </c>
      <c r="N5413" s="26">
        <f t="shared" si="1725"/>
        <v>608.70000000000005</v>
      </c>
      <c r="O5413" s="26">
        <f t="shared" si="1726"/>
        <v>0</v>
      </c>
      <c r="P5413" s="28">
        <f t="shared" si="1727"/>
        <v>0</v>
      </c>
      <c r="Q5413" s="26">
        <f t="shared" si="1728"/>
        <v>608.70000000000005</v>
      </c>
      <c r="R5413" s="26">
        <f t="shared" si="1729"/>
        <v>0</v>
      </c>
    </row>
    <row r="5414" spans="1:18" ht="21" x14ac:dyDescent="0.35">
      <c r="A5414" s="11">
        <v>18</v>
      </c>
      <c r="B5414" s="23" t="s">
        <v>1145</v>
      </c>
      <c r="C5414" s="23" t="s">
        <v>92</v>
      </c>
      <c r="D5414" s="24" t="s">
        <v>1146</v>
      </c>
      <c r="E5414" s="25">
        <v>0.72</v>
      </c>
      <c r="F5414" s="26">
        <f t="shared" si="1720"/>
        <v>125.86</v>
      </c>
      <c r="G5414" s="26">
        <f t="shared" si="1721"/>
        <v>43.57</v>
      </c>
      <c r="H5414" s="26">
        <f t="shared" si="1722"/>
        <v>34.621281464530888</v>
      </c>
      <c r="I5414" s="26">
        <f t="shared" si="1723"/>
        <v>82.28</v>
      </c>
      <c r="J5414" s="27">
        <v>174.8</v>
      </c>
      <c r="K5414" s="27">
        <v>60.518000000000001</v>
      </c>
      <c r="L5414" s="28">
        <f t="shared" si="1724"/>
        <v>114.282</v>
      </c>
      <c r="M5414" s="27">
        <v>60.518000000000001</v>
      </c>
      <c r="N5414" s="26">
        <f t="shared" si="1725"/>
        <v>0.72</v>
      </c>
      <c r="O5414" s="26">
        <f t="shared" si="1726"/>
        <v>43.57</v>
      </c>
      <c r="P5414" s="28">
        <f t="shared" si="1727"/>
        <v>0</v>
      </c>
      <c r="Q5414" s="26">
        <f t="shared" si="1728"/>
        <v>0.72</v>
      </c>
      <c r="R5414" s="26">
        <f t="shared" si="1729"/>
        <v>0</v>
      </c>
    </row>
    <row r="5415" spans="1:18" ht="21" x14ac:dyDescent="0.35">
      <c r="A5415" s="11">
        <v>19</v>
      </c>
      <c r="B5415" s="23" t="s">
        <v>1147</v>
      </c>
      <c r="C5415" s="23" t="s">
        <v>92</v>
      </c>
      <c r="D5415" s="24" t="s">
        <v>1148</v>
      </c>
      <c r="E5415" s="25">
        <v>0.72</v>
      </c>
      <c r="F5415" s="26">
        <f t="shared" si="1720"/>
        <v>62.93</v>
      </c>
      <c r="G5415" s="26">
        <f t="shared" si="1721"/>
        <v>0</v>
      </c>
      <c r="H5415" s="26">
        <f t="shared" si="1722"/>
        <v>0</v>
      </c>
      <c r="I5415" s="26">
        <f t="shared" si="1723"/>
        <v>62.93</v>
      </c>
      <c r="J5415" s="27">
        <v>87.4</v>
      </c>
      <c r="K5415" s="27">
        <v>0</v>
      </c>
      <c r="L5415" s="28">
        <f t="shared" si="1724"/>
        <v>87.4</v>
      </c>
      <c r="M5415" s="27">
        <v>0</v>
      </c>
      <c r="N5415" s="26">
        <f t="shared" si="1725"/>
        <v>0.72</v>
      </c>
      <c r="O5415" s="26">
        <f t="shared" si="1726"/>
        <v>0</v>
      </c>
      <c r="P5415" s="28">
        <f t="shared" si="1727"/>
        <v>0</v>
      </c>
      <c r="Q5415" s="26">
        <f t="shared" si="1728"/>
        <v>0.72</v>
      </c>
      <c r="R5415" s="26">
        <f t="shared" si="1729"/>
        <v>0</v>
      </c>
    </row>
    <row r="5416" spans="1:18" ht="52.5" x14ac:dyDescent="0.35">
      <c r="A5416" s="11">
        <v>20</v>
      </c>
      <c r="B5416" s="23" t="s">
        <v>1149</v>
      </c>
      <c r="C5416" s="23" t="s">
        <v>92</v>
      </c>
      <c r="D5416" s="24" t="s">
        <v>1150</v>
      </c>
      <c r="E5416" s="25">
        <v>22.66</v>
      </c>
      <c r="F5416" s="26">
        <f t="shared" si="1720"/>
        <v>176.75</v>
      </c>
      <c r="G5416" s="26">
        <f t="shared" si="1721"/>
        <v>965.32</v>
      </c>
      <c r="H5416" s="26">
        <f t="shared" si="1722"/>
        <v>546.15384615384619</v>
      </c>
      <c r="I5416" s="26">
        <f t="shared" si="1723"/>
        <v>-788.57</v>
      </c>
      <c r="J5416" s="27">
        <v>7.8</v>
      </c>
      <c r="K5416" s="27">
        <v>42.6</v>
      </c>
      <c r="L5416" s="28">
        <f t="shared" si="1724"/>
        <v>-34.799999999999997</v>
      </c>
      <c r="M5416" s="27">
        <v>42.6</v>
      </c>
      <c r="N5416" s="26">
        <f t="shared" si="1725"/>
        <v>22.66</v>
      </c>
      <c r="O5416" s="26">
        <f t="shared" si="1726"/>
        <v>965.32</v>
      </c>
      <c r="P5416" s="28">
        <f t="shared" si="1727"/>
        <v>0</v>
      </c>
      <c r="Q5416" s="26">
        <f t="shared" si="1728"/>
        <v>22.66</v>
      </c>
      <c r="R5416" s="26">
        <f t="shared" si="1729"/>
        <v>0</v>
      </c>
    </row>
    <row r="5417" spans="1:18" ht="52.5" x14ac:dyDescent="0.35">
      <c r="A5417" s="11">
        <v>21</v>
      </c>
      <c r="B5417" s="23" t="s">
        <v>811</v>
      </c>
      <c r="C5417" s="23" t="s">
        <v>65</v>
      </c>
      <c r="D5417" s="24" t="s">
        <v>812</v>
      </c>
      <c r="E5417" s="25">
        <v>80.599999999999994</v>
      </c>
      <c r="F5417" s="26">
        <f t="shared" si="1720"/>
        <v>1644.08</v>
      </c>
      <c r="G5417" s="26">
        <f t="shared" si="1721"/>
        <v>7567.61</v>
      </c>
      <c r="H5417" s="26">
        <f t="shared" si="1722"/>
        <v>460.2951269732327</v>
      </c>
      <c r="I5417" s="26">
        <f t="shared" si="1723"/>
        <v>-5923.54</v>
      </c>
      <c r="J5417" s="27">
        <v>20.398</v>
      </c>
      <c r="K5417" s="27">
        <v>93.891000000000005</v>
      </c>
      <c r="L5417" s="28">
        <f t="shared" si="1724"/>
        <v>-73.492999999999995</v>
      </c>
      <c r="M5417" s="27">
        <v>93.891000000000005</v>
      </c>
      <c r="N5417" s="26">
        <f t="shared" si="1725"/>
        <v>80.599999999999994</v>
      </c>
      <c r="O5417" s="26">
        <f t="shared" si="1726"/>
        <v>7567.61</v>
      </c>
      <c r="P5417" s="28">
        <f t="shared" si="1727"/>
        <v>0</v>
      </c>
      <c r="Q5417" s="26">
        <f t="shared" si="1728"/>
        <v>80.599999999999994</v>
      </c>
      <c r="R5417" s="26">
        <f t="shared" si="1729"/>
        <v>0</v>
      </c>
    </row>
    <row r="5418" spans="1:18" ht="21" x14ac:dyDescent="0.35">
      <c r="A5418" s="11">
        <v>22</v>
      </c>
      <c r="B5418" s="23" t="s">
        <v>822</v>
      </c>
      <c r="C5418" s="23" t="s">
        <v>65</v>
      </c>
      <c r="D5418" s="24" t="s">
        <v>823</v>
      </c>
      <c r="E5418" s="25">
        <v>28.7</v>
      </c>
      <c r="F5418" s="26">
        <f t="shared" si="1720"/>
        <v>44.77</v>
      </c>
      <c r="G5418" s="26">
        <f t="shared" si="1721"/>
        <v>1016.44</v>
      </c>
      <c r="H5418" s="26">
        <f t="shared" si="1722"/>
        <v>2270.2564102564102</v>
      </c>
      <c r="I5418" s="26">
        <f t="shared" si="1723"/>
        <v>-971.67</v>
      </c>
      <c r="J5418" s="27">
        <v>1.56</v>
      </c>
      <c r="K5418" s="27">
        <v>35.415999999999997</v>
      </c>
      <c r="L5418" s="28">
        <f t="shared" si="1724"/>
        <v>-33.856000000000002</v>
      </c>
      <c r="M5418" s="27">
        <v>35.415999999999997</v>
      </c>
      <c r="N5418" s="26">
        <f t="shared" si="1725"/>
        <v>28.7</v>
      </c>
      <c r="O5418" s="26">
        <f t="shared" si="1726"/>
        <v>1016.44</v>
      </c>
      <c r="P5418" s="28">
        <f t="shared" si="1727"/>
        <v>0</v>
      </c>
      <c r="Q5418" s="26">
        <f t="shared" si="1728"/>
        <v>28.7</v>
      </c>
      <c r="R5418" s="26">
        <f t="shared" si="1729"/>
        <v>0</v>
      </c>
    </row>
    <row r="5419" spans="1:18" ht="31.5" x14ac:dyDescent="0.35">
      <c r="A5419" s="11">
        <v>23</v>
      </c>
      <c r="B5419" s="23" t="s">
        <v>269</v>
      </c>
      <c r="C5419" s="23" t="s">
        <v>65</v>
      </c>
      <c r="D5419" s="24" t="s">
        <v>270</v>
      </c>
      <c r="E5419" s="25">
        <v>152.22</v>
      </c>
      <c r="F5419" s="26">
        <f t="shared" si="1720"/>
        <v>7925.03</v>
      </c>
      <c r="G5419" s="26">
        <f t="shared" si="1721"/>
        <v>7211.73</v>
      </c>
      <c r="H5419" s="26">
        <f t="shared" si="1722"/>
        <v>90.99936615254596</v>
      </c>
      <c r="I5419" s="26">
        <f t="shared" si="1723"/>
        <v>713.3</v>
      </c>
      <c r="J5419" s="27">
        <v>52.063000000000002</v>
      </c>
      <c r="K5419" s="27">
        <v>47.377000000000002</v>
      </c>
      <c r="L5419" s="28">
        <f t="shared" si="1724"/>
        <v>4.6859999999999999</v>
      </c>
      <c r="M5419" s="27">
        <v>47.377000000000002</v>
      </c>
      <c r="N5419" s="26">
        <f t="shared" si="1725"/>
        <v>152.22</v>
      </c>
      <c r="O5419" s="26">
        <f t="shared" si="1726"/>
        <v>7211.73</v>
      </c>
      <c r="P5419" s="28">
        <f t="shared" si="1727"/>
        <v>0</v>
      </c>
      <c r="Q5419" s="26">
        <f t="shared" si="1728"/>
        <v>152.22</v>
      </c>
      <c r="R5419" s="26">
        <f t="shared" si="1729"/>
        <v>0</v>
      </c>
    </row>
    <row r="5420" spans="1:18" ht="31.5" x14ac:dyDescent="0.35">
      <c r="A5420" s="11">
        <v>24</v>
      </c>
      <c r="B5420" s="23" t="s">
        <v>513</v>
      </c>
      <c r="C5420" s="23" t="s">
        <v>41</v>
      </c>
      <c r="D5420" s="24" t="s">
        <v>514</v>
      </c>
      <c r="E5420" s="25">
        <v>5846.97</v>
      </c>
      <c r="F5420" s="26">
        <f t="shared" si="1720"/>
        <v>5846.97</v>
      </c>
      <c r="G5420" s="26">
        <f t="shared" si="1721"/>
        <v>5846.97</v>
      </c>
      <c r="H5420" s="26">
        <f t="shared" si="1722"/>
        <v>100</v>
      </c>
      <c r="I5420" s="26">
        <f t="shared" si="1723"/>
        <v>0</v>
      </c>
      <c r="J5420" s="27">
        <v>1</v>
      </c>
      <c r="K5420" s="27">
        <v>1</v>
      </c>
      <c r="L5420" s="28">
        <f t="shared" si="1724"/>
        <v>0</v>
      </c>
      <c r="M5420" s="27">
        <v>1</v>
      </c>
      <c r="N5420" s="26">
        <f t="shared" si="1725"/>
        <v>5846.97</v>
      </c>
      <c r="O5420" s="26">
        <f t="shared" si="1726"/>
        <v>5846.97</v>
      </c>
      <c r="P5420" s="28">
        <f t="shared" si="1727"/>
        <v>0</v>
      </c>
      <c r="Q5420" s="26">
        <f t="shared" si="1728"/>
        <v>5846.97</v>
      </c>
      <c r="R5420" s="26">
        <f t="shared" si="1729"/>
        <v>0</v>
      </c>
    </row>
    <row r="5421" spans="1:18" ht="73.5" x14ac:dyDescent="0.35">
      <c r="A5421" s="11">
        <v>25</v>
      </c>
      <c r="B5421" s="23" t="s">
        <v>1301</v>
      </c>
      <c r="C5421" s="23" t="s">
        <v>44</v>
      </c>
      <c r="D5421" s="24" t="s">
        <v>1302</v>
      </c>
      <c r="E5421" s="25">
        <v>3.05</v>
      </c>
      <c r="F5421" s="26">
        <f t="shared" si="1720"/>
        <v>0</v>
      </c>
      <c r="G5421" s="26">
        <f t="shared" si="1721"/>
        <v>1957.25</v>
      </c>
      <c r="H5421" s="26">
        <f t="shared" si="1722"/>
        <v>0</v>
      </c>
      <c r="I5421" s="26">
        <f t="shared" si="1723"/>
        <v>-1957.25</v>
      </c>
      <c r="J5421" s="27">
        <v>0</v>
      </c>
      <c r="K5421" s="27">
        <v>641.72</v>
      </c>
      <c r="L5421" s="28">
        <f t="shared" si="1724"/>
        <v>-641.72</v>
      </c>
      <c r="M5421" s="27">
        <v>641.72</v>
      </c>
      <c r="N5421" s="26">
        <f t="shared" si="1725"/>
        <v>3.05</v>
      </c>
      <c r="O5421" s="26">
        <f t="shared" si="1726"/>
        <v>1957.25</v>
      </c>
      <c r="P5421" s="28">
        <f t="shared" si="1727"/>
        <v>0</v>
      </c>
      <c r="Q5421" s="26">
        <f t="shared" si="1728"/>
        <v>3.05</v>
      </c>
      <c r="R5421" s="26">
        <f t="shared" si="1729"/>
        <v>0</v>
      </c>
    </row>
    <row r="5422" spans="1:18" x14ac:dyDescent="0.35">
      <c r="A5422" s="3" t="s">
        <v>1594</v>
      </c>
      <c r="B5422" s="3" t="s">
        <v>1594</v>
      </c>
      <c r="C5422" s="3" t="s">
        <v>1594</v>
      </c>
      <c r="D5422" s="3" t="s">
        <v>1594</v>
      </c>
      <c r="E5422" s="3" t="s">
        <v>1594</v>
      </c>
      <c r="F5422" s="29"/>
      <c r="G5422" s="30">
        <f>SUM(G5397:G5421)</f>
        <v>40640.21</v>
      </c>
      <c r="H5422" s="17"/>
      <c r="I5422" s="17"/>
      <c r="J5422" s="17"/>
      <c r="K5422" s="17"/>
      <c r="L5422" s="17"/>
      <c r="M5422" s="17"/>
      <c r="N5422" s="17"/>
      <c r="O5422" s="17"/>
      <c r="P5422" s="17"/>
      <c r="Q5422" s="17"/>
      <c r="R5422" s="17"/>
    </row>
    <row r="5424" spans="1:18" x14ac:dyDescent="0.35">
      <c r="B5424" s="21" t="s">
        <v>23</v>
      </c>
      <c r="C5424" s="22" t="s">
        <v>24</v>
      </c>
      <c r="D5424" s="22" t="s">
        <v>25</v>
      </c>
    </row>
    <row r="5425" spans="1:18" x14ac:dyDescent="0.35">
      <c r="B5425" s="21" t="s">
        <v>26</v>
      </c>
      <c r="C5425" s="22" t="s">
        <v>27</v>
      </c>
      <c r="D5425" s="22" t="s">
        <v>28</v>
      </c>
    </row>
    <row r="5426" spans="1:18" x14ac:dyDescent="0.35">
      <c r="B5426" s="21" t="s">
        <v>29</v>
      </c>
      <c r="C5426" s="22" t="s">
        <v>24</v>
      </c>
      <c r="D5426" s="22" t="s">
        <v>30</v>
      </c>
    </row>
    <row r="5427" spans="1:18" x14ac:dyDescent="0.35">
      <c r="B5427" s="21" t="s">
        <v>31</v>
      </c>
      <c r="C5427" s="22" t="s">
        <v>116</v>
      </c>
      <c r="D5427" s="22" t="s">
        <v>1129</v>
      </c>
    </row>
    <row r="5428" spans="1:18" x14ac:dyDescent="0.35">
      <c r="B5428" s="21" t="s">
        <v>33</v>
      </c>
      <c r="C5428" s="22" t="s">
        <v>116</v>
      </c>
      <c r="D5428" s="22" t="s">
        <v>1584</v>
      </c>
    </row>
    <row r="5429" spans="1:18" x14ac:dyDescent="0.35">
      <c r="B5429" s="21" t="s">
        <v>35</v>
      </c>
      <c r="C5429" s="22" t="s">
        <v>27</v>
      </c>
      <c r="D5429" s="22" t="s">
        <v>1201</v>
      </c>
    </row>
    <row r="5430" spans="1:18" x14ac:dyDescent="0.35">
      <c r="B5430" s="21" t="s">
        <v>36</v>
      </c>
      <c r="C5430" s="22" t="s">
        <v>24</v>
      </c>
      <c r="D5430" s="22" t="s">
        <v>729</v>
      </c>
    </row>
    <row r="5431" spans="1:18" x14ac:dyDescent="0.35">
      <c r="B5431" s="21" t="s">
        <v>38</v>
      </c>
      <c r="C5431" s="22" t="s">
        <v>27</v>
      </c>
      <c r="D5431" s="22" t="s">
        <v>1595</v>
      </c>
    </row>
    <row r="5433" spans="1:18" ht="42" x14ac:dyDescent="0.35">
      <c r="A5433" s="11">
        <v>1</v>
      </c>
      <c r="B5433" s="23" t="s">
        <v>183</v>
      </c>
      <c r="C5433" s="23" t="s">
        <v>92</v>
      </c>
      <c r="D5433" s="24" t="s">
        <v>184</v>
      </c>
      <c r="E5433" s="25">
        <v>7.89</v>
      </c>
      <c r="F5433" s="26">
        <f t="shared" ref="F5433:F5446" si="1730">ROUND(ROUND(N5433,2)*ROUND(J5433,3),2)</f>
        <v>92.31</v>
      </c>
      <c r="G5433" s="26">
        <f t="shared" ref="G5433:G5446" si="1731">ROUND(ROUND(N5433,2)*ROUND(K5433,3),2)</f>
        <v>94.68</v>
      </c>
      <c r="H5433" s="26">
        <f t="shared" ref="H5433:H5446" si="1732">IF(EXACT(J5433,0),0,100*(K5433/J5433))</f>
        <v>102.56410256410258</v>
      </c>
      <c r="I5433" s="26">
        <f t="shared" ref="I5433:I5446" si="1733">ROUND((ROUND(J5433,3)-ROUND(K5433,3))*N5433,2)</f>
        <v>-2.37</v>
      </c>
      <c r="J5433" s="27">
        <v>11.7</v>
      </c>
      <c r="K5433" s="27">
        <v>12</v>
      </c>
      <c r="L5433" s="28">
        <f t="shared" ref="L5433:L5446" si="1734">ROUND(ROUND(J5433,3)-ROUND(K5433,3),3)</f>
        <v>-0.3</v>
      </c>
      <c r="M5433" s="27">
        <v>12</v>
      </c>
      <c r="N5433" s="26">
        <f t="shared" ref="N5433:N5446" si="1735">ROUND(E5433,2)</f>
        <v>7.89</v>
      </c>
      <c r="O5433" s="26">
        <f t="shared" ref="O5433:O5446" si="1736">ROUND(ROUND(M5433,3)*ROUND(N5433,2),2)</f>
        <v>94.68</v>
      </c>
      <c r="P5433" s="28">
        <f t="shared" ref="P5433:P5446" si="1737">ROUND(ROUND(K5433,3)-ROUND(M5433,3),2)</f>
        <v>0</v>
      </c>
      <c r="Q5433" s="26">
        <f t="shared" ref="Q5433:Q5446" si="1738">ROUND(E5433,2)</f>
        <v>7.89</v>
      </c>
      <c r="R5433" s="26">
        <f t="shared" ref="R5433:R5446" si="1739">ROUND((ROUND(K5433,3)-ROUND(M5433,3))* Q5433,2)</f>
        <v>0</v>
      </c>
    </row>
    <row r="5434" spans="1:18" ht="42" x14ac:dyDescent="0.35">
      <c r="A5434" s="11">
        <v>2</v>
      </c>
      <c r="B5434" s="23" t="s">
        <v>166</v>
      </c>
      <c r="C5434" s="23" t="s">
        <v>65</v>
      </c>
      <c r="D5434" s="24" t="s">
        <v>167</v>
      </c>
      <c r="E5434" s="25">
        <v>24.21</v>
      </c>
      <c r="F5434" s="26">
        <f t="shared" si="1730"/>
        <v>1123.5899999999999</v>
      </c>
      <c r="G5434" s="26">
        <f t="shared" si="1731"/>
        <v>143.81</v>
      </c>
      <c r="H5434" s="26">
        <f t="shared" si="1732"/>
        <v>12.798965740142213</v>
      </c>
      <c r="I5434" s="26">
        <f t="shared" si="1733"/>
        <v>979.78</v>
      </c>
      <c r="J5434" s="27">
        <v>46.41</v>
      </c>
      <c r="K5434" s="27">
        <v>5.94</v>
      </c>
      <c r="L5434" s="28">
        <f t="shared" si="1734"/>
        <v>40.47</v>
      </c>
      <c r="M5434" s="27">
        <v>5.94</v>
      </c>
      <c r="N5434" s="26">
        <f t="shared" si="1735"/>
        <v>24.21</v>
      </c>
      <c r="O5434" s="26">
        <f t="shared" si="1736"/>
        <v>143.81</v>
      </c>
      <c r="P5434" s="28">
        <f t="shared" si="1737"/>
        <v>0</v>
      </c>
      <c r="Q5434" s="26">
        <f t="shared" si="1738"/>
        <v>24.21</v>
      </c>
      <c r="R5434" s="26">
        <f t="shared" si="1739"/>
        <v>0</v>
      </c>
    </row>
    <row r="5435" spans="1:18" ht="31.5" x14ac:dyDescent="0.35">
      <c r="A5435" s="11">
        <v>3</v>
      </c>
      <c r="B5435" s="23" t="s">
        <v>168</v>
      </c>
      <c r="C5435" s="23" t="s">
        <v>65</v>
      </c>
      <c r="D5435" s="24" t="s">
        <v>169</v>
      </c>
      <c r="E5435" s="25">
        <v>5.38</v>
      </c>
      <c r="F5435" s="26">
        <f t="shared" si="1730"/>
        <v>249.69</v>
      </c>
      <c r="G5435" s="26">
        <f t="shared" si="1731"/>
        <v>71.02</v>
      </c>
      <c r="H5435" s="26">
        <f t="shared" si="1732"/>
        <v>28.442146089204911</v>
      </c>
      <c r="I5435" s="26">
        <f t="shared" si="1733"/>
        <v>178.67</v>
      </c>
      <c r="J5435" s="27">
        <v>46.41</v>
      </c>
      <c r="K5435" s="27">
        <v>13.2</v>
      </c>
      <c r="L5435" s="28">
        <f t="shared" si="1734"/>
        <v>33.21</v>
      </c>
      <c r="M5435" s="27">
        <v>13.2</v>
      </c>
      <c r="N5435" s="26">
        <f t="shared" si="1735"/>
        <v>5.38</v>
      </c>
      <c r="O5435" s="26">
        <f t="shared" si="1736"/>
        <v>71.02</v>
      </c>
      <c r="P5435" s="28">
        <f t="shared" si="1737"/>
        <v>0</v>
      </c>
      <c r="Q5435" s="26">
        <f t="shared" si="1738"/>
        <v>5.38</v>
      </c>
      <c r="R5435" s="26">
        <f t="shared" si="1739"/>
        <v>0</v>
      </c>
    </row>
    <row r="5436" spans="1:18" ht="21" x14ac:dyDescent="0.35">
      <c r="A5436" s="11">
        <v>4</v>
      </c>
      <c r="B5436" s="23" t="s">
        <v>509</v>
      </c>
      <c r="C5436" s="23" t="s">
        <v>65</v>
      </c>
      <c r="D5436" s="24" t="s">
        <v>510</v>
      </c>
      <c r="E5436" s="25">
        <v>95.84</v>
      </c>
      <c r="F5436" s="26">
        <f t="shared" si="1730"/>
        <v>475.85</v>
      </c>
      <c r="G5436" s="26">
        <f t="shared" si="1731"/>
        <v>0</v>
      </c>
      <c r="H5436" s="26">
        <f t="shared" si="1732"/>
        <v>0</v>
      </c>
      <c r="I5436" s="26">
        <f t="shared" si="1733"/>
        <v>475.85</v>
      </c>
      <c r="J5436" s="27">
        <v>4.9649999999999999</v>
      </c>
      <c r="K5436" s="27">
        <v>0</v>
      </c>
      <c r="L5436" s="28">
        <f t="shared" si="1734"/>
        <v>4.9649999999999999</v>
      </c>
      <c r="M5436" s="27">
        <v>0</v>
      </c>
      <c r="N5436" s="26">
        <f t="shared" si="1735"/>
        <v>95.84</v>
      </c>
      <c r="O5436" s="26">
        <f t="shared" si="1736"/>
        <v>0</v>
      </c>
      <c r="P5436" s="28">
        <f t="shared" si="1737"/>
        <v>0</v>
      </c>
      <c r="Q5436" s="26">
        <f t="shared" si="1738"/>
        <v>95.84</v>
      </c>
      <c r="R5436" s="26">
        <f t="shared" si="1739"/>
        <v>0</v>
      </c>
    </row>
    <row r="5437" spans="1:18" ht="52.5" x14ac:dyDescent="0.35">
      <c r="A5437" s="11">
        <v>5</v>
      </c>
      <c r="B5437" s="23" t="s">
        <v>1132</v>
      </c>
      <c r="C5437" s="23" t="s">
        <v>65</v>
      </c>
      <c r="D5437" s="24" t="s">
        <v>1133</v>
      </c>
      <c r="E5437" s="25">
        <v>5.82</v>
      </c>
      <c r="F5437" s="26">
        <f t="shared" si="1730"/>
        <v>188.54</v>
      </c>
      <c r="G5437" s="26">
        <f t="shared" si="1731"/>
        <v>38.409999999999997</v>
      </c>
      <c r="H5437" s="26">
        <f t="shared" si="1732"/>
        <v>20.372885541424864</v>
      </c>
      <c r="I5437" s="26">
        <f t="shared" si="1733"/>
        <v>150.13</v>
      </c>
      <c r="J5437" s="27">
        <v>32.396000000000001</v>
      </c>
      <c r="K5437" s="27">
        <v>6.6</v>
      </c>
      <c r="L5437" s="28">
        <f t="shared" si="1734"/>
        <v>25.795999999999999</v>
      </c>
      <c r="M5437" s="27">
        <v>6.6</v>
      </c>
      <c r="N5437" s="26">
        <f t="shared" si="1735"/>
        <v>5.82</v>
      </c>
      <c r="O5437" s="26">
        <f t="shared" si="1736"/>
        <v>38.409999999999997</v>
      </c>
      <c r="P5437" s="28">
        <f t="shared" si="1737"/>
        <v>0</v>
      </c>
      <c r="Q5437" s="26">
        <f t="shared" si="1738"/>
        <v>5.82</v>
      </c>
      <c r="R5437" s="26">
        <f t="shared" si="1739"/>
        <v>0</v>
      </c>
    </row>
    <row r="5438" spans="1:18" ht="21" x14ac:dyDescent="0.35">
      <c r="A5438" s="11">
        <v>6</v>
      </c>
      <c r="B5438" s="23" t="s">
        <v>1153</v>
      </c>
      <c r="C5438" s="23" t="s">
        <v>92</v>
      </c>
      <c r="D5438" s="24" t="s">
        <v>1154</v>
      </c>
      <c r="E5438" s="25">
        <v>25.69</v>
      </c>
      <c r="F5438" s="26">
        <f t="shared" si="1730"/>
        <v>2003.82</v>
      </c>
      <c r="G5438" s="26">
        <f t="shared" si="1731"/>
        <v>924.84</v>
      </c>
      <c r="H5438" s="26">
        <f t="shared" si="1732"/>
        <v>46.153846153846153</v>
      </c>
      <c r="I5438" s="26">
        <f t="shared" si="1733"/>
        <v>1078.98</v>
      </c>
      <c r="J5438" s="27">
        <v>78</v>
      </c>
      <c r="K5438" s="27">
        <v>36</v>
      </c>
      <c r="L5438" s="28">
        <f t="shared" si="1734"/>
        <v>42</v>
      </c>
      <c r="M5438" s="27">
        <v>36</v>
      </c>
      <c r="N5438" s="26">
        <f t="shared" si="1735"/>
        <v>25.69</v>
      </c>
      <c r="O5438" s="26">
        <f t="shared" si="1736"/>
        <v>924.84</v>
      </c>
      <c r="P5438" s="28">
        <f t="shared" si="1737"/>
        <v>0</v>
      </c>
      <c r="Q5438" s="26">
        <f t="shared" si="1738"/>
        <v>25.69</v>
      </c>
      <c r="R5438" s="26">
        <f t="shared" si="1739"/>
        <v>0</v>
      </c>
    </row>
    <row r="5439" spans="1:18" ht="63" x14ac:dyDescent="0.35">
      <c r="A5439" s="11">
        <v>7</v>
      </c>
      <c r="B5439" s="23" t="s">
        <v>1203</v>
      </c>
      <c r="C5439" s="23" t="s">
        <v>44</v>
      </c>
      <c r="D5439" s="24" t="s">
        <v>1204</v>
      </c>
      <c r="E5439" s="25">
        <v>3.26</v>
      </c>
      <c r="F5439" s="26">
        <f t="shared" si="1730"/>
        <v>508.56</v>
      </c>
      <c r="G5439" s="26">
        <f t="shared" si="1731"/>
        <v>469.44</v>
      </c>
      <c r="H5439" s="26">
        <f t="shared" si="1732"/>
        <v>92.307692307692307</v>
      </c>
      <c r="I5439" s="26">
        <f t="shared" si="1733"/>
        <v>39.119999999999997</v>
      </c>
      <c r="J5439" s="27">
        <v>156</v>
      </c>
      <c r="K5439" s="27">
        <v>144</v>
      </c>
      <c r="L5439" s="28">
        <f t="shared" si="1734"/>
        <v>12</v>
      </c>
      <c r="M5439" s="27">
        <v>144</v>
      </c>
      <c r="N5439" s="26">
        <f t="shared" si="1735"/>
        <v>3.26</v>
      </c>
      <c r="O5439" s="26">
        <f t="shared" si="1736"/>
        <v>469.44</v>
      </c>
      <c r="P5439" s="28">
        <f t="shared" si="1737"/>
        <v>0</v>
      </c>
      <c r="Q5439" s="26">
        <f t="shared" si="1738"/>
        <v>3.26</v>
      </c>
      <c r="R5439" s="26">
        <f t="shared" si="1739"/>
        <v>0</v>
      </c>
    </row>
    <row r="5440" spans="1:18" ht="21" x14ac:dyDescent="0.35">
      <c r="A5440" s="11">
        <v>8</v>
      </c>
      <c r="B5440" s="23" t="s">
        <v>1205</v>
      </c>
      <c r="C5440" s="23" t="s">
        <v>44</v>
      </c>
      <c r="D5440" s="24" t="s">
        <v>1206</v>
      </c>
      <c r="E5440" s="25">
        <v>1.73</v>
      </c>
      <c r="F5440" s="26">
        <f t="shared" si="1730"/>
        <v>269.88</v>
      </c>
      <c r="G5440" s="26">
        <f t="shared" si="1731"/>
        <v>249.12</v>
      </c>
      <c r="H5440" s="26">
        <f t="shared" si="1732"/>
        <v>92.307692307692307</v>
      </c>
      <c r="I5440" s="26">
        <f t="shared" si="1733"/>
        <v>20.76</v>
      </c>
      <c r="J5440" s="27">
        <v>156</v>
      </c>
      <c r="K5440" s="27">
        <v>144</v>
      </c>
      <c r="L5440" s="28">
        <f t="shared" si="1734"/>
        <v>12</v>
      </c>
      <c r="M5440" s="27">
        <v>144</v>
      </c>
      <c r="N5440" s="26">
        <f t="shared" si="1735"/>
        <v>1.73</v>
      </c>
      <c r="O5440" s="26">
        <f t="shared" si="1736"/>
        <v>249.12</v>
      </c>
      <c r="P5440" s="28">
        <f t="shared" si="1737"/>
        <v>0</v>
      </c>
      <c r="Q5440" s="26">
        <f t="shared" si="1738"/>
        <v>1.73</v>
      </c>
      <c r="R5440" s="26">
        <f t="shared" si="1739"/>
        <v>0</v>
      </c>
    </row>
    <row r="5441" spans="1:18" ht="52.5" x14ac:dyDescent="0.35">
      <c r="A5441" s="11">
        <v>9</v>
      </c>
      <c r="B5441" s="23" t="s">
        <v>1155</v>
      </c>
      <c r="C5441" s="23" t="s">
        <v>41</v>
      </c>
      <c r="D5441" s="24" t="s">
        <v>1156</v>
      </c>
      <c r="E5441" s="25">
        <v>3851.6</v>
      </c>
      <c r="F5441" s="26">
        <f t="shared" si="1730"/>
        <v>3851.6</v>
      </c>
      <c r="G5441" s="26">
        <f t="shared" si="1731"/>
        <v>3851.6</v>
      </c>
      <c r="H5441" s="26">
        <f t="shared" si="1732"/>
        <v>100</v>
      </c>
      <c r="I5441" s="26">
        <f t="shared" si="1733"/>
        <v>0</v>
      </c>
      <c r="J5441" s="27">
        <v>1</v>
      </c>
      <c r="K5441" s="27">
        <v>1</v>
      </c>
      <c r="L5441" s="28">
        <f t="shared" si="1734"/>
        <v>0</v>
      </c>
      <c r="M5441" s="27">
        <v>1</v>
      </c>
      <c r="N5441" s="26">
        <f t="shared" si="1735"/>
        <v>3851.6</v>
      </c>
      <c r="O5441" s="26">
        <f t="shared" si="1736"/>
        <v>3851.6</v>
      </c>
      <c r="P5441" s="28">
        <f t="shared" si="1737"/>
        <v>0</v>
      </c>
      <c r="Q5441" s="26">
        <f t="shared" si="1738"/>
        <v>3851.6</v>
      </c>
      <c r="R5441" s="26">
        <f t="shared" si="1739"/>
        <v>0</v>
      </c>
    </row>
    <row r="5442" spans="1:18" x14ac:dyDescent="0.35">
      <c r="A5442" s="11">
        <v>10</v>
      </c>
      <c r="B5442" s="23" t="s">
        <v>1211</v>
      </c>
      <c r="C5442" s="23" t="s">
        <v>44</v>
      </c>
      <c r="D5442" s="24" t="s">
        <v>1212</v>
      </c>
      <c r="E5442" s="25">
        <v>4.79</v>
      </c>
      <c r="F5442" s="26">
        <f t="shared" si="1730"/>
        <v>287.39999999999998</v>
      </c>
      <c r="G5442" s="26">
        <f t="shared" si="1731"/>
        <v>689.76</v>
      </c>
      <c r="H5442" s="26">
        <f t="shared" si="1732"/>
        <v>240</v>
      </c>
      <c r="I5442" s="26">
        <f t="shared" si="1733"/>
        <v>-402.36</v>
      </c>
      <c r="J5442" s="27">
        <v>60</v>
      </c>
      <c r="K5442" s="27">
        <v>144</v>
      </c>
      <c r="L5442" s="28">
        <f t="shared" si="1734"/>
        <v>-84</v>
      </c>
      <c r="M5442" s="27">
        <v>144</v>
      </c>
      <c r="N5442" s="26">
        <f t="shared" si="1735"/>
        <v>4.79</v>
      </c>
      <c r="O5442" s="26">
        <f t="shared" si="1736"/>
        <v>689.76</v>
      </c>
      <c r="P5442" s="28">
        <f t="shared" si="1737"/>
        <v>0</v>
      </c>
      <c r="Q5442" s="26">
        <f t="shared" si="1738"/>
        <v>4.79</v>
      </c>
      <c r="R5442" s="26">
        <f t="shared" si="1739"/>
        <v>0</v>
      </c>
    </row>
    <row r="5443" spans="1:18" ht="52.5" x14ac:dyDescent="0.35">
      <c r="A5443" s="11">
        <v>11</v>
      </c>
      <c r="B5443" s="23" t="s">
        <v>1149</v>
      </c>
      <c r="C5443" s="23" t="s">
        <v>92</v>
      </c>
      <c r="D5443" s="24" t="s">
        <v>1150</v>
      </c>
      <c r="E5443" s="25">
        <v>22.66</v>
      </c>
      <c r="F5443" s="26">
        <f t="shared" si="1730"/>
        <v>265.12</v>
      </c>
      <c r="G5443" s="26">
        <f t="shared" si="1731"/>
        <v>0</v>
      </c>
      <c r="H5443" s="26">
        <f t="shared" si="1732"/>
        <v>0</v>
      </c>
      <c r="I5443" s="26">
        <f t="shared" si="1733"/>
        <v>265.12</v>
      </c>
      <c r="J5443" s="27">
        <v>11.7</v>
      </c>
      <c r="K5443" s="27">
        <v>0</v>
      </c>
      <c r="L5443" s="28">
        <f t="shared" si="1734"/>
        <v>11.7</v>
      </c>
      <c r="M5443" s="27">
        <v>0</v>
      </c>
      <c r="N5443" s="26">
        <f t="shared" si="1735"/>
        <v>22.66</v>
      </c>
      <c r="O5443" s="26">
        <f t="shared" si="1736"/>
        <v>0</v>
      </c>
      <c r="P5443" s="28">
        <f t="shared" si="1737"/>
        <v>0</v>
      </c>
      <c r="Q5443" s="26">
        <f t="shared" si="1738"/>
        <v>22.66</v>
      </c>
      <c r="R5443" s="26">
        <f t="shared" si="1739"/>
        <v>0</v>
      </c>
    </row>
    <row r="5444" spans="1:18" ht="52.5" x14ac:dyDescent="0.35">
      <c r="A5444" s="11">
        <v>12</v>
      </c>
      <c r="B5444" s="23" t="s">
        <v>811</v>
      </c>
      <c r="C5444" s="23" t="s">
        <v>65</v>
      </c>
      <c r="D5444" s="24" t="s">
        <v>812</v>
      </c>
      <c r="E5444" s="25">
        <v>80.599999999999994</v>
      </c>
      <c r="F5444" s="26">
        <f t="shared" si="1730"/>
        <v>141.44999999999999</v>
      </c>
      <c r="G5444" s="26">
        <f t="shared" si="1731"/>
        <v>1663.58</v>
      </c>
      <c r="H5444" s="26">
        <f t="shared" si="1732"/>
        <v>1176.0683760683762</v>
      </c>
      <c r="I5444" s="26">
        <f t="shared" si="1733"/>
        <v>-1522.13</v>
      </c>
      <c r="J5444" s="27">
        <v>1.7549999999999999</v>
      </c>
      <c r="K5444" s="27">
        <v>20.64</v>
      </c>
      <c r="L5444" s="28">
        <f t="shared" si="1734"/>
        <v>-18.885000000000002</v>
      </c>
      <c r="M5444" s="27">
        <v>20.64</v>
      </c>
      <c r="N5444" s="26">
        <f t="shared" si="1735"/>
        <v>80.599999999999994</v>
      </c>
      <c r="O5444" s="26">
        <f t="shared" si="1736"/>
        <v>1663.58</v>
      </c>
      <c r="P5444" s="28">
        <f t="shared" si="1737"/>
        <v>0</v>
      </c>
      <c r="Q5444" s="26">
        <f t="shared" si="1738"/>
        <v>80.599999999999994</v>
      </c>
      <c r="R5444" s="26">
        <f t="shared" si="1739"/>
        <v>0</v>
      </c>
    </row>
    <row r="5445" spans="1:18" ht="21" x14ac:dyDescent="0.35">
      <c r="A5445" s="11">
        <v>13</v>
      </c>
      <c r="B5445" s="23" t="s">
        <v>822</v>
      </c>
      <c r="C5445" s="23" t="s">
        <v>65</v>
      </c>
      <c r="D5445" s="24" t="s">
        <v>823</v>
      </c>
      <c r="E5445" s="25">
        <v>28.7</v>
      </c>
      <c r="F5445" s="26">
        <f t="shared" si="1730"/>
        <v>67.16</v>
      </c>
      <c r="G5445" s="26">
        <f t="shared" si="1731"/>
        <v>0</v>
      </c>
      <c r="H5445" s="26">
        <f t="shared" si="1732"/>
        <v>0</v>
      </c>
      <c r="I5445" s="26">
        <f t="shared" si="1733"/>
        <v>67.16</v>
      </c>
      <c r="J5445" s="27">
        <v>2.34</v>
      </c>
      <c r="K5445" s="27">
        <v>0</v>
      </c>
      <c r="L5445" s="28">
        <f t="shared" si="1734"/>
        <v>2.34</v>
      </c>
      <c r="M5445" s="27">
        <v>0</v>
      </c>
      <c r="N5445" s="26">
        <f t="shared" si="1735"/>
        <v>28.7</v>
      </c>
      <c r="O5445" s="26">
        <f t="shared" si="1736"/>
        <v>0</v>
      </c>
      <c r="P5445" s="28">
        <f t="shared" si="1737"/>
        <v>0</v>
      </c>
      <c r="Q5445" s="26">
        <f t="shared" si="1738"/>
        <v>28.7</v>
      </c>
      <c r="R5445" s="26">
        <f t="shared" si="1739"/>
        <v>0</v>
      </c>
    </row>
    <row r="5446" spans="1:18" ht="21" x14ac:dyDescent="0.35">
      <c r="A5446" s="11">
        <v>14</v>
      </c>
      <c r="B5446" s="23" t="s">
        <v>191</v>
      </c>
      <c r="C5446" s="23" t="s">
        <v>44</v>
      </c>
      <c r="D5446" s="24" t="s">
        <v>192</v>
      </c>
      <c r="E5446" s="25">
        <v>3.46</v>
      </c>
      <c r="F5446" s="26">
        <f t="shared" si="1730"/>
        <v>0</v>
      </c>
      <c r="G5446" s="26">
        <f t="shared" si="1731"/>
        <v>166.08</v>
      </c>
      <c r="H5446" s="26">
        <f t="shared" si="1732"/>
        <v>0</v>
      </c>
      <c r="I5446" s="26">
        <f t="shared" si="1733"/>
        <v>-166.08</v>
      </c>
      <c r="J5446" s="27">
        <v>0</v>
      </c>
      <c r="K5446" s="27">
        <v>48</v>
      </c>
      <c r="L5446" s="28">
        <f t="shared" si="1734"/>
        <v>-48</v>
      </c>
      <c r="M5446" s="27">
        <v>48</v>
      </c>
      <c r="N5446" s="26">
        <f t="shared" si="1735"/>
        <v>3.46</v>
      </c>
      <c r="O5446" s="26">
        <f t="shared" si="1736"/>
        <v>166.08</v>
      </c>
      <c r="P5446" s="28">
        <f t="shared" si="1737"/>
        <v>0</v>
      </c>
      <c r="Q5446" s="26">
        <f t="shared" si="1738"/>
        <v>3.46</v>
      </c>
      <c r="R5446" s="26">
        <f t="shared" si="1739"/>
        <v>0</v>
      </c>
    </row>
    <row r="5447" spans="1:18" x14ac:dyDescent="0.35">
      <c r="A5447" s="3" t="s">
        <v>1596</v>
      </c>
      <c r="B5447" s="3" t="s">
        <v>1596</v>
      </c>
      <c r="C5447" s="3" t="s">
        <v>1596</v>
      </c>
      <c r="D5447" s="3" t="s">
        <v>1596</v>
      </c>
      <c r="E5447" s="3" t="s">
        <v>1596</v>
      </c>
      <c r="F5447" s="29"/>
      <c r="G5447" s="30">
        <f>SUM(G5433:G5446)</f>
        <v>8362.34</v>
      </c>
      <c r="H5447" s="17"/>
      <c r="I5447" s="17"/>
      <c r="J5447" s="17"/>
      <c r="K5447" s="17"/>
      <c r="L5447" s="17"/>
      <c r="M5447" s="17"/>
      <c r="N5447" s="17"/>
      <c r="O5447" s="17"/>
      <c r="P5447" s="17"/>
      <c r="Q5447" s="17"/>
      <c r="R5447" s="17"/>
    </row>
    <row r="5449" spans="1:18" x14ac:dyDescent="0.35">
      <c r="B5449" s="21" t="s">
        <v>23</v>
      </c>
      <c r="C5449" s="22" t="s">
        <v>24</v>
      </c>
      <c r="D5449" s="22" t="s">
        <v>25</v>
      </c>
    </row>
    <row r="5450" spans="1:18" x14ac:dyDescent="0.35">
      <c r="B5450" s="21" t="s">
        <v>26</v>
      </c>
      <c r="C5450" s="22" t="s">
        <v>27</v>
      </c>
      <c r="D5450" s="22" t="s">
        <v>28</v>
      </c>
    </row>
    <row r="5451" spans="1:18" x14ac:dyDescent="0.35">
      <c r="B5451" s="21" t="s">
        <v>29</v>
      </c>
      <c r="C5451" s="22" t="s">
        <v>24</v>
      </c>
      <c r="D5451" s="22" t="s">
        <v>30</v>
      </c>
    </row>
    <row r="5452" spans="1:18" x14ac:dyDescent="0.35">
      <c r="B5452" s="21" t="s">
        <v>31</v>
      </c>
      <c r="C5452" s="22" t="s">
        <v>116</v>
      </c>
      <c r="D5452" s="22" t="s">
        <v>1129</v>
      </c>
    </row>
    <row r="5453" spans="1:18" x14ac:dyDescent="0.35">
      <c r="B5453" s="21" t="s">
        <v>33</v>
      </c>
      <c r="C5453" s="22" t="s">
        <v>116</v>
      </c>
      <c r="D5453" s="22" t="s">
        <v>1584</v>
      </c>
    </row>
    <row r="5454" spans="1:18" x14ac:dyDescent="0.35">
      <c r="B5454" s="21" t="s">
        <v>35</v>
      </c>
      <c r="C5454" s="22" t="s">
        <v>27</v>
      </c>
      <c r="D5454" s="22" t="s">
        <v>1201</v>
      </c>
    </row>
    <row r="5455" spans="1:18" x14ac:dyDescent="0.35">
      <c r="B5455" s="21" t="s">
        <v>36</v>
      </c>
      <c r="C5455" s="22" t="s">
        <v>24</v>
      </c>
      <c r="D5455" s="22" t="s">
        <v>729</v>
      </c>
    </row>
    <row r="5456" spans="1:18" x14ac:dyDescent="0.35">
      <c r="B5456" s="21" t="s">
        <v>38</v>
      </c>
      <c r="C5456" s="22" t="s">
        <v>105</v>
      </c>
      <c r="D5456" s="22" t="s">
        <v>1597</v>
      </c>
    </row>
    <row r="5458" spans="1:18" ht="21" x14ac:dyDescent="0.35">
      <c r="A5458" s="11">
        <v>1</v>
      </c>
      <c r="B5458" s="23" t="s">
        <v>191</v>
      </c>
      <c r="C5458" s="23" t="s">
        <v>44</v>
      </c>
      <c r="D5458" s="24" t="s">
        <v>192</v>
      </c>
      <c r="E5458" s="25">
        <v>3.46</v>
      </c>
      <c r="F5458" s="26">
        <f t="shared" ref="F5458:F5479" si="1740">ROUND(ROUND(N5458,2)*ROUND(J5458,3),2)</f>
        <v>110.72</v>
      </c>
      <c r="G5458" s="26">
        <f t="shared" ref="G5458:G5479" si="1741">ROUND(ROUND(N5458,2)*ROUND(K5458,3),2)</f>
        <v>69.2</v>
      </c>
      <c r="H5458" s="26">
        <f t="shared" ref="H5458:H5479" si="1742">IF(EXACT(J5458,0),0,100*(K5458/J5458))</f>
        <v>62.5</v>
      </c>
      <c r="I5458" s="26">
        <f t="shared" ref="I5458:I5479" si="1743">ROUND((ROUND(J5458,3)-ROUND(K5458,3))*N5458,2)</f>
        <v>41.52</v>
      </c>
      <c r="J5458" s="27">
        <v>32</v>
      </c>
      <c r="K5458" s="27">
        <v>20</v>
      </c>
      <c r="L5458" s="28">
        <f t="shared" ref="L5458:L5479" si="1744">ROUND(ROUND(J5458,3)-ROUND(K5458,3),3)</f>
        <v>12</v>
      </c>
      <c r="M5458" s="27">
        <v>20</v>
      </c>
      <c r="N5458" s="26">
        <f t="shared" ref="N5458:N5479" si="1745">ROUND(E5458,2)</f>
        <v>3.46</v>
      </c>
      <c r="O5458" s="26">
        <f t="shared" ref="O5458:O5479" si="1746">ROUND(ROUND(M5458,3)*ROUND(N5458,2),2)</f>
        <v>69.2</v>
      </c>
      <c r="P5458" s="28">
        <f t="shared" ref="P5458:P5479" si="1747">ROUND(ROUND(K5458,3)-ROUND(M5458,3),2)</f>
        <v>0</v>
      </c>
      <c r="Q5458" s="26">
        <f t="shared" ref="Q5458:Q5479" si="1748">ROUND(E5458,2)</f>
        <v>3.46</v>
      </c>
      <c r="R5458" s="26">
        <f t="shared" ref="R5458:R5479" si="1749">ROUND((ROUND(K5458,3)-ROUND(M5458,3))* Q5458,2)</f>
        <v>0</v>
      </c>
    </row>
    <row r="5459" spans="1:18" ht="31.5" x14ac:dyDescent="0.35">
      <c r="A5459" s="11">
        <v>2</v>
      </c>
      <c r="B5459" s="23" t="s">
        <v>158</v>
      </c>
      <c r="C5459" s="23" t="s">
        <v>92</v>
      </c>
      <c r="D5459" s="24" t="s">
        <v>159</v>
      </c>
      <c r="E5459" s="25">
        <v>8.43</v>
      </c>
      <c r="F5459" s="26">
        <f t="shared" si="1740"/>
        <v>195.58</v>
      </c>
      <c r="G5459" s="26">
        <f t="shared" si="1741"/>
        <v>0</v>
      </c>
      <c r="H5459" s="26">
        <f t="shared" si="1742"/>
        <v>0</v>
      </c>
      <c r="I5459" s="26">
        <f t="shared" si="1743"/>
        <v>195.58</v>
      </c>
      <c r="J5459" s="27">
        <v>23.2</v>
      </c>
      <c r="K5459" s="27">
        <v>0</v>
      </c>
      <c r="L5459" s="28">
        <f t="shared" si="1744"/>
        <v>23.2</v>
      </c>
      <c r="M5459" s="27">
        <v>0</v>
      </c>
      <c r="N5459" s="26">
        <f t="shared" si="1745"/>
        <v>8.43</v>
      </c>
      <c r="O5459" s="26">
        <f t="shared" si="1746"/>
        <v>0</v>
      </c>
      <c r="P5459" s="28">
        <f t="shared" si="1747"/>
        <v>0</v>
      </c>
      <c r="Q5459" s="26">
        <f t="shared" si="1748"/>
        <v>8.43</v>
      </c>
      <c r="R5459" s="26">
        <f t="shared" si="1749"/>
        <v>0</v>
      </c>
    </row>
    <row r="5460" spans="1:18" ht="42" x14ac:dyDescent="0.35">
      <c r="A5460" s="11">
        <v>3</v>
      </c>
      <c r="B5460" s="23" t="s">
        <v>183</v>
      </c>
      <c r="C5460" s="23" t="s">
        <v>92</v>
      </c>
      <c r="D5460" s="24" t="s">
        <v>184</v>
      </c>
      <c r="E5460" s="25">
        <v>7.89</v>
      </c>
      <c r="F5460" s="26">
        <f t="shared" si="1740"/>
        <v>35.51</v>
      </c>
      <c r="G5460" s="26">
        <f t="shared" si="1741"/>
        <v>35.51</v>
      </c>
      <c r="H5460" s="26">
        <f t="shared" si="1742"/>
        <v>100</v>
      </c>
      <c r="I5460" s="26">
        <f t="shared" si="1743"/>
        <v>0</v>
      </c>
      <c r="J5460" s="27">
        <v>4.5</v>
      </c>
      <c r="K5460" s="27">
        <v>4.5</v>
      </c>
      <c r="L5460" s="28">
        <f t="shared" si="1744"/>
        <v>0</v>
      </c>
      <c r="M5460" s="27">
        <v>4.5</v>
      </c>
      <c r="N5460" s="26">
        <f t="shared" si="1745"/>
        <v>7.89</v>
      </c>
      <c r="O5460" s="26">
        <f t="shared" si="1746"/>
        <v>35.51</v>
      </c>
      <c r="P5460" s="28">
        <f t="shared" si="1747"/>
        <v>0</v>
      </c>
      <c r="Q5460" s="26">
        <f t="shared" si="1748"/>
        <v>7.89</v>
      </c>
      <c r="R5460" s="26">
        <f t="shared" si="1749"/>
        <v>0</v>
      </c>
    </row>
    <row r="5461" spans="1:18" ht="42" x14ac:dyDescent="0.35">
      <c r="A5461" s="11">
        <v>4</v>
      </c>
      <c r="B5461" s="23" t="s">
        <v>166</v>
      </c>
      <c r="C5461" s="23" t="s">
        <v>65</v>
      </c>
      <c r="D5461" s="24" t="s">
        <v>167</v>
      </c>
      <c r="E5461" s="25">
        <v>24.21</v>
      </c>
      <c r="F5461" s="26">
        <f t="shared" si="1740"/>
        <v>892.99</v>
      </c>
      <c r="G5461" s="26">
        <f t="shared" si="1741"/>
        <v>53.92</v>
      </c>
      <c r="H5461" s="26">
        <f t="shared" si="1742"/>
        <v>6.0376846956757486</v>
      </c>
      <c r="I5461" s="26">
        <f t="shared" si="1743"/>
        <v>839.07</v>
      </c>
      <c r="J5461" s="27">
        <v>36.884999999999998</v>
      </c>
      <c r="K5461" s="27">
        <v>2.2269999999999999</v>
      </c>
      <c r="L5461" s="28">
        <f t="shared" si="1744"/>
        <v>34.658000000000001</v>
      </c>
      <c r="M5461" s="27">
        <v>2.2269999999999999</v>
      </c>
      <c r="N5461" s="26">
        <f t="shared" si="1745"/>
        <v>24.21</v>
      </c>
      <c r="O5461" s="26">
        <f t="shared" si="1746"/>
        <v>53.92</v>
      </c>
      <c r="P5461" s="28">
        <f t="shared" si="1747"/>
        <v>0</v>
      </c>
      <c r="Q5461" s="26">
        <f t="shared" si="1748"/>
        <v>24.21</v>
      </c>
      <c r="R5461" s="26">
        <f t="shared" si="1749"/>
        <v>0</v>
      </c>
    </row>
    <row r="5462" spans="1:18" ht="31.5" x14ac:dyDescent="0.35">
      <c r="A5462" s="11">
        <v>5</v>
      </c>
      <c r="B5462" s="23" t="s">
        <v>168</v>
      </c>
      <c r="C5462" s="23" t="s">
        <v>65</v>
      </c>
      <c r="D5462" s="24" t="s">
        <v>169</v>
      </c>
      <c r="E5462" s="25">
        <v>5.38</v>
      </c>
      <c r="F5462" s="26">
        <f t="shared" si="1740"/>
        <v>198.44</v>
      </c>
      <c r="G5462" s="26">
        <f t="shared" si="1741"/>
        <v>26.63</v>
      </c>
      <c r="H5462" s="26">
        <f t="shared" si="1742"/>
        <v>13.420089467263116</v>
      </c>
      <c r="I5462" s="26">
        <f t="shared" si="1743"/>
        <v>171.81</v>
      </c>
      <c r="J5462" s="27">
        <v>36.884999999999998</v>
      </c>
      <c r="K5462" s="27">
        <v>4.95</v>
      </c>
      <c r="L5462" s="28">
        <f t="shared" si="1744"/>
        <v>31.934999999999999</v>
      </c>
      <c r="M5462" s="27">
        <v>4.95</v>
      </c>
      <c r="N5462" s="26">
        <f t="shared" si="1745"/>
        <v>5.38</v>
      </c>
      <c r="O5462" s="26">
        <f t="shared" si="1746"/>
        <v>26.63</v>
      </c>
      <c r="P5462" s="28">
        <f t="shared" si="1747"/>
        <v>0</v>
      </c>
      <c r="Q5462" s="26">
        <f t="shared" si="1748"/>
        <v>5.38</v>
      </c>
      <c r="R5462" s="26">
        <f t="shared" si="1749"/>
        <v>0</v>
      </c>
    </row>
    <row r="5463" spans="1:18" ht="21" x14ac:dyDescent="0.35">
      <c r="A5463" s="11">
        <v>6</v>
      </c>
      <c r="B5463" s="23" t="s">
        <v>509</v>
      </c>
      <c r="C5463" s="23" t="s">
        <v>65</v>
      </c>
      <c r="D5463" s="24" t="s">
        <v>510</v>
      </c>
      <c r="E5463" s="25">
        <v>95.84</v>
      </c>
      <c r="F5463" s="26">
        <f t="shared" si="1740"/>
        <v>475.85</v>
      </c>
      <c r="G5463" s="26">
        <f t="shared" si="1741"/>
        <v>0</v>
      </c>
      <c r="H5463" s="26">
        <f t="shared" si="1742"/>
        <v>0</v>
      </c>
      <c r="I5463" s="26">
        <f t="shared" si="1743"/>
        <v>475.85</v>
      </c>
      <c r="J5463" s="27">
        <v>4.9649999999999999</v>
      </c>
      <c r="K5463" s="27">
        <v>0</v>
      </c>
      <c r="L5463" s="28">
        <f t="shared" si="1744"/>
        <v>4.9649999999999999</v>
      </c>
      <c r="M5463" s="27">
        <v>0</v>
      </c>
      <c r="N5463" s="26">
        <f t="shared" si="1745"/>
        <v>95.84</v>
      </c>
      <c r="O5463" s="26">
        <f t="shared" si="1746"/>
        <v>0</v>
      </c>
      <c r="P5463" s="28">
        <f t="shared" si="1747"/>
        <v>0</v>
      </c>
      <c r="Q5463" s="26">
        <f t="shared" si="1748"/>
        <v>95.84</v>
      </c>
      <c r="R5463" s="26">
        <f t="shared" si="1749"/>
        <v>0</v>
      </c>
    </row>
    <row r="5464" spans="1:18" ht="52.5" x14ac:dyDescent="0.35">
      <c r="A5464" s="11">
        <v>7</v>
      </c>
      <c r="B5464" s="23" t="s">
        <v>1132</v>
      </c>
      <c r="C5464" s="23" t="s">
        <v>65</v>
      </c>
      <c r="D5464" s="24" t="s">
        <v>1133</v>
      </c>
      <c r="E5464" s="25">
        <v>5.82</v>
      </c>
      <c r="F5464" s="26">
        <f t="shared" si="1740"/>
        <v>162.55000000000001</v>
      </c>
      <c r="G5464" s="26">
        <f t="shared" si="1741"/>
        <v>14.4</v>
      </c>
      <c r="H5464" s="26">
        <f t="shared" si="1742"/>
        <v>8.861439312567132</v>
      </c>
      <c r="I5464" s="26">
        <f t="shared" si="1743"/>
        <v>148.15</v>
      </c>
      <c r="J5464" s="27">
        <v>27.93</v>
      </c>
      <c r="K5464" s="27">
        <v>2.4750000000000001</v>
      </c>
      <c r="L5464" s="28">
        <f t="shared" si="1744"/>
        <v>25.454999999999998</v>
      </c>
      <c r="M5464" s="27">
        <v>2.4750000000000001</v>
      </c>
      <c r="N5464" s="26">
        <f t="shared" si="1745"/>
        <v>5.82</v>
      </c>
      <c r="O5464" s="26">
        <f t="shared" si="1746"/>
        <v>14.4</v>
      </c>
      <c r="P5464" s="28">
        <f t="shared" si="1747"/>
        <v>0</v>
      </c>
      <c r="Q5464" s="26">
        <f t="shared" si="1748"/>
        <v>5.82</v>
      </c>
      <c r="R5464" s="26">
        <f t="shared" si="1749"/>
        <v>0</v>
      </c>
    </row>
    <row r="5465" spans="1:18" ht="21" x14ac:dyDescent="0.35">
      <c r="A5465" s="11">
        <v>8</v>
      </c>
      <c r="B5465" s="23" t="s">
        <v>1153</v>
      </c>
      <c r="C5465" s="23" t="s">
        <v>92</v>
      </c>
      <c r="D5465" s="24" t="s">
        <v>1154</v>
      </c>
      <c r="E5465" s="25">
        <v>25.69</v>
      </c>
      <c r="F5465" s="26">
        <f t="shared" si="1740"/>
        <v>3005.73</v>
      </c>
      <c r="G5465" s="26">
        <f t="shared" si="1741"/>
        <v>1541.4</v>
      </c>
      <c r="H5465" s="26">
        <f t="shared" si="1742"/>
        <v>51.282051282051277</v>
      </c>
      <c r="I5465" s="26">
        <f t="shared" si="1743"/>
        <v>1464.33</v>
      </c>
      <c r="J5465" s="27">
        <v>117</v>
      </c>
      <c r="K5465" s="27">
        <v>60</v>
      </c>
      <c r="L5465" s="28">
        <f t="shared" si="1744"/>
        <v>57</v>
      </c>
      <c r="M5465" s="27">
        <v>60</v>
      </c>
      <c r="N5465" s="26">
        <f t="shared" si="1745"/>
        <v>25.69</v>
      </c>
      <c r="O5465" s="26">
        <f t="shared" si="1746"/>
        <v>1541.4</v>
      </c>
      <c r="P5465" s="28">
        <f t="shared" si="1747"/>
        <v>0</v>
      </c>
      <c r="Q5465" s="26">
        <f t="shared" si="1748"/>
        <v>25.69</v>
      </c>
      <c r="R5465" s="26">
        <f t="shared" si="1749"/>
        <v>0</v>
      </c>
    </row>
    <row r="5466" spans="1:18" ht="63" x14ac:dyDescent="0.35">
      <c r="A5466" s="11">
        <v>9</v>
      </c>
      <c r="B5466" s="23" t="s">
        <v>1203</v>
      </c>
      <c r="C5466" s="23" t="s">
        <v>44</v>
      </c>
      <c r="D5466" s="24" t="s">
        <v>1204</v>
      </c>
      <c r="E5466" s="25">
        <v>3.26</v>
      </c>
      <c r="F5466" s="26">
        <f t="shared" si="1740"/>
        <v>508.56</v>
      </c>
      <c r="G5466" s="26">
        <f t="shared" si="1741"/>
        <v>130.4</v>
      </c>
      <c r="H5466" s="26">
        <f t="shared" si="1742"/>
        <v>25.641025641025639</v>
      </c>
      <c r="I5466" s="26">
        <f t="shared" si="1743"/>
        <v>378.16</v>
      </c>
      <c r="J5466" s="27">
        <v>156</v>
      </c>
      <c r="K5466" s="27">
        <v>40</v>
      </c>
      <c r="L5466" s="28">
        <f t="shared" si="1744"/>
        <v>116</v>
      </c>
      <c r="M5466" s="27">
        <v>40</v>
      </c>
      <c r="N5466" s="26">
        <f t="shared" si="1745"/>
        <v>3.26</v>
      </c>
      <c r="O5466" s="26">
        <f t="shared" si="1746"/>
        <v>130.4</v>
      </c>
      <c r="P5466" s="28">
        <f t="shared" si="1747"/>
        <v>0</v>
      </c>
      <c r="Q5466" s="26">
        <f t="shared" si="1748"/>
        <v>3.26</v>
      </c>
      <c r="R5466" s="26">
        <f t="shared" si="1749"/>
        <v>0</v>
      </c>
    </row>
    <row r="5467" spans="1:18" ht="21" x14ac:dyDescent="0.35">
      <c r="A5467" s="11">
        <v>10</v>
      </c>
      <c r="B5467" s="23" t="s">
        <v>1205</v>
      </c>
      <c r="C5467" s="23" t="s">
        <v>44</v>
      </c>
      <c r="D5467" s="24" t="s">
        <v>1206</v>
      </c>
      <c r="E5467" s="25">
        <v>1.73</v>
      </c>
      <c r="F5467" s="26">
        <f t="shared" si="1740"/>
        <v>269.88</v>
      </c>
      <c r="G5467" s="26">
        <f t="shared" si="1741"/>
        <v>69.2</v>
      </c>
      <c r="H5467" s="26">
        <f t="shared" si="1742"/>
        <v>25.641025641025639</v>
      </c>
      <c r="I5467" s="26">
        <f t="shared" si="1743"/>
        <v>200.68</v>
      </c>
      <c r="J5467" s="27">
        <v>156</v>
      </c>
      <c r="K5467" s="27">
        <v>40</v>
      </c>
      <c r="L5467" s="28">
        <f t="shared" si="1744"/>
        <v>116</v>
      </c>
      <c r="M5467" s="27">
        <v>40</v>
      </c>
      <c r="N5467" s="26">
        <f t="shared" si="1745"/>
        <v>1.73</v>
      </c>
      <c r="O5467" s="26">
        <f t="shared" si="1746"/>
        <v>69.2</v>
      </c>
      <c r="P5467" s="28">
        <f t="shared" si="1747"/>
        <v>0</v>
      </c>
      <c r="Q5467" s="26">
        <f t="shared" si="1748"/>
        <v>1.73</v>
      </c>
      <c r="R5467" s="26">
        <f t="shared" si="1749"/>
        <v>0</v>
      </c>
    </row>
    <row r="5468" spans="1:18" ht="42" x14ac:dyDescent="0.35">
      <c r="A5468" s="11">
        <v>11</v>
      </c>
      <c r="B5468" s="23" t="s">
        <v>1359</v>
      </c>
      <c r="C5468" s="23" t="s">
        <v>41</v>
      </c>
      <c r="D5468" s="24" t="s">
        <v>1360</v>
      </c>
      <c r="E5468" s="25">
        <v>1066.55</v>
      </c>
      <c r="F5468" s="26">
        <f t="shared" si="1740"/>
        <v>1066.55</v>
      </c>
      <c r="G5468" s="26">
        <f t="shared" si="1741"/>
        <v>5332.75</v>
      </c>
      <c r="H5468" s="26">
        <f t="shared" si="1742"/>
        <v>500</v>
      </c>
      <c r="I5468" s="26">
        <f t="shared" si="1743"/>
        <v>-4266.2</v>
      </c>
      <c r="J5468" s="27">
        <v>1</v>
      </c>
      <c r="K5468" s="27">
        <v>5</v>
      </c>
      <c r="L5468" s="28">
        <f t="shared" si="1744"/>
        <v>-4</v>
      </c>
      <c r="M5468" s="27">
        <v>5</v>
      </c>
      <c r="N5468" s="26">
        <f t="shared" si="1745"/>
        <v>1066.55</v>
      </c>
      <c r="O5468" s="26">
        <f t="shared" si="1746"/>
        <v>5332.75</v>
      </c>
      <c r="P5468" s="28">
        <f t="shared" si="1747"/>
        <v>0</v>
      </c>
      <c r="Q5468" s="26">
        <f t="shared" si="1748"/>
        <v>1066.55</v>
      </c>
      <c r="R5468" s="26">
        <f t="shared" si="1749"/>
        <v>0</v>
      </c>
    </row>
    <row r="5469" spans="1:18" x14ac:dyDescent="0.35">
      <c r="A5469" s="11">
        <v>12</v>
      </c>
      <c r="B5469" s="23" t="s">
        <v>1211</v>
      </c>
      <c r="C5469" s="23" t="s">
        <v>44</v>
      </c>
      <c r="D5469" s="24" t="s">
        <v>1212</v>
      </c>
      <c r="E5469" s="25">
        <v>4.79</v>
      </c>
      <c r="F5469" s="26">
        <f t="shared" si="1740"/>
        <v>287.39999999999998</v>
      </c>
      <c r="G5469" s="26">
        <f t="shared" si="1741"/>
        <v>9.58</v>
      </c>
      <c r="H5469" s="26">
        <f t="shared" si="1742"/>
        <v>3.3333333333333335</v>
      </c>
      <c r="I5469" s="26">
        <f t="shared" si="1743"/>
        <v>277.82</v>
      </c>
      <c r="J5469" s="27">
        <v>60</v>
      </c>
      <c r="K5469" s="27">
        <v>2</v>
      </c>
      <c r="L5469" s="28">
        <f t="shared" si="1744"/>
        <v>58</v>
      </c>
      <c r="M5469" s="27">
        <v>2</v>
      </c>
      <c r="N5469" s="26">
        <f t="shared" si="1745"/>
        <v>4.79</v>
      </c>
      <c r="O5469" s="26">
        <f t="shared" si="1746"/>
        <v>9.58</v>
      </c>
      <c r="P5469" s="28">
        <f t="shared" si="1747"/>
        <v>0</v>
      </c>
      <c r="Q5469" s="26">
        <f t="shared" si="1748"/>
        <v>4.79</v>
      </c>
      <c r="R5469" s="26">
        <f t="shared" si="1749"/>
        <v>0</v>
      </c>
    </row>
    <row r="5470" spans="1:18" ht="31.5" x14ac:dyDescent="0.35">
      <c r="A5470" s="11">
        <v>13</v>
      </c>
      <c r="B5470" s="23" t="s">
        <v>1134</v>
      </c>
      <c r="C5470" s="23" t="s">
        <v>92</v>
      </c>
      <c r="D5470" s="24" t="s">
        <v>1135</v>
      </c>
      <c r="E5470" s="25">
        <v>3.09</v>
      </c>
      <c r="F5470" s="26">
        <f t="shared" si="1740"/>
        <v>71.69</v>
      </c>
      <c r="G5470" s="26">
        <f t="shared" si="1741"/>
        <v>0</v>
      </c>
      <c r="H5470" s="26">
        <f t="shared" si="1742"/>
        <v>0</v>
      </c>
      <c r="I5470" s="26">
        <f t="shared" si="1743"/>
        <v>71.69</v>
      </c>
      <c r="J5470" s="27">
        <v>23.2</v>
      </c>
      <c r="K5470" s="27">
        <v>0</v>
      </c>
      <c r="L5470" s="28">
        <f t="shared" si="1744"/>
        <v>23.2</v>
      </c>
      <c r="M5470" s="27">
        <v>0</v>
      </c>
      <c r="N5470" s="26">
        <f t="shared" si="1745"/>
        <v>3.09</v>
      </c>
      <c r="O5470" s="26">
        <f t="shared" si="1746"/>
        <v>0</v>
      </c>
      <c r="P5470" s="28">
        <f t="shared" si="1747"/>
        <v>0</v>
      </c>
      <c r="Q5470" s="26">
        <f t="shared" si="1748"/>
        <v>3.09</v>
      </c>
      <c r="R5470" s="26">
        <f t="shared" si="1749"/>
        <v>0</v>
      </c>
    </row>
    <row r="5471" spans="1:18" ht="21" x14ac:dyDescent="0.35">
      <c r="A5471" s="11">
        <v>14</v>
      </c>
      <c r="B5471" s="23" t="s">
        <v>1136</v>
      </c>
      <c r="C5471" s="23" t="s">
        <v>1137</v>
      </c>
      <c r="D5471" s="24" t="s">
        <v>1138</v>
      </c>
      <c r="E5471" s="25">
        <v>42.4</v>
      </c>
      <c r="F5471" s="26">
        <f t="shared" si="1740"/>
        <v>158.36000000000001</v>
      </c>
      <c r="G5471" s="26">
        <f t="shared" si="1741"/>
        <v>0</v>
      </c>
      <c r="H5471" s="26">
        <f t="shared" si="1742"/>
        <v>0</v>
      </c>
      <c r="I5471" s="26">
        <f t="shared" si="1743"/>
        <v>158.36000000000001</v>
      </c>
      <c r="J5471" s="27">
        <v>3.7349999999999999</v>
      </c>
      <c r="K5471" s="27">
        <v>0</v>
      </c>
      <c r="L5471" s="28">
        <f t="shared" si="1744"/>
        <v>3.7349999999999999</v>
      </c>
      <c r="M5471" s="27">
        <v>0</v>
      </c>
      <c r="N5471" s="26">
        <f t="shared" si="1745"/>
        <v>42.4</v>
      </c>
      <c r="O5471" s="26">
        <f t="shared" si="1746"/>
        <v>0</v>
      </c>
      <c r="P5471" s="28">
        <f t="shared" si="1747"/>
        <v>0</v>
      </c>
      <c r="Q5471" s="26">
        <f t="shared" si="1748"/>
        <v>42.4</v>
      </c>
      <c r="R5471" s="26">
        <f t="shared" si="1749"/>
        <v>0</v>
      </c>
    </row>
    <row r="5472" spans="1:18" ht="21" x14ac:dyDescent="0.35">
      <c r="A5472" s="11">
        <v>15</v>
      </c>
      <c r="B5472" s="23" t="s">
        <v>1139</v>
      </c>
      <c r="C5472" s="23" t="s">
        <v>1137</v>
      </c>
      <c r="D5472" s="24" t="s">
        <v>1140</v>
      </c>
      <c r="E5472" s="25">
        <v>40.94</v>
      </c>
      <c r="F5472" s="26">
        <f t="shared" si="1740"/>
        <v>174.77</v>
      </c>
      <c r="G5472" s="26">
        <f t="shared" si="1741"/>
        <v>0</v>
      </c>
      <c r="H5472" s="26">
        <f t="shared" si="1742"/>
        <v>0</v>
      </c>
      <c r="I5472" s="26">
        <f t="shared" si="1743"/>
        <v>174.77</v>
      </c>
      <c r="J5472" s="27">
        <v>4.2690000000000001</v>
      </c>
      <c r="K5472" s="27">
        <v>0</v>
      </c>
      <c r="L5472" s="28">
        <f t="shared" si="1744"/>
        <v>4.2690000000000001</v>
      </c>
      <c r="M5472" s="27">
        <v>0</v>
      </c>
      <c r="N5472" s="26">
        <f t="shared" si="1745"/>
        <v>40.94</v>
      </c>
      <c r="O5472" s="26">
        <f t="shared" si="1746"/>
        <v>0</v>
      </c>
      <c r="P5472" s="28">
        <f t="shared" si="1747"/>
        <v>0</v>
      </c>
      <c r="Q5472" s="26">
        <f t="shared" si="1748"/>
        <v>40.94</v>
      </c>
      <c r="R5472" s="26">
        <f t="shared" si="1749"/>
        <v>0</v>
      </c>
    </row>
    <row r="5473" spans="1:18" ht="21" x14ac:dyDescent="0.35">
      <c r="A5473" s="11">
        <v>16</v>
      </c>
      <c r="B5473" s="23" t="s">
        <v>1141</v>
      </c>
      <c r="C5473" s="23" t="s">
        <v>1137</v>
      </c>
      <c r="D5473" s="24" t="s">
        <v>1142</v>
      </c>
      <c r="E5473" s="25">
        <v>725.24</v>
      </c>
      <c r="F5473" s="26">
        <f t="shared" si="1740"/>
        <v>65.27</v>
      </c>
      <c r="G5473" s="26">
        <f t="shared" si="1741"/>
        <v>0</v>
      </c>
      <c r="H5473" s="26">
        <f t="shared" si="1742"/>
        <v>0</v>
      </c>
      <c r="I5473" s="26">
        <f t="shared" si="1743"/>
        <v>65.27</v>
      </c>
      <c r="J5473" s="27">
        <v>0.09</v>
      </c>
      <c r="K5473" s="27">
        <v>0</v>
      </c>
      <c r="L5473" s="28">
        <f t="shared" si="1744"/>
        <v>0.09</v>
      </c>
      <c r="M5473" s="27">
        <v>0</v>
      </c>
      <c r="N5473" s="26">
        <f t="shared" si="1745"/>
        <v>725.24</v>
      </c>
      <c r="O5473" s="26">
        <f t="shared" si="1746"/>
        <v>0</v>
      </c>
      <c r="P5473" s="28">
        <f t="shared" si="1747"/>
        <v>0</v>
      </c>
      <c r="Q5473" s="26">
        <f t="shared" si="1748"/>
        <v>725.24</v>
      </c>
      <c r="R5473" s="26">
        <f t="shared" si="1749"/>
        <v>0</v>
      </c>
    </row>
    <row r="5474" spans="1:18" x14ac:dyDescent="0.35">
      <c r="A5474" s="11">
        <v>17</v>
      </c>
      <c r="B5474" s="23" t="s">
        <v>1143</v>
      </c>
      <c r="C5474" s="23" t="s">
        <v>1137</v>
      </c>
      <c r="D5474" s="24" t="s">
        <v>1144</v>
      </c>
      <c r="E5474" s="25">
        <v>608.70000000000005</v>
      </c>
      <c r="F5474" s="26">
        <f t="shared" si="1740"/>
        <v>203.31</v>
      </c>
      <c r="G5474" s="26">
        <f t="shared" si="1741"/>
        <v>0</v>
      </c>
      <c r="H5474" s="26">
        <f t="shared" si="1742"/>
        <v>0</v>
      </c>
      <c r="I5474" s="26">
        <f t="shared" si="1743"/>
        <v>203.31</v>
      </c>
      <c r="J5474" s="27">
        <v>0.33400000000000002</v>
      </c>
      <c r="K5474" s="27">
        <v>0</v>
      </c>
      <c r="L5474" s="28">
        <f t="shared" si="1744"/>
        <v>0.33400000000000002</v>
      </c>
      <c r="M5474" s="27">
        <v>0</v>
      </c>
      <c r="N5474" s="26">
        <f t="shared" si="1745"/>
        <v>608.70000000000005</v>
      </c>
      <c r="O5474" s="26">
        <f t="shared" si="1746"/>
        <v>0</v>
      </c>
      <c r="P5474" s="28">
        <f t="shared" si="1747"/>
        <v>0</v>
      </c>
      <c r="Q5474" s="26">
        <f t="shared" si="1748"/>
        <v>608.70000000000005</v>
      </c>
      <c r="R5474" s="26">
        <f t="shared" si="1749"/>
        <v>0</v>
      </c>
    </row>
    <row r="5475" spans="1:18" ht="21" x14ac:dyDescent="0.35">
      <c r="A5475" s="11">
        <v>18</v>
      </c>
      <c r="B5475" s="23" t="s">
        <v>1145</v>
      </c>
      <c r="C5475" s="23" t="s">
        <v>92</v>
      </c>
      <c r="D5475" s="24" t="s">
        <v>1146</v>
      </c>
      <c r="E5475" s="25">
        <v>0.72</v>
      </c>
      <c r="F5475" s="26">
        <f t="shared" si="1740"/>
        <v>33.409999999999997</v>
      </c>
      <c r="G5475" s="26">
        <f t="shared" si="1741"/>
        <v>0</v>
      </c>
      <c r="H5475" s="26">
        <f t="shared" si="1742"/>
        <v>0</v>
      </c>
      <c r="I5475" s="26">
        <f t="shared" si="1743"/>
        <v>33.409999999999997</v>
      </c>
      <c r="J5475" s="27">
        <v>46.4</v>
      </c>
      <c r="K5475" s="27">
        <v>0</v>
      </c>
      <c r="L5475" s="28">
        <f t="shared" si="1744"/>
        <v>46.4</v>
      </c>
      <c r="M5475" s="27">
        <v>0</v>
      </c>
      <c r="N5475" s="26">
        <f t="shared" si="1745"/>
        <v>0.72</v>
      </c>
      <c r="O5475" s="26">
        <f t="shared" si="1746"/>
        <v>0</v>
      </c>
      <c r="P5475" s="28">
        <f t="shared" si="1747"/>
        <v>0</v>
      </c>
      <c r="Q5475" s="26">
        <f t="shared" si="1748"/>
        <v>0.72</v>
      </c>
      <c r="R5475" s="26">
        <f t="shared" si="1749"/>
        <v>0</v>
      </c>
    </row>
    <row r="5476" spans="1:18" ht="21" x14ac:dyDescent="0.35">
      <c r="A5476" s="11">
        <v>19</v>
      </c>
      <c r="B5476" s="23" t="s">
        <v>1147</v>
      </c>
      <c r="C5476" s="23" t="s">
        <v>92</v>
      </c>
      <c r="D5476" s="24" t="s">
        <v>1148</v>
      </c>
      <c r="E5476" s="25">
        <v>0.72</v>
      </c>
      <c r="F5476" s="26">
        <f t="shared" si="1740"/>
        <v>16.7</v>
      </c>
      <c r="G5476" s="26">
        <f t="shared" si="1741"/>
        <v>0</v>
      </c>
      <c r="H5476" s="26">
        <f t="shared" si="1742"/>
        <v>0</v>
      </c>
      <c r="I5476" s="26">
        <f t="shared" si="1743"/>
        <v>16.7</v>
      </c>
      <c r="J5476" s="27">
        <v>23.2</v>
      </c>
      <c r="K5476" s="27">
        <v>0</v>
      </c>
      <c r="L5476" s="28">
        <f t="shared" si="1744"/>
        <v>23.2</v>
      </c>
      <c r="M5476" s="27">
        <v>0</v>
      </c>
      <c r="N5476" s="26">
        <f t="shared" si="1745"/>
        <v>0.72</v>
      </c>
      <c r="O5476" s="26">
        <f t="shared" si="1746"/>
        <v>0</v>
      </c>
      <c r="P5476" s="28">
        <f t="shared" si="1747"/>
        <v>0</v>
      </c>
      <c r="Q5476" s="26">
        <f t="shared" si="1748"/>
        <v>0.72</v>
      </c>
      <c r="R5476" s="26">
        <f t="shared" si="1749"/>
        <v>0</v>
      </c>
    </row>
    <row r="5477" spans="1:18" ht="52.5" x14ac:dyDescent="0.35">
      <c r="A5477" s="11">
        <v>20</v>
      </c>
      <c r="B5477" s="23" t="s">
        <v>1149</v>
      </c>
      <c r="C5477" s="23" t="s">
        <v>92</v>
      </c>
      <c r="D5477" s="24" t="s">
        <v>1150</v>
      </c>
      <c r="E5477" s="25">
        <v>22.66</v>
      </c>
      <c r="F5477" s="26">
        <f t="shared" si="1740"/>
        <v>101.97</v>
      </c>
      <c r="G5477" s="26">
        <f t="shared" si="1741"/>
        <v>407.88</v>
      </c>
      <c r="H5477" s="26">
        <f t="shared" si="1742"/>
        <v>400</v>
      </c>
      <c r="I5477" s="26">
        <f t="shared" si="1743"/>
        <v>-305.91000000000003</v>
      </c>
      <c r="J5477" s="27">
        <v>4.5</v>
      </c>
      <c r="K5477" s="27">
        <v>18</v>
      </c>
      <c r="L5477" s="28">
        <f t="shared" si="1744"/>
        <v>-13.5</v>
      </c>
      <c r="M5477" s="27">
        <v>18</v>
      </c>
      <c r="N5477" s="26">
        <f t="shared" si="1745"/>
        <v>22.66</v>
      </c>
      <c r="O5477" s="26">
        <f t="shared" si="1746"/>
        <v>407.88</v>
      </c>
      <c r="P5477" s="28">
        <f t="shared" si="1747"/>
        <v>0</v>
      </c>
      <c r="Q5477" s="26">
        <f t="shared" si="1748"/>
        <v>22.66</v>
      </c>
      <c r="R5477" s="26">
        <f t="shared" si="1749"/>
        <v>0</v>
      </c>
    </row>
    <row r="5478" spans="1:18" ht="52.5" x14ac:dyDescent="0.35">
      <c r="A5478" s="11">
        <v>21</v>
      </c>
      <c r="B5478" s="23" t="s">
        <v>811</v>
      </c>
      <c r="C5478" s="23" t="s">
        <v>65</v>
      </c>
      <c r="D5478" s="24" t="s">
        <v>812</v>
      </c>
      <c r="E5478" s="25">
        <v>80.599999999999994</v>
      </c>
      <c r="F5478" s="26">
        <f t="shared" si="1740"/>
        <v>465.79</v>
      </c>
      <c r="G5478" s="26">
        <f t="shared" si="1741"/>
        <v>603.69000000000005</v>
      </c>
      <c r="H5478" s="26">
        <f t="shared" si="1742"/>
        <v>129.60719847724519</v>
      </c>
      <c r="I5478" s="26">
        <f t="shared" si="1743"/>
        <v>-137.91</v>
      </c>
      <c r="J5478" s="27">
        <v>5.7789999999999999</v>
      </c>
      <c r="K5478" s="27">
        <v>7.49</v>
      </c>
      <c r="L5478" s="28">
        <f t="shared" si="1744"/>
        <v>-1.7110000000000001</v>
      </c>
      <c r="M5478" s="27">
        <v>7.49</v>
      </c>
      <c r="N5478" s="26">
        <f t="shared" si="1745"/>
        <v>80.599999999999994</v>
      </c>
      <c r="O5478" s="26">
        <f t="shared" si="1746"/>
        <v>603.69000000000005</v>
      </c>
      <c r="P5478" s="28">
        <f t="shared" si="1747"/>
        <v>0</v>
      </c>
      <c r="Q5478" s="26">
        <f t="shared" si="1748"/>
        <v>80.599999999999994</v>
      </c>
      <c r="R5478" s="26">
        <f t="shared" si="1749"/>
        <v>0</v>
      </c>
    </row>
    <row r="5479" spans="1:18" ht="21" x14ac:dyDescent="0.35">
      <c r="A5479" s="11">
        <v>22</v>
      </c>
      <c r="B5479" s="23" t="s">
        <v>822</v>
      </c>
      <c r="C5479" s="23" t="s">
        <v>65</v>
      </c>
      <c r="D5479" s="24" t="s">
        <v>823</v>
      </c>
      <c r="E5479" s="25">
        <v>28.7</v>
      </c>
      <c r="F5479" s="26">
        <f t="shared" si="1740"/>
        <v>25.83</v>
      </c>
      <c r="G5479" s="26">
        <f t="shared" si="1741"/>
        <v>0</v>
      </c>
      <c r="H5479" s="26">
        <f t="shared" si="1742"/>
        <v>0</v>
      </c>
      <c r="I5479" s="26">
        <f t="shared" si="1743"/>
        <v>25.83</v>
      </c>
      <c r="J5479" s="27">
        <v>0.9</v>
      </c>
      <c r="K5479" s="27">
        <v>0</v>
      </c>
      <c r="L5479" s="28">
        <f t="shared" si="1744"/>
        <v>0.9</v>
      </c>
      <c r="M5479" s="27">
        <v>0</v>
      </c>
      <c r="N5479" s="26">
        <f t="shared" si="1745"/>
        <v>28.7</v>
      </c>
      <c r="O5479" s="26">
        <f t="shared" si="1746"/>
        <v>0</v>
      </c>
      <c r="P5479" s="28">
        <f t="shared" si="1747"/>
        <v>0</v>
      </c>
      <c r="Q5479" s="26">
        <f t="shared" si="1748"/>
        <v>28.7</v>
      </c>
      <c r="R5479" s="26">
        <f t="shared" si="1749"/>
        <v>0</v>
      </c>
    </row>
    <row r="5480" spans="1:18" x14ac:dyDescent="0.35">
      <c r="A5480" s="3" t="s">
        <v>1598</v>
      </c>
      <c r="B5480" s="3" t="s">
        <v>1598</v>
      </c>
      <c r="C5480" s="3" t="s">
        <v>1598</v>
      </c>
      <c r="D5480" s="3" t="s">
        <v>1598</v>
      </c>
      <c r="E5480" s="3" t="s">
        <v>1598</v>
      </c>
      <c r="F5480" s="29"/>
      <c r="G5480" s="30">
        <f>SUM(G5458:G5479)</f>
        <v>8294.56</v>
      </c>
      <c r="H5480" s="17"/>
      <c r="I5480" s="17"/>
      <c r="J5480" s="17"/>
      <c r="K5480" s="17"/>
      <c r="L5480" s="17"/>
      <c r="M5480" s="17"/>
      <c r="N5480" s="17"/>
      <c r="O5480" s="17"/>
      <c r="P5480" s="17"/>
      <c r="Q5480" s="17"/>
      <c r="R5480" s="17"/>
    </row>
    <row r="5482" spans="1:18" x14ac:dyDescent="0.35">
      <c r="B5482" s="21" t="s">
        <v>23</v>
      </c>
      <c r="C5482" s="22" t="s">
        <v>24</v>
      </c>
      <c r="D5482" s="22" t="s">
        <v>25</v>
      </c>
    </row>
    <row r="5483" spans="1:18" x14ac:dyDescent="0.35">
      <c r="B5483" s="21" t="s">
        <v>26</v>
      </c>
      <c r="C5483" s="22" t="s">
        <v>27</v>
      </c>
      <c r="D5483" s="22" t="s">
        <v>28</v>
      </c>
    </row>
    <row r="5484" spans="1:18" x14ac:dyDescent="0.35">
      <c r="B5484" s="21" t="s">
        <v>29</v>
      </c>
      <c r="C5484" s="22" t="s">
        <v>24</v>
      </c>
      <c r="D5484" s="22" t="s">
        <v>30</v>
      </c>
    </row>
    <row r="5485" spans="1:18" x14ac:dyDescent="0.35">
      <c r="B5485" s="21" t="s">
        <v>31</v>
      </c>
      <c r="C5485" s="22" t="s">
        <v>116</v>
      </c>
      <c r="D5485" s="22" t="s">
        <v>1129</v>
      </c>
    </row>
    <row r="5486" spans="1:18" x14ac:dyDescent="0.35">
      <c r="B5486" s="21" t="s">
        <v>33</v>
      </c>
      <c r="C5486" s="22" t="s">
        <v>116</v>
      </c>
      <c r="D5486" s="22" t="s">
        <v>1584</v>
      </c>
    </row>
    <row r="5487" spans="1:18" x14ac:dyDescent="0.35">
      <c r="B5487" s="21" t="s">
        <v>35</v>
      </c>
      <c r="C5487" s="22" t="s">
        <v>27</v>
      </c>
      <c r="D5487" s="22" t="s">
        <v>1201</v>
      </c>
    </row>
    <row r="5488" spans="1:18" x14ac:dyDescent="0.35">
      <c r="B5488" s="21" t="s">
        <v>36</v>
      </c>
      <c r="C5488" s="22" t="s">
        <v>24</v>
      </c>
      <c r="D5488" s="22" t="s">
        <v>729</v>
      </c>
    </row>
    <row r="5489" spans="1:18" x14ac:dyDescent="0.35">
      <c r="B5489" s="21" t="s">
        <v>38</v>
      </c>
      <c r="C5489" s="22" t="s">
        <v>116</v>
      </c>
      <c r="D5489" s="22" t="s">
        <v>1599</v>
      </c>
    </row>
    <row r="5491" spans="1:18" ht="42" x14ac:dyDescent="0.35">
      <c r="A5491" s="11">
        <v>1</v>
      </c>
      <c r="B5491" s="23" t="s">
        <v>183</v>
      </c>
      <c r="C5491" s="23" t="s">
        <v>92</v>
      </c>
      <c r="D5491" s="24" t="s">
        <v>184</v>
      </c>
      <c r="E5491" s="25">
        <v>7.89</v>
      </c>
      <c r="F5491" s="26">
        <f t="shared" ref="F5491:F5502" si="1750">ROUND(ROUND(N5491,2)*ROUND(J5491,3),2)</f>
        <v>7.1</v>
      </c>
      <c r="G5491" s="26">
        <f t="shared" ref="G5491:G5502" si="1751">ROUND(ROUND(N5491,2)*ROUND(K5491,3),2)</f>
        <v>10.65</v>
      </c>
      <c r="H5491" s="26">
        <f t="shared" ref="H5491:H5502" si="1752">IF(EXACT(J5491,0),0,100*(K5491/J5491))</f>
        <v>150</v>
      </c>
      <c r="I5491" s="26">
        <f t="shared" ref="I5491:I5502" si="1753">ROUND((ROUND(J5491,3)-ROUND(K5491,3))*N5491,2)</f>
        <v>-3.55</v>
      </c>
      <c r="J5491" s="27">
        <v>0.9</v>
      </c>
      <c r="K5491" s="27">
        <v>1.35</v>
      </c>
      <c r="L5491" s="28">
        <f t="shared" ref="L5491:L5502" si="1754">ROUND(ROUND(J5491,3)-ROUND(K5491,3),3)</f>
        <v>-0.45</v>
      </c>
      <c r="M5491" s="27">
        <v>1.35</v>
      </c>
      <c r="N5491" s="26">
        <f t="shared" ref="N5491:N5502" si="1755">ROUND(E5491,2)</f>
        <v>7.89</v>
      </c>
      <c r="O5491" s="26">
        <f t="shared" ref="O5491:O5502" si="1756">ROUND(ROUND(M5491,3)*ROUND(N5491,2),2)</f>
        <v>10.65</v>
      </c>
      <c r="P5491" s="28">
        <f t="shared" ref="P5491:P5502" si="1757">ROUND(ROUND(K5491,3)-ROUND(M5491,3),2)</f>
        <v>0</v>
      </c>
      <c r="Q5491" s="26">
        <f t="shared" ref="Q5491:Q5502" si="1758">ROUND(E5491,2)</f>
        <v>7.89</v>
      </c>
      <c r="R5491" s="26">
        <f t="shared" ref="R5491:R5502" si="1759">ROUND((ROUND(K5491,3)-ROUND(M5491,3))* Q5491,2)</f>
        <v>0</v>
      </c>
    </row>
    <row r="5492" spans="1:18" ht="42" x14ac:dyDescent="0.35">
      <c r="A5492" s="11">
        <v>2</v>
      </c>
      <c r="B5492" s="23" t="s">
        <v>166</v>
      </c>
      <c r="C5492" s="23" t="s">
        <v>65</v>
      </c>
      <c r="D5492" s="24" t="s">
        <v>167</v>
      </c>
      <c r="E5492" s="25">
        <v>24.21</v>
      </c>
      <c r="F5492" s="26">
        <f t="shared" si="1750"/>
        <v>43.58</v>
      </c>
      <c r="G5492" s="26">
        <f t="shared" si="1751"/>
        <v>11.04</v>
      </c>
      <c r="H5492" s="26">
        <f t="shared" si="1752"/>
        <v>25.333333333333336</v>
      </c>
      <c r="I5492" s="26">
        <f t="shared" si="1753"/>
        <v>32.54</v>
      </c>
      <c r="J5492" s="27">
        <v>1.8</v>
      </c>
      <c r="K5492" s="27">
        <v>0.45600000000000002</v>
      </c>
      <c r="L5492" s="28">
        <f t="shared" si="1754"/>
        <v>1.3440000000000001</v>
      </c>
      <c r="M5492" s="27">
        <v>0.45600000000000002</v>
      </c>
      <c r="N5492" s="26">
        <f t="shared" si="1755"/>
        <v>24.21</v>
      </c>
      <c r="O5492" s="26">
        <f t="shared" si="1756"/>
        <v>11.04</v>
      </c>
      <c r="P5492" s="28">
        <f t="shared" si="1757"/>
        <v>0</v>
      </c>
      <c r="Q5492" s="26">
        <f t="shared" si="1758"/>
        <v>24.21</v>
      </c>
      <c r="R5492" s="26">
        <f t="shared" si="1759"/>
        <v>0</v>
      </c>
    </row>
    <row r="5493" spans="1:18" ht="31.5" x14ac:dyDescent="0.35">
      <c r="A5493" s="11">
        <v>3</v>
      </c>
      <c r="B5493" s="23" t="s">
        <v>168</v>
      </c>
      <c r="C5493" s="23" t="s">
        <v>65</v>
      </c>
      <c r="D5493" s="24" t="s">
        <v>169</v>
      </c>
      <c r="E5493" s="25">
        <v>5.38</v>
      </c>
      <c r="F5493" s="26">
        <f t="shared" si="1750"/>
        <v>9.68</v>
      </c>
      <c r="G5493" s="26">
        <f t="shared" si="1751"/>
        <v>5.45</v>
      </c>
      <c r="H5493" s="26">
        <f t="shared" si="1752"/>
        <v>56.277777777777771</v>
      </c>
      <c r="I5493" s="26">
        <f t="shared" si="1753"/>
        <v>4.2300000000000004</v>
      </c>
      <c r="J5493" s="27">
        <v>1.8</v>
      </c>
      <c r="K5493" s="27">
        <v>1.0129999999999999</v>
      </c>
      <c r="L5493" s="28">
        <f t="shared" si="1754"/>
        <v>0.78700000000000003</v>
      </c>
      <c r="M5493" s="27">
        <v>1.0129999999999999</v>
      </c>
      <c r="N5493" s="26">
        <f t="shared" si="1755"/>
        <v>5.38</v>
      </c>
      <c r="O5493" s="26">
        <f t="shared" si="1756"/>
        <v>5.45</v>
      </c>
      <c r="P5493" s="28">
        <f t="shared" si="1757"/>
        <v>0</v>
      </c>
      <c r="Q5493" s="26">
        <f t="shared" si="1758"/>
        <v>5.38</v>
      </c>
      <c r="R5493" s="26">
        <f t="shared" si="1759"/>
        <v>0</v>
      </c>
    </row>
    <row r="5494" spans="1:18" ht="21" x14ac:dyDescent="0.35">
      <c r="A5494" s="11">
        <v>4</v>
      </c>
      <c r="B5494" s="23" t="s">
        <v>509</v>
      </c>
      <c r="C5494" s="23" t="s">
        <v>65</v>
      </c>
      <c r="D5494" s="24" t="s">
        <v>510</v>
      </c>
      <c r="E5494" s="25">
        <v>95.84</v>
      </c>
      <c r="F5494" s="26">
        <f t="shared" si="1750"/>
        <v>14.76</v>
      </c>
      <c r="G5494" s="26">
        <f t="shared" si="1751"/>
        <v>0</v>
      </c>
      <c r="H5494" s="26">
        <f t="shared" si="1752"/>
        <v>0</v>
      </c>
      <c r="I5494" s="26">
        <f t="shared" si="1753"/>
        <v>14.76</v>
      </c>
      <c r="J5494" s="27">
        <v>0.154</v>
      </c>
      <c r="K5494" s="27">
        <v>0</v>
      </c>
      <c r="L5494" s="28">
        <f t="shared" si="1754"/>
        <v>0.154</v>
      </c>
      <c r="M5494" s="27">
        <v>0</v>
      </c>
      <c r="N5494" s="26">
        <f t="shared" si="1755"/>
        <v>95.84</v>
      </c>
      <c r="O5494" s="26">
        <f t="shared" si="1756"/>
        <v>0</v>
      </c>
      <c r="P5494" s="28">
        <f t="shared" si="1757"/>
        <v>0</v>
      </c>
      <c r="Q5494" s="26">
        <f t="shared" si="1758"/>
        <v>95.84</v>
      </c>
      <c r="R5494" s="26">
        <f t="shared" si="1759"/>
        <v>0</v>
      </c>
    </row>
    <row r="5495" spans="1:18" ht="52.5" x14ac:dyDescent="0.35">
      <c r="A5495" s="11">
        <v>5</v>
      </c>
      <c r="B5495" s="23" t="s">
        <v>1132</v>
      </c>
      <c r="C5495" s="23" t="s">
        <v>65</v>
      </c>
      <c r="D5495" s="24" t="s">
        <v>1133</v>
      </c>
      <c r="E5495" s="25">
        <v>5.82</v>
      </c>
      <c r="F5495" s="26">
        <f t="shared" si="1750"/>
        <v>9.57</v>
      </c>
      <c r="G5495" s="26">
        <f t="shared" si="1751"/>
        <v>5.3</v>
      </c>
      <c r="H5495" s="26">
        <f t="shared" si="1752"/>
        <v>55.413625304136261</v>
      </c>
      <c r="I5495" s="26">
        <f t="shared" si="1753"/>
        <v>4.2699999999999996</v>
      </c>
      <c r="J5495" s="27">
        <v>1.6439999999999999</v>
      </c>
      <c r="K5495" s="27">
        <v>0.91100000000000003</v>
      </c>
      <c r="L5495" s="28">
        <f t="shared" si="1754"/>
        <v>0.73299999999999998</v>
      </c>
      <c r="M5495" s="27">
        <v>0.91100000000000003</v>
      </c>
      <c r="N5495" s="26">
        <f t="shared" si="1755"/>
        <v>5.82</v>
      </c>
      <c r="O5495" s="26">
        <f t="shared" si="1756"/>
        <v>5.3</v>
      </c>
      <c r="P5495" s="28">
        <f t="shared" si="1757"/>
        <v>0</v>
      </c>
      <c r="Q5495" s="26">
        <f t="shared" si="1758"/>
        <v>5.82</v>
      </c>
      <c r="R5495" s="26">
        <f t="shared" si="1759"/>
        <v>0</v>
      </c>
    </row>
    <row r="5496" spans="1:18" ht="63" x14ac:dyDescent="0.35">
      <c r="A5496" s="11">
        <v>6</v>
      </c>
      <c r="B5496" s="23" t="s">
        <v>1217</v>
      </c>
      <c r="C5496" s="23" t="s">
        <v>44</v>
      </c>
      <c r="D5496" s="24" t="s">
        <v>1218</v>
      </c>
      <c r="E5496" s="25">
        <v>2.09</v>
      </c>
      <c r="F5496" s="26">
        <f t="shared" si="1750"/>
        <v>12.54</v>
      </c>
      <c r="G5496" s="26">
        <f t="shared" si="1751"/>
        <v>12.54</v>
      </c>
      <c r="H5496" s="26">
        <f t="shared" si="1752"/>
        <v>100</v>
      </c>
      <c r="I5496" s="26">
        <f t="shared" si="1753"/>
        <v>0</v>
      </c>
      <c r="J5496" s="27">
        <v>6</v>
      </c>
      <c r="K5496" s="27">
        <v>6</v>
      </c>
      <c r="L5496" s="28">
        <f t="shared" si="1754"/>
        <v>0</v>
      </c>
      <c r="M5496" s="27">
        <v>6</v>
      </c>
      <c r="N5496" s="26">
        <f t="shared" si="1755"/>
        <v>2.09</v>
      </c>
      <c r="O5496" s="26">
        <f t="shared" si="1756"/>
        <v>12.54</v>
      </c>
      <c r="P5496" s="28">
        <f t="shared" si="1757"/>
        <v>0</v>
      </c>
      <c r="Q5496" s="26">
        <f t="shared" si="1758"/>
        <v>2.09</v>
      </c>
      <c r="R5496" s="26">
        <f t="shared" si="1759"/>
        <v>0</v>
      </c>
    </row>
    <row r="5497" spans="1:18" ht="21" x14ac:dyDescent="0.35">
      <c r="A5497" s="11">
        <v>7</v>
      </c>
      <c r="B5497" s="23" t="s">
        <v>1205</v>
      </c>
      <c r="C5497" s="23" t="s">
        <v>44</v>
      </c>
      <c r="D5497" s="24" t="s">
        <v>1206</v>
      </c>
      <c r="E5497" s="25">
        <v>1.73</v>
      </c>
      <c r="F5497" s="26">
        <f t="shared" si="1750"/>
        <v>10.38</v>
      </c>
      <c r="G5497" s="26">
        <f t="shared" si="1751"/>
        <v>10.38</v>
      </c>
      <c r="H5497" s="26">
        <f t="shared" si="1752"/>
        <v>100</v>
      </c>
      <c r="I5497" s="26">
        <f t="shared" si="1753"/>
        <v>0</v>
      </c>
      <c r="J5497" s="27">
        <v>6</v>
      </c>
      <c r="K5497" s="27">
        <v>6</v>
      </c>
      <c r="L5497" s="28">
        <f t="shared" si="1754"/>
        <v>0</v>
      </c>
      <c r="M5497" s="27">
        <v>6</v>
      </c>
      <c r="N5497" s="26">
        <f t="shared" si="1755"/>
        <v>1.73</v>
      </c>
      <c r="O5497" s="26">
        <f t="shared" si="1756"/>
        <v>10.38</v>
      </c>
      <c r="P5497" s="28">
        <f t="shared" si="1757"/>
        <v>0</v>
      </c>
      <c r="Q5497" s="26">
        <f t="shared" si="1758"/>
        <v>1.73</v>
      </c>
      <c r="R5497" s="26">
        <f t="shared" si="1759"/>
        <v>0</v>
      </c>
    </row>
    <row r="5498" spans="1:18" x14ac:dyDescent="0.35">
      <c r="A5498" s="11">
        <v>8</v>
      </c>
      <c r="B5498" s="23" t="s">
        <v>1211</v>
      </c>
      <c r="C5498" s="23" t="s">
        <v>44</v>
      </c>
      <c r="D5498" s="24" t="s">
        <v>1212</v>
      </c>
      <c r="E5498" s="25">
        <v>4.79</v>
      </c>
      <c r="F5498" s="26">
        <f t="shared" si="1750"/>
        <v>28.74</v>
      </c>
      <c r="G5498" s="26">
        <f t="shared" si="1751"/>
        <v>28.74</v>
      </c>
      <c r="H5498" s="26">
        <f t="shared" si="1752"/>
        <v>100</v>
      </c>
      <c r="I5498" s="26">
        <f t="shared" si="1753"/>
        <v>0</v>
      </c>
      <c r="J5498" s="27">
        <v>6</v>
      </c>
      <c r="K5498" s="27">
        <v>6</v>
      </c>
      <c r="L5498" s="28">
        <f t="shared" si="1754"/>
        <v>0</v>
      </c>
      <c r="M5498" s="27">
        <v>6</v>
      </c>
      <c r="N5498" s="26">
        <f t="shared" si="1755"/>
        <v>4.79</v>
      </c>
      <c r="O5498" s="26">
        <f t="shared" si="1756"/>
        <v>28.74</v>
      </c>
      <c r="P5498" s="28">
        <f t="shared" si="1757"/>
        <v>0</v>
      </c>
      <c r="Q5498" s="26">
        <f t="shared" si="1758"/>
        <v>4.79</v>
      </c>
      <c r="R5498" s="26">
        <f t="shared" si="1759"/>
        <v>0</v>
      </c>
    </row>
    <row r="5499" spans="1:18" ht="31.5" x14ac:dyDescent="0.35">
      <c r="A5499" s="11">
        <v>9</v>
      </c>
      <c r="B5499" s="23" t="s">
        <v>1223</v>
      </c>
      <c r="C5499" s="23" t="s">
        <v>41</v>
      </c>
      <c r="D5499" s="24" t="s">
        <v>1224</v>
      </c>
      <c r="E5499" s="25">
        <v>289.16000000000003</v>
      </c>
      <c r="F5499" s="26">
        <f t="shared" si="1750"/>
        <v>289.16000000000003</v>
      </c>
      <c r="G5499" s="26">
        <f t="shared" si="1751"/>
        <v>0</v>
      </c>
      <c r="H5499" s="26">
        <f t="shared" si="1752"/>
        <v>0</v>
      </c>
      <c r="I5499" s="26">
        <f t="shared" si="1753"/>
        <v>289.16000000000003</v>
      </c>
      <c r="J5499" s="27">
        <v>1</v>
      </c>
      <c r="K5499" s="27">
        <v>0</v>
      </c>
      <c r="L5499" s="28">
        <f t="shared" si="1754"/>
        <v>1</v>
      </c>
      <c r="M5499" s="27">
        <v>0</v>
      </c>
      <c r="N5499" s="26">
        <f t="shared" si="1755"/>
        <v>289.16000000000003</v>
      </c>
      <c r="O5499" s="26">
        <f t="shared" si="1756"/>
        <v>0</v>
      </c>
      <c r="P5499" s="28">
        <f t="shared" si="1757"/>
        <v>0</v>
      </c>
      <c r="Q5499" s="26">
        <f t="shared" si="1758"/>
        <v>289.16000000000003</v>
      </c>
      <c r="R5499" s="26">
        <f t="shared" si="1759"/>
        <v>0</v>
      </c>
    </row>
    <row r="5500" spans="1:18" ht="52.5" x14ac:dyDescent="0.35">
      <c r="A5500" s="11">
        <v>10</v>
      </c>
      <c r="B5500" s="23" t="s">
        <v>1149</v>
      </c>
      <c r="C5500" s="23" t="s">
        <v>92</v>
      </c>
      <c r="D5500" s="24" t="s">
        <v>1150</v>
      </c>
      <c r="E5500" s="25">
        <v>22.66</v>
      </c>
      <c r="F5500" s="26">
        <f t="shared" si="1750"/>
        <v>20.39</v>
      </c>
      <c r="G5500" s="26">
        <f t="shared" si="1751"/>
        <v>30.59</v>
      </c>
      <c r="H5500" s="26">
        <f t="shared" si="1752"/>
        <v>150</v>
      </c>
      <c r="I5500" s="26">
        <f t="shared" si="1753"/>
        <v>-10.199999999999999</v>
      </c>
      <c r="J5500" s="27">
        <v>0.9</v>
      </c>
      <c r="K5500" s="27">
        <v>1.35</v>
      </c>
      <c r="L5500" s="28">
        <f t="shared" si="1754"/>
        <v>-0.45</v>
      </c>
      <c r="M5500" s="27">
        <v>1.35</v>
      </c>
      <c r="N5500" s="26">
        <f t="shared" si="1755"/>
        <v>22.66</v>
      </c>
      <c r="O5500" s="26">
        <f t="shared" si="1756"/>
        <v>30.59</v>
      </c>
      <c r="P5500" s="28">
        <f t="shared" si="1757"/>
        <v>0</v>
      </c>
      <c r="Q5500" s="26">
        <f t="shared" si="1758"/>
        <v>22.66</v>
      </c>
      <c r="R5500" s="26">
        <f t="shared" si="1759"/>
        <v>0</v>
      </c>
    </row>
    <row r="5501" spans="1:18" ht="52.5" x14ac:dyDescent="0.35">
      <c r="A5501" s="11">
        <v>11</v>
      </c>
      <c r="B5501" s="23" t="s">
        <v>811</v>
      </c>
      <c r="C5501" s="23" t="s">
        <v>65</v>
      </c>
      <c r="D5501" s="24" t="s">
        <v>812</v>
      </c>
      <c r="E5501" s="25">
        <v>80.599999999999994</v>
      </c>
      <c r="F5501" s="26">
        <f t="shared" si="1750"/>
        <v>10.88</v>
      </c>
      <c r="G5501" s="26">
        <f t="shared" si="1751"/>
        <v>154.59</v>
      </c>
      <c r="H5501" s="26">
        <f t="shared" si="1752"/>
        <v>1420.7407407407406</v>
      </c>
      <c r="I5501" s="26">
        <f t="shared" si="1753"/>
        <v>-143.71</v>
      </c>
      <c r="J5501" s="27">
        <v>0.13500000000000001</v>
      </c>
      <c r="K5501" s="27">
        <v>1.9179999999999999</v>
      </c>
      <c r="L5501" s="28">
        <f t="shared" si="1754"/>
        <v>-1.7829999999999999</v>
      </c>
      <c r="M5501" s="27">
        <v>1.9179999999999999</v>
      </c>
      <c r="N5501" s="26">
        <f t="shared" si="1755"/>
        <v>80.599999999999994</v>
      </c>
      <c r="O5501" s="26">
        <f t="shared" si="1756"/>
        <v>154.59</v>
      </c>
      <c r="P5501" s="28">
        <f t="shared" si="1757"/>
        <v>0</v>
      </c>
      <c r="Q5501" s="26">
        <f t="shared" si="1758"/>
        <v>80.599999999999994</v>
      </c>
      <c r="R5501" s="26">
        <f t="shared" si="1759"/>
        <v>0</v>
      </c>
    </row>
    <row r="5502" spans="1:18" ht="21" x14ac:dyDescent="0.35">
      <c r="A5502" s="11">
        <v>12</v>
      </c>
      <c r="B5502" s="23" t="s">
        <v>822</v>
      </c>
      <c r="C5502" s="23" t="s">
        <v>65</v>
      </c>
      <c r="D5502" s="24" t="s">
        <v>823</v>
      </c>
      <c r="E5502" s="25">
        <v>28.7</v>
      </c>
      <c r="F5502" s="26">
        <f t="shared" si="1750"/>
        <v>5.17</v>
      </c>
      <c r="G5502" s="26">
        <f t="shared" si="1751"/>
        <v>0</v>
      </c>
      <c r="H5502" s="26">
        <f t="shared" si="1752"/>
        <v>0</v>
      </c>
      <c r="I5502" s="26">
        <f t="shared" si="1753"/>
        <v>5.17</v>
      </c>
      <c r="J5502" s="27">
        <v>0.18</v>
      </c>
      <c r="K5502" s="27">
        <v>0</v>
      </c>
      <c r="L5502" s="28">
        <f t="shared" si="1754"/>
        <v>0.18</v>
      </c>
      <c r="M5502" s="27">
        <v>0</v>
      </c>
      <c r="N5502" s="26">
        <f t="shared" si="1755"/>
        <v>28.7</v>
      </c>
      <c r="O5502" s="26">
        <f t="shared" si="1756"/>
        <v>0</v>
      </c>
      <c r="P5502" s="28">
        <f t="shared" si="1757"/>
        <v>0</v>
      </c>
      <c r="Q5502" s="26">
        <f t="shared" si="1758"/>
        <v>28.7</v>
      </c>
      <c r="R5502" s="26">
        <f t="shared" si="1759"/>
        <v>0</v>
      </c>
    </row>
    <row r="5503" spans="1:18" x14ac:dyDescent="0.35">
      <c r="A5503" s="3" t="s">
        <v>1600</v>
      </c>
      <c r="B5503" s="3" t="s">
        <v>1600</v>
      </c>
      <c r="C5503" s="3" t="s">
        <v>1600</v>
      </c>
      <c r="D5503" s="3" t="s">
        <v>1600</v>
      </c>
      <c r="E5503" s="3" t="s">
        <v>1600</v>
      </c>
      <c r="F5503" s="29"/>
      <c r="G5503" s="30">
        <f>SUM(G5491:G5502)</f>
        <v>269.27999999999997</v>
      </c>
      <c r="H5503" s="17"/>
      <c r="I5503" s="17"/>
      <c r="J5503" s="17"/>
      <c r="K5503" s="17"/>
      <c r="L5503" s="17"/>
      <c r="M5503" s="17"/>
      <c r="N5503" s="17"/>
      <c r="O5503" s="17"/>
      <c r="P5503" s="17"/>
      <c r="Q5503" s="17"/>
      <c r="R5503" s="17"/>
    </row>
    <row r="5505" spans="1:18" x14ac:dyDescent="0.35">
      <c r="B5505" s="21" t="s">
        <v>23</v>
      </c>
      <c r="C5505" s="22" t="s">
        <v>24</v>
      </c>
      <c r="D5505" s="22" t="s">
        <v>25</v>
      </c>
    </row>
    <row r="5506" spans="1:18" x14ac:dyDescent="0.35">
      <c r="B5506" s="21" t="s">
        <v>26</v>
      </c>
      <c r="C5506" s="22" t="s">
        <v>27</v>
      </c>
      <c r="D5506" s="22" t="s">
        <v>28</v>
      </c>
    </row>
    <row r="5507" spans="1:18" x14ac:dyDescent="0.35">
      <c r="B5507" s="21" t="s">
        <v>29</v>
      </c>
      <c r="C5507" s="22" t="s">
        <v>24</v>
      </c>
      <c r="D5507" s="22" t="s">
        <v>30</v>
      </c>
    </row>
    <row r="5508" spans="1:18" x14ac:dyDescent="0.35">
      <c r="B5508" s="21" t="s">
        <v>31</v>
      </c>
      <c r="C5508" s="22" t="s">
        <v>116</v>
      </c>
      <c r="D5508" s="22" t="s">
        <v>1129</v>
      </c>
    </row>
    <row r="5509" spans="1:18" x14ac:dyDescent="0.35">
      <c r="B5509" s="21" t="s">
        <v>33</v>
      </c>
      <c r="C5509" s="22" t="s">
        <v>116</v>
      </c>
      <c r="D5509" s="22" t="s">
        <v>1584</v>
      </c>
    </row>
    <row r="5510" spans="1:18" x14ac:dyDescent="0.35">
      <c r="B5510" s="21" t="s">
        <v>35</v>
      </c>
      <c r="C5510" s="22" t="s">
        <v>27</v>
      </c>
      <c r="D5510" s="22" t="s">
        <v>1201</v>
      </c>
    </row>
    <row r="5511" spans="1:18" x14ac:dyDescent="0.35">
      <c r="B5511" s="21" t="s">
        <v>36</v>
      </c>
      <c r="C5511" s="22" t="s">
        <v>24</v>
      </c>
      <c r="D5511" s="22" t="s">
        <v>729</v>
      </c>
    </row>
    <row r="5512" spans="1:18" x14ac:dyDescent="0.35">
      <c r="B5512" s="21" t="s">
        <v>38</v>
      </c>
      <c r="C5512" s="22" t="s">
        <v>321</v>
      </c>
      <c r="D5512" s="22" t="s">
        <v>1601</v>
      </c>
    </row>
    <row r="5514" spans="1:18" ht="21" x14ac:dyDescent="0.35">
      <c r="A5514" s="11">
        <v>1</v>
      </c>
      <c r="B5514" s="23" t="s">
        <v>191</v>
      </c>
      <c r="C5514" s="23" t="s">
        <v>44</v>
      </c>
      <c r="D5514" s="24" t="s">
        <v>192</v>
      </c>
      <c r="E5514" s="25">
        <v>3.46</v>
      </c>
      <c r="F5514" s="26">
        <f t="shared" ref="F5514:F5535" si="1760">ROUND(ROUND(N5514,2)*ROUND(J5514,3),2)</f>
        <v>69.2</v>
      </c>
      <c r="G5514" s="26">
        <f t="shared" ref="G5514:G5535" si="1761">ROUND(ROUND(N5514,2)*ROUND(K5514,3),2)</f>
        <v>200.68</v>
      </c>
      <c r="H5514" s="26">
        <f t="shared" ref="H5514:H5535" si="1762">IF(EXACT(J5514,0),0,100*(K5514/J5514))</f>
        <v>290</v>
      </c>
      <c r="I5514" s="26">
        <f t="shared" ref="I5514:I5535" si="1763">ROUND((ROUND(J5514,3)-ROUND(K5514,3))*N5514,2)</f>
        <v>-131.47999999999999</v>
      </c>
      <c r="J5514" s="27">
        <v>20</v>
      </c>
      <c r="K5514" s="27">
        <v>58</v>
      </c>
      <c r="L5514" s="28">
        <f t="shared" ref="L5514:L5535" si="1764">ROUND(ROUND(J5514,3)-ROUND(K5514,3),3)</f>
        <v>-38</v>
      </c>
      <c r="M5514" s="27">
        <v>58</v>
      </c>
      <c r="N5514" s="26">
        <f t="shared" ref="N5514:N5535" si="1765">ROUND(E5514,2)</f>
        <v>3.46</v>
      </c>
      <c r="O5514" s="26">
        <f t="shared" ref="O5514:O5535" si="1766">ROUND(ROUND(M5514,3)*ROUND(N5514,2),2)</f>
        <v>200.68</v>
      </c>
      <c r="P5514" s="28">
        <f t="shared" ref="P5514:P5535" si="1767">ROUND(ROUND(K5514,3)-ROUND(M5514,3),2)</f>
        <v>0</v>
      </c>
      <c r="Q5514" s="26">
        <f t="shared" ref="Q5514:Q5535" si="1768">ROUND(E5514,2)</f>
        <v>3.46</v>
      </c>
      <c r="R5514" s="26">
        <f t="shared" ref="R5514:R5535" si="1769">ROUND((ROUND(K5514,3)-ROUND(M5514,3))* Q5514,2)</f>
        <v>0</v>
      </c>
    </row>
    <row r="5515" spans="1:18" ht="31.5" x14ac:dyDescent="0.35">
      <c r="A5515" s="11">
        <v>2</v>
      </c>
      <c r="B5515" s="23" t="s">
        <v>158</v>
      </c>
      <c r="C5515" s="23" t="s">
        <v>92</v>
      </c>
      <c r="D5515" s="24" t="s">
        <v>159</v>
      </c>
      <c r="E5515" s="25">
        <v>8.43</v>
      </c>
      <c r="F5515" s="26">
        <f t="shared" si="1760"/>
        <v>134.88</v>
      </c>
      <c r="G5515" s="26">
        <f t="shared" si="1761"/>
        <v>0</v>
      </c>
      <c r="H5515" s="26">
        <f t="shared" si="1762"/>
        <v>0</v>
      </c>
      <c r="I5515" s="26">
        <f t="shared" si="1763"/>
        <v>134.88</v>
      </c>
      <c r="J5515" s="27">
        <v>16</v>
      </c>
      <c r="K5515" s="27">
        <v>0</v>
      </c>
      <c r="L5515" s="28">
        <f t="shared" si="1764"/>
        <v>16</v>
      </c>
      <c r="M5515" s="27">
        <v>0</v>
      </c>
      <c r="N5515" s="26">
        <f t="shared" si="1765"/>
        <v>8.43</v>
      </c>
      <c r="O5515" s="26">
        <f t="shared" si="1766"/>
        <v>0</v>
      </c>
      <c r="P5515" s="28">
        <f t="shared" si="1767"/>
        <v>0</v>
      </c>
      <c r="Q5515" s="26">
        <f t="shared" si="1768"/>
        <v>8.43</v>
      </c>
      <c r="R5515" s="26">
        <f t="shared" si="1769"/>
        <v>0</v>
      </c>
    </row>
    <row r="5516" spans="1:18" ht="42" x14ac:dyDescent="0.35">
      <c r="A5516" s="11">
        <v>3</v>
      </c>
      <c r="B5516" s="23" t="s">
        <v>183</v>
      </c>
      <c r="C5516" s="23" t="s">
        <v>92</v>
      </c>
      <c r="D5516" s="24" t="s">
        <v>184</v>
      </c>
      <c r="E5516" s="25">
        <v>7.89</v>
      </c>
      <c r="F5516" s="26">
        <f t="shared" si="1760"/>
        <v>170.42</v>
      </c>
      <c r="G5516" s="26">
        <f t="shared" si="1761"/>
        <v>102.96</v>
      </c>
      <c r="H5516" s="26">
        <f t="shared" si="1762"/>
        <v>60.416666666666664</v>
      </c>
      <c r="I5516" s="26">
        <f t="shared" si="1763"/>
        <v>67.459999999999994</v>
      </c>
      <c r="J5516" s="27">
        <v>21.6</v>
      </c>
      <c r="K5516" s="27">
        <v>13.05</v>
      </c>
      <c r="L5516" s="28">
        <f t="shared" si="1764"/>
        <v>8.5500000000000007</v>
      </c>
      <c r="M5516" s="27">
        <v>13.05</v>
      </c>
      <c r="N5516" s="26">
        <f t="shared" si="1765"/>
        <v>7.89</v>
      </c>
      <c r="O5516" s="26">
        <f t="shared" si="1766"/>
        <v>102.96</v>
      </c>
      <c r="P5516" s="28">
        <f t="shared" si="1767"/>
        <v>0</v>
      </c>
      <c r="Q5516" s="26">
        <f t="shared" si="1768"/>
        <v>7.89</v>
      </c>
      <c r="R5516" s="26">
        <f t="shared" si="1769"/>
        <v>0</v>
      </c>
    </row>
    <row r="5517" spans="1:18" ht="42" x14ac:dyDescent="0.35">
      <c r="A5517" s="11">
        <v>4</v>
      </c>
      <c r="B5517" s="23" t="s">
        <v>166</v>
      </c>
      <c r="C5517" s="23" t="s">
        <v>65</v>
      </c>
      <c r="D5517" s="24" t="s">
        <v>167</v>
      </c>
      <c r="E5517" s="25">
        <v>24.21</v>
      </c>
      <c r="F5517" s="26">
        <f t="shared" si="1760"/>
        <v>985.59</v>
      </c>
      <c r="G5517" s="26">
        <f t="shared" si="1761"/>
        <v>156.4</v>
      </c>
      <c r="H5517" s="26">
        <f t="shared" si="1762"/>
        <v>15.868337017931712</v>
      </c>
      <c r="I5517" s="26">
        <f t="shared" si="1763"/>
        <v>829.19</v>
      </c>
      <c r="J5517" s="27">
        <v>40.71</v>
      </c>
      <c r="K5517" s="27">
        <v>6.46</v>
      </c>
      <c r="L5517" s="28">
        <f t="shared" si="1764"/>
        <v>34.25</v>
      </c>
      <c r="M5517" s="27">
        <v>6.46</v>
      </c>
      <c r="N5517" s="26">
        <f t="shared" si="1765"/>
        <v>24.21</v>
      </c>
      <c r="O5517" s="26">
        <f t="shared" si="1766"/>
        <v>156.4</v>
      </c>
      <c r="P5517" s="28">
        <f t="shared" si="1767"/>
        <v>0</v>
      </c>
      <c r="Q5517" s="26">
        <f t="shared" si="1768"/>
        <v>24.21</v>
      </c>
      <c r="R5517" s="26">
        <f t="shared" si="1769"/>
        <v>0</v>
      </c>
    </row>
    <row r="5518" spans="1:18" ht="31.5" x14ac:dyDescent="0.35">
      <c r="A5518" s="11">
        <v>5</v>
      </c>
      <c r="B5518" s="23" t="s">
        <v>168</v>
      </c>
      <c r="C5518" s="23" t="s">
        <v>65</v>
      </c>
      <c r="D5518" s="24" t="s">
        <v>169</v>
      </c>
      <c r="E5518" s="25">
        <v>5.38</v>
      </c>
      <c r="F5518" s="26">
        <f t="shared" si="1760"/>
        <v>219.02</v>
      </c>
      <c r="G5518" s="26">
        <f t="shared" si="1761"/>
        <v>77.23</v>
      </c>
      <c r="H5518" s="26">
        <f t="shared" si="1762"/>
        <v>35.26160648489315</v>
      </c>
      <c r="I5518" s="26">
        <f t="shared" si="1763"/>
        <v>141.79</v>
      </c>
      <c r="J5518" s="27">
        <v>40.71</v>
      </c>
      <c r="K5518" s="27">
        <v>14.355</v>
      </c>
      <c r="L5518" s="28">
        <f t="shared" si="1764"/>
        <v>26.355</v>
      </c>
      <c r="M5518" s="27">
        <v>14.355</v>
      </c>
      <c r="N5518" s="26">
        <f t="shared" si="1765"/>
        <v>5.38</v>
      </c>
      <c r="O5518" s="26">
        <f t="shared" si="1766"/>
        <v>77.23</v>
      </c>
      <c r="P5518" s="28">
        <f t="shared" si="1767"/>
        <v>0</v>
      </c>
      <c r="Q5518" s="26">
        <f t="shared" si="1768"/>
        <v>5.38</v>
      </c>
      <c r="R5518" s="26">
        <f t="shared" si="1769"/>
        <v>0</v>
      </c>
    </row>
    <row r="5519" spans="1:18" ht="21" x14ac:dyDescent="0.35">
      <c r="A5519" s="11">
        <v>6</v>
      </c>
      <c r="B5519" s="23" t="s">
        <v>509</v>
      </c>
      <c r="C5519" s="23" t="s">
        <v>65</v>
      </c>
      <c r="D5519" s="24" t="s">
        <v>510</v>
      </c>
      <c r="E5519" s="25">
        <v>95.84</v>
      </c>
      <c r="F5519" s="26">
        <f t="shared" si="1760"/>
        <v>577.63</v>
      </c>
      <c r="G5519" s="26">
        <f t="shared" si="1761"/>
        <v>0</v>
      </c>
      <c r="H5519" s="26">
        <f t="shared" si="1762"/>
        <v>0</v>
      </c>
      <c r="I5519" s="26">
        <f t="shared" si="1763"/>
        <v>577.63</v>
      </c>
      <c r="J5519" s="27">
        <v>6.0270000000000001</v>
      </c>
      <c r="K5519" s="27">
        <v>0</v>
      </c>
      <c r="L5519" s="28">
        <f t="shared" si="1764"/>
        <v>6.0270000000000001</v>
      </c>
      <c r="M5519" s="27">
        <v>0</v>
      </c>
      <c r="N5519" s="26">
        <f t="shared" si="1765"/>
        <v>95.84</v>
      </c>
      <c r="O5519" s="26">
        <f t="shared" si="1766"/>
        <v>0</v>
      </c>
      <c r="P5519" s="28">
        <f t="shared" si="1767"/>
        <v>0</v>
      </c>
      <c r="Q5519" s="26">
        <f t="shared" si="1768"/>
        <v>95.84</v>
      </c>
      <c r="R5519" s="26">
        <f t="shared" si="1769"/>
        <v>0</v>
      </c>
    </row>
    <row r="5520" spans="1:18" ht="52.5" x14ac:dyDescent="0.35">
      <c r="A5520" s="11">
        <v>7</v>
      </c>
      <c r="B5520" s="23" t="s">
        <v>1132</v>
      </c>
      <c r="C5520" s="23" t="s">
        <v>65</v>
      </c>
      <c r="D5520" s="24" t="s">
        <v>1133</v>
      </c>
      <c r="E5520" s="25">
        <v>5.82</v>
      </c>
      <c r="F5520" s="26">
        <f t="shared" si="1760"/>
        <v>194.28</v>
      </c>
      <c r="G5520" s="26">
        <f t="shared" si="1761"/>
        <v>45.57</v>
      </c>
      <c r="H5520" s="26">
        <f t="shared" si="1762"/>
        <v>23.455754598286504</v>
      </c>
      <c r="I5520" s="26">
        <f t="shared" si="1763"/>
        <v>148.71</v>
      </c>
      <c r="J5520" s="27">
        <v>33.381999999999998</v>
      </c>
      <c r="K5520" s="27">
        <v>7.83</v>
      </c>
      <c r="L5520" s="28">
        <f t="shared" si="1764"/>
        <v>25.552</v>
      </c>
      <c r="M5520" s="27">
        <v>7.83</v>
      </c>
      <c r="N5520" s="26">
        <f t="shared" si="1765"/>
        <v>5.82</v>
      </c>
      <c r="O5520" s="26">
        <f t="shared" si="1766"/>
        <v>45.57</v>
      </c>
      <c r="P5520" s="28">
        <f t="shared" si="1767"/>
        <v>0</v>
      </c>
      <c r="Q5520" s="26">
        <f t="shared" si="1768"/>
        <v>5.82</v>
      </c>
      <c r="R5520" s="26">
        <f t="shared" si="1769"/>
        <v>0</v>
      </c>
    </row>
    <row r="5521" spans="1:18" ht="21" x14ac:dyDescent="0.35">
      <c r="A5521" s="11">
        <v>8</v>
      </c>
      <c r="B5521" s="23" t="s">
        <v>1153</v>
      </c>
      <c r="C5521" s="23" t="s">
        <v>92</v>
      </c>
      <c r="D5521" s="24" t="s">
        <v>1154</v>
      </c>
      <c r="E5521" s="25">
        <v>25.69</v>
      </c>
      <c r="F5521" s="26">
        <f t="shared" si="1760"/>
        <v>3545.22</v>
      </c>
      <c r="G5521" s="26">
        <f t="shared" si="1761"/>
        <v>616.55999999999995</v>
      </c>
      <c r="H5521" s="26">
        <f t="shared" si="1762"/>
        <v>17.391304347826086</v>
      </c>
      <c r="I5521" s="26">
        <f t="shared" si="1763"/>
        <v>2928.66</v>
      </c>
      <c r="J5521" s="27">
        <v>138</v>
      </c>
      <c r="K5521" s="27">
        <v>24</v>
      </c>
      <c r="L5521" s="28">
        <f t="shared" si="1764"/>
        <v>114</v>
      </c>
      <c r="M5521" s="27">
        <v>24</v>
      </c>
      <c r="N5521" s="26">
        <f t="shared" si="1765"/>
        <v>25.69</v>
      </c>
      <c r="O5521" s="26">
        <f t="shared" si="1766"/>
        <v>616.55999999999995</v>
      </c>
      <c r="P5521" s="28">
        <f t="shared" si="1767"/>
        <v>0</v>
      </c>
      <c r="Q5521" s="26">
        <f t="shared" si="1768"/>
        <v>25.69</v>
      </c>
      <c r="R5521" s="26">
        <f t="shared" si="1769"/>
        <v>0</v>
      </c>
    </row>
    <row r="5522" spans="1:18" ht="63" x14ac:dyDescent="0.35">
      <c r="A5522" s="11">
        <v>9</v>
      </c>
      <c r="B5522" s="23" t="s">
        <v>1203</v>
      </c>
      <c r="C5522" s="23" t="s">
        <v>44</v>
      </c>
      <c r="D5522" s="24" t="s">
        <v>1204</v>
      </c>
      <c r="E5522" s="25">
        <v>3.26</v>
      </c>
      <c r="F5522" s="26">
        <f t="shared" si="1760"/>
        <v>449.88</v>
      </c>
      <c r="G5522" s="26">
        <f t="shared" si="1761"/>
        <v>260.8</v>
      </c>
      <c r="H5522" s="26">
        <f t="shared" si="1762"/>
        <v>57.971014492753625</v>
      </c>
      <c r="I5522" s="26">
        <f t="shared" si="1763"/>
        <v>189.08</v>
      </c>
      <c r="J5522" s="27">
        <v>138</v>
      </c>
      <c r="K5522" s="27">
        <v>80</v>
      </c>
      <c r="L5522" s="28">
        <f t="shared" si="1764"/>
        <v>58</v>
      </c>
      <c r="M5522" s="27">
        <v>80</v>
      </c>
      <c r="N5522" s="26">
        <f t="shared" si="1765"/>
        <v>3.26</v>
      </c>
      <c r="O5522" s="26">
        <f t="shared" si="1766"/>
        <v>260.8</v>
      </c>
      <c r="P5522" s="28">
        <f t="shared" si="1767"/>
        <v>0</v>
      </c>
      <c r="Q5522" s="26">
        <f t="shared" si="1768"/>
        <v>3.26</v>
      </c>
      <c r="R5522" s="26">
        <f t="shared" si="1769"/>
        <v>0</v>
      </c>
    </row>
    <row r="5523" spans="1:18" ht="21" x14ac:dyDescent="0.35">
      <c r="A5523" s="11">
        <v>10</v>
      </c>
      <c r="B5523" s="23" t="s">
        <v>1205</v>
      </c>
      <c r="C5523" s="23" t="s">
        <v>44</v>
      </c>
      <c r="D5523" s="24" t="s">
        <v>1206</v>
      </c>
      <c r="E5523" s="25">
        <v>1.73</v>
      </c>
      <c r="F5523" s="26">
        <f t="shared" si="1760"/>
        <v>238.74</v>
      </c>
      <c r="G5523" s="26">
        <f t="shared" si="1761"/>
        <v>50.17</v>
      </c>
      <c r="H5523" s="26">
        <f t="shared" si="1762"/>
        <v>21.014492753623188</v>
      </c>
      <c r="I5523" s="26">
        <f t="shared" si="1763"/>
        <v>188.57</v>
      </c>
      <c r="J5523" s="27">
        <v>138</v>
      </c>
      <c r="K5523" s="27">
        <v>29</v>
      </c>
      <c r="L5523" s="28">
        <f t="shared" si="1764"/>
        <v>109</v>
      </c>
      <c r="M5523" s="27">
        <v>29</v>
      </c>
      <c r="N5523" s="26">
        <f t="shared" si="1765"/>
        <v>1.73</v>
      </c>
      <c r="O5523" s="26">
        <f t="shared" si="1766"/>
        <v>50.17</v>
      </c>
      <c r="P5523" s="28">
        <f t="shared" si="1767"/>
        <v>0</v>
      </c>
      <c r="Q5523" s="26">
        <f t="shared" si="1768"/>
        <v>1.73</v>
      </c>
      <c r="R5523" s="26">
        <f t="shared" si="1769"/>
        <v>0</v>
      </c>
    </row>
    <row r="5524" spans="1:18" x14ac:dyDescent="0.35">
      <c r="A5524" s="11">
        <v>11</v>
      </c>
      <c r="B5524" s="23" t="s">
        <v>1211</v>
      </c>
      <c r="C5524" s="23" t="s">
        <v>44</v>
      </c>
      <c r="D5524" s="24" t="s">
        <v>1212</v>
      </c>
      <c r="E5524" s="25">
        <v>4.79</v>
      </c>
      <c r="F5524" s="26">
        <f t="shared" si="1760"/>
        <v>143.69999999999999</v>
      </c>
      <c r="G5524" s="26">
        <f t="shared" si="1761"/>
        <v>138.91</v>
      </c>
      <c r="H5524" s="26">
        <f t="shared" si="1762"/>
        <v>96.666666666666671</v>
      </c>
      <c r="I5524" s="26">
        <f t="shared" si="1763"/>
        <v>4.79</v>
      </c>
      <c r="J5524" s="27">
        <v>30</v>
      </c>
      <c r="K5524" s="27">
        <v>29</v>
      </c>
      <c r="L5524" s="28">
        <f t="shared" si="1764"/>
        <v>1</v>
      </c>
      <c r="M5524" s="27">
        <v>29</v>
      </c>
      <c r="N5524" s="26">
        <f t="shared" si="1765"/>
        <v>4.79</v>
      </c>
      <c r="O5524" s="26">
        <f t="shared" si="1766"/>
        <v>138.91</v>
      </c>
      <c r="P5524" s="28">
        <f t="shared" si="1767"/>
        <v>0</v>
      </c>
      <c r="Q5524" s="26">
        <f t="shared" si="1768"/>
        <v>4.79</v>
      </c>
      <c r="R5524" s="26">
        <f t="shared" si="1769"/>
        <v>0</v>
      </c>
    </row>
    <row r="5525" spans="1:18" ht="31.5" x14ac:dyDescent="0.35">
      <c r="A5525" s="11">
        <v>12</v>
      </c>
      <c r="B5525" s="23" t="s">
        <v>1223</v>
      </c>
      <c r="C5525" s="23" t="s">
        <v>41</v>
      </c>
      <c r="D5525" s="24" t="s">
        <v>1224</v>
      </c>
      <c r="E5525" s="25">
        <v>289.16000000000003</v>
      </c>
      <c r="F5525" s="26">
        <f t="shared" si="1760"/>
        <v>578.32000000000005</v>
      </c>
      <c r="G5525" s="26">
        <f t="shared" si="1761"/>
        <v>0</v>
      </c>
      <c r="H5525" s="26">
        <f t="shared" si="1762"/>
        <v>0</v>
      </c>
      <c r="I5525" s="26">
        <f t="shared" si="1763"/>
        <v>578.32000000000005</v>
      </c>
      <c r="J5525" s="27">
        <v>2</v>
      </c>
      <c r="K5525" s="27">
        <v>0</v>
      </c>
      <c r="L5525" s="28">
        <f t="shared" si="1764"/>
        <v>2</v>
      </c>
      <c r="M5525" s="27">
        <v>0</v>
      </c>
      <c r="N5525" s="26">
        <f t="shared" si="1765"/>
        <v>289.16000000000003</v>
      </c>
      <c r="O5525" s="26">
        <f t="shared" si="1766"/>
        <v>0</v>
      </c>
      <c r="P5525" s="28">
        <f t="shared" si="1767"/>
        <v>0</v>
      </c>
      <c r="Q5525" s="26">
        <f t="shared" si="1768"/>
        <v>289.16000000000003</v>
      </c>
      <c r="R5525" s="26">
        <f t="shared" si="1769"/>
        <v>0</v>
      </c>
    </row>
    <row r="5526" spans="1:18" ht="31.5" x14ac:dyDescent="0.35">
      <c r="A5526" s="11">
        <v>13</v>
      </c>
      <c r="B5526" s="23" t="s">
        <v>1134</v>
      </c>
      <c r="C5526" s="23" t="s">
        <v>92</v>
      </c>
      <c r="D5526" s="24" t="s">
        <v>1135</v>
      </c>
      <c r="E5526" s="25">
        <v>3.09</v>
      </c>
      <c r="F5526" s="26">
        <f t="shared" si="1760"/>
        <v>49.44</v>
      </c>
      <c r="G5526" s="26">
        <f t="shared" si="1761"/>
        <v>0</v>
      </c>
      <c r="H5526" s="26">
        <f t="shared" si="1762"/>
        <v>0</v>
      </c>
      <c r="I5526" s="26">
        <f t="shared" si="1763"/>
        <v>49.44</v>
      </c>
      <c r="J5526" s="27">
        <v>16</v>
      </c>
      <c r="K5526" s="27">
        <v>0</v>
      </c>
      <c r="L5526" s="28">
        <f t="shared" si="1764"/>
        <v>16</v>
      </c>
      <c r="M5526" s="27">
        <v>0</v>
      </c>
      <c r="N5526" s="26">
        <f t="shared" si="1765"/>
        <v>3.09</v>
      </c>
      <c r="O5526" s="26">
        <f t="shared" si="1766"/>
        <v>0</v>
      </c>
      <c r="P5526" s="28">
        <f t="shared" si="1767"/>
        <v>0</v>
      </c>
      <c r="Q5526" s="26">
        <f t="shared" si="1768"/>
        <v>3.09</v>
      </c>
      <c r="R5526" s="26">
        <f t="shared" si="1769"/>
        <v>0</v>
      </c>
    </row>
    <row r="5527" spans="1:18" ht="21" x14ac:dyDescent="0.35">
      <c r="A5527" s="11">
        <v>14</v>
      </c>
      <c r="B5527" s="23" t="s">
        <v>1136</v>
      </c>
      <c r="C5527" s="23" t="s">
        <v>1137</v>
      </c>
      <c r="D5527" s="24" t="s">
        <v>1138</v>
      </c>
      <c r="E5527" s="25">
        <v>42.4</v>
      </c>
      <c r="F5527" s="26">
        <f t="shared" si="1760"/>
        <v>109.22</v>
      </c>
      <c r="G5527" s="26">
        <f t="shared" si="1761"/>
        <v>0</v>
      </c>
      <c r="H5527" s="26">
        <f t="shared" si="1762"/>
        <v>0</v>
      </c>
      <c r="I5527" s="26">
        <f t="shared" si="1763"/>
        <v>109.22</v>
      </c>
      <c r="J5527" s="27">
        <v>2.5760000000000001</v>
      </c>
      <c r="K5527" s="27">
        <v>0</v>
      </c>
      <c r="L5527" s="28">
        <f t="shared" si="1764"/>
        <v>2.5760000000000001</v>
      </c>
      <c r="M5527" s="27">
        <v>0</v>
      </c>
      <c r="N5527" s="26">
        <f t="shared" si="1765"/>
        <v>42.4</v>
      </c>
      <c r="O5527" s="26">
        <f t="shared" si="1766"/>
        <v>0</v>
      </c>
      <c r="P5527" s="28">
        <f t="shared" si="1767"/>
        <v>0</v>
      </c>
      <c r="Q5527" s="26">
        <f t="shared" si="1768"/>
        <v>42.4</v>
      </c>
      <c r="R5527" s="26">
        <f t="shared" si="1769"/>
        <v>0</v>
      </c>
    </row>
    <row r="5528" spans="1:18" ht="21" x14ac:dyDescent="0.35">
      <c r="A5528" s="11">
        <v>15</v>
      </c>
      <c r="B5528" s="23" t="s">
        <v>1139</v>
      </c>
      <c r="C5528" s="23" t="s">
        <v>1137</v>
      </c>
      <c r="D5528" s="24" t="s">
        <v>1140</v>
      </c>
      <c r="E5528" s="25">
        <v>40.94</v>
      </c>
      <c r="F5528" s="26">
        <f t="shared" si="1760"/>
        <v>120.53</v>
      </c>
      <c r="G5528" s="26">
        <f t="shared" si="1761"/>
        <v>0</v>
      </c>
      <c r="H5528" s="26">
        <f t="shared" si="1762"/>
        <v>0</v>
      </c>
      <c r="I5528" s="26">
        <f t="shared" si="1763"/>
        <v>120.53</v>
      </c>
      <c r="J5528" s="27">
        <v>2.944</v>
      </c>
      <c r="K5528" s="27">
        <v>0</v>
      </c>
      <c r="L5528" s="28">
        <f t="shared" si="1764"/>
        <v>2.944</v>
      </c>
      <c r="M5528" s="27">
        <v>0</v>
      </c>
      <c r="N5528" s="26">
        <f t="shared" si="1765"/>
        <v>40.94</v>
      </c>
      <c r="O5528" s="26">
        <f t="shared" si="1766"/>
        <v>0</v>
      </c>
      <c r="P5528" s="28">
        <f t="shared" si="1767"/>
        <v>0</v>
      </c>
      <c r="Q5528" s="26">
        <f t="shared" si="1768"/>
        <v>40.94</v>
      </c>
      <c r="R5528" s="26">
        <f t="shared" si="1769"/>
        <v>0</v>
      </c>
    </row>
    <row r="5529" spans="1:18" ht="21" x14ac:dyDescent="0.35">
      <c r="A5529" s="11">
        <v>16</v>
      </c>
      <c r="B5529" s="23" t="s">
        <v>1141</v>
      </c>
      <c r="C5529" s="23" t="s">
        <v>1137</v>
      </c>
      <c r="D5529" s="24" t="s">
        <v>1142</v>
      </c>
      <c r="E5529" s="25">
        <v>725.24</v>
      </c>
      <c r="F5529" s="26">
        <f t="shared" si="1760"/>
        <v>44.96</v>
      </c>
      <c r="G5529" s="26">
        <f t="shared" si="1761"/>
        <v>0</v>
      </c>
      <c r="H5529" s="26">
        <f t="shared" si="1762"/>
        <v>0</v>
      </c>
      <c r="I5529" s="26">
        <f t="shared" si="1763"/>
        <v>44.96</v>
      </c>
      <c r="J5529" s="27">
        <v>6.2E-2</v>
      </c>
      <c r="K5529" s="27">
        <v>0</v>
      </c>
      <c r="L5529" s="28">
        <f t="shared" si="1764"/>
        <v>6.2E-2</v>
      </c>
      <c r="M5529" s="27">
        <v>0</v>
      </c>
      <c r="N5529" s="26">
        <f t="shared" si="1765"/>
        <v>725.24</v>
      </c>
      <c r="O5529" s="26">
        <f t="shared" si="1766"/>
        <v>0</v>
      </c>
      <c r="P5529" s="28">
        <f t="shared" si="1767"/>
        <v>0</v>
      </c>
      <c r="Q5529" s="26">
        <f t="shared" si="1768"/>
        <v>725.24</v>
      </c>
      <c r="R5529" s="26">
        <f t="shared" si="1769"/>
        <v>0</v>
      </c>
    </row>
    <row r="5530" spans="1:18" x14ac:dyDescent="0.35">
      <c r="A5530" s="11">
        <v>17</v>
      </c>
      <c r="B5530" s="23" t="s">
        <v>1143</v>
      </c>
      <c r="C5530" s="23" t="s">
        <v>1137</v>
      </c>
      <c r="D5530" s="24" t="s">
        <v>1144</v>
      </c>
      <c r="E5530" s="25">
        <v>608.70000000000005</v>
      </c>
      <c r="F5530" s="26">
        <f t="shared" si="1760"/>
        <v>140.61000000000001</v>
      </c>
      <c r="G5530" s="26">
        <f t="shared" si="1761"/>
        <v>0</v>
      </c>
      <c r="H5530" s="26">
        <f t="shared" si="1762"/>
        <v>0</v>
      </c>
      <c r="I5530" s="26">
        <f t="shared" si="1763"/>
        <v>140.61000000000001</v>
      </c>
      <c r="J5530" s="27">
        <v>0.23100000000000001</v>
      </c>
      <c r="K5530" s="27">
        <v>0</v>
      </c>
      <c r="L5530" s="28">
        <f t="shared" si="1764"/>
        <v>0.23100000000000001</v>
      </c>
      <c r="M5530" s="27">
        <v>0</v>
      </c>
      <c r="N5530" s="26">
        <f t="shared" si="1765"/>
        <v>608.70000000000005</v>
      </c>
      <c r="O5530" s="26">
        <f t="shared" si="1766"/>
        <v>0</v>
      </c>
      <c r="P5530" s="28">
        <f t="shared" si="1767"/>
        <v>0</v>
      </c>
      <c r="Q5530" s="26">
        <f t="shared" si="1768"/>
        <v>608.70000000000005</v>
      </c>
      <c r="R5530" s="26">
        <f t="shared" si="1769"/>
        <v>0</v>
      </c>
    </row>
    <row r="5531" spans="1:18" ht="21" x14ac:dyDescent="0.35">
      <c r="A5531" s="11">
        <v>18</v>
      </c>
      <c r="B5531" s="23" t="s">
        <v>1145</v>
      </c>
      <c r="C5531" s="23" t="s">
        <v>92</v>
      </c>
      <c r="D5531" s="24" t="s">
        <v>1146</v>
      </c>
      <c r="E5531" s="25">
        <v>0.72</v>
      </c>
      <c r="F5531" s="26">
        <f t="shared" si="1760"/>
        <v>23.04</v>
      </c>
      <c r="G5531" s="26">
        <f t="shared" si="1761"/>
        <v>0</v>
      </c>
      <c r="H5531" s="26">
        <f t="shared" si="1762"/>
        <v>0</v>
      </c>
      <c r="I5531" s="26">
        <f t="shared" si="1763"/>
        <v>23.04</v>
      </c>
      <c r="J5531" s="27">
        <v>32</v>
      </c>
      <c r="K5531" s="27">
        <v>0</v>
      </c>
      <c r="L5531" s="28">
        <f t="shared" si="1764"/>
        <v>32</v>
      </c>
      <c r="M5531" s="27">
        <v>0</v>
      </c>
      <c r="N5531" s="26">
        <f t="shared" si="1765"/>
        <v>0.72</v>
      </c>
      <c r="O5531" s="26">
        <f t="shared" si="1766"/>
        <v>0</v>
      </c>
      <c r="P5531" s="28">
        <f t="shared" si="1767"/>
        <v>0</v>
      </c>
      <c r="Q5531" s="26">
        <f t="shared" si="1768"/>
        <v>0.72</v>
      </c>
      <c r="R5531" s="26">
        <f t="shared" si="1769"/>
        <v>0</v>
      </c>
    </row>
    <row r="5532" spans="1:18" ht="21" x14ac:dyDescent="0.35">
      <c r="A5532" s="11">
        <v>19</v>
      </c>
      <c r="B5532" s="23" t="s">
        <v>1147</v>
      </c>
      <c r="C5532" s="23" t="s">
        <v>92</v>
      </c>
      <c r="D5532" s="24" t="s">
        <v>1148</v>
      </c>
      <c r="E5532" s="25">
        <v>0.72</v>
      </c>
      <c r="F5532" s="26">
        <f t="shared" si="1760"/>
        <v>11.52</v>
      </c>
      <c r="G5532" s="26">
        <f t="shared" si="1761"/>
        <v>0</v>
      </c>
      <c r="H5532" s="26">
        <f t="shared" si="1762"/>
        <v>0</v>
      </c>
      <c r="I5532" s="26">
        <f t="shared" si="1763"/>
        <v>11.52</v>
      </c>
      <c r="J5532" s="27">
        <v>16</v>
      </c>
      <c r="K5532" s="27">
        <v>0</v>
      </c>
      <c r="L5532" s="28">
        <f t="shared" si="1764"/>
        <v>16</v>
      </c>
      <c r="M5532" s="27">
        <v>0</v>
      </c>
      <c r="N5532" s="26">
        <f t="shared" si="1765"/>
        <v>0.72</v>
      </c>
      <c r="O5532" s="26">
        <f t="shared" si="1766"/>
        <v>0</v>
      </c>
      <c r="P5532" s="28">
        <f t="shared" si="1767"/>
        <v>0</v>
      </c>
      <c r="Q5532" s="26">
        <f t="shared" si="1768"/>
        <v>0.72</v>
      </c>
      <c r="R5532" s="26">
        <f t="shared" si="1769"/>
        <v>0</v>
      </c>
    </row>
    <row r="5533" spans="1:18" ht="52.5" x14ac:dyDescent="0.35">
      <c r="A5533" s="11">
        <v>20</v>
      </c>
      <c r="B5533" s="23" t="s">
        <v>1149</v>
      </c>
      <c r="C5533" s="23" t="s">
        <v>92</v>
      </c>
      <c r="D5533" s="24" t="s">
        <v>1150</v>
      </c>
      <c r="E5533" s="25">
        <v>22.66</v>
      </c>
      <c r="F5533" s="26">
        <f t="shared" si="1760"/>
        <v>489.46</v>
      </c>
      <c r="G5533" s="26">
        <f t="shared" si="1761"/>
        <v>0</v>
      </c>
      <c r="H5533" s="26">
        <f t="shared" si="1762"/>
        <v>0</v>
      </c>
      <c r="I5533" s="26">
        <f t="shared" si="1763"/>
        <v>489.46</v>
      </c>
      <c r="J5533" s="27">
        <v>21.6</v>
      </c>
      <c r="K5533" s="27">
        <v>0</v>
      </c>
      <c r="L5533" s="28">
        <f t="shared" si="1764"/>
        <v>21.6</v>
      </c>
      <c r="M5533" s="27">
        <v>0</v>
      </c>
      <c r="N5533" s="26">
        <f t="shared" si="1765"/>
        <v>22.66</v>
      </c>
      <c r="O5533" s="26">
        <f t="shared" si="1766"/>
        <v>0</v>
      </c>
      <c r="P5533" s="28">
        <f t="shared" si="1767"/>
        <v>0</v>
      </c>
      <c r="Q5533" s="26">
        <f t="shared" si="1768"/>
        <v>22.66</v>
      </c>
      <c r="R5533" s="26">
        <f t="shared" si="1769"/>
        <v>0</v>
      </c>
    </row>
    <row r="5534" spans="1:18" ht="52.5" x14ac:dyDescent="0.35">
      <c r="A5534" s="11">
        <v>21</v>
      </c>
      <c r="B5534" s="23" t="s">
        <v>811</v>
      </c>
      <c r="C5534" s="23" t="s">
        <v>65</v>
      </c>
      <c r="D5534" s="24" t="s">
        <v>812</v>
      </c>
      <c r="E5534" s="25">
        <v>80.599999999999994</v>
      </c>
      <c r="F5534" s="26">
        <f t="shared" si="1760"/>
        <v>544.86</v>
      </c>
      <c r="G5534" s="26">
        <f t="shared" si="1761"/>
        <v>1172.25</v>
      </c>
      <c r="H5534" s="26">
        <f t="shared" si="1762"/>
        <v>215.14792899408283</v>
      </c>
      <c r="I5534" s="26">
        <f t="shared" si="1763"/>
        <v>-627.39</v>
      </c>
      <c r="J5534" s="27">
        <v>6.76</v>
      </c>
      <c r="K5534" s="27">
        <v>14.544</v>
      </c>
      <c r="L5534" s="28">
        <f t="shared" si="1764"/>
        <v>-7.7839999999999998</v>
      </c>
      <c r="M5534" s="27">
        <v>14.544</v>
      </c>
      <c r="N5534" s="26">
        <f t="shared" si="1765"/>
        <v>80.599999999999994</v>
      </c>
      <c r="O5534" s="26">
        <f t="shared" si="1766"/>
        <v>1172.25</v>
      </c>
      <c r="P5534" s="28">
        <f t="shared" si="1767"/>
        <v>0</v>
      </c>
      <c r="Q5534" s="26">
        <f t="shared" si="1768"/>
        <v>80.599999999999994</v>
      </c>
      <c r="R5534" s="26">
        <f t="shared" si="1769"/>
        <v>0</v>
      </c>
    </row>
    <row r="5535" spans="1:18" ht="21" x14ac:dyDescent="0.35">
      <c r="A5535" s="11">
        <v>22</v>
      </c>
      <c r="B5535" s="23" t="s">
        <v>822</v>
      </c>
      <c r="C5535" s="23" t="s">
        <v>65</v>
      </c>
      <c r="D5535" s="24" t="s">
        <v>823</v>
      </c>
      <c r="E5535" s="25">
        <v>28.7</v>
      </c>
      <c r="F5535" s="26">
        <f t="shared" si="1760"/>
        <v>123.98</v>
      </c>
      <c r="G5535" s="26">
        <f t="shared" si="1761"/>
        <v>0</v>
      </c>
      <c r="H5535" s="26">
        <f t="shared" si="1762"/>
        <v>0</v>
      </c>
      <c r="I5535" s="26">
        <f t="shared" si="1763"/>
        <v>123.98</v>
      </c>
      <c r="J5535" s="27">
        <v>4.32</v>
      </c>
      <c r="K5535" s="27">
        <v>0</v>
      </c>
      <c r="L5535" s="28">
        <f t="shared" si="1764"/>
        <v>4.32</v>
      </c>
      <c r="M5535" s="27">
        <v>0</v>
      </c>
      <c r="N5535" s="26">
        <f t="shared" si="1765"/>
        <v>28.7</v>
      </c>
      <c r="O5535" s="26">
        <f t="shared" si="1766"/>
        <v>0</v>
      </c>
      <c r="P5535" s="28">
        <f t="shared" si="1767"/>
        <v>0</v>
      </c>
      <c r="Q5535" s="26">
        <f t="shared" si="1768"/>
        <v>28.7</v>
      </c>
      <c r="R5535" s="26">
        <f t="shared" si="1769"/>
        <v>0</v>
      </c>
    </row>
    <row r="5536" spans="1:18" x14ac:dyDescent="0.35">
      <c r="A5536" s="3" t="s">
        <v>1602</v>
      </c>
      <c r="B5536" s="3" t="s">
        <v>1602</v>
      </c>
      <c r="C5536" s="3" t="s">
        <v>1602</v>
      </c>
      <c r="D5536" s="3" t="s">
        <v>1602</v>
      </c>
      <c r="E5536" s="3" t="s">
        <v>1602</v>
      </c>
      <c r="F5536" s="29"/>
      <c r="G5536" s="30">
        <f>SUM(G5514:G5535)</f>
        <v>2821.53</v>
      </c>
      <c r="H5536" s="17"/>
      <c r="I5536" s="17"/>
      <c r="J5536" s="17"/>
      <c r="K5536" s="17"/>
      <c r="L5536" s="17"/>
      <c r="M5536" s="17"/>
      <c r="N5536" s="17"/>
      <c r="O5536" s="17"/>
      <c r="P5536" s="17"/>
      <c r="Q5536" s="17"/>
      <c r="R5536" s="17"/>
    </row>
    <row r="5538" spans="1:18" x14ac:dyDescent="0.35">
      <c r="B5538" s="21" t="s">
        <v>23</v>
      </c>
      <c r="C5538" s="22" t="s">
        <v>24</v>
      </c>
      <c r="D5538" s="22" t="s">
        <v>25</v>
      </c>
    </row>
    <row r="5539" spans="1:18" x14ac:dyDescent="0.35">
      <c r="B5539" s="21" t="s">
        <v>26</v>
      </c>
      <c r="C5539" s="22" t="s">
        <v>27</v>
      </c>
      <c r="D5539" s="22" t="s">
        <v>28</v>
      </c>
    </row>
    <row r="5540" spans="1:18" x14ac:dyDescent="0.35">
      <c r="B5540" s="21" t="s">
        <v>29</v>
      </c>
      <c r="C5540" s="22" t="s">
        <v>24</v>
      </c>
      <c r="D5540" s="22" t="s">
        <v>30</v>
      </c>
    </row>
    <row r="5541" spans="1:18" x14ac:dyDescent="0.35">
      <c r="B5541" s="21" t="s">
        <v>31</v>
      </c>
      <c r="C5541" s="22" t="s">
        <v>116</v>
      </c>
      <c r="D5541" s="22" t="s">
        <v>1129</v>
      </c>
    </row>
    <row r="5542" spans="1:18" x14ac:dyDescent="0.35">
      <c r="B5542" s="21" t="s">
        <v>33</v>
      </c>
      <c r="C5542" s="22" t="s">
        <v>116</v>
      </c>
      <c r="D5542" s="22" t="s">
        <v>1584</v>
      </c>
    </row>
    <row r="5543" spans="1:18" x14ac:dyDescent="0.35">
      <c r="B5543" s="21" t="s">
        <v>35</v>
      </c>
      <c r="C5543" s="22" t="s">
        <v>27</v>
      </c>
      <c r="D5543" s="22" t="s">
        <v>1201</v>
      </c>
    </row>
    <row r="5544" spans="1:18" x14ac:dyDescent="0.35">
      <c r="B5544" s="21" t="s">
        <v>36</v>
      </c>
      <c r="C5544" s="22" t="s">
        <v>27</v>
      </c>
      <c r="D5544" s="22" t="s">
        <v>1232</v>
      </c>
    </row>
    <row r="5546" spans="1:18" ht="42" x14ac:dyDescent="0.35">
      <c r="A5546" s="11">
        <v>1</v>
      </c>
      <c r="B5546" s="23" t="s">
        <v>1603</v>
      </c>
      <c r="C5546" s="23" t="s">
        <v>224</v>
      </c>
      <c r="D5546" s="24" t="s">
        <v>1604</v>
      </c>
      <c r="E5546" s="25">
        <v>46007.92</v>
      </c>
      <c r="F5546" s="26">
        <f>ROUND(ROUND(N5546,2)*ROUND(J5546,3),2)</f>
        <v>46007.92</v>
      </c>
      <c r="G5546" s="26">
        <f>ROUND(ROUND(N5546,2)*ROUND(K5546,3),2)</f>
        <v>0</v>
      </c>
      <c r="H5546" s="26">
        <f>IF(EXACT(J5546,0),0,100*(K5546/J5546))</f>
        <v>0</v>
      </c>
      <c r="I5546" s="26">
        <f>ROUND((ROUND(J5546,3)-ROUND(K5546,3))*N5546,2)</f>
        <v>46007.92</v>
      </c>
      <c r="J5546" s="27">
        <v>1</v>
      </c>
      <c r="K5546" s="27">
        <v>0</v>
      </c>
      <c r="L5546" s="28">
        <f>ROUND(ROUND(J5546,3)-ROUND(K5546,3),3)</f>
        <v>1</v>
      </c>
      <c r="M5546" s="27">
        <v>0</v>
      </c>
      <c r="N5546" s="26">
        <f>ROUND(E5546,2)</f>
        <v>46007.92</v>
      </c>
      <c r="O5546" s="26">
        <f>ROUND(ROUND(M5546,3)*ROUND(N5546,2),2)</f>
        <v>0</v>
      </c>
      <c r="P5546" s="28">
        <f>ROUND(ROUND(K5546,3)-ROUND(M5546,3),2)</f>
        <v>0</v>
      </c>
      <c r="Q5546" s="26">
        <f>ROUND(E5546,2)</f>
        <v>46007.92</v>
      </c>
      <c r="R5546" s="26">
        <f>ROUND((ROUND(K5546,3)-ROUND(M5546,3))* Q5546,2)</f>
        <v>0</v>
      </c>
    </row>
    <row r="5547" spans="1:18" x14ac:dyDescent="0.35">
      <c r="A5547" s="3" t="s">
        <v>1605</v>
      </c>
      <c r="B5547" s="3" t="s">
        <v>1605</v>
      </c>
      <c r="C5547" s="3" t="s">
        <v>1605</v>
      </c>
      <c r="D5547" s="3" t="s">
        <v>1605</v>
      </c>
      <c r="E5547" s="3" t="s">
        <v>1605</v>
      </c>
      <c r="F5547" s="29"/>
      <c r="G5547" s="30">
        <f>SUM(G5546:G5546)</f>
        <v>0</v>
      </c>
      <c r="H5547" s="17"/>
      <c r="I5547" s="17"/>
      <c r="J5547" s="17"/>
      <c r="K5547" s="17"/>
      <c r="L5547" s="17"/>
      <c r="M5547" s="17"/>
      <c r="N5547" s="17"/>
      <c r="O5547" s="17"/>
      <c r="P5547" s="17"/>
      <c r="Q5547" s="17"/>
      <c r="R5547" s="17"/>
    </row>
    <row r="5549" spans="1:18" x14ac:dyDescent="0.35">
      <c r="B5549" s="21" t="s">
        <v>23</v>
      </c>
      <c r="C5549" s="22" t="s">
        <v>24</v>
      </c>
      <c r="D5549" s="22" t="s">
        <v>25</v>
      </c>
    </row>
    <row r="5550" spans="1:18" x14ac:dyDescent="0.35">
      <c r="B5550" s="21" t="s">
        <v>26</v>
      </c>
      <c r="C5550" s="22" t="s">
        <v>27</v>
      </c>
      <c r="D5550" s="22" t="s">
        <v>28</v>
      </c>
    </row>
    <row r="5551" spans="1:18" x14ac:dyDescent="0.35">
      <c r="B5551" s="21" t="s">
        <v>29</v>
      </c>
      <c r="C5551" s="22" t="s">
        <v>24</v>
      </c>
      <c r="D5551" s="22" t="s">
        <v>30</v>
      </c>
    </row>
    <row r="5552" spans="1:18" x14ac:dyDescent="0.35">
      <c r="B5552" s="21" t="s">
        <v>31</v>
      </c>
      <c r="C5552" s="22" t="s">
        <v>116</v>
      </c>
      <c r="D5552" s="22" t="s">
        <v>1129</v>
      </c>
    </row>
    <row r="5553" spans="1:18" x14ac:dyDescent="0.35">
      <c r="B5553" s="21" t="s">
        <v>33</v>
      </c>
      <c r="C5553" s="22" t="s">
        <v>116</v>
      </c>
      <c r="D5553" s="22" t="s">
        <v>1584</v>
      </c>
    </row>
    <row r="5554" spans="1:18" x14ac:dyDescent="0.35">
      <c r="B5554" s="21" t="s">
        <v>35</v>
      </c>
      <c r="C5554" s="22" t="s">
        <v>105</v>
      </c>
      <c r="D5554" s="22" t="s">
        <v>1248</v>
      </c>
    </row>
    <row r="5555" spans="1:18" x14ac:dyDescent="0.35">
      <c r="B5555" s="21" t="s">
        <v>36</v>
      </c>
      <c r="C5555" s="22" t="s">
        <v>24</v>
      </c>
      <c r="D5555" s="22" t="s">
        <v>1606</v>
      </c>
    </row>
    <row r="5557" spans="1:18" ht="31.5" x14ac:dyDescent="0.35">
      <c r="A5557" s="11">
        <v>1</v>
      </c>
      <c r="B5557" s="23" t="s">
        <v>253</v>
      </c>
      <c r="C5557" s="23" t="s">
        <v>41</v>
      </c>
      <c r="D5557" s="24" t="s">
        <v>254</v>
      </c>
      <c r="E5557" s="25">
        <v>228.89</v>
      </c>
      <c r="F5557" s="26">
        <f t="shared" ref="F5557:F5593" si="1770">ROUND(ROUND(N5557,2)*ROUND(J5557,3),2)</f>
        <v>686.67</v>
      </c>
      <c r="G5557" s="26">
        <f t="shared" ref="G5557:G5593" si="1771">ROUND(ROUND(N5557,2)*ROUND(K5557,3),2)</f>
        <v>0</v>
      </c>
      <c r="H5557" s="26">
        <f t="shared" ref="H5557:H5593" si="1772">IF(EXACT(J5557,0),0,100*(K5557/J5557))</f>
        <v>0</v>
      </c>
      <c r="I5557" s="26">
        <f t="shared" ref="I5557:I5593" si="1773">ROUND((ROUND(J5557,3)-ROUND(K5557,3))*N5557,2)</f>
        <v>686.67</v>
      </c>
      <c r="J5557" s="27">
        <v>3</v>
      </c>
      <c r="K5557" s="27">
        <v>0</v>
      </c>
      <c r="L5557" s="28">
        <f t="shared" ref="L5557:L5593" si="1774">ROUND(ROUND(J5557,3)-ROUND(K5557,3),3)</f>
        <v>3</v>
      </c>
      <c r="M5557" s="27">
        <v>0</v>
      </c>
      <c r="N5557" s="26">
        <f t="shared" ref="N5557:N5593" si="1775">ROUND(E5557,2)</f>
        <v>228.89</v>
      </c>
      <c r="O5557" s="26">
        <f t="shared" ref="O5557:O5593" si="1776">ROUND(ROUND(M5557,3)*ROUND(N5557,2),2)</f>
        <v>0</v>
      </c>
      <c r="P5557" s="28">
        <f t="shared" ref="P5557:P5593" si="1777">ROUND(ROUND(K5557,3)-ROUND(M5557,3),2)</f>
        <v>0</v>
      </c>
      <c r="Q5557" s="26">
        <f t="shared" ref="Q5557:Q5593" si="1778">ROUND(E5557,2)</f>
        <v>228.89</v>
      </c>
      <c r="R5557" s="26">
        <f t="shared" ref="R5557:R5593" si="1779">ROUND((ROUND(K5557,3)-ROUND(M5557,3))* Q5557,2)</f>
        <v>0</v>
      </c>
    </row>
    <row r="5558" spans="1:18" ht="21" x14ac:dyDescent="0.35">
      <c r="A5558" s="11">
        <v>2</v>
      </c>
      <c r="B5558" s="23" t="s">
        <v>191</v>
      </c>
      <c r="C5558" s="23" t="s">
        <v>44</v>
      </c>
      <c r="D5558" s="24" t="s">
        <v>192</v>
      </c>
      <c r="E5558" s="25">
        <v>3.46</v>
      </c>
      <c r="F5558" s="26">
        <f t="shared" si="1770"/>
        <v>256.04000000000002</v>
      </c>
      <c r="G5558" s="26">
        <f t="shared" si="1771"/>
        <v>768.4</v>
      </c>
      <c r="H5558" s="26">
        <f t="shared" si="1772"/>
        <v>300.10810810810813</v>
      </c>
      <c r="I5558" s="26">
        <f t="shared" si="1773"/>
        <v>-512.36</v>
      </c>
      <c r="J5558" s="27">
        <v>74</v>
      </c>
      <c r="K5558" s="27">
        <v>222.08</v>
      </c>
      <c r="L5558" s="28">
        <f t="shared" si="1774"/>
        <v>-148.08000000000001</v>
      </c>
      <c r="M5558" s="27">
        <v>222.08</v>
      </c>
      <c r="N5558" s="26">
        <f t="shared" si="1775"/>
        <v>3.46</v>
      </c>
      <c r="O5558" s="26">
        <f t="shared" si="1776"/>
        <v>768.4</v>
      </c>
      <c r="P5558" s="28">
        <f t="shared" si="1777"/>
        <v>0</v>
      </c>
      <c r="Q5558" s="26">
        <f t="shared" si="1778"/>
        <v>3.46</v>
      </c>
      <c r="R5558" s="26">
        <f t="shared" si="1779"/>
        <v>0</v>
      </c>
    </row>
    <row r="5559" spans="1:18" ht="31.5" x14ac:dyDescent="0.35">
      <c r="A5559" s="11">
        <v>3</v>
      </c>
      <c r="B5559" s="23" t="s">
        <v>185</v>
      </c>
      <c r="C5559" s="23" t="s">
        <v>44</v>
      </c>
      <c r="D5559" s="24" t="s">
        <v>186</v>
      </c>
      <c r="E5559" s="25">
        <v>3.11</v>
      </c>
      <c r="F5559" s="26">
        <f t="shared" si="1770"/>
        <v>6.22</v>
      </c>
      <c r="G5559" s="26">
        <f t="shared" si="1771"/>
        <v>7.93</v>
      </c>
      <c r="H5559" s="26">
        <f t="shared" si="1772"/>
        <v>127.49999999999999</v>
      </c>
      <c r="I5559" s="26">
        <f t="shared" si="1773"/>
        <v>-1.71</v>
      </c>
      <c r="J5559" s="27">
        <v>2</v>
      </c>
      <c r="K5559" s="27">
        <v>2.5499999999999998</v>
      </c>
      <c r="L5559" s="28">
        <f t="shared" si="1774"/>
        <v>-0.55000000000000004</v>
      </c>
      <c r="M5559" s="27">
        <v>2.5499999999999998</v>
      </c>
      <c r="N5559" s="26">
        <f t="shared" si="1775"/>
        <v>3.11</v>
      </c>
      <c r="O5559" s="26">
        <f t="shared" si="1776"/>
        <v>7.93</v>
      </c>
      <c r="P5559" s="28">
        <f t="shared" si="1777"/>
        <v>0</v>
      </c>
      <c r="Q5559" s="26">
        <f t="shared" si="1778"/>
        <v>3.11</v>
      </c>
      <c r="R5559" s="26">
        <f t="shared" si="1779"/>
        <v>0</v>
      </c>
    </row>
    <row r="5560" spans="1:18" ht="42" x14ac:dyDescent="0.35">
      <c r="A5560" s="11">
        <v>4</v>
      </c>
      <c r="B5560" s="23" t="s">
        <v>183</v>
      </c>
      <c r="C5560" s="23" t="s">
        <v>92</v>
      </c>
      <c r="D5560" s="24" t="s">
        <v>184</v>
      </c>
      <c r="E5560" s="25">
        <v>7.89</v>
      </c>
      <c r="F5560" s="26">
        <f t="shared" si="1770"/>
        <v>653.91999999999996</v>
      </c>
      <c r="G5560" s="26">
        <f t="shared" si="1771"/>
        <v>788.75</v>
      </c>
      <c r="H5560" s="26">
        <f t="shared" si="1772"/>
        <v>120.61776061776064</v>
      </c>
      <c r="I5560" s="26">
        <f t="shared" si="1773"/>
        <v>-134.82</v>
      </c>
      <c r="J5560" s="27">
        <v>82.88</v>
      </c>
      <c r="K5560" s="27">
        <v>99.968000000000004</v>
      </c>
      <c r="L5560" s="28">
        <f t="shared" si="1774"/>
        <v>-17.088000000000001</v>
      </c>
      <c r="M5560" s="27">
        <v>99.968000000000004</v>
      </c>
      <c r="N5560" s="26">
        <f t="shared" si="1775"/>
        <v>7.89</v>
      </c>
      <c r="O5560" s="26">
        <f t="shared" si="1776"/>
        <v>788.75</v>
      </c>
      <c r="P5560" s="28">
        <f t="shared" si="1777"/>
        <v>0</v>
      </c>
      <c r="Q5560" s="26">
        <f t="shared" si="1778"/>
        <v>7.89</v>
      </c>
      <c r="R5560" s="26">
        <f t="shared" si="1779"/>
        <v>0</v>
      </c>
    </row>
    <row r="5561" spans="1:18" ht="31.5" x14ac:dyDescent="0.35">
      <c r="A5561" s="11">
        <v>5</v>
      </c>
      <c r="B5561" s="23" t="s">
        <v>158</v>
      </c>
      <c r="C5561" s="23" t="s">
        <v>92</v>
      </c>
      <c r="D5561" s="24" t="s">
        <v>159</v>
      </c>
      <c r="E5561" s="25">
        <v>8.43</v>
      </c>
      <c r="F5561" s="26">
        <f t="shared" si="1770"/>
        <v>1310.02</v>
      </c>
      <c r="G5561" s="26">
        <f t="shared" si="1771"/>
        <v>91.47</v>
      </c>
      <c r="H5561" s="26">
        <f t="shared" si="1772"/>
        <v>6.9819819819819813</v>
      </c>
      <c r="I5561" s="26">
        <f t="shared" si="1773"/>
        <v>1218.56</v>
      </c>
      <c r="J5561" s="27">
        <v>155.4</v>
      </c>
      <c r="K5561" s="27">
        <v>10.85</v>
      </c>
      <c r="L5561" s="28">
        <f t="shared" si="1774"/>
        <v>144.55000000000001</v>
      </c>
      <c r="M5561" s="27">
        <v>10.85</v>
      </c>
      <c r="N5561" s="26">
        <f t="shared" si="1775"/>
        <v>8.43</v>
      </c>
      <c r="O5561" s="26">
        <f t="shared" si="1776"/>
        <v>91.47</v>
      </c>
      <c r="P5561" s="28">
        <f t="shared" si="1777"/>
        <v>0</v>
      </c>
      <c r="Q5561" s="26">
        <f t="shared" si="1778"/>
        <v>8.43</v>
      </c>
      <c r="R5561" s="26">
        <f t="shared" si="1779"/>
        <v>0</v>
      </c>
    </row>
    <row r="5562" spans="1:18" ht="42" x14ac:dyDescent="0.35">
      <c r="A5562" s="11">
        <v>6</v>
      </c>
      <c r="B5562" s="23" t="s">
        <v>166</v>
      </c>
      <c r="C5562" s="23" t="s">
        <v>65</v>
      </c>
      <c r="D5562" s="24" t="s">
        <v>167</v>
      </c>
      <c r="E5562" s="25">
        <v>24.21</v>
      </c>
      <c r="F5562" s="26">
        <f t="shared" si="1770"/>
        <v>20621.689999999999</v>
      </c>
      <c r="G5562" s="26">
        <f t="shared" si="1771"/>
        <v>6046.62</v>
      </c>
      <c r="H5562" s="26">
        <f t="shared" si="1772"/>
        <v>29.321635532012813</v>
      </c>
      <c r="I5562" s="26">
        <f t="shared" si="1773"/>
        <v>14575.07</v>
      </c>
      <c r="J5562" s="27">
        <v>851.78399999999999</v>
      </c>
      <c r="K5562" s="27">
        <v>249.75700000000001</v>
      </c>
      <c r="L5562" s="28">
        <f t="shared" si="1774"/>
        <v>602.02700000000004</v>
      </c>
      <c r="M5562" s="27">
        <v>249.75700000000001</v>
      </c>
      <c r="N5562" s="26">
        <f t="shared" si="1775"/>
        <v>24.21</v>
      </c>
      <c r="O5562" s="26">
        <f t="shared" si="1776"/>
        <v>6046.62</v>
      </c>
      <c r="P5562" s="28">
        <f t="shared" si="1777"/>
        <v>0</v>
      </c>
      <c r="Q5562" s="26">
        <f t="shared" si="1778"/>
        <v>24.21</v>
      </c>
      <c r="R5562" s="26">
        <f t="shared" si="1779"/>
        <v>0</v>
      </c>
    </row>
    <row r="5563" spans="1:18" ht="31.5" x14ac:dyDescent="0.35">
      <c r="A5563" s="11">
        <v>7</v>
      </c>
      <c r="B5563" s="23" t="s">
        <v>168</v>
      </c>
      <c r="C5563" s="23" t="s">
        <v>65</v>
      </c>
      <c r="D5563" s="24" t="s">
        <v>169</v>
      </c>
      <c r="E5563" s="25">
        <v>5.38</v>
      </c>
      <c r="F5563" s="26">
        <f t="shared" si="1770"/>
        <v>4582.6000000000004</v>
      </c>
      <c r="G5563" s="26">
        <f t="shared" si="1771"/>
        <v>2985.98</v>
      </c>
      <c r="H5563" s="26">
        <f t="shared" si="1772"/>
        <v>65.159124848553148</v>
      </c>
      <c r="I5563" s="26">
        <f t="shared" si="1773"/>
        <v>1596.62</v>
      </c>
      <c r="J5563" s="27">
        <v>851.78399999999999</v>
      </c>
      <c r="K5563" s="27">
        <v>555.01499999999999</v>
      </c>
      <c r="L5563" s="28">
        <f t="shared" si="1774"/>
        <v>296.76900000000001</v>
      </c>
      <c r="M5563" s="27">
        <v>555.01499999999999</v>
      </c>
      <c r="N5563" s="26">
        <f t="shared" si="1775"/>
        <v>5.38</v>
      </c>
      <c r="O5563" s="26">
        <f t="shared" si="1776"/>
        <v>2985.98</v>
      </c>
      <c r="P5563" s="28">
        <f t="shared" si="1777"/>
        <v>0</v>
      </c>
      <c r="Q5563" s="26">
        <f t="shared" si="1778"/>
        <v>5.38</v>
      </c>
      <c r="R5563" s="26">
        <f t="shared" si="1779"/>
        <v>0</v>
      </c>
    </row>
    <row r="5564" spans="1:18" ht="31.5" x14ac:dyDescent="0.35">
      <c r="A5564" s="11">
        <v>8</v>
      </c>
      <c r="B5564" s="23" t="s">
        <v>1251</v>
      </c>
      <c r="C5564" s="23" t="s">
        <v>92</v>
      </c>
      <c r="D5564" s="24" t="s">
        <v>1252</v>
      </c>
      <c r="E5564" s="25">
        <v>21.79</v>
      </c>
      <c r="F5564" s="26">
        <f t="shared" si="1770"/>
        <v>11582.26</v>
      </c>
      <c r="G5564" s="26">
        <f t="shared" si="1771"/>
        <v>11930.03</v>
      </c>
      <c r="H5564" s="26">
        <f t="shared" si="1772"/>
        <v>103.0025962298228</v>
      </c>
      <c r="I5564" s="26">
        <f t="shared" si="1773"/>
        <v>-347.77</v>
      </c>
      <c r="J5564" s="27">
        <v>531.54</v>
      </c>
      <c r="K5564" s="27">
        <v>547.5</v>
      </c>
      <c r="L5564" s="28">
        <f t="shared" si="1774"/>
        <v>-15.96</v>
      </c>
      <c r="M5564" s="27">
        <v>547.5</v>
      </c>
      <c r="N5564" s="26">
        <f t="shared" si="1775"/>
        <v>21.79</v>
      </c>
      <c r="O5564" s="26">
        <f t="shared" si="1776"/>
        <v>11930.03</v>
      </c>
      <c r="P5564" s="28">
        <f t="shared" si="1777"/>
        <v>0</v>
      </c>
      <c r="Q5564" s="26">
        <f t="shared" si="1778"/>
        <v>21.79</v>
      </c>
      <c r="R5564" s="26">
        <f t="shared" si="1779"/>
        <v>0</v>
      </c>
    </row>
    <row r="5565" spans="1:18" ht="21" x14ac:dyDescent="0.35">
      <c r="A5565" s="11">
        <v>9</v>
      </c>
      <c r="B5565" s="23" t="s">
        <v>87</v>
      </c>
      <c r="C5565" s="23" t="s">
        <v>65</v>
      </c>
      <c r="D5565" s="24" t="s">
        <v>88</v>
      </c>
      <c r="E5565" s="25">
        <v>98.73</v>
      </c>
      <c r="F5565" s="26">
        <f t="shared" si="1770"/>
        <v>4747.33</v>
      </c>
      <c r="G5565" s="26">
        <f t="shared" si="1771"/>
        <v>296.19</v>
      </c>
      <c r="H5565" s="26">
        <f t="shared" si="1772"/>
        <v>6.2390816071874218</v>
      </c>
      <c r="I5565" s="26">
        <f t="shared" si="1773"/>
        <v>4451.1400000000003</v>
      </c>
      <c r="J5565" s="27">
        <v>48.084000000000003</v>
      </c>
      <c r="K5565" s="27">
        <v>3</v>
      </c>
      <c r="L5565" s="28">
        <f t="shared" si="1774"/>
        <v>45.084000000000003</v>
      </c>
      <c r="M5565" s="27">
        <v>3</v>
      </c>
      <c r="N5565" s="26">
        <f t="shared" si="1775"/>
        <v>98.73</v>
      </c>
      <c r="O5565" s="26">
        <f t="shared" si="1776"/>
        <v>296.19</v>
      </c>
      <c r="P5565" s="28">
        <f t="shared" si="1777"/>
        <v>0</v>
      </c>
      <c r="Q5565" s="26">
        <f t="shared" si="1778"/>
        <v>98.73</v>
      </c>
      <c r="R5565" s="26">
        <f t="shared" si="1779"/>
        <v>0</v>
      </c>
    </row>
    <row r="5566" spans="1:18" ht="52.5" x14ac:dyDescent="0.35">
      <c r="A5566" s="11">
        <v>10</v>
      </c>
      <c r="B5566" s="23" t="s">
        <v>1132</v>
      </c>
      <c r="C5566" s="23" t="s">
        <v>65</v>
      </c>
      <c r="D5566" s="24" t="s">
        <v>1133</v>
      </c>
      <c r="E5566" s="25">
        <v>5.82</v>
      </c>
      <c r="F5566" s="26">
        <f t="shared" si="1770"/>
        <v>4078.09</v>
      </c>
      <c r="G5566" s="26">
        <f t="shared" si="1771"/>
        <v>1512.9</v>
      </c>
      <c r="H5566" s="26">
        <f t="shared" si="1772"/>
        <v>37.0982243521497</v>
      </c>
      <c r="I5566" s="26">
        <f t="shared" si="1773"/>
        <v>2565.19</v>
      </c>
      <c r="J5566" s="27">
        <v>700.702</v>
      </c>
      <c r="K5566" s="27">
        <v>259.94799999999998</v>
      </c>
      <c r="L5566" s="28">
        <f t="shared" si="1774"/>
        <v>440.75400000000002</v>
      </c>
      <c r="M5566" s="27">
        <v>259.94799999999998</v>
      </c>
      <c r="N5566" s="26">
        <f t="shared" si="1775"/>
        <v>5.82</v>
      </c>
      <c r="O5566" s="26">
        <f t="shared" si="1776"/>
        <v>1512.9</v>
      </c>
      <c r="P5566" s="28">
        <f t="shared" si="1777"/>
        <v>0</v>
      </c>
      <c r="Q5566" s="26">
        <f t="shared" si="1778"/>
        <v>5.82</v>
      </c>
      <c r="R5566" s="26">
        <f t="shared" si="1779"/>
        <v>0</v>
      </c>
    </row>
    <row r="5567" spans="1:18" ht="42" x14ac:dyDescent="0.35">
      <c r="A5567" s="11">
        <v>11</v>
      </c>
      <c r="B5567" s="23" t="s">
        <v>919</v>
      </c>
      <c r="C5567" s="23" t="s">
        <v>41</v>
      </c>
      <c r="D5567" s="24" t="s">
        <v>920</v>
      </c>
      <c r="E5567" s="25">
        <v>999.67</v>
      </c>
      <c r="F5567" s="26">
        <f t="shared" si="1770"/>
        <v>999.67</v>
      </c>
      <c r="G5567" s="26">
        <f t="shared" si="1771"/>
        <v>2999.01</v>
      </c>
      <c r="H5567" s="26">
        <f t="shared" si="1772"/>
        <v>300</v>
      </c>
      <c r="I5567" s="26">
        <f t="shared" si="1773"/>
        <v>-1999.34</v>
      </c>
      <c r="J5567" s="27">
        <v>1</v>
      </c>
      <c r="K5567" s="27">
        <v>3</v>
      </c>
      <c r="L5567" s="28">
        <f t="shared" si="1774"/>
        <v>-2</v>
      </c>
      <c r="M5567" s="27">
        <v>3</v>
      </c>
      <c r="N5567" s="26">
        <f t="shared" si="1775"/>
        <v>999.67</v>
      </c>
      <c r="O5567" s="26">
        <f t="shared" si="1776"/>
        <v>2999.01</v>
      </c>
      <c r="P5567" s="28">
        <f t="shared" si="1777"/>
        <v>0</v>
      </c>
      <c r="Q5567" s="26">
        <f t="shared" si="1778"/>
        <v>999.67</v>
      </c>
      <c r="R5567" s="26">
        <f t="shared" si="1779"/>
        <v>0</v>
      </c>
    </row>
    <row r="5568" spans="1:18" ht="31.5" x14ac:dyDescent="0.35">
      <c r="A5568" s="11">
        <v>12</v>
      </c>
      <c r="B5568" s="23" t="s">
        <v>921</v>
      </c>
      <c r="C5568" s="23" t="s">
        <v>44</v>
      </c>
      <c r="D5568" s="24" t="s">
        <v>922</v>
      </c>
      <c r="E5568" s="25">
        <v>323.77</v>
      </c>
      <c r="F5568" s="26">
        <f t="shared" si="1770"/>
        <v>158.65</v>
      </c>
      <c r="G5568" s="26">
        <f t="shared" si="1771"/>
        <v>0</v>
      </c>
      <c r="H5568" s="26">
        <f t="shared" si="1772"/>
        <v>0</v>
      </c>
      <c r="I5568" s="26">
        <f t="shared" si="1773"/>
        <v>158.65</v>
      </c>
      <c r="J5568" s="27">
        <v>0.49</v>
      </c>
      <c r="K5568" s="27">
        <v>0</v>
      </c>
      <c r="L5568" s="28">
        <f t="shared" si="1774"/>
        <v>0.49</v>
      </c>
      <c r="M5568" s="27">
        <v>0</v>
      </c>
      <c r="N5568" s="26">
        <f t="shared" si="1775"/>
        <v>323.77</v>
      </c>
      <c r="O5568" s="26">
        <f t="shared" si="1776"/>
        <v>0</v>
      </c>
      <c r="P5568" s="28">
        <f t="shared" si="1777"/>
        <v>0</v>
      </c>
      <c r="Q5568" s="26">
        <f t="shared" si="1778"/>
        <v>323.77</v>
      </c>
      <c r="R5568" s="26">
        <f t="shared" si="1779"/>
        <v>0</v>
      </c>
    </row>
    <row r="5569" spans="1:18" ht="21" x14ac:dyDescent="0.35">
      <c r="A5569" s="11">
        <v>13</v>
      </c>
      <c r="B5569" s="23" t="s">
        <v>1607</v>
      </c>
      <c r="C5569" s="23" t="s">
        <v>44</v>
      </c>
      <c r="D5569" s="24" t="s">
        <v>1608</v>
      </c>
      <c r="E5569" s="25">
        <v>218.98</v>
      </c>
      <c r="F5569" s="26">
        <f t="shared" si="1770"/>
        <v>9613.2199999999993</v>
      </c>
      <c r="G5569" s="26">
        <f t="shared" si="1771"/>
        <v>0</v>
      </c>
      <c r="H5569" s="26">
        <f t="shared" si="1772"/>
        <v>0</v>
      </c>
      <c r="I5569" s="26">
        <f t="shared" si="1773"/>
        <v>9613.2199999999993</v>
      </c>
      <c r="J5569" s="27">
        <v>43.9</v>
      </c>
      <c r="K5569" s="27">
        <v>0</v>
      </c>
      <c r="L5569" s="28">
        <f t="shared" si="1774"/>
        <v>43.9</v>
      </c>
      <c r="M5569" s="27">
        <v>0</v>
      </c>
      <c r="N5569" s="26">
        <f t="shared" si="1775"/>
        <v>218.98</v>
      </c>
      <c r="O5569" s="26">
        <f t="shared" si="1776"/>
        <v>0</v>
      </c>
      <c r="P5569" s="28">
        <f t="shared" si="1777"/>
        <v>0</v>
      </c>
      <c r="Q5569" s="26">
        <f t="shared" si="1778"/>
        <v>218.98</v>
      </c>
      <c r="R5569" s="26">
        <f t="shared" si="1779"/>
        <v>0</v>
      </c>
    </row>
    <row r="5570" spans="1:18" ht="31.5" x14ac:dyDescent="0.35">
      <c r="A5570" s="11">
        <v>14</v>
      </c>
      <c r="B5570" s="23" t="s">
        <v>758</v>
      </c>
      <c r="C5570" s="23" t="s">
        <v>44</v>
      </c>
      <c r="D5570" s="24" t="s">
        <v>759</v>
      </c>
      <c r="E5570" s="25">
        <v>43.17</v>
      </c>
      <c r="F5570" s="26">
        <f t="shared" si="1770"/>
        <v>43.17</v>
      </c>
      <c r="G5570" s="26">
        <f t="shared" si="1771"/>
        <v>1314.09</v>
      </c>
      <c r="H5570" s="26">
        <f t="shared" si="1772"/>
        <v>3044</v>
      </c>
      <c r="I5570" s="26">
        <f t="shared" si="1773"/>
        <v>-1270.92</v>
      </c>
      <c r="J5570" s="27">
        <v>1</v>
      </c>
      <c r="K5570" s="27">
        <v>30.44</v>
      </c>
      <c r="L5570" s="28">
        <f t="shared" si="1774"/>
        <v>-29.44</v>
      </c>
      <c r="M5570" s="27">
        <v>30.44</v>
      </c>
      <c r="N5570" s="26">
        <f t="shared" si="1775"/>
        <v>43.17</v>
      </c>
      <c r="O5570" s="26">
        <f t="shared" si="1776"/>
        <v>1314.09</v>
      </c>
      <c r="P5570" s="28">
        <f t="shared" si="1777"/>
        <v>0</v>
      </c>
      <c r="Q5570" s="26">
        <f t="shared" si="1778"/>
        <v>43.17</v>
      </c>
      <c r="R5570" s="26">
        <f t="shared" si="1779"/>
        <v>0</v>
      </c>
    </row>
    <row r="5571" spans="1:18" ht="42" x14ac:dyDescent="0.35">
      <c r="A5571" s="11">
        <v>15</v>
      </c>
      <c r="B5571" s="23" t="s">
        <v>925</v>
      </c>
      <c r="C5571" s="23" t="s">
        <v>44</v>
      </c>
      <c r="D5571" s="24" t="s">
        <v>926</v>
      </c>
      <c r="E5571" s="25">
        <v>62.59</v>
      </c>
      <c r="F5571" s="26">
        <f t="shared" si="1770"/>
        <v>1189.21</v>
      </c>
      <c r="G5571" s="26">
        <f t="shared" si="1771"/>
        <v>952.62</v>
      </c>
      <c r="H5571" s="26">
        <f t="shared" si="1772"/>
        <v>80.10526315789474</v>
      </c>
      <c r="I5571" s="26">
        <f t="shared" si="1773"/>
        <v>236.59</v>
      </c>
      <c r="J5571" s="27">
        <v>19</v>
      </c>
      <c r="K5571" s="27">
        <v>15.22</v>
      </c>
      <c r="L5571" s="28">
        <f t="shared" si="1774"/>
        <v>3.78</v>
      </c>
      <c r="M5571" s="27">
        <v>15.22</v>
      </c>
      <c r="N5571" s="26">
        <f t="shared" si="1775"/>
        <v>62.59</v>
      </c>
      <c r="O5571" s="26">
        <f t="shared" si="1776"/>
        <v>952.62</v>
      </c>
      <c r="P5571" s="28">
        <f t="shared" si="1777"/>
        <v>0</v>
      </c>
      <c r="Q5571" s="26">
        <f t="shared" si="1778"/>
        <v>62.59</v>
      </c>
      <c r="R5571" s="26">
        <f t="shared" si="1779"/>
        <v>0</v>
      </c>
    </row>
    <row r="5572" spans="1:18" ht="42" x14ac:dyDescent="0.35">
      <c r="A5572" s="11">
        <v>16</v>
      </c>
      <c r="B5572" s="23" t="s">
        <v>1084</v>
      </c>
      <c r="C5572" s="23" t="s">
        <v>41</v>
      </c>
      <c r="D5572" s="24" t="s">
        <v>1085</v>
      </c>
      <c r="E5572" s="25">
        <v>264.77</v>
      </c>
      <c r="F5572" s="26">
        <f t="shared" si="1770"/>
        <v>794.31</v>
      </c>
      <c r="G5572" s="26">
        <f t="shared" si="1771"/>
        <v>0</v>
      </c>
      <c r="H5572" s="26">
        <f t="shared" si="1772"/>
        <v>0</v>
      </c>
      <c r="I5572" s="26">
        <f t="shared" si="1773"/>
        <v>794.31</v>
      </c>
      <c r="J5572" s="27">
        <v>3</v>
      </c>
      <c r="K5572" s="27">
        <v>0</v>
      </c>
      <c r="L5572" s="28">
        <f t="shared" si="1774"/>
        <v>3</v>
      </c>
      <c r="M5572" s="27">
        <v>0</v>
      </c>
      <c r="N5572" s="26">
        <f t="shared" si="1775"/>
        <v>264.77</v>
      </c>
      <c r="O5572" s="26">
        <f t="shared" si="1776"/>
        <v>0</v>
      </c>
      <c r="P5572" s="28">
        <f t="shared" si="1777"/>
        <v>0</v>
      </c>
      <c r="Q5572" s="26">
        <f t="shared" si="1778"/>
        <v>264.77</v>
      </c>
      <c r="R5572" s="26">
        <f t="shared" si="1779"/>
        <v>0</v>
      </c>
    </row>
    <row r="5573" spans="1:18" ht="31.5" x14ac:dyDescent="0.35">
      <c r="A5573" s="11">
        <v>17</v>
      </c>
      <c r="B5573" s="23" t="s">
        <v>1269</v>
      </c>
      <c r="C5573" s="23" t="s">
        <v>41</v>
      </c>
      <c r="D5573" s="24" t="s">
        <v>1270</v>
      </c>
      <c r="E5573" s="25">
        <v>78.540000000000006</v>
      </c>
      <c r="F5573" s="26">
        <f t="shared" si="1770"/>
        <v>471.24</v>
      </c>
      <c r="G5573" s="26">
        <f t="shared" si="1771"/>
        <v>78.540000000000006</v>
      </c>
      <c r="H5573" s="26">
        <f t="shared" si="1772"/>
        <v>16.666666666666664</v>
      </c>
      <c r="I5573" s="26">
        <f t="shared" si="1773"/>
        <v>392.7</v>
      </c>
      <c r="J5573" s="27">
        <v>6</v>
      </c>
      <c r="K5573" s="27">
        <v>1</v>
      </c>
      <c r="L5573" s="28">
        <f t="shared" si="1774"/>
        <v>5</v>
      </c>
      <c r="M5573" s="27">
        <v>1</v>
      </c>
      <c r="N5573" s="26">
        <f t="shared" si="1775"/>
        <v>78.540000000000006</v>
      </c>
      <c r="O5573" s="26">
        <f t="shared" si="1776"/>
        <v>78.540000000000006</v>
      </c>
      <c r="P5573" s="28">
        <f t="shared" si="1777"/>
        <v>0</v>
      </c>
      <c r="Q5573" s="26">
        <f t="shared" si="1778"/>
        <v>78.540000000000006</v>
      </c>
      <c r="R5573" s="26">
        <f t="shared" si="1779"/>
        <v>0</v>
      </c>
    </row>
    <row r="5574" spans="1:18" ht="21" x14ac:dyDescent="0.35">
      <c r="A5574" s="11">
        <v>18</v>
      </c>
      <c r="B5574" s="23" t="s">
        <v>927</v>
      </c>
      <c r="C5574" s="23" t="s">
        <v>41</v>
      </c>
      <c r="D5574" s="24" t="s">
        <v>928</v>
      </c>
      <c r="E5574" s="25">
        <v>192.35</v>
      </c>
      <c r="F5574" s="26">
        <f t="shared" si="1770"/>
        <v>769.4</v>
      </c>
      <c r="G5574" s="26">
        <f t="shared" si="1771"/>
        <v>0</v>
      </c>
      <c r="H5574" s="26">
        <f t="shared" si="1772"/>
        <v>0</v>
      </c>
      <c r="I5574" s="26">
        <f t="shared" si="1773"/>
        <v>769.4</v>
      </c>
      <c r="J5574" s="27">
        <v>4</v>
      </c>
      <c r="K5574" s="27">
        <v>0</v>
      </c>
      <c r="L5574" s="28">
        <f t="shared" si="1774"/>
        <v>4</v>
      </c>
      <c r="M5574" s="27">
        <v>0</v>
      </c>
      <c r="N5574" s="26">
        <f t="shared" si="1775"/>
        <v>192.35</v>
      </c>
      <c r="O5574" s="26">
        <f t="shared" si="1776"/>
        <v>0</v>
      </c>
      <c r="P5574" s="28">
        <f t="shared" si="1777"/>
        <v>0</v>
      </c>
      <c r="Q5574" s="26">
        <f t="shared" si="1778"/>
        <v>192.35</v>
      </c>
      <c r="R5574" s="26">
        <f t="shared" si="1779"/>
        <v>0</v>
      </c>
    </row>
    <row r="5575" spans="1:18" ht="31.5" x14ac:dyDescent="0.35">
      <c r="A5575" s="11">
        <v>19</v>
      </c>
      <c r="B5575" s="23" t="s">
        <v>1134</v>
      </c>
      <c r="C5575" s="23" t="s">
        <v>92</v>
      </c>
      <c r="D5575" s="24" t="s">
        <v>1135</v>
      </c>
      <c r="E5575" s="25">
        <v>3.09</v>
      </c>
      <c r="F5575" s="26">
        <f t="shared" si="1770"/>
        <v>480.19</v>
      </c>
      <c r="G5575" s="26">
        <f t="shared" si="1771"/>
        <v>92.61</v>
      </c>
      <c r="H5575" s="26">
        <f t="shared" si="1772"/>
        <v>19.286357786357787</v>
      </c>
      <c r="I5575" s="26">
        <f t="shared" si="1773"/>
        <v>387.58</v>
      </c>
      <c r="J5575" s="27">
        <v>155.4</v>
      </c>
      <c r="K5575" s="27">
        <v>29.971</v>
      </c>
      <c r="L5575" s="28">
        <f t="shared" si="1774"/>
        <v>125.429</v>
      </c>
      <c r="M5575" s="27">
        <v>29.971</v>
      </c>
      <c r="N5575" s="26">
        <f t="shared" si="1775"/>
        <v>3.09</v>
      </c>
      <c r="O5575" s="26">
        <f t="shared" si="1776"/>
        <v>92.61</v>
      </c>
      <c r="P5575" s="28">
        <f t="shared" si="1777"/>
        <v>0</v>
      </c>
      <c r="Q5575" s="26">
        <f t="shared" si="1778"/>
        <v>3.09</v>
      </c>
      <c r="R5575" s="26">
        <f t="shared" si="1779"/>
        <v>0</v>
      </c>
    </row>
    <row r="5576" spans="1:18" ht="21" x14ac:dyDescent="0.35">
      <c r="A5576" s="11">
        <v>20</v>
      </c>
      <c r="B5576" s="23" t="s">
        <v>1136</v>
      </c>
      <c r="C5576" s="23" t="s">
        <v>1137</v>
      </c>
      <c r="D5576" s="24" t="s">
        <v>1138</v>
      </c>
      <c r="E5576" s="25">
        <v>42.4</v>
      </c>
      <c r="F5576" s="26">
        <f t="shared" si="1770"/>
        <v>1060.81</v>
      </c>
      <c r="G5576" s="26">
        <f t="shared" si="1771"/>
        <v>0</v>
      </c>
      <c r="H5576" s="26">
        <f t="shared" si="1772"/>
        <v>0</v>
      </c>
      <c r="I5576" s="26">
        <f t="shared" si="1773"/>
        <v>1060.81</v>
      </c>
      <c r="J5576" s="27">
        <v>25.018999999999998</v>
      </c>
      <c r="K5576" s="27">
        <v>0</v>
      </c>
      <c r="L5576" s="28">
        <f t="shared" si="1774"/>
        <v>25.018999999999998</v>
      </c>
      <c r="M5576" s="27">
        <v>0</v>
      </c>
      <c r="N5576" s="26">
        <f t="shared" si="1775"/>
        <v>42.4</v>
      </c>
      <c r="O5576" s="26">
        <f t="shared" si="1776"/>
        <v>0</v>
      </c>
      <c r="P5576" s="28">
        <f t="shared" si="1777"/>
        <v>0</v>
      </c>
      <c r="Q5576" s="26">
        <f t="shared" si="1778"/>
        <v>42.4</v>
      </c>
      <c r="R5576" s="26">
        <f t="shared" si="1779"/>
        <v>0</v>
      </c>
    </row>
    <row r="5577" spans="1:18" ht="21" x14ac:dyDescent="0.35">
      <c r="A5577" s="11">
        <v>21</v>
      </c>
      <c r="B5577" s="23" t="s">
        <v>1139</v>
      </c>
      <c r="C5577" s="23" t="s">
        <v>1137</v>
      </c>
      <c r="D5577" s="24" t="s">
        <v>1140</v>
      </c>
      <c r="E5577" s="25">
        <v>40.94</v>
      </c>
      <c r="F5577" s="26">
        <f t="shared" si="1770"/>
        <v>1170.6400000000001</v>
      </c>
      <c r="G5577" s="26">
        <f t="shared" si="1771"/>
        <v>0</v>
      </c>
      <c r="H5577" s="26">
        <f t="shared" si="1772"/>
        <v>0</v>
      </c>
      <c r="I5577" s="26">
        <f t="shared" si="1773"/>
        <v>1170.6400000000001</v>
      </c>
      <c r="J5577" s="27">
        <v>28.594000000000001</v>
      </c>
      <c r="K5577" s="27">
        <v>0</v>
      </c>
      <c r="L5577" s="28">
        <f t="shared" si="1774"/>
        <v>28.594000000000001</v>
      </c>
      <c r="M5577" s="27">
        <v>0</v>
      </c>
      <c r="N5577" s="26">
        <f t="shared" si="1775"/>
        <v>40.94</v>
      </c>
      <c r="O5577" s="26">
        <f t="shared" si="1776"/>
        <v>0</v>
      </c>
      <c r="P5577" s="28">
        <f t="shared" si="1777"/>
        <v>0</v>
      </c>
      <c r="Q5577" s="26">
        <f t="shared" si="1778"/>
        <v>40.94</v>
      </c>
      <c r="R5577" s="26">
        <f t="shared" si="1779"/>
        <v>0</v>
      </c>
    </row>
    <row r="5578" spans="1:18" x14ac:dyDescent="0.35">
      <c r="A5578" s="11">
        <v>22</v>
      </c>
      <c r="B5578" s="23" t="s">
        <v>1143</v>
      </c>
      <c r="C5578" s="23" t="s">
        <v>1137</v>
      </c>
      <c r="D5578" s="24" t="s">
        <v>1144</v>
      </c>
      <c r="E5578" s="25">
        <v>608.70000000000005</v>
      </c>
      <c r="F5578" s="26">
        <f t="shared" si="1770"/>
        <v>1364.1</v>
      </c>
      <c r="G5578" s="26">
        <f t="shared" si="1771"/>
        <v>0</v>
      </c>
      <c r="H5578" s="26">
        <f t="shared" si="1772"/>
        <v>0</v>
      </c>
      <c r="I5578" s="26">
        <f t="shared" si="1773"/>
        <v>1364.1</v>
      </c>
      <c r="J5578" s="27">
        <v>2.2410000000000001</v>
      </c>
      <c r="K5578" s="27">
        <v>0</v>
      </c>
      <c r="L5578" s="28">
        <f t="shared" si="1774"/>
        <v>2.2410000000000001</v>
      </c>
      <c r="M5578" s="27">
        <v>0</v>
      </c>
      <c r="N5578" s="26">
        <f t="shared" si="1775"/>
        <v>608.70000000000005</v>
      </c>
      <c r="O5578" s="26">
        <f t="shared" si="1776"/>
        <v>0</v>
      </c>
      <c r="P5578" s="28">
        <f t="shared" si="1777"/>
        <v>0</v>
      </c>
      <c r="Q5578" s="26">
        <f t="shared" si="1778"/>
        <v>608.70000000000005</v>
      </c>
      <c r="R5578" s="26">
        <f t="shared" si="1779"/>
        <v>0</v>
      </c>
    </row>
    <row r="5579" spans="1:18" ht="21" x14ac:dyDescent="0.35">
      <c r="A5579" s="11">
        <v>23</v>
      </c>
      <c r="B5579" s="23" t="s">
        <v>1141</v>
      </c>
      <c r="C5579" s="23" t="s">
        <v>1137</v>
      </c>
      <c r="D5579" s="24" t="s">
        <v>1142</v>
      </c>
      <c r="E5579" s="25">
        <v>725.24</v>
      </c>
      <c r="F5579" s="26">
        <f t="shared" si="1770"/>
        <v>439.5</v>
      </c>
      <c r="G5579" s="26">
        <f t="shared" si="1771"/>
        <v>0</v>
      </c>
      <c r="H5579" s="26">
        <f t="shared" si="1772"/>
        <v>0</v>
      </c>
      <c r="I5579" s="26">
        <f t="shared" si="1773"/>
        <v>439.5</v>
      </c>
      <c r="J5579" s="27">
        <v>0.60599999999999998</v>
      </c>
      <c r="K5579" s="27">
        <v>0</v>
      </c>
      <c r="L5579" s="28">
        <f t="shared" si="1774"/>
        <v>0.60599999999999998</v>
      </c>
      <c r="M5579" s="27">
        <v>0</v>
      </c>
      <c r="N5579" s="26">
        <f t="shared" si="1775"/>
        <v>725.24</v>
      </c>
      <c r="O5579" s="26">
        <f t="shared" si="1776"/>
        <v>0</v>
      </c>
      <c r="P5579" s="28">
        <f t="shared" si="1777"/>
        <v>0</v>
      </c>
      <c r="Q5579" s="26">
        <f t="shared" si="1778"/>
        <v>725.24</v>
      </c>
      <c r="R5579" s="26">
        <f t="shared" si="1779"/>
        <v>0</v>
      </c>
    </row>
    <row r="5580" spans="1:18" ht="21" x14ac:dyDescent="0.35">
      <c r="A5580" s="11">
        <v>24</v>
      </c>
      <c r="B5580" s="23" t="s">
        <v>1145</v>
      </c>
      <c r="C5580" s="23" t="s">
        <v>92</v>
      </c>
      <c r="D5580" s="24" t="s">
        <v>1146</v>
      </c>
      <c r="E5580" s="25">
        <v>0.72</v>
      </c>
      <c r="F5580" s="26">
        <f t="shared" si="1770"/>
        <v>223.78</v>
      </c>
      <c r="G5580" s="26">
        <f t="shared" si="1771"/>
        <v>21.58</v>
      </c>
      <c r="H5580" s="26">
        <f t="shared" si="1772"/>
        <v>9.6431788931788933</v>
      </c>
      <c r="I5580" s="26">
        <f t="shared" si="1773"/>
        <v>202.2</v>
      </c>
      <c r="J5580" s="27">
        <v>310.8</v>
      </c>
      <c r="K5580" s="27">
        <v>29.971</v>
      </c>
      <c r="L5580" s="28">
        <f t="shared" si="1774"/>
        <v>280.82900000000001</v>
      </c>
      <c r="M5580" s="27">
        <v>29.971</v>
      </c>
      <c r="N5580" s="26">
        <f t="shared" si="1775"/>
        <v>0.72</v>
      </c>
      <c r="O5580" s="26">
        <f t="shared" si="1776"/>
        <v>21.58</v>
      </c>
      <c r="P5580" s="28">
        <f t="shared" si="1777"/>
        <v>0</v>
      </c>
      <c r="Q5580" s="26">
        <f t="shared" si="1778"/>
        <v>0.72</v>
      </c>
      <c r="R5580" s="26">
        <f t="shared" si="1779"/>
        <v>0</v>
      </c>
    </row>
    <row r="5581" spans="1:18" ht="21" x14ac:dyDescent="0.35">
      <c r="A5581" s="11">
        <v>25</v>
      </c>
      <c r="B5581" s="23" t="s">
        <v>1147</v>
      </c>
      <c r="C5581" s="23" t="s">
        <v>92</v>
      </c>
      <c r="D5581" s="24" t="s">
        <v>1148</v>
      </c>
      <c r="E5581" s="25">
        <v>0.72</v>
      </c>
      <c r="F5581" s="26">
        <f t="shared" si="1770"/>
        <v>111.89</v>
      </c>
      <c r="G5581" s="26">
        <f t="shared" si="1771"/>
        <v>0</v>
      </c>
      <c r="H5581" s="26">
        <f t="shared" si="1772"/>
        <v>0</v>
      </c>
      <c r="I5581" s="26">
        <f t="shared" si="1773"/>
        <v>111.89</v>
      </c>
      <c r="J5581" s="27">
        <v>155.4</v>
      </c>
      <c r="K5581" s="27">
        <v>0</v>
      </c>
      <c r="L5581" s="28">
        <f t="shared" si="1774"/>
        <v>155.4</v>
      </c>
      <c r="M5581" s="27">
        <v>0</v>
      </c>
      <c r="N5581" s="26">
        <f t="shared" si="1775"/>
        <v>0.72</v>
      </c>
      <c r="O5581" s="26">
        <f t="shared" si="1776"/>
        <v>0</v>
      </c>
      <c r="P5581" s="28">
        <f t="shared" si="1777"/>
        <v>0</v>
      </c>
      <c r="Q5581" s="26">
        <f t="shared" si="1778"/>
        <v>0.72</v>
      </c>
      <c r="R5581" s="26">
        <f t="shared" si="1779"/>
        <v>0</v>
      </c>
    </row>
    <row r="5582" spans="1:18" ht="52.5" x14ac:dyDescent="0.35">
      <c r="A5582" s="11">
        <v>26</v>
      </c>
      <c r="B5582" s="23" t="s">
        <v>1295</v>
      </c>
      <c r="C5582" s="23" t="s">
        <v>44</v>
      </c>
      <c r="D5582" s="24" t="s">
        <v>1296</v>
      </c>
      <c r="E5582" s="25">
        <v>11.72</v>
      </c>
      <c r="F5582" s="26">
        <f t="shared" si="1770"/>
        <v>23.44</v>
      </c>
      <c r="G5582" s="26">
        <f t="shared" si="1771"/>
        <v>0</v>
      </c>
      <c r="H5582" s="26">
        <f t="shared" si="1772"/>
        <v>0</v>
      </c>
      <c r="I5582" s="26">
        <f t="shared" si="1773"/>
        <v>23.44</v>
      </c>
      <c r="J5582" s="27">
        <v>2</v>
      </c>
      <c r="K5582" s="27">
        <v>0</v>
      </c>
      <c r="L5582" s="28">
        <f t="shared" si="1774"/>
        <v>2</v>
      </c>
      <c r="M5582" s="27">
        <v>0</v>
      </c>
      <c r="N5582" s="26">
        <f t="shared" si="1775"/>
        <v>11.72</v>
      </c>
      <c r="O5582" s="26">
        <f t="shared" si="1776"/>
        <v>0</v>
      </c>
      <c r="P5582" s="28">
        <f t="shared" si="1777"/>
        <v>0</v>
      </c>
      <c r="Q5582" s="26">
        <f t="shared" si="1778"/>
        <v>11.72</v>
      </c>
      <c r="R5582" s="26">
        <f t="shared" si="1779"/>
        <v>0</v>
      </c>
    </row>
    <row r="5583" spans="1:18" ht="52.5" x14ac:dyDescent="0.35">
      <c r="A5583" s="11">
        <v>27</v>
      </c>
      <c r="B5583" s="23" t="s">
        <v>1149</v>
      </c>
      <c r="C5583" s="23" t="s">
        <v>92</v>
      </c>
      <c r="D5583" s="24" t="s">
        <v>1150</v>
      </c>
      <c r="E5583" s="25">
        <v>22.66</v>
      </c>
      <c r="F5583" s="26">
        <f t="shared" si="1770"/>
        <v>1878.06</v>
      </c>
      <c r="G5583" s="26">
        <f t="shared" si="1771"/>
        <v>1018.57</v>
      </c>
      <c r="H5583" s="26">
        <f t="shared" si="1772"/>
        <v>54.235038610038622</v>
      </c>
      <c r="I5583" s="26">
        <f t="shared" si="1773"/>
        <v>859.49</v>
      </c>
      <c r="J5583" s="27">
        <v>82.88</v>
      </c>
      <c r="K5583" s="27">
        <v>44.95</v>
      </c>
      <c r="L5583" s="28">
        <f t="shared" si="1774"/>
        <v>37.93</v>
      </c>
      <c r="M5583" s="27">
        <v>44.95</v>
      </c>
      <c r="N5583" s="26">
        <f t="shared" si="1775"/>
        <v>22.66</v>
      </c>
      <c r="O5583" s="26">
        <f t="shared" si="1776"/>
        <v>1018.57</v>
      </c>
      <c r="P5583" s="28">
        <f t="shared" si="1777"/>
        <v>0</v>
      </c>
      <c r="Q5583" s="26">
        <f t="shared" si="1778"/>
        <v>22.66</v>
      </c>
      <c r="R5583" s="26">
        <f t="shared" si="1779"/>
        <v>0</v>
      </c>
    </row>
    <row r="5584" spans="1:18" ht="52.5" x14ac:dyDescent="0.35">
      <c r="A5584" s="11">
        <v>28</v>
      </c>
      <c r="B5584" s="23" t="s">
        <v>811</v>
      </c>
      <c r="C5584" s="23" t="s">
        <v>65</v>
      </c>
      <c r="D5584" s="24" t="s">
        <v>812</v>
      </c>
      <c r="E5584" s="25">
        <v>80.599999999999994</v>
      </c>
      <c r="F5584" s="26">
        <f t="shared" si="1770"/>
        <v>3757.57</v>
      </c>
      <c r="G5584" s="26">
        <f t="shared" si="1771"/>
        <v>19398.490000000002</v>
      </c>
      <c r="H5584" s="26">
        <f t="shared" si="1772"/>
        <v>516.25053625053624</v>
      </c>
      <c r="I5584" s="26">
        <f t="shared" si="1773"/>
        <v>-15640.91</v>
      </c>
      <c r="J5584" s="27">
        <v>46.62</v>
      </c>
      <c r="K5584" s="27">
        <v>240.67599999999999</v>
      </c>
      <c r="L5584" s="28">
        <f t="shared" si="1774"/>
        <v>-194.05600000000001</v>
      </c>
      <c r="M5584" s="27">
        <v>240.67599999999999</v>
      </c>
      <c r="N5584" s="26">
        <f t="shared" si="1775"/>
        <v>80.599999999999994</v>
      </c>
      <c r="O5584" s="26">
        <f t="shared" si="1776"/>
        <v>19398.490000000002</v>
      </c>
      <c r="P5584" s="28">
        <f t="shared" si="1777"/>
        <v>0</v>
      </c>
      <c r="Q5584" s="26">
        <f t="shared" si="1778"/>
        <v>80.599999999999994</v>
      </c>
      <c r="R5584" s="26">
        <f t="shared" si="1779"/>
        <v>0</v>
      </c>
    </row>
    <row r="5585" spans="1:18" ht="21" x14ac:dyDescent="0.35">
      <c r="A5585" s="11">
        <v>29</v>
      </c>
      <c r="B5585" s="23" t="s">
        <v>822</v>
      </c>
      <c r="C5585" s="23" t="s">
        <v>65</v>
      </c>
      <c r="D5585" s="24" t="s">
        <v>823</v>
      </c>
      <c r="E5585" s="25">
        <v>28.7</v>
      </c>
      <c r="F5585" s="26">
        <f t="shared" si="1770"/>
        <v>475.73</v>
      </c>
      <c r="G5585" s="26">
        <f t="shared" si="1771"/>
        <v>4394.49</v>
      </c>
      <c r="H5585" s="26">
        <f t="shared" si="1772"/>
        <v>923.73310810810813</v>
      </c>
      <c r="I5585" s="26">
        <f t="shared" si="1773"/>
        <v>-3918.76</v>
      </c>
      <c r="J5585" s="27">
        <v>16.576000000000001</v>
      </c>
      <c r="K5585" s="27">
        <v>153.11799999999999</v>
      </c>
      <c r="L5585" s="28">
        <f t="shared" si="1774"/>
        <v>-136.542</v>
      </c>
      <c r="M5585" s="27">
        <v>153.11799999999999</v>
      </c>
      <c r="N5585" s="26">
        <f t="shared" si="1775"/>
        <v>28.7</v>
      </c>
      <c r="O5585" s="26">
        <f t="shared" si="1776"/>
        <v>4394.49</v>
      </c>
      <c r="P5585" s="28">
        <f t="shared" si="1777"/>
        <v>0</v>
      </c>
      <c r="Q5585" s="26">
        <f t="shared" si="1778"/>
        <v>28.7</v>
      </c>
      <c r="R5585" s="26">
        <f t="shared" si="1779"/>
        <v>0</v>
      </c>
    </row>
    <row r="5586" spans="1:18" ht="31.5" x14ac:dyDescent="0.35">
      <c r="A5586" s="11">
        <v>30</v>
      </c>
      <c r="B5586" s="23" t="s">
        <v>269</v>
      </c>
      <c r="C5586" s="23" t="s">
        <v>65</v>
      </c>
      <c r="D5586" s="24" t="s">
        <v>270</v>
      </c>
      <c r="E5586" s="25">
        <v>152.22</v>
      </c>
      <c r="F5586" s="26">
        <f t="shared" si="1770"/>
        <v>18397.77</v>
      </c>
      <c r="G5586" s="26">
        <f t="shared" si="1771"/>
        <v>18397.77</v>
      </c>
      <c r="H5586" s="26">
        <f t="shared" si="1772"/>
        <v>100</v>
      </c>
      <c r="I5586" s="26">
        <f t="shared" si="1773"/>
        <v>0</v>
      </c>
      <c r="J5586" s="27">
        <v>120.863</v>
      </c>
      <c r="K5586" s="27">
        <v>120.863</v>
      </c>
      <c r="L5586" s="28">
        <f t="shared" si="1774"/>
        <v>0</v>
      </c>
      <c r="M5586" s="27">
        <v>120.863</v>
      </c>
      <c r="N5586" s="26">
        <f t="shared" si="1775"/>
        <v>152.22</v>
      </c>
      <c r="O5586" s="26">
        <f t="shared" si="1776"/>
        <v>18397.77</v>
      </c>
      <c r="P5586" s="28">
        <f t="shared" si="1777"/>
        <v>0</v>
      </c>
      <c r="Q5586" s="26">
        <f t="shared" si="1778"/>
        <v>152.22</v>
      </c>
      <c r="R5586" s="26">
        <f t="shared" si="1779"/>
        <v>0</v>
      </c>
    </row>
    <row r="5587" spans="1:18" ht="31.5" x14ac:dyDescent="0.35">
      <c r="A5587" s="11">
        <v>31</v>
      </c>
      <c r="B5587" s="23" t="s">
        <v>513</v>
      </c>
      <c r="C5587" s="23" t="s">
        <v>41</v>
      </c>
      <c r="D5587" s="24" t="s">
        <v>514</v>
      </c>
      <c r="E5587" s="25">
        <v>5846.97</v>
      </c>
      <c r="F5587" s="26">
        <f t="shared" si="1770"/>
        <v>2923.49</v>
      </c>
      <c r="G5587" s="26">
        <f t="shared" si="1771"/>
        <v>2923.49</v>
      </c>
      <c r="H5587" s="26">
        <f t="shared" si="1772"/>
        <v>100</v>
      </c>
      <c r="I5587" s="26">
        <f t="shared" si="1773"/>
        <v>0</v>
      </c>
      <c r="J5587" s="27">
        <v>0.5</v>
      </c>
      <c r="K5587" s="27">
        <v>0.5</v>
      </c>
      <c r="L5587" s="28">
        <f t="shared" si="1774"/>
        <v>0</v>
      </c>
      <c r="M5587" s="27">
        <v>0.5</v>
      </c>
      <c r="N5587" s="26">
        <f t="shared" si="1775"/>
        <v>5846.97</v>
      </c>
      <c r="O5587" s="26">
        <f t="shared" si="1776"/>
        <v>2923.49</v>
      </c>
      <c r="P5587" s="28">
        <f t="shared" si="1777"/>
        <v>0</v>
      </c>
      <c r="Q5587" s="26">
        <f t="shared" si="1778"/>
        <v>5846.97</v>
      </c>
      <c r="R5587" s="26">
        <f t="shared" si="1779"/>
        <v>0</v>
      </c>
    </row>
    <row r="5588" spans="1:18" ht="21" x14ac:dyDescent="0.35">
      <c r="A5588" s="11">
        <v>32</v>
      </c>
      <c r="B5588" s="23" t="s">
        <v>1380</v>
      </c>
      <c r="C5588" s="23" t="s">
        <v>44</v>
      </c>
      <c r="D5588" s="24" t="s">
        <v>1381</v>
      </c>
      <c r="E5588" s="25">
        <v>436.97</v>
      </c>
      <c r="F5588" s="26">
        <f t="shared" si="1770"/>
        <v>17041.830000000002</v>
      </c>
      <c r="G5588" s="26">
        <f t="shared" si="1771"/>
        <v>17041.830000000002</v>
      </c>
      <c r="H5588" s="26">
        <f t="shared" si="1772"/>
        <v>100</v>
      </c>
      <c r="I5588" s="26">
        <f t="shared" si="1773"/>
        <v>0</v>
      </c>
      <c r="J5588" s="27">
        <v>39</v>
      </c>
      <c r="K5588" s="27">
        <v>39</v>
      </c>
      <c r="L5588" s="28">
        <f t="shared" si="1774"/>
        <v>0</v>
      </c>
      <c r="M5588" s="27">
        <v>39</v>
      </c>
      <c r="N5588" s="26">
        <f t="shared" si="1775"/>
        <v>436.97</v>
      </c>
      <c r="O5588" s="26">
        <f t="shared" si="1776"/>
        <v>17041.830000000002</v>
      </c>
      <c r="P5588" s="28">
        <f t="shared" si="1777"/>
        <v>0</v>
      </c>
      <c r="Q5588" s="26">
        <f t="shared" si="1778"/>
        <v>436.97</v>
      </c>
      <c r="R5588" s="26">
        <f t="shared" si="1779"/>
        <v>0</v>
      </c>
    </row>
    <row r="5589" spans="1:18" ht="63" x14ac:dyDescent="0.35">
      <c r="A5589" s="11">
        <v>33</v>
      </c>
      <c r="B5589" s="23" t="s">
        <v>1267</v>
      </c>
      <c r="C5589" s="23" t="s">
        <v>41</v>
      </c>
      <c r="D5589" s="24" t="s">
        <v>1268</v>
      </c>
      <c r="E5589" s="25">
        <v>4415.3</v>
      </c>
      <c r="F5589" s="26">
        <f t="shared" si="1770"/>
        <v>4415.3</v>
      </c>
      <c r="G5589" s="26">
        <f t="shared" si="1771"/>
        <v>4415.3</v>
      </c>
      <c r="H5589" s="26">
        <f t="shared" si="1772"/>
        <v>100</v>
      </c>
      <c r="I5589" s="26">
        <f t="shared" si="1773"/>
        <v>0</v>
      </c>
      <c r="J5589" s="27">
        <v>1</v>
      </c>
      <c r="K5589" s="27">
        <v>1</v>
      </c>
      <c r="L5589" s="28">
        <f t="shared" si="1774"/>
        <v>0</v>
      </c>
      <c r="M5589" s="27">
        <v>1</v>
      </c>
      <c r="N5589" s="26">
        <f t="shared" si="1775"/>
        <v>4415.3</v>
      </c>
      <c r="O5589" s="26">
        <f t="shared" si="1776"/>
        <v>4415.3</v>
      </c>
      <c r="P5589" s="28">
        <f t="shared" si="1777"/>
        <v>0</v>
      </c>
      <c r="Q5589" s="26">
        <f t="shared" si="1778"/>
        <v>4415.3</v>
      </c>
      <c r="R5589" s="26">
        <f t="shared" si="1779"/>
        <v>0</v>
      </c>
    </row>
    <row r="5590" spans="1:18" ht="42" x14ac:dyDescent="0.35">
      <c r="A5590" s="11">
        <v>34</v>
      </c>
      <c r="B5590" s="23" t="s">
        <v>113</v>
      </c>
      <c r="C5590" s="23" t="s">
        <v>65</v>
      </c>
      <c r="D5590" s="24" t="s">
        <v>114</v>
      </c>
      <c r="E5590" s="25">
        <v>38.92</v>
      </c>
      <c r="F5590" s="26">
        <f t="shared" si="1770"/>
        <v>0</v>
      </c>
      <c r="G5590" s="26">
        <f t="shared" si="1771"/>
        <v>1556.8</v>
      </c>
      <c r="H5590" s="26">
        <f t="shared" si="1772"/>
        <v>0</v>
      </c>
      <c r="I5590" s="26">
        <f t="shared" si="1773"/>
        <v>-1556.8</v>
      </c>
      <c r="J5590" s="27">
        <v>0</v>
      </c>
      <c r="K5590" s="27">
        <v>40</v>
      </c>
      <c r="L5590" s="28">
        <f t="shared" si="1774"/>
        <v>-40</v>
      </c>
      <c r="M5590" s="27">
        <v>40</v>
      </c>
      <c r="N5590" s="26">
        <f t="shared" si="1775"/>
        <v>38.92</v>
      </c>
      <c r="O5590" s="26">
        <f t="shared" si="1776"/>
        <v>1556.8</v>
      </c>
      <c r="P5590" s="28">
        <f t="shared" si="1777"/>
        <v>0</v>
      </c>
      <c r="Q5590" s="26">
        <f t="shared" si="1778"/>
        <v>38.92</v>
      </c>
      <c r="R5590" s="26">
        <f t="shared" si="1779"/>
        <v>0</v>
      </c>
    </row>
    <row r="5591" spans="1:18" ht="31.5" x14ac:dyDescent="0.35">
      <c r="A5591" s="11">
        <v>35</v>
      </c>
      <c r="B5591" s="23" t="s">
        <v>813</v>
      </c>
      <c r="C5591" s="23" t="s">
        <v>65</v>
      </c>
      <c r="D5591" s="24" t="s">
        <v>814</v>
      </c>
      <c r="E5591" s="25">
        <v>26.01</v>
      </c>
      <c r="F5591" s="26">
        <f t="shared" si="1770"/>
        <v>0</v>
      </c>
      <c r="G5591" s="26">
        <f t="shared" si="1771"/>
        <v>646.35</v>
      </c>
      <c r="H5591" s="26">
        <f t="shared" si="1772"/>
        <v>0</v>
      </c>
      <c r="I5591" s="26">
        <f t="shared" si="1773"/>
        <v>-646.35</v>
      </c>
      <c r="J5591" s="27">
        <v>0</v>
      </c>
      <c r="K5591" s="27">
        <v>24.85</v>
      </c>
      <c r="L5591" s="28">
        <f t="shared" si="1774"/>
        <v>-24.85</v>
      </c>
      <c r="M5591" s="27">
        <v>24.85</v>
      </c>
      <c r="N5591" s="26">
        <f t="shared" si="1775"/>
        <v>26.01</v>
      </c>
      <c r="O5591" s="26">
        <f t="shared" si="1776"/>
        <v>646.35</v>
      </c>
      <c r="P5591" s="28">
        <f t="shared" si="1777"/>
        <v>0</v>
      </c>
      <c r="Q5591" s="26">
        <f t="shared" si="1778"/>
        <v>26.01</v>
      </c>
      <c r="R5591" s="26">
        <f t="shared" si="1779"/>
        <v>0</v>
      </c>
    </row>
    <row r="5592" spans="1:18" ht="21" x14ac:dyDescent="0.35">
      <c r="A5592" s="11">
        <v>36</v>
      </c>
      <c r="B5592" s="23" t="s">
        <v>1370</v>
      </c>
      <c r="C5592" s="23" t="s">
        <v>41</v>
      </c>
      <c r="D5592" s="24" t="s">
        <v>1371</v>
      </c>
      <c r="E5592" s="25">
        <v>387.99</v>
      </c>
      <c r="F5592" s="26">
        <f t="shared" si="1770"/>
        <v>0</v>
      </c>
      <c r="G5592" s="26">
        <f t="shared" si="1771"/>
        <v>1163.97</v>
      </c>
      <c r="H5592" s="26">
        <f t="shared" si="1772"/>
        <v>0</v>
      </c>
      <c r="I5592" s="26">
        <f t="shared" si="1773"/>
        <v>-1163.97</v>
      </c>
      <c r="J5592" s="27">
        <v>0</v>
      </c>
      <c r="K5592" s="27">
        <v>3</v>
      </c>
      <c r="L5592" s="28">
        <f t="shared" si="1774"/>
        <v>-3</v>
      </c>
      <c r="M5592" s="27">
        <v>3</v>
      </c>
      <c r="N5592" s="26">
        <f t="shared" si="1775"/>
        <v>387.99</v>
      </c>
      <c r="O5592" s="26">
        <f t="shared" si="1776"/>
        <v>1163.97</v>
      </c>
      <c r="P5592" s="28">
        <f t="shared" si="1777"/>
        <v>0</v>
      </c>
      <c r="Q5592" s="26">
        <f t="shared" si="1778"/>
        <v>387.99</v>
      </c>
      <c r="R5592" s="26">
        <f t="shared" si="1779"/>
        <v>0</v>
      </c>
    </row>
    <row r="5593" spans="1:18" ht="52.5" x14ac:dyDescent="0.35">
      <c r="A5593" s="11">
        <v>37</v>
      </c>
      <c r="B5593" s="23" t="s">
        <v>251</v>
      </c>
      <c r="C5593" s="23" t="s">
        <v>44</v>
      </c>
      <c r="D5593" s="24" t="s">
        <v>252</v>
      </c>
      <c r="E5593" s="25">
        <v>218.93</v>
      </c>
      <c r="F5593" s="26">
        <f t="shared" si="1770"/>
        <v>0</v>
      </c>
      <c r="G5593" s="26">
        <f t="shared" si="1771"/>
        <v>1532.51</v>
      </c>
      <c r="H5593" s="26">
        <f t="shared" si="1772"/>
        <v>0</v>
      </c>
      <c r="I5593" s="26">
        <f t="shared" si="1773"/>
        <v>-1532.51</v>
      </c>
      <c r="J5593" s="27">
        <v>0</v>
      </c>
      <c r="K5593" s="27">
        <v>7</v>
      </c>
      <c r="L5593" s="28">
        <f t="shared" si="1774"/>
        <v>-7</v>
      </c>
      <c r="M5593" s="27">
        <v>7</v>
      </c>
      <c r="N5593" s="26">
        <f t="shared" si="1775"/>
        <v>218.93</v>
      </c>
      <c r="O5593" s="26">
        <f t="shared" si="1776"/>
        <v>1532.51</v>
      </c>
      <c r="P5593" s="28">
        <f t="shared" si="1777"/>
        <v>0</v>
      </c>
      <c r="Q5593" s="26">
        <f t="shared" si="1778"/>
        <v>218.93</v>
      </c>
      <c r="R5593" s="26">
        <f t="shared" si="1779"/>
        <v>0</v>
      </c>
    </row>
    <row r="5594" spans="1:18" x14ac:dyDescent="0.35">
      <c r="A5594" s="3" t="s">
        <v>1609</v>
      </c>
      <c r="B5594" s="3" t="s">
        <v>1609</v>
      </c>
      <c r="C5594" s="3" t="s">
        <v>1609</v>
      </c>
      <c r="D5594" s="3" t="s">
        <v>1609</v>
      </c>
      <c r="E5594" s="3" t="s">
        <v>1609</v>
      </c>
      <c r="F5594" s="29"/>
      <c r="G5594" s="30">
        <f>SUM(G5557:G5593)</f>
        <v>102376.29000000001</v>
      </c>
      <c r="H5594" s="17"/>
      <c r="I5594" s="17"/>
      <c r="J5594" s="17"/>
      <c r="K5594" s="17"/>
      <c r="L5594" s="17"/>
      <c r="M5594" s="17"/>
      <c r="N5594" s="17"/>
      <c r="O5594" s="17"/>
      <c r="P5594" s="17"/>
      <c r="Q5594" s="17"/>
      <c r="R5594" s="17"/>
    </row>
    <row r="5596" spans="1:18" x14ac:dyDescent="0.35">
      <c r="B5596" s="21" t="s">
        <v>23</v>
      </c>
      <c r="C5596" s="22" t="s">
        <v>24</v>
      </c>
      <c r="D5596" s="22" t="s">
        <v>25</v>
      </c>
    </row>
    <row r="5597" spans="1:18" x14ac:dyDescent="0.35">
      <c r="B5597" s="21" t="s">
        <v>26</v>
      </c>
      <c r="C5597" s="22" t="s">
        <v>27</v>
      </c>
      <c r="D5597" s="22" t="s">
        <v>28</v>
      </c>
    </row>
    <row r="5598" spans="1:18" x14ac:dyDescent="0.35">
      <c r="B5598" s="21" t="s">
        <v>29</v>
      </c>
      <c r="C5598" s="22" t="s">
        <v>24</v>
      </c>
      <c r="D5598" s="22" t="s">
        <v>30</v>
      </c>
    </row>
    <row r="5599" spans="1:18" x14ac:dyDescent="0.35">
      <c r="B5599" s="21" t="s">
        <v>31</v>
      </c>
      <c r="C5599" s="22" t="s">
        <v>116</v>
      </c>
      <c r="D5599" s="22" t="s">
        <v>1129</v>
      </c>
    </row>
    <row r="5600" spans="1:18" x14ac:dyDescent="0.35">
      <c r="B5600" s="21" t="s">
        <v>33</v>
      </c>
      <c r="C5600" s="22" t="s">
        <v>116</v>
      </c>
      <c r="D5600" s="22" t="s">
        <v>1584</v>
      </c>
    </row>
    <row r="5601" spans="1:18" x14ac:dyDescent="0.35">
      <c r="B5601" s="21" t="s">
        <v>35</v>
      </c>
      <c r="C5601" s="22" t="s">
        <v>116</v>
      </c>
      <c r="D5601" s="22" t="s">
        <v>1298</v>
      </c>
    </row>
    <row r="5602" spans="1:18" x14ac:dyDescent="0.35">
      <c r="B5602" s="21" t="s">
        <v>36</v>
      </c>
      <c r="C5602" s="22" t="s">
        <v>24</v>
      </c>
      <c r="D5602" s="22" t="s">
        <v>1309</v>
      </c>
    </row>
    <row r="5603" spans="1:18" x14ac:dyDescent="0.35">
      <c r="B5603" s="21" t="s">
        <v>38</v>
      </c>
      <c r="C5603" s="22" t="s">
        <v>24</v>
      </c>
      <c r="D5603" s="22" t="s">
        <v>1610</v>
      </c>
    </row>
    <row r="5605" spans="1:18" ht="42" x14ac:dyDescent="0.35">
      <c r="A5605" s="11">
        <v>1</v>
      </c>
      <c r="B5605" s="23" t="s">
        <v>1611</v>
      </c>
      <c r="C5605" s="23" t="s">
        <v>224</v>
      </c>
      <c r="D5605" s="24" t="s">
        <v>1612</v>
      </c>
      <c r="E5605" s="25">
        <v>127904.41</v>
      </c>
      <c r="F5605" s="26">
        <f>ROUND(ROUND(N5605,2)*ROUND(J5605,3),2)</f>
        <v>149776.06</v>
      </c>
      <c r="G5605" s="26">
        <f>ROUND(ROUND(N5605,2)*ROUND(K5605,3),2)</f>
        <v>149776.06</v>
      </c>
      <c r="H5605" s="26">
        <f>IF(EXACT(J5605,0),0,100*(K5605/J5605))</f>
        <v>100</v>
      </c>
      <c r="I5605" s="26">
        <f>ROUND((ROUND(J5605,3)-ROUND(K5605,3))*N5605,2)</f>
        <v>0</v>
      </c>
      <c r="J5605" s="27">
        <v>1.171</v>
      </c>
      <c r="K5605" s="27">
        <v>1.171</v>
      </c>
      <c r="L5605" s="28">
        <f>ROUND(ROUND(J5605,3)-ROUND(K5605,3),3)</f>
        <v>0</v>
      </c>
      <c r="M5605" s="27">
        <v>1.171</v>
      </c>
      <c r="N5605" s="26">
        <f>ROUND(E5605,2)</f>
        <v>127904.41</v>
      </c>
      <c r="O5605" s="26">
        <f>ROUND(ROUND(M5605,3)*ROUND(N5605,2),2)</f>
        <v>149776.06</v>
      </c>
      <c r="P5605" s="28">
        <f>ROUND(ROUND(K5605,3)-ROUND(M5605,3),2)</f>
        <v>0</v>
      </c>
      <c r="Q5605" s="26">
        <f>ROUND(E5605,2)</f>
        <v>127904.41</v>
      </c>
      <c r="R5605" s="26">
        <f>ROUND((ROUND(K5605,3)-ROUND(M5605,3))* Q5605,2)</f>
        <v>0</v>
      </c>
    </row>
    <row r="5606" spans="1:18" x14ac:dyDescent="0.35">
      <c r="A5606" s="3" t="s">
        <v>1613</v>
      </c>
      <c r="B5606" s="3" t="s">
        <v>1613</v>
      </c>
      <c r="C5606" s="3" t="s">
        <v>1613</v>
      </c>
      <c r="D5606" s="3" t="s">
        <v>1613</v>
      </c>
      <c r="E5606" s="3" t="s">
        <v>1613</v>
      </c>
      <c r="F5606" s="29"/>
      <c r="G5606" s="30">
        <f>SUM(G5605:G5605)</f>
        <v>149776.06</v>
      </c>
      <c r="H5606" s="17"/>
      <c r="I5606" s="17"/>
      <c r="J5606" s="17"/>
      <c r="K5606" s="17"/>
      <c r="L5606" s="17"/>
      <c r="M5606" s="17"/>
      <c r="N5606" s="17"/>
      <c r="O5606" s="17"/>
      <c r="P5606" s="17"/>
      <c r="Q5606" s="17"/>
      <c r="R5606" s="17"/>
    </row>
    <row r="5608" spans="1:18" x14ac:dyDescent="0.35">
      <c r="B5608" s="21" t="s">
        <v>23</v>
      </c>
      <c r="C5608" s="22" t="s">
        <v>24</v>
      </c>
      <c r="D5608" s="22" t="s">
        <v>25</v>
      </c>
    </row>
    <row r="5609" spans="1:18" x14ac:dyDescent="0.35">
      <c r="B5609" s="21" t="s">
        <v>26</v>
      </c>
      <c r="C5609" s="22" t="s">
        <v>27</v>
      </c>
      <c r="D5609" s="22" t="s">
        <v>28</v>
      </c>
    </row>
    <row r="5610" spans="1:18" x14ac:dyDescent="0.35">
      <c r="B5610" s="21" t="s">
        <v>29</v>
      </c>
      <c r="C5610" s="22" t="s">
        <v>24</v>
      </c>
      <c r="D5610" s="22" t="s">
        <v>30</v>
      </c>
    </row>
    <row r="5611" spans="1:18" x14ac:dyDescent="0.35">
      <c r="B5611" s="21" t="s">
        <v>31</v>
      </c>
      <c r="C5611" s="22" t="s">
        <v>116</v>
      </c>
      <c r="D5611" s="22" t="s">
        <v>1129</v>
      </c>
    </row>
    <row r="5612" spans="1:18" x14ac:dyDescent="0.35">
      <c r="B5612" s="21" t="s">
        <v>33</v>
      </c>
      <c r="C5612" s="22" t="s">
        <v>116</v>
      </c>
      <c r="D5612" s="22" t="s">
        <v>1584</v>
      </c>
    </row>
    <row r="5613" spans="1:18" x14ac:dyDescent="0.35">
      <c r="B5613" s="21" t="s">
        <v>35</v>
      </c>
      <c r="C5613" s="22" t="s">
        <v>116</v>
      </c>
      <c r="D5613" s="22" t="s">
        <v>1298</v>
      </c>
    </row>
    <row r="5614" spans="1:18" x14ac:dyDescent="0.35">
      <c r="B5614" s="21" t="s">
        <v>36</v>
      </c>
      <c r="C5614" s="22" t="s">
        <v>27</v>
      </c>
      <c r="D5614" s="22" t="s">
        <v>1406</v>
      </c>
    </row>
    <row r="5615" spans="1:18" x14ac:dyDescent="0.35">
      <c r="B5615" s="21" t="s">
        <v>38</v>
      </c>
      <c r="C5615" s="22" t="s">
        <v>24</v>
      </c>
      <c r="D5615" s="22" t="s">
        <v>1614</v>
      </c>
    </row>
    <row r="5617" spans="1:18" ht="42" x14ac:dyDescent="0.35">
      <c r="A5617" s="11">
        <v>1</v>
      </c>
      <c r="B5617" s="23" t="s">
        <v>1615</v>
      </c>
      <c r="C5617" s="23" t="s">
        <v>224</v>
      </c>
      <c r="D5617" s="24" t="s">
        <v>1616</v>
      </c>
      <c r="E5617" s="25">
        <v>8550</v>
      </c>
      <c r="F5617" s="26">
        <f>ROUND(ROUND(N5617,2)*ROUND(J5617,3),2)</f>
        <v>8550</v>
      </c>
      <c r="G5617" s="26">
        <f>ROUND(ROUND(N5617,2)*ROUND(K5617,3),2)</f>
        <v>8661.15</v>
      </c>
      <c r="H5617" s="26">
        <f>IF(EXACT(J5617,0),0,100*(K5617/J5617))</f>
        <v>101.29999999999998</v>
      </c>
      <c r="I5617" s="26">
        <f>ROUND((ROUND(J5617,3)-ROUND(K5617,3))*N5617,2)</f>
        <v>-111.15</v>
      </c>
      <c r="J5617" s="27">
        <v>1</v>
      </c>
      <c r="K5617" s="27">
        <v>1.0129999999999999</v>
      </c>
      <c r="L5617" s="28">
        <f>ROUND(ROUND(J5617,3)-ROUND(K5617,3),3)</f>
        <v>-1.2999999999999999E-2</v>
      </c>
      <c r="M5617" s="27">
        <v>1.0129999999999999</v>
      </c>
      <c r="N5617" s="26">
        <f>ROUND(E5617,2)</f>
        <v>8550</v>
      </c>
      <c r="O5617" s="26">
        <f>ROUND(ROUND(M5617,3)*ROUND(N5617,2),2)</f>
        <v>8661.15</v>
      </c>
      <c r="P5617" s="28">
        <f>ROUND(ROUND(K5617,3)-ROUND(M5617,3),2)</f>
        <v>0</v>
      </c>
      <c r="Q5617" s="26">
        <f>ROUND(E5617,2)</f>
        <v>8550</v>
      </c>
      <c r="R5617" s="26">
        <f>ROUND((ROUND(K5617,3)-ROUND(M5617,3))* Q5617,2)</f>
        <v>0</v>
      </c>
    </row>
    <row r="5618" spans="1:18" x14ac:dyDescent="0.35">
      <c r="A5618" s="3" t="s">
        <v>1617</v>
      </c>
      <c r="B5618" s="3" t="s">
        <v>1617</v>
      </c>
      <c r="C5618" s="3" t="s">
        <v>1617</v>
      </c>
      <c r="D5618" s="3" t="s">
        <v>1617</v>
      </c>
      <c r="E5618" s="3" t="s">
        <v>1617</v>
      </c>
      <c r="F5618" s="29"/>
      <c r="G5618" s="30">
        <f>SUM(G5617:G5617)</f>
        <v>8661.15</v>
      </c>
      <c r="H5618" s="17"/>
      <c r="I5618" s="17"/>
      <c r="J5618" s="17"/>
      <c r="K5618" s="17"/>
      <c r="L5618" s="17"/>
      <c r="M5618" s="17"/>
      <c r="N5618" s="17"/>
      <c r="O5618" s="17"/>
      <c r="P5618" s="17"/>
      <c r="Q5618" s="17"/>
      <c r="R5618" s="17"/>
    </row>
    <row r="5620" spans="1:18" x14ac:dyDescent="0.35">
      <c r="B5620" s="21" t="s">
        <v>23</v>
      </c>
      <c r="C5620" s="22" t="s">
        <v>24</v>
      </c>
      <c r="D5620" s="22" t="s">
        <v>25</v>
      </c>
    </row>
    <row r="5621" spans="1:18" x14ac:dyDescent="0.35">
      <c r="B5621" s="21" t="s">
        <v>26</v>
      </c>
      <c r="C5621" s="22" t="s">
        <v>27</v>
      </c>
      <c r="D5621" s="22" t="s">
        <v>28</v>
      </c>
    </row>
    <row r="5622" spans="1:18" x14ac:dyDescent="0.35">
      <c r="B5622" s="21" t="s">
        <v>29</v>
      </c>
      <c r="C5622" s="22" t="s">
        <v>24</v>
      </c>
      <c r="D5622" s="22" t="s">
        <v>30</v>
      </c>
    </row>
    <row r="5623" spans="1:18" x14ac:dyDescent="0.35">
      <c r="B5623" s="21" t="s">
        <v>31</v>
      </c>
      <c r="C5623" s="22" t="s">
        <v>116</v>
      </c>
      <c r="D5623" s="22" t="s">
        <v>1129</v>
      </c>
    </row>
    <row r="5624" spans="1:18" x14ac:dyDescent="0.35">
      <c r="B5624" s="21" t="s">
        <v>33</v>
      </c>
      <c r="C5624" s="22" t="s">
        <v>116</v>
      </c>
      <c r="D5624" s="22" t="s">
        <v>1584</v>
      </c>
    </row>
    <row r="5625" spans="1:18" x14ac:dyDescent="0.35">
      <c r="B5625" s="21" t="s">
        <v>35</v>
      </c>
      <c r="C5625" s="22" t="s">
        <v>321</v>
      </c>
      <c r="D5625" s="22" t="s">
        <v>1411</v>
      </c>
    </row>
    <row r="5627" spans="1:18" ht="31.5" x14ac:dyDescent="0.35">
      <c r="A5627" s="11">
        <v>1</v>
      </c>
      <c r="B5627" s="23" t="s">
        <v>164</v>
      </c>
      <c r="C5627" s="23" t="s">
        <v>65</v>
      </c>
      <c r="D5627" s="24" t="s">
        <v>165</v>
      </c>
      <c r="E5627" s="25">
        <v>53.55</v>
      </c>
      <c r="F5627" s="26">
        <f>ROUND(ROUND(N5627,2)*ROUND(J5627,3),2)</f>
        <v>1606.5</v>
      </c>
      <c r="G5627" s="26">
        <f>ROUND(ROUND(N5627,2)*ROUND(K5627,3),2)</f>
        <v>39743.31</v>
      </c>
      <c r="H5627" s="26">
        <f>IF(EXACT(J5627,0),0,100*(K5627/J5627))</f>
        <v>2473.9066666666668</v>
      </c>
      <c r="I5627" s="26">
        <f>ROUND((ROUND(J5627,3)-ROUND(K5627,3))*N5627,2)</f>
        <v>-38136.81</v>
      </c>
      <c r="J5627" s="27">
        <v>30</v>
      </c>
      <c r="K5627" s="27">
        <v>742.17200000000003</v>
      </c>
      <c r="L5627" s="28">
        <f>ROUND(ROUND(J5627,3)-ROUND(K5627,3),3)</f>
        <v>-712.17200000000003</v>
      </c>
      <c r="M5627" s="27">
        <v>742.17200000000003</v>
      </c>
      <c r="N5627" s="26">
        <f>ROUND(E5627,2)</f>
        <v>53.55</v>
      </c>
      <c r="O5627" s="26">
        <f>ROUND(ROUND(M5627,3)*ROUND(N5627,2),2)</f>
        <v>39743.31</v>
      </c>
      <c r="P5627" s="28">
        <f>ROUND(ROUND(K5627,3)-ROUND(M5627,3),2)</f>
        <v>0</v>
      </c>
      <c r="Q5627" s="26">
        <f>ROUND(E5627,2)</f>
        <v>53.55</v>
      </c>
      <c r="R5627" s="26">
        <f>ROUND((ROUND(K5627,3)-ROUND(M5627,3))* Q5627,2)</f>
        <v>0</v>
      </c>
    </row>
    <row r="5628" spans="1:18" ht="21" x14ac:dyDescent="0.35">
      <c r="A5628" s="11">
        <v>2</v>
      </c>
      <c r="B5628" s="23" t="s">
        <v>1320</v>
      </c>
      <c r="C5628" s="23" t="s">
        <v>41</v>
      </c>
      <c r="D5628" s="24" t="s">
        <v>1321</v>
      </c>
      <c r="E5628" s="25">
        <v>538.86</v>
      </c>
      <c r="F5628" s="26">
        <f>ROUND(ROUND(N5628,2)*ROUND(J5628,3),2)</f>
        <v>538.86</v>
      </c>
      <c r="G5628" s="26">
        <f>ROUND(ROUND(N5628,2)*ROUND(K5628,3),2)</f>
        <v>0</v>
      </c>
      <c r="H5628" s="26">
        <f>IF(EXACT(J5628,0),0,100*(K5628/J5628))</f>
        <v>0</v>
      </c>
      <c r="I5628" s="26">
        <f>ROUND((ROUND(J5628,3)-ROUND(K5628,3))*N5628,2)</f>
        <v>538.86</v>
      </c>
      <c r="J5628" s="27">
        <v>1</v>
      </c>
      <c r="K5628" s="27">
        <v>0</v>
      </c>
      <c r="L5628" s="28">
        <f>ROUND(ROUND(J5628,3)-ROUND(K5628,3),3)</f>
        <v>1</v>
      </c>
      <c r="M5628" s="27">
        <v>0</v>
      </c>
      <c r="N5628" s="26">
        <f>ROUND(E5628,2)</f>
        <v>538.86</v>
      </c>
      <c r="O5628" s="26">
        <f>ROUND(ROUND(M5628,3)*ROUND(N5628,2),2)</f>
        <v>0</v>
      </c>
      <c r="P5628" s="28">
        <f>ROUND(ROUND(K5628,3)-ROUND(M5628,3),2)</f>
        <v>0</v>
      </c>
      <c r="Q5628" s="26">
        <f>ROUND(E5628,2)</f>
        <v>538.86</v>
      </c>
      <c r="R5628" s="26">
        <f>ROUND((ROUND(K5628,3)-ROUND(M5628,3))* Q5628,2)</f>
        <v>0</v>
      </c>
    </row>
    <row r="5629" spans="1:18" ht="42" x14ac:dyDescent="0.35">
      <c r="A5629" s="11">
        <v>3</v>
      </c>
      <c r="B5629" s="23" t="s">
        <v>183</v>
      </c>
      <c r="C5629" s="23" t="s">
        <v>92</v>
      </c>
      <c r="D5629" s="24" t="s">
        <v>184</v>
      </c>
      <c r="E5629" s="25">
        <v>7.89</v>
      </c>
      <c r="F5629" s="26">
        <f>ROUND(ROUND(N5629,2)*ROUND(J5629,3),2)</f>
        <v>0</v>
      </c>
      <c r="G5629" s="26">
        <f>ROUND(ROUND(N5629,2)*ROUND(K5629,3),2)</f>
        <v>3772.77</v>
      </c>
      <c r="H5629" s="26">
        <f>IF(EXACT(J5629,0),0,100*(K5629/J5629))</f>
        <v>0</v>
      </c>
      <c r="I5629" s="26">
        <f>ROUND((ROUND(J5629,3)-ROUND(K5629,3))*N5629,2)</f>
        <v>-3772.77</v>
      </c>
      <c r="J5629" s="27">
        <v>0</v>
      </c>
      <c r="K5629" s="27">
        <v>478.17099999999999</v>
      </c>
      <c r="L5629" s="28">
        <f>ROUND(ROUND(J5629,3)-ROUND(K5629,3),3)</f>
        <v>-478.17099999999999</v>
      </c>
      <c r="M5629" s="27">
        <v>478.17099999999999</v>
      </c>
      <c r="N5629" s="26">
        <f>ROUND(E5629,2)</f>
        <v>7.89</v>
      </c>
      <c r="O5629" s="26">
        <f>ROUND(ROUND(M5629,3)*ROUND(N5629,2),2)</f>
        <v>3772.77</v>
      </c>
      <c r="P5629" s="28">
        <f>ROUND(ROUND(K5629,3)-ROUND(M5629,3),2)</f>
        <v>0</v>
      </c>
      <c r="Q5629" s="26">
        <f>ROUND(E5629,2)</f>
        <v>7.89</v>
      </c>
      <c r="R5629" s="26">
        <f>ROUND((ROUND(K5629,3)-ROUND(M5629,3))* Q5629,2)</f>
        <v>0</v>
      </c>
    </row>
    <row r="5630" spans="1:18" ht="42" x14ac:dyDescent="0.35">
      <c r="A5630" s="11">
        <v>4</v>
      </c>
      <c r="B5630" s="23" t="s">
        <v>166</v>
      </c>
      <c r="C5630" s="23" t="s">
        <v>65</v>
      </c>
      <c r="D5630" s="24" t="s">
        <v>167</v>
      </c>
      <c r="E5630" s="25">
        <v>24.21</v>
      </c>
      <c r="F5630" s="26">
        <f>ROUND(ROUND(N5630,2)*ROUND(J5630,3),2)</f>
        <v>0</v>
      </c>
      <c r="G5630" s="26">
        <f>ROUND(ROUND(N5630,2)*ROUND(K5630,3),2)</f>
        <v>16446.82</v>
      </c>
      <c r="H5630" s="26">
        <f>IF(EXACT(J5630,0),0,100*(K5630/J5630))</f>
        <v>0</v>
      </c>
      <c r="I5630" s="26">
        <f>ROUND((ROUND(J5630,3)-ROUND(K5630,3))*N5630,2)</f>
        <v>-16446.82</v>
      </c>
      <c r="J5630" s="27">
        <v>0</v>
      </c>
      <c r="K5630" s="27">
        <v>679.34</v>
      </c>
      <c r="L5630" s="28">
        <f>ROUND(ROUND(J5630,3)-ROUND(K5630,3),3)</f>
        <v>-679.34</v>
      </c>
      <c r="M5630" s="27">
        <v>679.34</v>
      </c>
      <c r="N5630" s="26">
        <f>ROUND(E5630,2)</f>
        <v>24.21</v>
      </c>
      <c r="O5630" s="26">
        <f>ROUND(ROUND(M5630,3)*ROUND(N5630,2),2)</f>
        <v>16446.82</v>
      </c>
      <c r="P5630" s="28">
        <f>ROUND(ROUND(K5630,3)-ROUND(M5630,3),2)</f>
        <v>0</v>
      </c>
      <c r="Q5630" s="26">
        <f>ROUND(E5630,2)</f>
        <v>24.21</v>
      </c>
      <c r="R5630" s="26">
        <f>ROUND((ROUND(K5630,3)-ROUND(M5630,3))* Q5630,2)</f>
        <v>0</v>
      </c>
    </row>
    <row r="5631" spans="1:18" ht="31.5" x14ac:dyDescent="0.35">
      <c r="A5631" s="11">
        <v>5</v>
      </c>
      <c r="B5631" s="23" t="s">
        <v>168</v>
      </c>
      <c r="C5631" s="23" t="s">
        <v>65</v>
      </c>
      <c r="D5631" s="24" t="s">
        <v>169</v>
      </c>
      <c r="E5631" s="25">
        <v>5.38</v>
      </c>
      <c r="F5631" s="26">
        <f>ROUND(ROUND(N5631,2)*ROUND(J5631,3),2)</f>
        <v>0</v>
      </c>
      <c r="G5631" s="26">
        <f>ROUND(ROUND(N5631,2)*ROUND(K5631,3),2)</f>
        <v>3710.37</v>
      </c>
      <c r="H5631" s="26">
        <f>IF(EXACT(J5631,0),0,100*(K5631/J5631))</f>
        <v>0</v>
      </c>
      <c r="I5631" s="26">
        <f>ROUND((ROUND(J5631,3)-ROUND(K5631,3))*N5631,2)</f>
        <v>-3710.37</v>
      </c>
      <c r="J5631" s="27">
        <v>0</v>
      </c>
      <c r="K5631" s="27">
        <v>689.66</v>
      </c>
      <c r="L5631" s="28">
        <f>ROUND(ROUND(J5631,3)-ROUND(K5631,3),3)</f>
        <v>-689.66</v>
      </c>
      <c r="M5631" s="27">
        <v>689.66</v>
      </c>
      <c r="N5631" s="26">
        <f>ROUND(E5631,2)</f>
        <v>5.38</v>
      </c>
      <c r="O5631" s="26">
        <f>ROUND(ROUND(M5631,3)*ROUND(N5631,2),2)</f>
        <v>3710.37</v>
      </c>
      <c r="P5631" s="28">
        <f>ROUND(ROUND(K5631,3)-ROUND(M5631,3),2)</f>
        <v>0</v>
      </c>
      <c r="Q5631" s="26">
        <f>ROUND(E5631,2)</f>
        <v>5.38</v>
      </c>
      <c r="R5631" s="26">
        <f>ROUND((ROUND(K5631,3)-ROUND(M5631,3))* Q5631,2)</f>
        <v>0</v>
      </c>
    </row>
    <row r="5632" spans="1:18" x14ac:dyDescent="0.35">
      <c r="A5632" s="3" t="s">
        <v>1618</v>
      </c>
      <c r="B5632" s="3" t="s">
        <v>1618</v>
      </c>
      <c r="C5632" s="3" t="s">
        <v>1618</v>
      </c>
      <c r="D5632" s="3" t="s">
        <v>1618</v>
      </c>
      <c r="E5632" s="3" t="s">
        <v>1618</v>
      </c>
      <c r="F5632" s="29"/>
      <c r="G5632" s="30">
        <f>SUM(G5627:G5631)</f>
        <v>63673.27</v>
      </c>
      <c r="H5632" s="17"/>
      <c r="I5632" s="17"/>
      <c r="J5632" s="17"/>
      <c r="K5632" s="17"/>
      <c r="L5632" s="17"/>
      <c r="M5632" s="17"/>
      <c r="N5632" s="17"/>
      <c r="O5632" s="17"/>
      <c r="P5632" s="17"/>
      <c r="Q5632" s="17"/>
      <c r="R5632" s="17"/>
    </row>
    <row r="5634" spans="1:18" x14ac:dyDescent="0.35">
      <c r="B5634" s="21" t="s">
        <v>23</v>
      </c>
      <c r="C5634" s="22" t="s">
        <v>24</v>
      </c>
      <c r="D5634" s="22" t="s">
        <v>25</v>
      </c>
    </row>
    <row r="5635" spans="1:18" x14ac:dyDescent="0.35">
      <c r="B5635" s="21" t="s">
        <v>26</v>
      </c>
      <c r="C5635" s="22" t="s">
        <v>27</v>
      </c>
      <c r="D5635" s="22" t="s">
        <v>28</v>
      </c>
    </row>
    <row r="5636" spans="1:18" x14ac:dyDescent="0.35">
      <c r="B5636" s="21" t="s">
        <v>29</v>
      </c>
      <c r="C5636" s="22" t="s">
        <v>24</v>
      </c>
      <c r="D5636" s="22" t="s">
        <v>30</v>
      </c>
    </row>
    <row r="5637" spans="1:18" x14ac:dyDescent="0.35">
      <c r="B5637" s="21" t="s">
        <v>31</v>
      </c>
      <c r="C5637" s="22" t="s">
        <v>116</v>
      </c>
      <c r="D5637" s="22" t="s">
        <v>1129</v>
      </c>
    </row>
    <row r="5638" spans="1:18" x14ac:dyDescent="0.35">
      <c r="B5638" s="21" t="s">
        <v>33</v>
      </c>
      <c r="C5638" s="22" t="s">
        <v>321</v>
      </c>
      <c r="D5638" s="22" t="s">
        <v>1619</v>
      </c>
    </row>
    <row r="5639" spans="1:18" x14ac:dyDescent="0.35">
      <c r="B5639" s="21" t="s">
        <v>35</v>
      </c>
      <c r="C5639" s="22" t="s">
        <v>24</v>
      </c>
      <c r="D5639" s="22" t="s">
        <v>1130</v>
      </c>
    </row>
    <row r="5640" spans="1:18" x14ac:dyDescent="0.35">
      <c r="B5640" s="21" t="s">
        <v>36</v>
      </c>
      <c r="C5640" s="22" t="s">
        <v>24</v>
      </c>
      <c r="D5640" s="22" t="s">
        <v>1620</v>
      </c>
    </row>
    <row r="5642" spans="1:18" ht="42" x14ac:dyDescent="0.35">
      <c r="A5642" s="11">
        <v>1</v>
      </c>
      <c r="B5642" s="23" t="s">
        <v>183</v>
      </c>
      <c r="C5642" s="23" t="s">
        <v>92</v>
      </c>
      <c r="D5642" s="24" t="s">
        <v>184</v>
      </c>
      <c r="E5642" s="25">
        <v>7.89</v>
      </c>
      <c r="F5642" s="26">
        <f t="shared" ref="F5642:F5651" si="1780">ROUND(ROUND(N5642,2)*ROUND(J5642,3),2)</f>
        <v>222.5</v>
      </c>
      <c r="G5642" s="26">
        <f t="shared" ref="G5642:G5651" si="1781">ROUND(ROUND(N5642,2)*ROUND(K5642,3),2)</f>
        <v>469.61</v>
      </c>
      <c r="H5642" s="26">
        <f t="shared" ref="H5642:H5651" si="1782">IF(EXACT(J5642,0),0,100*(K5642/J5642))</f>
        <v>211.06382978723408</v>
      </c>
      <c r="I5642" s="26">
        <f t="shared" ref="I5642:I5651" si="1783">ROUND((ROUND(J5642,3)-ROUND(K5642,3))*N5642,2)</f>
        <v>-247.11</v>
      </c>
      <c r="J5642" s="27">
        <v>28.2</v>
      </c>
      <c r="K5642" s="27">
        <v>59.52</v>
      </c>
      <c r="L5642" s="28">
        <f t="shared" ref="L5642:L5651" si="1784">ROUND(ROUND(J5642,3)-ROUND(K5642,3),3)</f>
        <v>-31.32</v>
      </c>
      <c r="M5642" s="27">
        <v>59.52</v>
      </c>
      <c r="N5642" s="26">
        <f t="shared" ref="N5642:N5651" si="1785">ROUND(E5642,2)</f>
        <v>7.89</v>
      </c>
      <c r="O5642" s="26">
        <f t="shared" ref="O5642:O5651" si="1786">ROUND(ROUND(M5642,3)*ROUND(N5642,2),2)</f>
        <v>469.61</v>
      </c>
      <c r="P5642" s="28">
        <f t="shared" ref="P5642:P5651" si="1787">ROUND(ROUND(K5642,3)-ROUND(M5642,3),2)</f>
        <v>0</v>
      </c>
      <c r="Q5642" s="26">
        <f t="shared" ref="Q5642:Q5651" si="1788">ROUND(E5642,2)</f>
        <v>7.89</v>
      </c>
      <c r="R5642" s="26">
        <f t="shared" ref="R5642:R5651" si="1789">ROUND((ROUND(K5642,3)-ROUND(M5642,3))* Q5642,2)</f>
        <v>0</v>
      </c>
    </row>
    <row r="5643" spans="1:18" ht="42" x14ac:dyDescent="0.35">
      <c r="A5643" s="11">
        <v>2</v>
      </c>
      <c r="B5643" s="23" t="s">
        <v>166</v>
      </c>
      <c r="C5643" s="23" t="s">
        <v>65</v>
      </c>
      <c r="D5643" s="24" t="s">
        <v>167</v>
      </c>
      <c r="E5643" s="25">
        <v>24.21</v>
      </c>
      <c r="F5643" s="26">
        <f t="shared" si="1780"/>
        <v>989.95</v>
      </c>
      <c r="G5643" s="26">
        <f t="shared" si="1781"/>
        <v>0</v>
      </c>
      <c r="H5643" s="26">
        <f t="shared" si="1782"/>
        <v>0</v>
      </c>
      <c r="I5643" s="26">
        <f t="shared" si="1783"/>
        <v>989.95</v>
      </c>
      <c r="J5643" s="27">
        <v>40.89</v>
      </c>
      <c r="K5643" s="27">
        <v>0</v>
      </c>
      <c r="L5643" s="28">
        <f t="shared" si="1784"/>
        <v>40.89</v>
      </c>
      <c r="M5643" s="27">
        <v>0</v>
      </c>
      <c r="N5643" s="26">
        <f t="shared" si="1785"/>
        <v>24.21</v>
      </c>
      <c r="O5643" s="26">
        <f t="shared" si="1786"/>
        <v>0</v>
      </c>
      <c r="P5643" s="28">
        <f t="shared" si="1787"/>
        <v>0</v>
      </c>
      <c r="Q5643" s="26">
        <f t="shared" si="1788"/>
        <v>24.21</v>
      </c>
      <c r="R5643" s="26">
        <f t="shared" si="1789"/>
        <v>0</v>
      </c>
    </row>
    <row r="5644" spans="1:18" ht="31.5" x14ac:dyDescent="0.35">
      <c r="A5644" s="11">
        <v>3</v>
      </c>
      <c r="B5644" s="23" t="s">
        <v>168</v>
      </c>
      <c r="C5644" s="23" t="s">
        <v>65</v>
      </c>
      <c r="D5644" s="24" t="s">
        <v>169</v>
      </c>
      <c r="E5644" s="25">
        <v>5.38</v>
      </c>
      <c r="F5644" s="26">
        <f t="shared" si="1780"/>
        <v>219.99</v>
      </c>
      <c r="G5644" s="26">
        <f t="shared" si="1781"/>
        <v>0</v>
      </c>
      <c r="H5644" s="26">
        <f t="shared" si="1782"/>
        <v>0</v>
      </c>
      <c r="I5644" s="26">
        <f t="shared" si="1783"/>
        <v>219.99</v>
      </c>
      <c r="J5644" s="27">
        <v>40.89</v>
      </c>
      <c r="K5644" s="27">
        <v>0</v>
      </c>
      <c r="L5644" s="28">
        <f t="shared" si="1784"/>
        <v>40.89</v>
      </c>
      <c r="M5644" s="27">
        <v>0</v>
      </c>
      <c r="N5644" s="26">
        <f t="shared" si="1785"/>
        <v>5.38</v>
      </c>
      <c r="O5644" s="26">
        <f t="shared" si="1786"/>
        <v>0</v>
      </c>
      <c r="P5644" s="28">
        <f t="shared" si="1787"/>
        <v>0</v>
      </c>
      <c r="Q5644" s="26">
        <f t="shared" si="1788"/>
        <v>5.38</v>
      </c>
      <c r="R5644" s="26">
        <f t="shared" si="1789"/>
        <v>0</v>
      </c>
    </row>
    <row r="5645" spans="1:18" ht="31.5" x14ac:dyDescent="0.35">
      <c r="A5645" s="11">
        <v>4</v>
      </c>
      <c r="B5645" s="23" t="s">
        <v>813</v>
      </c>
      <c r="C5645" s="23" t="s">
        <v>65</v>
      </c>
      <c r="D5645" s="24" t="s">
        <v>814</v>
      </c>
      <c r="E5645" s="25">
        <v>26.01</v>
      </c>
      <c r="F5645" s="26">
        <f t="shared" si="1780"/>
        <v>696.81</v>
      </c>
      <c r="G5645" s="26">
        <f t="shared" si="1781"/>
        <v>888.87</v>
      </c>
      <c r="H5645" s="26">
        <f t="shared" si="1782"/>
        <v>127.56252332960061</v>
      </c>
      <c r="I5645" s="26">
        <f t="shared" si="1783"/>
        <v>-192.06</v>
      </c>
      <c r="J5645" s="27">
        <v>26.79</v>
      </c>
      <c r="K5645" s="27">
        <v>34.173999999999999</v>
      </c>
      <c r="L5645" s="28">
        <f t="shared" si="1784"/>
        <v>-7.3840000000000003</v>
      </c>
      <c r="M5645" s="27">
        <v>34.173999999999999</v>
      </c>
      <c r="N5645" s="26">
        <f t="shared" si="1785"/>
        <v>26.01</v>
      </c>
      <c r="O5645" s="26">
        <f t="shared" si="1786"/>
        <v>888.87</v>
      </c>
      <c r="P5645" s="28">
        <f t="shared" si="1787"/>
        <v>0</v>
      </c>
      <c r="Q5645" s="26">
        <f t="shared" si="1788"/>
        <v>26.01</v>
      </c>
      <c r="R5645" s="26">
        <f t="shared" si="1789"/>
        <v>0</v>
      </c>
    </row>
    <row r="5646" spans="1:18" ht="52.5" x14ac:dyDescent="0.35">
      <c r="A5646" s="11">
        <v>5</v>
      </c>
      <c r="B5646" s="23" t="s">
        <v>1132</v>
      </c>
      <c r="C5646" s="23" t="s">
        <v>65</v>
      </c>
      <c r="D5646" s="24" t="s">
        <v>1133</v>
      </c>
      <c r="E5646" s="25">
        <v>5.82</v>
      </c>
      <c r="F5646" s="26">
        <f t="shared" si="1780"/>
        <v>82.06</v>
      </c>
      <c r="G5646" s="26">
        <f t="shared" si="1781"/>
        <v>136.83000000000001</v>
      </c>
      <c r="H5646" s="26">
        <f t="shared" si="1782"/>
        <v>166.74468085106383</v>
      </c>
      <c r="I5646" s="26">
        <f t="shared" si="1783"/>
        <v>-54.77</v>
      </c>
      <c r="J5646" s="27">
        <v>14.1</v>
      </c>
      <c r="K5646" s="27">
        <v>23.510999999999999</v>
      </c>
      <c r="L5646" s="28">
        <f t="shared" si="1784"/>
        <v>-9.4109999999999996</v>
      </c>
      <c r="M5646" s="27">
        <v>23.510999999999999</v>
      </c>
      <c r="N5646" s="26">
        <f t="shared" si="1785"/>
        <v>5.82</v>
      </c>
      <c r="O5646" s="26">
        <f t="shared" si="1786"/>
        <v>136.83000000000001</v>
      </c>
      <c r="P5646" s="28">
        <f t="shared" si="1787"/>
        <v>0</v>
      </c>
      <c r="Q5646" s="26">
        <f t="shared" si="1788"/>
        <v>5.82</v>
      </c>
      <c r="R5646" s="26">
        <f t="shared" si="1789"/>
        <v>0</v>
      </c>
    </row>
    <row r="5647" spans="1:18" ht="52.5" x14ac:dyDescent="0.35">
      <c r="A5647" s="11">
        <v>6</v>
      </c>
      <c r="B5647" s="23" t="s">
        <v>1149</v>
      </c>
      <c r="C5647" s="23" t="s">
        <v>92</v>
      </c>
      <c r="D5647" s="24" t="s">
        <v>1150</v>
      </c>
      <c r="E5647" s="25">
        <v>22.66</v>
      </c>
      <c r="F5647" s="26">
        <f t="shared" si="1780"/>
        <v>639.01</v>
      </c>
      <c r="G5647" s="26">
        <f t="shared" si="1781"/>
        <v>1348.72</v>
      </c>
      <c r="H5647" s="26">
        <f t="shared" si="1782"/>
        <v>211.06382978723408</v>
      </c>
      <c r="I5647" s="26">
        <f t="shared" si="1783"/>
        <v>-709.71</v>
      </c>
      <c r="J5647" s="27">
        <v>28.2</v>
      </c>
      <c r="K5647" s="27">
        <v>59.52</v>
      </c>
      <c r="L5647" s="28">
        <f t="shared" si="1784"/>
        <v>-31.32</v>
      </c>
      <c r="M5647" s="27">
        <v>59.52</v>
      </c>
      <c r="N5647" s="26">
        <f t="shared" si="1785"/>
        <v>22.66</v>
      </c>
      <c r="O5647" s="26">
        <f t="shared" si="1786"/>
        <v>1348.72</v>
      </c>
      <c r="P5647" s="28">
        <f t="shared" si="1787"/>
        <v>0</v>
      </c>
      <c r="Q5647" s="26">
        <f t="shared" si="1788"/>
        <v>22.66</v>
      </c>
      <c r="R5647" s="26">
        <f t="shared" si="1789"/>
        <v>0</v>
      </c>
    </row>
    <row r="5648" spans="1:18" ht="52.5" x14ac:dyDescent="0.35">
      <c r="A5648" s="11">
        <v>7</v>
      </c>
      <c r="B5648" s="23" t="s">
        <v>811</v>
      </c>
      <c r="C5648" s="23" t="s">
        <v>65</v>
      </c>
      <c r="D5648" s="24" t="s">
        <v>812</v>
      </c>
      <c r="E5648" s="25">
        <v>80.599999999999994</v>
      </c>
      <c r="F5648" s="26">
        <f t="shared" si="1780"/>
        <v>340.94</v>
      </c>
      <c r="G5648" s="26">
        <f t="shared" si="1781"/>
        <v>479.73</v>
      </c>
      <c r="H5648" s="26">
        <f t="shared" si="1782"/>
        <v>140.70921985815602</v>
      </c>
      <c r="I5648" s="26">
        <f t="shared" si="1783"/>
        <v>-138.79</v>
      </c>
      <c r="J5648" s="27">
        <v>4.2300000000000004</v>
      </c>
      <c r="K5648" s="27">
        <v>5.952</v>
      </c>
      <c r="L5648" s="28">
        <f t="shared" si="1784"/>
        <v>-1.722</v>
      </c>
      <c r="M5648" s="27">
        <v>5.952</v>
      </c>
      <c r="N5648" s="26">
        <f t="shared" si="1785"/>
        <v>80.599999999999994</v>
      </c>
      <c r="O5648" s="26">
        <f t="shared" si="1786"/>
        <v>479.73</v>
      </c>
      <c r="P5648" s="28">
        <f t="shared" si="1787"/>
        <v>0</v>
      </c>
      <c r="Q5648" s="26">
        <f t="shared" si="1788"/>
        <v>80.599999999999994</v>
      </c>
      <c r="R5648" s="26">
        <f t="shared" si="1789"/>
        <v>0</v>
      </c>
    </row>
    <row r="5649" spans="1:18" ht="21" x14ac:dyDescent="0.35">
      <c r="A5649" s="11">
        <v>8</v>
      </c>
      <c r="B5649" s="23" t="s">
        <v>822</v>
      </c>
      <c r="C5649" s="23" t="s">
        <v>65</v>
      </c>
      <c r="D5649" s="24" t="s">
        <v>823</v>
      </c>
      <c r="E5649" s="25">
        <v>28.7</v>
      </c>
      <c r="F5649" s="26">
        <f t="shared" si="1780"/>
        <v>161.87</v>
      </c>
      <c r="G5649" s="26">
        <f t="shared" si="1781"/>
        <v>0</v>
      </c>
      <c r="H5649" s="26">
        <f t="shared" si="1782"/>
        <v>0</v>
      </c>
      <c r="I5649" s="26">
        <f t="shared" si="1783"/>
        <v>161.87</v>
      </c>
      <c r="J5649" s="27">
        <v>5.64</v>
      </c>
      <c r="K5649" s="27">
        <v>0</v>
      </c>
      <c r="L5649" s="28">
        <f t="shared" si="1784"/>
        <v>5.64</v>
      </c>
      <c r="M5649" s="27">
        <v>0</v>
      </c>
      <c r="N5649" s="26">
        <f t="shared" si="1785"/>
        <v>28.7</v>
      </c>
      <c r="O5649" s="26">
        <f t="shared" si="1786"/>
        <v>0</v>
      </c>
      <c r="P5649" s="28">
        <f t="shared" si="1787"/>
        <v>0</v>
      </c>
      <c r="Q5649" s="26">
        <f t="shared" si="1788"/>
        <v>28.7</v>
      </c>
      <c r="R5649" s="26">
        <f t="shared" si="1789"/>
        <v>0</v>
      </c>
    </row>
    <row r="5650" spans="1:18" ht="42" x14ac:dyDescent="0.35">
      <c r="A5650" s="11">
        <v>9</v>
      </c>
      <c r="B5650" s="23" t="s">
        <v>1621</v>
      </c>
      <c r="C5650" s="23" t="s">
        <v>224</v>
      </c>
      <c r="D5650" s="24" t="s">
        <v>1622</v>
      </c>
      <c r="E5650" s="25">
        <v>12568.35</v>
      </c>
      <c r="F5650" s="26">
        <f t="shared" si="1780"/>
        <v>12568.35</v>
      </c>
      <c r="G5650" s="26">
        <f t="shared" si="1781"/>
        <v>15986.94</v>
      </c>
      <c r="H5650" s="26">
        <f t="shared" si="1782"/>
        <v>127.2</v>
      </c>
      <c r="I5650" s="26">
        <f t="shared" si="1783"/>
        <v>-3418.59</v>
      </c>
      <c r="J5650" s="27">
        <v>1</v>
      </c>
      <c r="K5650" s="27">
        <v>1.272</v>
      </c>
      <c r="L5650" s="28">
        <f t="shared" si="1784"/>
        <v>-0.27200000000000002</v>
      </c>
      <c r="M5650" s="27">
        <v>1.272</v>
      </c>
      <c r="N5650" s="26">
        <f t="shared" si="1785"/>
        <v>12568.35</v>
      </c>
      <c r="O5650" s="26">
        <f t="shared" si="1786"/>
        <v>15986.94</v>
      </c>
      <c r="P5650" s="28">
        <f t="shared" si="1787"/>
        <v>0</v>
      </c>
      <c r="Q5650" s="26">
        <f t="shared" si="1788"/>
        <v>12568.35</v>
      </c>
      <c r="R5650" s="26">
        <f t="shared" si="1789"/>
        <v>0</v>
      </c>
    </row>
    <row r="5651" spans="1:18" ht="31.5" x14ac:dyDescent="0.35">
      <c r="A5651" s="11">
        <v>10</v>
      </c>
      <c r="B5651" s="23" t="s">
        <v>269</v>
      </c>
      <c r="C5651" s="23" t="s">
        <v>65</v>
      </c>
      <c r="D5651" s="24" t="s">
        <v>270</v>
      </c>
      <c r="E5651" s="25">
        <v>152.22</v>
      </c>
      <c r="F5651" s="26">
        <f t="shared" si="1780"/>
        <v>0</v>
      </c>
      <c r="G5651" s="26">
        <f t="shared" si="1781"/>
        <v>7956.23</v>
      </c>
      <c r="H5651" s="26">
        <f t="shared" si="1782"/>
        <v>0</v>
      </c>
      <c r="I5651" s="26">
        <f t="shared" si="1783"/>
        <v>-7956.23</v>
      </c>
      <c r="J5651" s="27">
        <v>0</v>
      </c>
      <c r="K5651" s="27">
        <v>52.268000000000001</v>
      </c>
      <c r="L5651" s="28">
        <f t="shared" si="1784"/>
        <v>-52.268000000000001</v>
      </c>
      <c r="M5651" s="27">
        <v>52.268000000000001</v>
      </c>
      <c r="N5651" s="26">
        <f t="shared" si="1785"/>
        <v>152.22</v>
      </c>
      <c r="O5651" s="26">
        <f t="shared" si="1786"/>
        <v>7956.23</v>
      </c>
      <c r="P5651" s="28">
        <f t="shared" si="1787"/>
        <v>0</v>
      </c>
      <c r="Q5651" s="26">
        <f t="shared" si="1788"/>
        <v>152.22</v>
      </c>
      <c r="R5651" s="26">
        <f t="shared" si="1789"/>
        <v>0</v>
      </c>
    </row>
    <row r="5652" spans="1:18" x14ac:dyDescent="0.35">
      <c r="A5652" s="3" t="s">
        <v>1623</v>
      </c>
      <c r="B5652" s="3" t="s">
        <v>1623</v>
      </c>
      <c r="C5652" s="3" t="s">
        <v>1623</v>
      </c>
      <c r="D5652" s="3" t="s">
        <v>1623</v>
      </c>
      <c r="E5652" s="3" t="s">
        <v>1623</v>
      </c>
      <c r="F5652" s="29"/>
      <c r="G5652" s="30">
        <f>SUM(G5642:G5651)</f>
        <v>27266.93</v>
      </c>
      <c r="H5652" s="17"/>
      <c r="I5652" s="17"/>
      <c r="J5652" s="17"/>
      <c r="K5652" s="17"/>
      <c r="L5652" s="17"/>
      <c r="M5652" s="17"/>
      <c r="N5652" s="17"/>
      <c r="O5652" s="17"/>
      <c r="P5652" s="17"/>
      <c r="Q5652" s="17"/>
      <c r="R5652" s="17"/>
    </row>
    <row r="5654" spans="1:18" x14ac:dyDescent="0.35">
      <c r="B5654" s="21" t="s">
        <v>23</v>
      </c>
      <c r="C5654" s="22" t="s">
        <v>24</v>
      </c>
      <c r="D5654" s="22" t="s">
        <v>25</v>
      </c>
    </row>
    <row r="5655" spans="1:18" x14ac:dyDescent="0.35">
      <c r="B5655" s="21" t="s">
        <v>26</v>
      </c>
      <c r="C5655" s="22" t="s">
        <v>27</v>
      </c>
      <c r="D5655" s="22" t="s">
        <v>28</v>
      </c>
    </row>
    <row r="5656" spans="1:18" x14ac:dyDescent="0.35">
      <c r="B5656" s="21" t="s">
        <v>29</v>
      </c>
      <c r="C5656" s="22" t="s">
        <v>24</v>
      </c>
      <c r="D5656" s="22" t="s">
        <v>30</v>
      </c>
    </row>
    <row r="5657" spans="1:18" x14ac:dyDescent="0.35">
      <c r="B5657" s="21" t="s">
        <v>31</v>
      </c>
      <c r="C5657" s="22" t="s">
        <v>116</v>
      </c>
      <c r="D5657" s="22" t="s">
        <v>1129</v>
      </c>
    </row>
    <row r="5658" spans="1:18" x14ac:dyDescent="0.35">
      <c r="B5658" s="21" t="s">
        <v>33</v>
      </c>
      <c r="C5658" s="22" t="s">
        <v>321</v>
      </c>
      <c r="D5658" s="22" t="s">
        <v>1619</v>
      </c>
    </row>
    <row r="5659" spans="1:18" x14ac:dyDescent="0.35">
      <c r="B5659" s="21" t="s">
        <v>35</v>
      </c>
      <c r="C5659" s="22" t="s">
        <v>27</v>
      </c>
      <c r="D5659" s="22" t="s">
        <v>1166</v>
      </c>
    </row>
    <row r="5660" spans="1:18" x14ac:dyDescent="0.35">
      <c r="B5660" s="21" t="s">
        <v>36</v>
      </c>
      <c r="C5660" s="22" t="s">
        <v>24</v>
      </c>
      <c r="D5660" s="22" t="s">
        <v>1167</v>
      </c>
    </row>
    <row r="5661" spans="1:18" x14ac:dyDescent="0.35">
      <c r="B5661" s="21" t="s">
        <v>38</v>
      </c>
      <c r="C5661" s="22" t="s">
        <v>24</v>
      </c>
      <c r="D5661" s="22" t="s">
        <v>1624</v>
      </c>
    </row>
    <row r="5663" spans="1:18" ht="21" x14ac:dyDescent="0.35">
      <c r="A5663" s="11">
        <v>1</v>
      </c>
      <c r="B5663" s="23" t="s">
        <v>191</v>
      </c>
      <c r="C5663" s="23" t="s">
        <v>44</v>
      </c>
      <c r="D5663" s="24" t="s">
        <v>192</v>
      </c>
      <c r="E5663" s="25">
        <v>3.46</v>
      </c>
      <c r="F5663" s="26">
        <f t="shared" ref="F5663:F5699" si="1790">ROUND(ROUND(N5663,2)*ROUND(J5663,3),2)</f>
        <v>138.4</v>
      </c>
      <c r="G5663" s="26">
        <f t="shared" ref="G5663:G5699" si="1791">ROUND(ROUND(N5663,2)*ROUND(K5663,3),2)</f>
        <v>201.72</v>
      </c>
      <c r="H5663" s="26">
        <f t="shared" ref="H5663:H5699" si="1792">IF(EXACT(J5663,0),0,100*(K5663/J5663))</f>
        <v>145.75</v>
      </c>
      <c r="I5663" s="26">
        <f t="shared" ref="I5663:I5699" si="1793">ROUND((ROUND(J5663,3)-ROUND(K5663,3))*N5663,2)</f>
        <v>-63.32</v>
      </c>
      <c r="J5663" s="27">
        <v>40</v>
      </c>
      <c r="K5663" s="27">
        <v>58.3</v>
      </c>
      <c r="L5663" s="28">
        <f t="shared" ref="L5663:L5699" si="1794">ROUND(ROUND(J5663,3)-ROUND(K5663,3),3)</f>
        <v>-18.3</v>
      </c>
      <c r="M5663" s="27">
        <v>58.3</v>
      </c>
      <c r="N5663" s="26">
        <f t="shared" ref="N5663:N5699" si="1795">ROUND(E5663,2)</f>
        <v>3.46</v>
      </c>
      <c r="O5663" s="26">
        <f t="shared" ref="O5663:O5699" si="1796">ROUND(ROUND(M5663,3)*ROUND(N5663,2),2)</f>
        <v>201.72</v>
      </c>
      <c r="P5663" s="28">
        <f t="shared" ref="P5663:P5699" si="1797">ROUND(ROUND(K5663,3)-ROUND(M5663,3),2)</f>
        <v>0</v>
      </c>
      <c r="Q5663" s="26">
        <f t="shared" ref="Q5663:Q5699" si="1798">ROUND(E5663,2)</f>
        <v>3.46</v>
      </c>
      <c r="R5663" s="26">
        <f t="shared" ref="R5663:R5699" si="1799">ROUND((ROUND(K5663,3)-ROUND(M5663,3))* Q5663,2)</f>
        <v>0</v>
      </c>
    </row>
    <row r="5664" spans="1:18" ht="42" x14ac:dyDescent="0.35">
      <c r="A5664" s="11">
        <v>2</v>
      </c>
      <c r="B5664" s="23" t="s">
        <v>183</v>
      </c>
      <c r="C5664" s="23" t="s">
        <v>92</v>
      </c>
      <c r="D5664" s="24" t="s">
        <v>184</v>
      </c>
      <c r="E5664" s="25">
        <v>7.89</v>
      </c>
      <c r="F5664" s="26">
        <f t="shared" si="1790"/>
        <v>284.04000000000002</v>
      </c>
      <c r="G5664" s="26">
        <f t="shared" si="1791"/>
        <v>554.27</v>
      </c>
      <c r="H5664" s="26">
        <f t="shared" si="1792"/>
        <v>195.13888888888889</v>
      </c>
      <c r="I5664" s="26">
        <f t="shared" si="1793"/>
        <v>-270.23</v>
      </c>
      <c r="J5664" s="27">
        <v>36</v>
      </c>
      <c r="K5664" s="27">
        <v>70.25</v>
      </c>
      <c r="L5664" s="28">
        <f t="shared" si="1794"/>
        <v>-34.25</v>
      </c>
      <c r="M5664" s="27">
        <v>70.25</v>
      </c>
      <c r="N5664" s="26">
        <f t="shared" si="1795"/>
        <v>7.89</v>
      </c>
      <c r="O5664" s="26">
        <f t="shared" si="1796"/>
        <v>554.27</v>
      </c>
      <c r="P5664" s="28">
        <f t="shared" si="1797"/>
        <v>0</v>
      </c>
      <c r="Q5664" s="26">
        <f t="shared" si="1798"/>
        <v>7.89</v>
      </c>
      <c r="R5664" s="26">
        <f t="shared" si="1799"/>
        <v>0</v>
      </c>
    </row>
    <row r="5665" spans="1:18" ht="31.5" x14ac:dyDescent="0.35">
      <c r="A5665" s="11">
        <v>3</v>
      </c>
      <c r="B5665" s="23" t="s">
        <v>158</v>
      </c>
      <c r="C5665" s="23" t="s">
        <v>92</v>
      </c>
      <c r="D5665" s="24" t="s">
        <v>159</v>
      </c>
      <c r="E5665" s="25">
        <v>8.43</v>
      </c>
      <c r="F5665" s="26">
        <f t="shared" si="1790"/>
        <v>286.62</v>
      </c>
      <c r="G5665" s="26">
        <f t="shared" si="1791"/>
        <v>233.51</v>
      </c>
      <c r="H5665" s="26">
        <f t="shared" si="1792"/>
        <v>81.470588235294116</v>
      </c>
      <c r="I5665" s="26">
        <f t="shared" si="1793"/>
        <v>53.11</v>
      </c>
      <c r="J5665" s="27">
        <v>34</v>
      </c>
      <c r="K5665" s="27">
        <v>27.7</v>
      </c>
      <c r="L5665" s="28">
        <f t="shared" si="1794"/>
        <v>6.3</v>
      </c>
      <c r="M5665" s="27">
        <v>27.7</v>
      </c>
      <c r="N5665" s="26">
        <f t="shared" si="1795"/>
        <v>8.43</v>
      </c>
      <c r="O5665" s="26">
        <f t="shared" si="1796"/>
        <v>233.51</v>
      </c>
      <c r="P5665" s="28">
        <f t="shared" si="1797"/>
        <v>0</v>
      </c>
      <c r="Q5665" s="26">
        <f t="shared" si="1798"/>
        <v>8.43</v>
      </c>
      <c r="R5665" s="26">
        <f t="shared" si="1799"/>
        <v>0</v>
      </c>
    </row>
    <row r="5666" spans="1:18" ht="42" x14ac:dyDescent="0.35">
      <c r="A5666" s="11">
        <v>4</v>
      </c>
      <c r="B5666" s="23" t="s">
        <v>166</v>
      </c>
      <c r="C5666" s="23" t="s">
        <v>65</v>
      </c>
      <c r="D5666" s="24" t="s">
        <v>167</v>
      </c>
      <c r="E5666" s="25">
        <v>24.21</v>
      </c>
      <c r="F5666" s="26">
        <f t="shared" si="1790"/>
        <v>1241.97</v>
      </c>
      <c r="G5666" s="26">
        <f t="shared" si="1791"/>
        <v>0</v>
      </c>
      <c r="H5666" s="26">
        <f t="shared" si="1792"/>
        <v>0</v>
      </c>
      <c r="I5666" s="26">
        <f t="shared" si="1793"/>
        <v>1241.97</v>
      </c>
      <c r="J5666" s="27">
        <v>51.3</v>
      </c>
      <c r="K5666" s="27">
        <v>0</v>
      </c>
      <c r="L5666" s="28">
        <f t="shared" si="1794"/>
        <v>51.3</v>
      </c>
      <c r="M5666" s="27">
        <v>0</v>
      </c>
      <c r="N5666" s="26">
        <f t="shared" si="1795"/>
        <v>24.21</v>
      </c>
      <c r="O5666" s="26">
        <f t="shared" si="1796"/>
        <v>0</v>
      </c>
      <c r="P5666" s="28">
        <f t="shared" si="1797"/>
        <v>0</v>
      </c>
      <c r="Q5666" s="26">
        <f t="shared" si="1798"/>
        <v>24.21</v>
      </c>
      <c r="R5666" s="26">
        <f t="shared" si="1799"/>
        <v>0</v>
      </c>
    </row>
    <row r="5667" spans="1:18" ht="31.5" x14ac:dyDescent="0.35">
      <c r="A5667" s="11">
        <v>5</v>
      </c>
      <c r="B5667" s="23" t="s">
        <v>168</v>
      </c>
      <c r="C5667" s="23" t="s">
        <v>65</v>
      </c>
      <c r="D5667" s="24" t="s">
        <v>169</v>
      </c>
      <c r="E5667" s="25">
        <v>5.38</v>
      </c>
      <c r="F5667" s="26">
        <f t="shared" si="1790"/>
        <v>275.99</v>
      </c>
      <c r="G5667" s="26">
        <f t="shared" si="1791"/>
        <v>0</v>
      </c>
      <c r="H5667" s="26">
        <f t="shared" si="1792"/>
        <v>0</v>
      </c>
      <c r="I5667" s="26">
        <f t="shared" si="1793"/>
        <v>275.99</v>
      </c>
      <c r="J5667" s="27">
        <v>51.3</v>
      </c>
      <c r="K5667" s="27">
        <v>0</v>
      </c>
      <c r="L5667" s="28">
        <f t="shared" si="1794"/>
        <v>51.3</v>
      </c>
      <c r="M5667" s="27">
        <v>0</v>
      </c>
      <c r="N5667" s="26">
        <f t="shared" si="1795"/>
        <v>5.38</v>
      </c>
      <c r="O5667" s="26">
        <f t="shared" si="1796"/>
        <v>0</v>
      </c>
      <c r="P5667" s="28">
        <f t="shared" si="1797"/>
        <v>0</v>
      </c>
      <c r="Q5667" s="26">
        <f t="shared" si="1798"/>
        <v>5.38</v>
      </c>
      <c r="R5667" s="26">
        <f t="shared" si="1799"/>
        <v>0</v>
      </c>
    </row>
    <row r="5668" spans="1:18" ht="31.5" x14ac:dyDescent="0.35">
      <c r="A5668" s="11">
        <v>6</v>
      </c>
      <c r="B5668" s="23" t="s">
        <v>813</v>
      </c>
      <c r="C5668" s="23" t="s">
        <v>65</v>
      </c>
      <c r="D5668" s="24" t="s">
        <v>814</v>
      </c>
      <c r="E5668" s="25">
        <v>26.01</v>
      </c>
      <c r="F5668" s="26">
        <f t="shared" si="1790"/>
        <v>280.91000000000003</v>
      </c>
      <c r="G5668" s="26">
        <f t="shared" si="1791"/>
        <v>160.4</v>
      </c>
      <c r="H5668" s="26">
        <f t="shared" si="1792"/>
        <v>57.101851851851848</v>
      </c>
      <c r="I5668" s="26">
        <f t="shared" si="1793"/>
        <v>120.5</v>
      </c>
      <c r="J5668" s="27">
        <v>10.8</v>
      </c>
      <c r="K5668" s="27">
        <v>6.1669999999999998</v>
      </c>
      <c r="L5668" s="28">
        <f t="shared" si="1794"/>
        <v>4.633</v>
      </c>
      <c r="M5668" s="27">
        <v>6.1669999999999998</v>
      </c>
      <c r="N5668" s="26">
        <f t="shared" si="1795"/>
        <v>26.01</v>
      </c>
      <c r="O5668" s="26">
        <f t="shared" si="1796"/>
        <v>160.4</v>
      </c>
      <c r="P5668" s="28">
        <f t="shared" si="1797"/>
        <v>0</v>
      </c>
      <c r="Q5668" s="26">
        <f t="shared" si="1798"/>
        <v>26.01</v>
      </c>
      <c r="R5668" s="26">
        <f t="shared" si="1799"/>
        <v>0</v>
      </c>
    </row>
    <row r="5669" spans="1:18" ht="21" x14ac:dyDescent="0.35">
      <c r="A5669" s="11">
        <v>7</v>
      </c>
      <c r="B5669" s="23" t="s">
        <v>509</v>
      </c>
      <c r="C5669" s="23" t="s">
        <v>65</v>
      </c>
      <c r="D5669" s="24" t="s">
        <v>510</v>
      </c>
      <c r="E5669" s="25">
        <v>95.84</v>
      </c>
      <c r="F5669" s="26">
        <f t="shared" si="1790"/>
        <v>571.01</v>
      </c>
      <c r="G5669" s="26">
        <f t="shared" si="1791"/>
        <v>0</v>
      </c>
      <c r="H5669" s="26">
        <f t="shared" si="1792"/>
        <v>0</v>
      </c>
      <c r="I5669" s="26">
        <f t="shared" si="1793"/>
        <v>571.01</v>
      </c>
      <c r="J5669" s="27">
        <v>5.9580000000000002</v>
      </c>
      <c r="K5669" s="27">
        <v>0</v>
      </c>
      <c r="L5669" s="28">
        <f t="shared" si="1794"/>
        <v>5.9580000000000002</v>
      </c>
      <c r="M5669" s="27">
        <v>0</v>
      </c>
      <c r="N5669" s="26">
        <f t="shared" si="1795"/>
        <v>95.84</v>
      </c>
      <c r="O5669" s="26">
        <f t="shared" si="1796"/>
        <v>0</v>
      </c>
      <c r="P5669" s="28">
        <f t="shared" si="1797"/>
        <v>0</v>
      </c>
      <c r="Q5669" s="26">
        <f t="shared" si="1798"/>
        <v>95.84</v>
      </c>
      <c r="R5669" s="26">
        <f t="shared" si="1799"/>
        <v>0</v>
      </c>
    </row>
    <row r="5670" spans="1:18" ht="52.5" x14ac:dyDescent="0.35">
      <c r="A5670" s="11">
        <v>8</v>
      </c>
      <c r="B5670" s="23" t="s">
        <v>1132</v>
      </c>
      <c r="C5670" s="23" t="s">
        <v>65</v>
      </c>
      <c r="D5670" s="24" t="s">
        <v>1133</v>
      </c>
      <c r="E5670" s="25">
        <v>5.82</v>
      </c>
      <c r="F5670" s="26">
        <f t="shared" si="1790"/>
        <v>182.75</v>
      </c>
      <c r="G5670" s="26">
        <f t="shared" si="1791"/>
        <v>115.88</v>
      </c>
      <c r="H5670" s="26">
        <f t="shared" si="1792"/>
        <v>63.41082802547772</v>
      </c>
      <c r="I5670" s="26">
        <f t="shared" si="1793"/>
        <v>66.87</v>
      </c>
      <c r="J5670" s="27">
        <v>31.4</v>
      </c>
      <c r="K5670" s="27">
        <v>19.911000000000001</v>
      </c>
      <c r="L5670" s="28">
        <f t="shared" si="1794"/>
        <v>11.489000000000001</v>
      </c>
      <c r="M5670" s="27">
        <v>19.911000000000001</v>
      </c>
      <c r="N5670" s="26">
        <f t="shared" si="1795"/>
        <v>5.82</v>
      </c>
      <c r="O5670" s="26">
        <f t="shared" si="1796"/>
        <v>115.88</v>
      </c>
      <c r="P5670" s="28">
        <f t="shared" si="1797"/>
        <v>0</v>
      </c>
      <c r="Q5670" s="26">
        <f t="shared" si="1798"/>
        <v>5.82</v>
      </c>
      <c r="R5670" s="26">
        <f t="shared" si="1799"/>
        <v>0</v>
      </c>
    </row>
    <row r="5671" spans="1:18" ht="52.5" x14ac:dyDescent="0.35">
      <c r="A5671" s="11">
        <v>9</v>
      </c>
      <c r="B5671" s="23" t="s">
        <v>1345</v>
      </c>
      <c r="C5671" s="23" t="s">
        <v>44</v>
      </c>
      <c r="D5671" s="24" t="s">
        <v>1346</v>
      </c>
      <c r="E5671" s="25">
        <v>32.11</v>
      </c>
      <c r="F5671" s="26">
        <f t="shared" si="1790"/>
        <v>4816.5</v>
      </c>
      <c r="G5671" s="26">
        <f t="shared" si="1791"/>
        <v>0</v>
      </c>
      <c r="H5671" s="26">
        <f t="shared" si="1792"/>
        <v>0</v>
      </c>
      <c r="I5671" s="26">
        <f t="shared" si="1793"/>
        <v>4816.5</v>
      </c>
      <c r="J5671" s="27">
        <v>150</v>
      </c>
      <c r="K5671" s="27">
        <v>0</v>
      </c>
      <c r="L5671" s="28">
        <f t="shared" si="1794"/>
        <v>150</v>
      </c>
      <c r="M5671" s="27">
        <v>0</v>
      </c>
      <c r="N5671" s="26">
        <f t="shared" si="1795"/>
        <v>32.11</v>
      </c>
      <c r="O5671" s="26">
        <f t="shared" si="1796"/>
        <v>0</v>
      </c>
      <c r="P5671" s="28">
        <f t="shared" si="1797"/>
        <v>0</v>
      </c>
      <c r="Q5671" s="26">
        <f t="shared" si="1798"/>
        <v>32.11</v>
      </c>
      <c r="R5671" s="26">
        <f t="shared" si="1799"/>
        <v>0</v>
      </c>
    </row>
    <row r="5672" spans="1:18" ht="42" x14ac:dyDescent="0.35">
      <c r="A5672" s="11">
        <v>10</v>
      </c>
      <c r="B5672" s="23" t="s">
        <v>1347</v>
      </c>
      <c r="C5672" s="23" t="s">
        <v>44</v>
      </c>
      <c r="D5672" s="24" t="s">
        <v>1348</v>
      </c>
      <c r="E5672" s="25">
        <v>20.92</v>
      </c>
      <c r="F5672" s="26">
        <f t="shared" si="1790"/>
        <v>313.8</v>
      </c>
      <c r="G5672" s="26">
        <f t="shared" si="1791"/>
        <v>0</v>
      </c>
      <c r="H5672" s="26">
        <f t="shared" si="1792"/>
        <v>0</v>
      </c>
      <c r="I5672" s="26">
        <f t="shared" si="1793"/>
        <v>313.8</v>
      </c>
      <c r="J5672" s="27">
        <v>15</v>
      </c>
      <c r="K5672" s="27">
        <v>0</v>
      </c>
      <c r="L5672" s="28">
        <f t="shared" si="1794"/>
        <v>15</v>
      </c>
      <c r="M5672" s="27">
        <v>0</v>
      </c>
      <c r="N5672" s="26">
        <f t="shared" si="1795"/>
        <v>20.92</v>
      </c>
      <c r="O5672" s="26">
        <f t="shared" si="1796"/>
        <v>0</v>
      </c>
      <c r="P5672" s="28">
        <f t="shared" si="1797"/>
        <v>0</v>
      </c>
      <c r="Q5672" s="26">
        <f t="shared" si="1798"/>
        <v>20.92</v>
      </c>
      <c r="R5672" s="26">
        <f t="shared" si="1799"/>
        <v>0</v>
      </c>
    </row>
    <row r="5673" spans="1:18" ht="21" x14ac:dyDescent="0.35">
      <c r="A5673" s="11">
        <v>11</v>
      </c>
      <c r="B5673" s="23" t="s">
        <v>1169</v>
      </c>
      <c r="C5673" s="23" t="s">
        <v>44</v>
      </c>
      <c r="D5673" s="24" t="s">
        <v>1170</v>
      </c>
      <c r="E5673" s="25">
        <v>38.64</v>
      </c>
      <c r="F5673" s="26">
        <f t="shared" si="1790"/>
        <v>1545.6</v>
      </c>
      <c r="G5673" s="26">
        <f t="shared" si="1791"/>
        <v>4250.3999999999996</v>
      </c>
      <c r="H5673" s="26">
        <f t="shared" si="1792"/>
        <v>275</v>
      </c>
      <c r="I5673" s="26">
        <f t="shared" si="1793"/>
        <v>-2704.8</v>
      </c>
      <c r="J5673" s="27">
        <v>40</v>
      </c>
      <c r="K5673" s="27">
        <v>110</v>
      </c>
      <c r="L5673" s="28">
        <f t="shared" si="1794"/>
        <v>-70</v>
      </c>
      <c r="M5673" s="27">
        <v>110</v>
      </c>
      <c r="N5673" s="26">
        <f t="shared" si="1795"/>
        <v>38.64</v>
      </c>
      <c r="O5673" s="26">
        <f t="shared" si="1796"/>
        <v>4250.3999999999996</v>
      </c>
      <c r="P5673" s="28">
        <f t="shared" si="1797"/>
        <v>0</v>
      </c>
      <c r="Q5673" s="26">
        <f t="shared" si="1798"/>
        <v>38.64</v>
      </c>
      <c r="R5673" s="26">
        <f t="shared" si="1799"/>
        <v>0</v>
      </c>
    </row>
    <row r="5674" spans="1:18" ht="21" x14ac:dyDescent="0.35">
      <c r="A5674" s="11">
        <v>12</v>
      </c>
      <c r="B5674" s="23" t="s">
        <v>1171</v>
      </c>
      <c r="C5674" s="23" t="s">
        <v>44</v>
      </c>
      <c r="D5674" s="24" t="s">
        <v>1172</v>
      </c>
      <c r="E5674" s="25">
        <v>27.42</v>
      </c>
      <c r="F5674" s="26">
        <f t="shared" si="1790"/>
        <v>822.6</v>
      </c>
      <c r="G5674" s="26">
        <f t="shared" si="1791"/>
        <v>0</v>
      </c>
      <c r="H5674" s="26">
        <f t="shared" si="1792"/>
        <v>0</v>
      </c>
      <c r="I5674" s="26">
        <f t="shared" si="1793"/>
        <v>822.6</v>
      </c>
      <c r="J5674" s="27">
        <v>30</v>
      </c>
      <c r="K5674" s="27">
        <v>0</v>
      </c>
      <c r="L5674" s="28">
        <f t="shared" si="1794"/>
        <v>30</v>
      </c>
      <c r="M5674" s="27">
        <v>0</v>
      </c>
      <c r="N5674" s="26">
        <f t="shared" si="1795"/>
        <v>27.42</v>
      </c>
      <c r="O5674" s="26">
        <f t="shared" si="1796"/>
        <v>0</v>
      </c>
      <c r="P5674" s="28">
        <f t="shared" si="1797"/>
        <v>0</v>
      </c>
      <c r="Q5674" s="26">
        <f t="shared" si="1798"/>
        <v>27.42</v>
      </c>
      <c r="R5674" s="26">
        <f t="shared" si="1799"/>
        <v>0</v>
      </c>
    </row>
    <row r="5675" spans="1:18" ht="73.5" x14ac:dyDescent="0.35">
      <c r="A5675" s="11">
        <v>13</v>
      </c>
      <c r="B5675" s="23" t="s">
        <v>517</v>
      </c>
      <c r="C5675" s="23" t="s">
        <v>44</v>
      </c>
      <c r="D5675" s="24" t="s">
        <v>518</v>
      </c>
      <c r="E5675" s="25">
        <v>6.04</v>
      </c>
      <c r="F5675" s="26">
        <f t="shared" si="1790"/>
        <v>604</v>
      </c>
      <c r="G5675" s="26">
        <f t="shared" si="1791"/>
        <v>1252.7</v>
      </c>
      <c r="H5675" s="26">
        <f t="shared" si="1792"/>
        <v>207.39999999999998</v>
      </c>
      <c r="I5675" s="26">
        <f t="shared" si="1793"/>
        <v>-648.70000000000005</v>
      </c>
      <c r="J5675" s="27">
        <v>100</v>
      </c>
      <c r="K5675" s="27">
        <v>207.4</v>
      </c>
      <c r="L5675" s="28">
        <f t="shared" si="1794"/>
        <v>-107.4</v>
      </c>
      <c r="M5675" s="27">
        <v>207.4</v>
      </c>
      <c r="N5675" s="26">
        <f t="shared" si="1795"/>
        <v>6.04</v>
      </c>
      <c r="O5675" s="26">
        <f t="shared" si="1796"/>
        <v>1252.7</v>
      </c>
      <c r="P5675" s="28">
        <f t="shared" si="1797"/>
        <v>0</v>
      </c>
      <c r="Q5675" s="26">
        <f t="shared" si="1798"/>
        <v>6.04</v>
      </c>
      <c r="R5675" s="26">
        <f t="shared" si="1799"/>
        <v>0</v>
      </c>
    </row>
    <row r="5676" spans="1:18" ht="31.5" x14ac:dyDescent="0.35">
      <c r="A5676" s="11">
        <v>14</v>
      </c>
      <c r="B5676" s="23" t="s">
        <v>1173</v>
      </c>
      <c r="C5676" s="23" t="s">
        <v>44</v>
      </c>
      <c r="D5676" s="24" t="s">
        <v>1174</v>
      </c>
      <c r="E5676" s="25">
        <v>2.11</v>
      </c>
      <c r="F5676" s="26">
        <f t="shared" si="1790"/>
        <v>327.05</v>
      </c>
      <c r="G5676" s="26">
        <f t="shared" si="1791"/>
        <v>156.77000000000001</v>
      </c>
      <c r="H5676" s="26">
        <f t="shared" si="1792"/>
        <v>47.935483870967737</v>
      </c>
      <c r="I5676" s="26">
        <f t="shared" si="1793"/>
        <v>170.28</v>
      </c>
      <c r="J5676" s="27">
        <v>155</v>
      </c>
      <c r="K5676" s="27">
        <v>74.3</v>
      </c>
      <c r="L5676" s="28">
        <f t="shared" si="1794"/>
        <v>80.7</v>
      </c>
      <c r="M5676" s="27">
        <v>74.3</v>
      </c>
      <c r="N5676" s="26">
        <f t="shared" si="1795"/>
        <v>2.11</v>
      </c>
      <c r="O5676" s="26">
        <f t="shared" si="1796"/>
        <v>156.77000000000001</v>
      </c>
      <c r="P5676" s="28">
        <f t="shared" si="1797"/>
        <v>0</v>
      </c>
      <c r="Q5676" s="26">
        <f t="shared" si="1798"/>
        <v>2.11</v>
      </c>
      <c r="R5676" s="26">
        <f t="shared" si="1799"/>
        <v>0</v>
      </c>
    </row>
    <row r="5677" spans="1:18" ht="42" x14ac:dyDescent="0.35">
      <c r="A5677" s="11">
        <v>15</v>
      </c>
      <c r="B5677" s="23" t="s">
        <v>1175</v>
      </c>
      <c r="C5677" s="23" t="s">
        <v>44</v>
      </c>
      <c r="D5677" s="24" t="s">
        <v>1176</v>
      </c>
      <c r="E5677" s="25">
        <v>0.37</v>
      </c>
      <c r="F5677" s="26">
        <f t="shared" si="1790"/>
        <v>57.35</v>
      </c>
      <c r="G5677" s="26">
        <f t="shared" si="1791"/>
        <v>70.819999999999993</v>
      </c>
      <c r="H5677" s="26">
        <f t="shared" si="1792"/>
        <v>123.48387096774194</v>
      </c>
      <c r="I5677" s="26">
        <f t="shared" si="1793"/>
        <v>-13.47</v>
      </c>
      <c r="J5677" s="27">
        <v>155</v>
      </c>
      <c r="K5677" s="27">
        <v>191.4</v>
      </c>
      <c r="L5677" s="28">
        <f t="shared" si="1794"/>
        <v>-36.4</v>
      </c>
      <c r="M5677" s="27">
        <v>191.4</v>
      </c>
      <c r="N5677" s="26">
        <f t="shared" si="1795"/>
        <v>0.37</v>
      </c>
      <c r="O5677" s="26">
        <f t="shared" si="1796"/>
        <v>70.819999999999993</v>
      </c>
      <c r="P5677" s="28">
        <f t="shared" si="1797"/>
        <v>0</v>
      </c>
      <c r="Q5677" s="26">
        <f t="shared" si="1798"/>
        <v>0.37</v>
      </c>
      <c r="R5677" s="26">
        <f t="shared" si="1799"/>
        <v>0</v>
      </c>
    </row>
    <row r="5678" spans="1:18" ht="21" x14ac:dyDescent="0.35">
      <c r="A5678" s="11">
        <v>16</v>
      </c>
      <c r="B5678" s="23" t="s">
        <v>1177</v>
      </c>
      <c r="C5678" s="23" t="s">
        <v>41</v>
      </c>
      <c r="D5678" s="24" t="s">
        <v>1178</v>
      </c>
      <c r="E5678" s="25">
        <v>442.85</v>
      </c>
      <c r="F5678" s="26">
        <f t="shared" si="1790"/>
        <v>1771.4</v>
      </c>
      <c r="G5678" s="26">
        <f t="shared" si="1791"/>
        <v>1771.4</v>
      </c>
      <c r="H5678" s="26">
        <f t="shared" si="1792"/>
        <v>100</v>
      </c>
      <c r="I5678" s="26">
        <f t="shared" si="1793"/>
        <v>0</v>
      </c>
      <c r="J5678" s="27">
        <v>4</v>
      </c>
      <c r="K5678" s="27">
        <v>4</v>
      </c>
      <c r="L5678" s="28">
        <f t="shared" si="1794"/>
        <v>0</v>
      </c>
      <c r="M5678" s="27">
        <v>4</v>
      </c>
      <c r="N5678" s="26">
        <f t="shared" si="1795"/>
        <v>442.85</v>
      </c>
      <c r="O5678" s="26">
        <f t="shared" si="1796"/>
        <v>1771.4</v>
      </c>
      <c r="P5678" s="28">
        <f t="shared" si="1797"/>
        <v>0</v>
      </c>
      <c r="Q5678" s="26">
        <f t="shared" si="1798"/>
        <v>442.85</v>
      </c>
      <c r="R5678" s="26">
        <f t="shared" si="1799"/>
        <v>0</v>
      </c>
    </row>
    <row r="5679" spans="1:18" ht="21" x14ac:dyDescent="0.35">
      <c r="A5679" s="11">
        <v>17</v>
      </c>
      <c r="B5679" s="23" t="s">
        <v>1179</v>
      </c>
      <c r="C5679" s="23" t="s">
        <v>41</v>
      </c>
      <c r="D5679" s="24" t="s">
        <v>1180</v>
      </c>
      <c r="E5679" s="25">
        <v>473.77</v>
      </c>
      <c r="F5679" s="26">
        <f t="shared" si="1790"/>
        <v>473.77</v>
      </c>
      <c r="G5679" s="26">
        <f t="shared" si="1791"/>
        <v>473.77</v>
      </c>
      <c r="H5679" s="26">
        <f t="shared" si="1792"/>
        <v>100</v>
      </c>
      <c r="I5679" s="26">
        <f t="shared" si="1793"/>
        <v>0</v>
      </c>
      <c r="J5679" s="27">
        <v>1</v>
      </c>
      <c r="K5679" s="27">
        <v>1</v>
      </c>
      <c r="L5679" s="28">
        <f t="shared" si="1794"/>
        <v>0</v>
      </c>
      <c r="M5679" s="27">
        <v>1</v>
      </c>
      <c r="N5679" s="26">
        <f t="shared" si="1795"/>
        <v>473.77</v>
      </c>
      <c r="O5679" s="26">
        <f t="shared" si="1796"/>
        <v>473.77</v>
      </c>
      <c r="P5679" s="28">
        <f t="shared" si="1797"/>
        <v>0</v>
      </c>
      <c r="Q5679" s="26">
        <f t="shared" si="1798"/>
        <v>473.77</v>
      </c>
      <c r="R5679" s="26">
        <f t="shared" si="1799"/>
        <v>0</v>
      </c>
    </row>
    <row r="5680" spans="1:18" x14ac:dyDescent="0.35">
      <c r="A5680" s="11">
        <v>18</v>
      </c>
      <c r="B5680" s="23" t="s">
        <v>1181</v>
      </c>
      <c r="C5680" s="23" t="s">
        <v>41</v>
      </c>
      <c r="D5680" s="24" t="s">
        <v>1182</v>
      </c>
      <c r="E5680" s="25">
        <v>280.41000000000003</v>
      </c>
      <c r="F5680" s="26">
        <f t="shared" si="1790"/>
        <v>280.41000000000003</v>
      </c>
      <c r="G5680" s="26">
        <f t="shared" si="1791"/>
        <v>280.41000000000003</v>
      </c>
      <c r="H5680" s="26">
        <f t="shared" si="1792"/>
        <v>100</v>
      </c>
      <c r="I5680" s="26">
        <f t="shared" si="1793"/>
        <v>0</v>
      </c>
      <c r="J5680" s="27">
        <v>1</v>
      </c>
      <c r="K5680" s="27">
        <v>1</v>
      </c>
      <c r="L5680" s="28">
        <f t="shared" si="1794"/>
        <v>0</v>
      </c>
      <c r="M5680" s="27">
        <v>1</v>
      </c>
      <c r="N5680" s="26">
        <f t="shared" si="1795"/>
        <v>280.41000000000003</v>
      </c>
      <c r="O5680" s="26">
        <f t="shared" si="1796"/>
        <v>280.41000000000003</v>
      </c>
      <c r="P5680" s="28">
        <f t="shared" si="1797"/>
        <v>0</v>
      </c>
      <c r="Q5680" s="26">
        <f t="shared" si="1798"/>
        <v>280.41000000000003</v>
      </c>
      <c r="R5680" s="26">
        <f t="shared" si="1799"/>
        <v>0</v>
      </c>
    </row>
    <row r="5681" spans="1:18" ht="31.5" x14ac:dyDescent="0.35">
      <c r="A5681" s="11">
        <v>19</v>
      </c>
      <c r="B5681" s="23" t="s">
        <v>907</v>
      </c>
      <c r="C5681" s="23" t="s">
        <v>41</v>
      </c>
      <c r="D5681" s="24" t="s">
        <v>908</v>
      </c>
      <c r="E5681" s="25">
        <v>877.38</v>
      </c>
      <c r="F5681" s="26">
        <f t="shared" si="1790"/>
        <v>877.38</v>
      </c>
      <c r="G5681" s="26">
        <f t="shared" si="1791"/>
        <v>1754.76</v>
      </c>
      <c r="H5681" s="26">
        <f t="shared" si="1792"/>
        <v>200</v>
      </c>
      <c r="I5681" s="26">
        <f t="shared" si="1793"/>
        <v>-877.38</v>
      </c>
      <c r="J5681" s="27">
        <v>1</v>
      </c>
      <c r="K5681" s="27">
        <v>2</v>
      </c>
      <c r="L5681" s="28">
        <f t="shared" si="1794"/>
        <v>-1</v>
      </c>
      <c r="M5681" s="27">
        <v>2</v>
      </c>
      <c r="N5681" s="26">
        <f t="shared" si="1795"/>
        <v>877.38</v>
      </c>
      <c r="O5681" s="26">
        <f t="shared" si="1796"/>
        <v>1754.76</v>
      </c>
      <c r="P5681" s="28">
        <f t="shared" si="1797"/>
        <v>0</v>
      </c>
      <c r="Q5681" s="26">
        <f t="shared" si="1798"/>
        <v>877.38</v>
      </c>
      <c r="R5681" s="26">
        <f t="shared" si="1799"/>
        <v>0</v>
      </c>
    </row>
    <row r="5682" spans="1:18" ht="31.5" x14ac:dyDescent="0.35">
      <c r="A5682" s="11">
        <v>20</v>
      </c>
      <c r="B5682" s="23" t="s">
        <v>1134</v>
      </c>
      <c r="C5682" s="23" t="s">
        <v>92</v>
      </c>
      <c r="D5682" s="24" t="s">
        <v>1135</v>
      </c>
      <c r="E5682" s="25">
        <v>3.09</v>
      </c>
      <c r="F5682" s="26">
        <f t="shared" si="1790"/>
        <v>105.06</v>
      </c>
      <c r="G5682" s="26">
        <f t="shared" si="1791"/>
        <v>15.08</v>
      </c>
      <c r="H5682" s="26">
        <f t="shared" si="1792"/>
        <v>14.352941176470587</v>
      </c>
      <c r="I5682" s="26">
        <f t="shared" si="1793"/>
        <v>89.98</v>
      </c>
      <c r="J5682" s="27">
        <v>34</v>
      </c>
      <c r="K5682" s="27">
        <v>4.88</v>
      </c>
      <c r="L5682" s="28">
        <f t="shared" si="1794"/>
        <v>29.12</v>
      </c>
      <c r="M5682" s="27">
        <v>4.88</v>
      </c>
      <c r="N5682" s="26">
        <f t="shared" si="1795"/>
        <v>3.09</v>
      </c>
      <c r="O5682" s="26">
        <f t="shared" si="1796"/>
        <v>15.08</v>
      </c>
      <c r="P5682" s="28">
        <f t="shared" si="1797"/>
        <v>0</v>
      </c>
      <c r="Q5682" s="26">
        <f t="shared" si="1798"/>
        <v>3.09</v>
      </c>
      <c r="R5682" s="26">
        <f t="shared" si="1799"/>
        <v>0</v>
      </c>
    </row>
    <row r="5683" spans="1:18" ht="21" x14ac:dyDescent="0.35">
      <c r="A5683" s="11">
        <v>21</v>
      </c>
      <c r="B5683" s="23" t="s">
        <v>1136</v>
      </c>
      <c r="C5683" s="23" t="s">
        <v>1137</v>
      </c>
      <c r="D5683" s="24" t="s">
        <v>1138</v>
      </c>
      <c r="E5683" s="25">
        <v>42.4</v>
      </c>
      <c r="F5683" s="26">
        <f t="shared" si="1790"/>
        <v>232.1</v>
      </c>
      <c r="G5683" s="26">
        <f t="shared" si="1791"/>
        <v>0</v>
      </c>
      <c r="H5683" s="26">
        <f t="shared" si="1792"/>
        <v>0</v>
      </c>
      <c r="I5683" s="26">
        <f t="shared" si="1793"/>
        <v>232.1</v>
      </c>
      <c r="J5683" s="27">
        <v>5.4740000000000002</v>
      </c>
      <c r="K5683" s="27">
        <v>0</v>
      </c>
      <c r="L5683" s="28">
        <f t="shared" si="1794"/>
        <v>5.4740000000000002</v>
      </c>
      <c r="M5683" s="27">
        <v>0</v>
      </c>
      <c r="N5683" s="26">
        <f t="shared" si="1795"/>
        <v>42.4</v>
      </c>
      <c r="O5683" s="26">
        <f t="shared" si="1796"/>
        <v>0</v>
      </c>
      <c r="P5683" s="28">
        <f t="shared" si="1797"/>
        <v>0</v>
      </c>
      <c r="Q5683" s="26">
        <f t="shared" si="1798"/>
        <v>42.4</v>
      </c>
      <c r="R5683" s="26">
        <f t="shared" si="1799"/>
        <v>0</v>
      </c>
    </row>
    <row r="5684" spans="1:18" ht="21" x14ac:dyDescent="0.35">
      <c r="A5684" s="11">
        <v>22</v>
      </c>
      <c r="B5684" s="23" t="s">
        <v>1139</v>
      </c>
      <c r="C5684" s="23" t="s">
        <v>1137</v>
      </c>
      <c r="D5684" s="24" t="s">
        <v>1140</v>
      </c>
      <c r="E5684" s="25">
        <v>40.94</v>
      </c>
      <c r="F5684" s="26">
        <f t="shared" si="1790"/>
        <v>256.12</v>
      </c>
      <c r="G5684" s="26">
        <f t="shared" si="1791"/>
        <v>0</v>
      </c>
      <c r="H5684" s="26">
        <f t="shared" si="1792"/>
        <v>0</v>
      </c>
      <c r="I5684" s="26">
        <f t="shared" si="1793"/>
        <v>256.12</v>
      </c>
      <c r="J5684" s="27">
        <v>6.2560000000000002</v>
      </c>
      <c r="K5684" s="27">
        <v>0</v>
      </c>
      <c r="L5684" s="28">
        <f t="shared" si="1794"/>
        <v>6.2560000000000002</v>
      </c>
      <c r="M5684" s="27">
        <v>0</v>
      </c>
      <c r="N5684" s="26">
        <f t="shared" si="1795"/>
        <v>40.94</v>
      </c>
      <c r="O5684" s="26">
        <f t="shared" si="1796"/>
        <v>0</v>
      </c>
      <c r="P5684" s="28">
        <f t="shared" si="1797"/>
        <v>0</v>
      </c>
      <c r="Q5684" s="26">
        <f t="shared" si="1798"/>
        <v>40.94</v>
      </c>
      <c r="R5684" s="26">
        <f t="shared" si="1799"/>
        <v>0</v>
      </c>
    </row>
    <row r="5685" spans="1:18" x14ac:dyDescent="0.35">
      <c r="A5685" s="11">
        <v>23</v>
      </c>
      <c r="B5685" s="23" t="s">
        <v>1143</v>
      </c>
      <c r="C5685" s="23" t="s">
        <v>1137</v>
      </c>
      <c r="D5685" s="24" t="s">
        <v>1144</v>
      </c>
      <c r="E5685" s="25">
        <v>608.70000000000005</v>
      </c>
      <c r="F5685" s="26">
        <f t="shared" si="1790"/>
        <v>298.26</v>
      </c>
      <c r="G5685" s="26">
        <f t="shared" si="1791"/>
        <v>0</v>
      </c>
      <c r="H5685" s="26">
        <f t="shared" si="1792"/>
        <v>0</v>
      </c>
      <c r="I5685" s="26">
        <f t="shared" si="1793"/>
        <v>298.26</v>
      </c>
      <c r="J5685" s="27">
        <v>0.49</v>
      </c>
      <c r="K5685" s="27">
        <v>0</v>
      </c>
      <c r="L5685" s="28">
        <f t="shared" si="1794"/>
        <v>0.49</v>
      </c>
      <c r="M5685" s="27">
        <v>0</v>
      </c>
      <c r="N5685" s="26">
        <f t="shared" si="1795"/>
        <v>608.70000000000005</v>
      </c>
      <c r="O5685" s="26">
        <f t="shared" si="1796"/>
        <v>0</v>
      </c>
      <c r="P5685" s="28">
        <f t="shared" si="1797"/>
        <v>0</v>
      </c>
      <c r="Q5685" s="26">
        <f t="shared" si="1798"/>
        <v>608.70000000000005</v>
      </c>
      <c r="R5685" s="26">
        <f t="shared" si="1799"/>
        <v>0</v>
      </c>
    </row>
    <row r="5686" spans="1:18" ht="21" x14ac:dyDescent="0.35">
      <c r="A5686" s="11">
        <v>24</v>
      </c>
      <c r="B5686" s="23" t="s">
        <v>1141</v>
      </c>
      <c r="C5686" s="23" t="s">
        <v>1137</v>
      </c>
      <c r="D5686" s="24" t="s">
        <v>1142</v>
      </c>
      <c r="E5686" s="25">
        <v>725.24</v>
      </c>
      <c r="F5686" s="26">
        <f t="shared" si="1790"/>
        <v>96.46</v>
      </c>
      <c r="G5686" s="26">
        <f t="shared" si="1791"/>
        <v>32.64</v>
      </c>
      <c r="H5686" s="26">
        <f t="shared" si="1792"/>
        <v>33.834586466165412</v>
      </c>
      <c r="I5686" s="26">
        <f t="shared" si="1793"/>
        <v>63.82</v>
      </c>
      <c r="J5686" s="27">
        <v>0.13300000000000001</v>
      </c>
      <c r="K5686" s="27">
        <v>4.4999999999999998E-2</v>
      </c>
      <c r="L5686" s="28">
        <f t="shared" si="1794"/>
        <v>8.7999999999999995E-2</v>
      </c>
      <c r="M5686" s="27">
        <v>4.4999999999999998E-2</v>
      </c>
      <c r="N5686" s="26">
        <f t="shared" si="1795"/>
        <v>725.24</v>
      </c>
      <c r="O5686" s="26">
        <f t="shared" si="1796"/>
        <v>32.64</v>
      </c>
      <c r="P5686" s="28">
        <f t="shared" si="1797"/>
        <v>0</v>
      </c>
      <c r="Q5686" s="26">
        <f t="shared" si="1798"/>
        <v>725.24</v>
      </c>
      <c r="R5686" s="26">
        <f t="shared" si="1799"/>
        <v>0</v>
      </c>
    </row>
    <row r="5687" spans="1:18" ht="21" x14ac:dyDescent="0.35">
      <c r="A5687" s="11">
        <v>25</v>
      </c>
      <c r="B5687" s="23" t="s">
        <v>1145</v>
      </c>
      <c r="C5687" s="23" t="s">
        <v>92</v>
      </c>
      <c r="D5687" s="24" t="s">
        <v>1146</v>
      </c>
      <c r="E5687" s="25">
        <v>0.72</v>
      </c>
      <c r="F5687" s="26">
        <f t="shared" si="1790"/>
        <v>48.96</v>
      </c>
      <c r="G5687" s="26">
        <f t="shared" si="1791"/>
        <v>0</v>
      </c>
      <c r="H5687" s="26">
        <f t="shared" si="1792"/>
        <v>0</v>
      </c>
      <c r="I5687" s="26">
        <f t="shared" si="1793"/>
        <v>48.96</v>
      </c>
      <c r="J5687" s="27">
        <v>68</v>
      </c>
      <c r="K5687" s="27">
        <v>0</v>
      </c>
      <c r="L5687" s="28">
        <f t="shared" si="1794"/>
        <v>68</v>
      </c>
      <c r="M5687" s="27">
        <v>0</v>
      </c>
      <c r="N5687" s="26">
        <f t="shared" si="1795"/>
        <v>0.72</v>
      </c>
      <c r="O5687" s="26">
        <f t="shared" si="1796"/>
        <v>0</v>
      </c>
      <c r="P5687" s="28">
        <f t="shared" si="1797"/>
        <v>0</v>
      </c>
      <c r="Q5687" s="26">
        <f t="shared" si="1798"/>
        <v>0.72</v>
      </c>
      <c r="R5687" s="26">
        <f t="shared" si="1799"/>
        <v>0</v>
      </c>
    </row>
    <row r="5688" spans="1:18" ht="21" x14ac:dyDescent="0.35">
      <c r="A5688" s="11">
        <v>26</v>
      </c>
      <c r="B5688" s="23" t="s">
        <v>1147</v>
      </c>
      <c r="C5688" s="23" t="s">
        <v>92</v>
      </c>
      <c r="D5688" s="24" t="s">
        <v>1148</v>
      </c>
      <c r="E5688" s="25">
        <v>0.72</v>
      </c>
      <c r="F5688" s="26">
        <f t="shared" si="1790"/>
        <v>24.48</v>
      </c>
      <c r="G5688" s="26">
        <f t="shared" si="1791"/>
        <v>0</v>
      </c>
      <c r="H5688" s="26">
        <f t="shared" si="1792"/>
        <v>0</v>
      </c>
      <c r="I5688" s="26">
        <f t="shared" si="1793"/>
        <v>24.48</v>
      </c>
      <c r="J5688" s="27">
        <v>34</v>
      </c>
      <c r="K5688" s="27">
        <v>0</v>
      </c>
      <c r="L5688" s="28">
        <f t="shared" si="1794"/>
        <v>34</v>
      </c>
      <c r="M5688" s="27">
        <v>0</v>
      </c>
      <c r="N5688" s="26">
        <f t="shared" si="1795"/>
        <v>0.72</v>
      </c>
      <c r="O5688" s="26">
        <f t="shared" si="1796"/>
        <v>0</v>
      </c>
      <c r="P5688" s="28">
        <f t="shared" si="1797"/>
        <v>0</v>
      </c>
      <c r="Q5688" s="26">
        <f t="shared" si="1798"/>
        <v>0.72</v>
      </c>
      <c r="R5688" s="26">
        <f t="shared" si="1799"/>
        <v>0</v>
      </c>
    </row>
    <row r="5689" spans="1:18" ht="52.5" x14ac:dyDescent="0.35">
      <c r="A5689" s="11">
        <v>27</v>
      </c>
      <c r="B5689" s="23" t="s">
        <v>1149</v>
      </c>
      <c r="C5689" s="23" t="s">
        <v>92</v>
      </c>
      <c r="D5689" s="24" t="s">
        <v>1150</v>
      </c>
      <c r="E5689" s="25">
        <v>22.66</v>
      </c>
      <c r="F5689" s="26">
        <f t="shared" si="1790"/>
        <v>815.76</v>
      </c>
      <c r="G5689" s="26">
        <f t="shared" si="1791"/>
        <v>1393.36</v>
      </c>
      <c r="H5689" s="26">
        <f t="shared" si="1792"/>
        <v>170.80555555555557</v>
      </c>
      <c r="I5689" s="26">
        <f t="shared" si="1793"/>
        <v>-577.6</v>
      </c>
      <c r="J5689" s="27">
        <v>36</v>
      </c>
      <c r="K5689" s="27">
        <v>61.49</v>
      </c>
      <c r="L5689" s="28">
        <f t="shared" si="1794"/>
        <v>-25.49</v>
      </c>
      <c r="M5689" s="27">
        <v>61.49</v>
      </c>
      <c r="N5689" s="26">
        <f t="shared" si="1795"/>
        <v>22.66</v>
      </c>
      <c r="O5689" s="26">
        <f t="shared" si="1796"/>
        <v>1393.36</v>
      </c>
      <c r="P5689" s="28">
        <f t="shared" si="1797"/>
        <v>0</v>
      </c>
      <c r="Q5689" s="26">
        <f t="shared" si="1798"/>
        <v>22.66</v>
      </c>
      <c r="R5689" s="26">
        <f t="shared" si="1799"/>
        <v>0</v>
      </c>
    </row>
    <row r="5690" spans="1:18" ht="52.5" x14ac:dyDescent="0.35">
      <c r="A5690" s="11">
        <v>28</v>
      </c>
      <c r="B5690" s="23" t="s">
        <v>811</v>
      </c>
      <c r="C5690" s="23" t="s">
        <v>65</v>
      </c>
      <c r="D5690" s="24" t="s">
        <v>812</v>
      </c>
      <c r="E5690" s="25">
        <v>80.599999999999994</v>
      </c>
      <c r="F5690" s="26">
        <f t="shared" si="1790"/>
        <v>1038.1300000000001</v>
      </c>
      <c r="G5690" s="26">
        <f t="shared" si="1791"/>
        <v>1827.77</v>
      </c>
      <c r="H5690" s="26">
        <f t="shared" si="1792"/>
        <v>176.06366459627327</v>
      </c>
      <c r="I5690" s="26">
        <f t="shared" si="1793"/>
        <v>-789.64</v>
      </c>
      <c r="J5690" s="27">
        <v>12.88</v>
      </c>
      <c r="K5690" s="27">
        <v>22.677</v>
      </c>
      <c r="L5690" s="28">
        <f t="shared" si="1794"/>
        <v>-9.7970000000000006</v>
      </c>
      <c r="M5690" s="27">
        <v>22.677</v>
      </c>
      <c r="N5690" s="26">
        <f t="shared" si="1795"/>
        <v>80.599999999999994</v>
      </c>
      <c r="O5690" s="26">
        <f t="shared" si="1796"/>
        <v>1827.77</v>
      </c>
      <c r="P5690" s="28">
        <f t="shared" si="1797"/>
        <v>0</v>
      </c>
      <c r="Q5690" s="26">
        <f t="shared" si="1798"/>
        <v>80.599999999999994</v>
      </c>
      <c r="R5690" s="26">
        <f t="shared" si="1799"/>
        <v>0</v>
      </c>
    </row>
    <row r="5691" spans="1:18" ht="21" x14ac:dyDescent="0.35">
      <c r="A5691" s="11">
        <v>29</v>
      </c>
      <c r="B5691" s="23" t="s">
        <v>822</v>
      </c>
      <c r="C5691" s="23" t="s">
        <v>65</v>
      </c>
      <c r="D5691" s="24" t="s">
        <v>823</v>
      </c>
      <c r="E5691" s="25">
        <v>28.7</v>
      </c>
      <c r="F5691" s="26">
        <f t="shared" si="1790"/>
        <v>206.64</v>
      </c>
      <c r="G5691" s="26">
        <f t="shared" si="1791"/>
        <v>127.94</v>
      </c>
      <c r="H5691" s="26">
        <f t="shared" si="1792"/>
        <v>61.916666666666664</v>
      </c>
      <c r="I5691" s="26">
        <f t="shared" si="1793"/>
        <v>78.7</v>
      </c>
      <c r="J5691" s="27">
        <v>7.2</v>
      </c>
      <c r="K5691" s="27">
        <v>4.4580000000000002</v>
      </c>
      <c r="L5691" s="28">
        <f t="shared" si="1794"/>
        <v>2.742</v>
      </c>
      <c r="M5691" s="27">
        <v>4.4580000000000002</v>
      </c>
      <c r="N5691" s="26">
        <f t="shared" si="1795"/>
        <v>28.7</v>
      </c>
      <c r="O5691" s="26">
        <f t="shared" si="1796"/>
        <v>127.94</v>
      </c>
      <c r="P5691" s="28">
        <f t="shared" si="1797"/>
        <v>0</v>
      </c>
      <c r="Q5691" s="26">
        <f t="shared" si="1798"/>
        <v>28.7</v>
      </c>
      <c r="R5691" s="26">
        <f t="shared" si="1799"/>
        <v>0</v>
      </c>
    </row>
    <row r="5692" spans="1:18" ht="42" x14ac:dyDescent="0.35">
      <c r="A5692" s="11">
        <v>30</v>
      </c>
      <c r="B5692" s="23" t="s">
        <v>1625</v>
      </c>
      <c r="C5692" s="23" t="s">
        <v>224</v>
      </c>
      <c r="D5692" s="24" t="s">
        <v>1626</v>
      </c>
      <c r="E5692" s="25">
        <v>2545.12</v>
      </c>
      <c r="F5692" s="26">
        <f t="shared" si="1790"/>
        <v>2545.12</v>
      </c>
      <c r="G5692" s="26">
        <f t="shared" si="1791"/>
        <v>2545.12</v>
      </c>
      <c r="H5692" s="26">
        <f t="shared" si="1792"/>
        <v>100</v>
      </c>
      <c r="I5692" s="26">
        <f t="shared" si="1793"/>
        <v>0</v>
      </c>
      <c r="J5692" s="27">
        <v>1</v>
      </c>
      <c r="K5692" s="27">
        <v>1</v>
      </c>
      <c r="L5692" s="28">
        <f t="shared" si="1794"/>
        <v>0</v>
      </c>
      <c r="M5692" s="27">
        <v>1</v>
      </c>
      <c r="N5692" s="26">
        <f t="shared" si="1795"/>
        <v>2545.12</v>
      </c>
      <c r="O5692" s="26">
        <f t="shared" si="1796"/>
        <v>2545.12</v>
      </c>
      <c r="P5692" s="28">
        <f t="shared" si="1797"/>
        <v>0</v>
      </c>
      <c r="Q5692" s="26">
        <f t="shared" si="1798"/>
        <v>2545.12</v>
      </c>
      <c r="R5692" s="26">
        <f t="shared" si="1799"/>
        <v>0</v>
      </c>
    </row>
    <row r="5693" spans="1:18" ht="31.5" x14ac:dyDescent="0.35">
      <c r="A5693" s="11">
        <v>31</v>
      </c>
      <c r="B5693" s="23" t="s">
        <v>269</v>
      </c>
      <c r="C5693" s="23" t="s">
        <v>65</v>
      </c>
      <c r="D5693" s="24" t="s">
        <v>270</v>
      </c>
      <c r="E5693" s="25">
        <v>152.22</v>
      </c>
      <c r="F5693" s="26">
        <f t="shared" si="1790"/>
        <v>0</v>
      </c>
      <c r="G5693" s="26">
        <f t="shared" si="1791"/>
        <v>8854.18</v>
      </c>
      <c r="H5693" s="26">
        <f t="shared" si="1792"/>
        <v>0</v>
      </c>
      <c r="I5693" s="26">
        <f t="shared" si="1793"/>
        <v>-8854.18</v>
      </c>
      <c r="J5693" s="27">
        <v>0</v>
      </c>
      <c r="K5693" s="27">
        <v>58.167000000000002</v>
      </c>
      <c r="L5693" s="28">
        <f t="shared" si="1794"/>
        <v>-58.167000000000002</v>
      </c>
      <c r="M5693" s="27">
        <v>58.167000000000002</v>
      </c>
      <c r="N5693" s="26">
        <f t="shared" si="1795"/>
        <v>152.22</v>
      </c>
      <c r="O5693" s="26">
        <f t="shared" si="1796"/>
        <v>8854.18</v>
      </c>
      <c r="P5693" s="28">
        <f t="shared" si="1797"/>
        <v>0</v>
      </c>
      <c r="Q5693" s="26">
        <f t="shared" si="1798"/>
        <v>152.22</v>
      </c>
      <c r="R5693" s="26">
        <f t="shared" si="1799"/>
        <v>0</v>
      </c>
    </row>
    <row r="5694" spans="1:18" ht="21" x14ac:dyDescent="0.35">
      <c r="A5694" s="11">
        <v>32</v>
      </c>
      <c r="B5694" s="23" t="s">
        <v>1327</v>
      </c>
      <c r="C5694" s="23" t="s">
        <v>44</v>
      </c>
      <c r="D5694" s="24" t="s">
        <v>1328</v>
      </c>
      <c r="E5694" s="25">
        <v>22.85</v>
      </c>
      <c r="F5694" s="26">
        <f t="shared" si="1790"/>
        <v>0</v>
      </c>
      <c r="G5694" s="26">
        <f t="shared" si="1791"/>
        <v>4316.37</v>
      </c>
      <c r="H5694" s="26">
        <f t="shared" si="1792"/>
        <v>0</v>
      </c>
      <c r="I5694" s="26">
        <f t="shared" si="1793"/>
        <v>-4316.37</v>
      </c>
      <c r="J5694" s="27">
        <v>0</v>
      </c>
      <c r="K5694" s="27">
        <v>188.9</v>
      </c>
      <c r="L5694" s="28">
        <f t="shared" si="1794"/>
        <v>-188.9</v>
      </c>
      <c r="M5694" s="27">
        <v>188.9</v>
      </c>
      <c r="N5694" s="26">
        <f t="shared" si="1795"/>
        <v>22.85</v>
      </c>
      <c r="O5694" s="26">
        <f t="shared" si="1796"/>
        <v>4316.37</v>
      </c>
      <c r="P5694" s="28">
        <f t="shared" si="1797"/>
        <v>0</v>
      </c>
      <c r="Q5694" s="26">
        <f t="shared" si="1798"/>
        <v>22.85</v>
      </c>
      <c r="R5694" s="26">
        <f t="shared" si="1799"/>
        <v>0</v>
      </c>
    </row>
    <row r="5695" spans="1:18" ht="42" x14ac:dyDescent="0.35">
      <c r="A5695" s="11">
        <v>33</v>
      </c>
      <c r="B5695" s="23" t="s">
        <v>160</v>
      </c>
      <c r="C5695" s="23" t="s">
        <v>44</v>
      </c>
      <c r="D5695" s="24" t="s">
        <v>161</v>
      </c>
      <c r="E5695" s="25">
        <v>11.43</v>
      </c>
      <c r="F5695" s="26">
        <f t="shared" si="1790"/>
        <v>0</v>
      </c>
      <c r="G5695" s="26">
        <f t="shared" si="1791"/>
        <v>83.44</v>
      </c>
      <c r="H5695" s="26">
        <f t="shared" si="1792"/>
        <v>0</v>
      </c>
      <c r="I5695" s="26">
        <f t="shared" si="1793"/>
        <v>-83.44</v>
      </c>
      <c r="J5695" s="27">
        <v>0</v>
      </c>
      <c r="K5695" s="27">
        <v>7.3</v>
      </c>
      <c r="L5695" s="28">
        <f t="shared" si="1794"/>
        <v>-7.3</v>
      </c>
      <c r="M5695" s="27">
        <v>7.3</v>
      </c>
      <c r="N5695" s="26">
        <f t="shared" si="1795"/>
        <v>11.43</v>
      </c>
      <c r="O5695" s="26">
        <f t="shared" si="1796"/>
        <v>83.44</v>
      </c>
      <c r="P5695" s="28">
        <f t="shared" si="1797"/>
        <v>0</v>
      </c>
      <c r="Q5695" s="26">
        <f t="shared" si="1798"/>
        <v>11.43</v>
      </c>
      <c r="R5695" s="26">
        <f t="shared" si="1799"/>
        <v>0</v>
      </c>
    </row>
    <row r="5696" spans="1:18" ht="21" x14ac:dyDescent="0.35">
      <c r="A5696" s="11">
        <v>34</v>
      </c>
      <c r="B5696" s="23" t="s">
        <v>283</v>
      </c>
      <c r="C5696" s="23" t="s">
        <v>65</v>
      </c>
      <c r="D5696" s="24" t="s">
        <v>284</v>
      </c>
      <c r="E5696" s="25">
        <v>118.01</v>
      </c>
      <c r="F5696" s="26">
        <f t="shared" si="1790"/>
        <v>0</v>
      </c>
      <c r="G5696" s="26">
        <f t="shared" si="1791"/>
        <v>585.79999999999995</v>
      </c>
      <c r="H5696" s="26">
        <f t="shared" si="1792"/>
        <v>0</v>
      </c>
      <c r="I5696" s="26">
        <f t="shared" si="1793"/>
        <v>-585.79999999999995</v>
      </c>
      <c r="J5696" s="27">
        <v>0</v>
      </c>
      <c r="K5696" s="27">
        <v>4.9640000000000004</v>
      </c>
      <c r="L5696" s="28">
        <f t="shared" si="1794"/>
        <v>-4.9640000000000004</v>
      </c>
      <c r="M5696" s="27">
        <v>4.9640000000000004</v>
      </c>
      <c r="N5696" s="26">
        <f t="shared" si="1795"/>
        <v>118.01</v>
      </c>
      <c r="O5696" s="26">
        <f t="shared" si="1796"/>
        <v>585.79999999999995</v>
      </c>
      <c r="P5696" s="28">
        <f t="shared" si="1797"/>
        <v>0</v>
      </c>
      <c r="Q5696" s="26">
        <f t="shared" si="1798"/>
        <v>118.01</v>
      </c>
      <c r="R5696" s="26">
        <f t="shared" si="1799"/>
        <v>0</v>
      </c>
    </row>
    <row r="5697" spans="1:18" ht="42" x14ac:dyDescent="0.35">
      <c r="A5697" s="11">
        <v>35</v>
      </c>
      <c r="B5697" s="23" t="s">
        <v>1537</v>
      </c>
      <c r="C5697" s="23" t="s">
        <v>65</v>
      </c>
      <c r="D5697" s="24" t="s">
        <v>1538</v>
      </c>
      <c r="E5697" s="25">
        <v>68.349999999999994</v>
      </c>
      <c r="F5697" s="26">
        <f t="shared" si="1790"/>
        <v>0</v>
      </c>
      <c r="G5697" s="26">
        <f t="shared" si="1791"/>
        <v>169.64</v>
      </c>
      <c r="H5697" s="26">
        <f t="shared" si="1792"/>
        <v>0</v>
      </c>
      <c r="I5697" s="26">
        <f t="shared" si="1793"/>
        <v>-169.64</v>
      </c>
      <c r="J5697" s="27">
        <v>0</v>
      </c>
      <c r="K5697" s="27">
        <v>2.4820000000000002</v>
      </c>
      <c r="L5697" s="28">
        <f t="shared" si="1794"/>
        <v>-2.4820000000000002</v>
      </c>
      <c r="M5697" s="27">
        <v>2.4820000000000002</v>
      </c>
      <c r="N5697" s="26">
        <f t="shared" si="1795"/>
        <v>68.349999999999994</v>
      </c>
      <c r="O5697" s="26">
        <f t="shared" si="1796"/>
        <v>169.64</v>
      </c>
      <c r="P5697" s="28">
        <f t="shared" si="1797"/>
        <v>0</v>
      </c>
      <c r="Q5697" s="26">
        <f t="shared" si="1798"/>
        <v>68.349999999999994</v>
      </c>
      <c r="R5697" s="26">
        <f t="shared" si="1799"/>
        <v>0</v>
      </c>
    </row>
    <row r="5698" spans="1:18" ht="63" x14ac:dyDescent="0.35">
      <c r="A5698" s="11">
        <v>36</v>
      </c>
      <c r="B5698" s="23" t="s">
        <v>909</v>
      </c>
      <c r="C5698" s="23" t="s">
        <v>44</v>
      </c>
      <c r="D5698" s="24" t="s">
        <v>910</v>
      </c>
      <c r="E5698" s="25">
        <v>2.58</v>
      </c>
      <c r="F5698" s="26">
        <f t="shared" si="1790"/>
        <v>0</v>
      </c>
      <c r="G5698" s="26">
        <f t="shared" si="1791"/>
        <v>38.700000000000003</v>
      </c>
      <c r="H5698" s="26">
        <f t="shared" si="1792"/>
        <v>0</v>
      </c>
      <c r="I5698" s="26">
        <f t="shared" si="1793"/>
        <v>-38.700000000000003</v>
      </c>
      <c r="J5698" s="27">
        <v>0</v>
      </c>
      <c r="K5698" s="27">
        <v>15</v>
      </c>
      <c r="L5698" s="28">
        <f t="shared" si="1794"/>
        <v>-15</v>
      </c>
      <c r="M5698" s="27">
        <v>15</v>
      </c>
      <c r="N5698" s="26">
        <f t="shared" si="1795"/>
        <v>2.58</v>
      </c>
      <c r="O5698" s="26">
        <f t="shared" si="1796"/>
        <v>38.700000000000003</v>
      </c>
      <c r="P5698" s="28">
        <f t="shared" si="1797"/>
        <v>0</v>
      </c>
      <c r="Q5698" s="26">
        <f t="shared" si="1798"/>
        <v>2.58</v>
      </c>
      <c r="R5698" s="26">
        <f t="shared" si="1799"/>
        <v>0</v>
      </c>
    </row>
    <row r="5699" spans="1:18" x14ac:dyDescent="0.35">
      <c r="A5699" s="11">
        <v>37</v>
      </c>
      <c r="B5699" s="23" t="s">
        <v>1211</v>
      </c>
      <c r="C5699" s="23" t="s">
        <v>44</v>
      </c>
      <c r="D5699" s="24" t="s">
        <v>1212</v>
      </c>
      <c r="E5699" s="25">
        <v>4.79</v>
      </c>
      <c r="F5699" s="26">
        <f t="shared" si="1790"/>
        <v>0</v>
      </c>
      <c r="G5699" s="26">
        <f t="shared" si="1791"/>
        <v>277.05</v>
      </c>
      <c r="H5699" s="26">
        <f t="shared" si="1792"/>
        <v>0</v>
      </c>
      <c r="I5699" s="26">
        <f t="shared" si="1793"/>
        <v>-277.05</v>
      </c>
      <c r="J5699" s="27">
        <v>0</v>
      </c>
      <c r="K5699" s="27">
        <v>57.84</v>
      </c>
      <c r="L5699" s="28">
        <f t="shared" si="1794"/>
        <v>-57.84</v>
      </c>
      <c r="M5699" s="27">
        <v>57.84</v>
      </c>
      <c r="N5699" s="26">
        <f t="shared" si="1795"/>
        <v>4.79</v>
      </c>
      <c r="O5699" s="26">
        <f t="shared" si="1796"/>
        <v>277.05</v>
      </c>
      <c r="P5699" s="28">
        <f t="shared" si="1797"/>
        <v>0</v>
      </c>
      <c r="Q5699" s="26">
        <f t="shared" si="1798"/>
        <v>4.79</v>
      </c>
      <c r="R5699" s="26">
        <f t="shared" si="1799"/>
        <v>0</v>
      </c>
    </row>
    <row r="5700" spans="1:18" x14ac:dyDescent="0.35">
      <c r="A5700" s="3" t="s">
        <v>1627</v>
      </c>
      <c r="B5700" s="3" t="s">
        <v>1627</v>
      </c>
      <c r="C5700" s="3" t="s">
        <v>1627</v>
      </c>
      <c r="D5700" s="3" t="s">
        <v>1627</v>
      </c>
      <c r="E5700" s="3" t="s">
        <v>1627</v>
      </c>
      <c r="F5700" s="29"/>
      <c r="G5700" s="30">
        <f>SUM(G5663:G5699)</f>
        <v>31543.899999999998</v>
      </c>
      <c r="H5700" s="17"/>
      <c r="I5700" s="17"/>
      <c r="J5700" s="17"/>
      <c r="K5700" s="17"/>
      <c r="L5700" s="17"/>
      <c r="M5700" s="17"/>
      <c r="N5700" s="17"/>
      <c r="O5700" s="17"/>
      <c r="P5700" s="17"/>
      <c r="Q5700" s="17"/>
      <c r="R5700" s="17"/>
    </row>
    <row r="5702" spans="1:18" x14ac:dyDescent="0.35">
      <c r="B5702" s="21" t="s">
        <v>23</v>
      </c>
      <c r="C5702" s="22" t="s">
        <v>24</v>
      </c>
      <c r="D5702" s="22" t="s">
        <v>25</v>
      </c>
    </row>
    <row r="5703" spans="1:18" x14ac:dyDescent="0.35">
      <c r="B5703" s="21" t="s">
        <v>26</v>
      </c>
      <c r="C5703" s="22" t="s">
        <v>27</v>
      </c>
      <c r="D5703" s="22" t="s">
        <v>28</v>
      </c>
    </row>
    <row r="5704" spans="1:18" x14ac:dyDescent="0.35">
      <c r="B5704" s="21" t="s">
        <v>29</v>
      </c>
      <c r="C5704" s="22" t="s">
        <v>24</v>
      </c>
      <c r="D5704" s="22" t="s">
        <v>30</v>
      </c>
    </row>
    <row r="5705" spans="1:18" x14ac:dyDescent="0.35">
      <c r="B5705" s="21" t="s">
        <v>31</v>
      </c>
      <c r="C5705" s="22" t="s">
        <v>116</v>
      </c>
      <c r="D5705" s="22" t="s">
        <v>1129</v>
      </c>
    </row>
    <row r="5706" spans="1:18" x14ac:dyDescent="0.35">
      <c r="B5706" s="21" t="s">
        <v>33</v>
      </c>
      <c r="C5706" s="22" t="s">
        <v>321</v>
      </c>
      <c r="D5706" s="22" t="s">
        <v>1619</v>
      </c>
    </row>
    <row r="5707" spans="1:18" x14ac:dyDescent="0.35">
      <c r="B5707" s="21" t="s">
        <v>35</v>
      </c>
      <c r="C5707" s="22" t="s">
        <v>27</v>
      </c>
      <c r="D5707" s="22" t="s">
        <v>1166</v>
      </c>
    </row>
    <row r="5708" spans="1:18" x14ac:dyDescent="0.35">
      <c r="B5708" s="21" t="s">
        <v>36</v>
      </c>
      <c r="C5708" s="22" t="s">
        <v>27</v>
      </c>
      <c r="D5708" s="22" t="s">
        <v>1186</v>
      </c>
    </row>
    <row r="5709" spans="1:18" x14ac:dyDescent="0.35">
      <c r="B5709" s="21" t="s">
        <v>38</v>
      </c>
      <c r="C5709" s="22" t="s">
        <v>24</v>
      </c>
      <c r="D5709" s="22" t="s">
        <v>1628</v>
      </c>
    </row>
    <row r="5711" spans="1:18" ht="21" x14ac:dyDescent="0.35">
      <c r="A5711" s="11">
        <v>1</v>
      </c>
      <c r="B5711" s="23" t="s">
        <v>191</v>
      </c>
      <c r="C5711" s="23" t="s">
        <v>44</v>
      </c>
      <c r="D5711" s="24" t="s">
        <v>192</v>
      </c>
      <c r="E5711" s="25">
        <v>3.46</v>
      </c>
      <c r="F5711" s="26">
        <f t="shared" ref="F5711:F5742" si="1800">ROUND(ROUND(N5711,2)*ROUND(J5711,3),2)</f>
        <v>69.2</v>
      </c>
      <c r="G5711" s="26">
        <f t="shared" ref="G5711:G5742" si="1801">ROUND(ROUND(N5711,2)*ROUND(K5711,3),2)</f>
        <v>0</v>
      </c>
      <c r="H5711" s="26">
        <f t="shared" ref="H5711:H5742" si="1802">IF(EXACT(J5711,0),0,100*(K5711/J5711))</f>
        <v>0</v>
      </c>
      <c r="I5711" s="26">
        <f t="shared" ref="I5711:I5742" si="1803">ROUND((ROUND(J5711,3)-ROUND(K5711,3))*N5711,2)</f>
        <v>69.2</v>
      </c>
      <c r="J5711" s="27">
        <v>20</v>
      </c>
      <c r="K5711" s="27">
        <v>0</v>
      </c>
      <c r="L5711" s="28">
        <f t="shared" ref="L5711:L5742" si="1804">ROUND(ROUND(J5711,3)-ROUND(K5711,3),3)</f>
        <v>20</v>
      </c>
      <c r="M5711" s="27">
        <v>0</v>
      </c>
      <c r="N5711" s="26">
        <f t="shared" ref="N5711:N5742" si="1805">ROUND(E5711,2)</f>
        <v>3.46</v>
      </c>
      <c r="O5711" s="26">
        <f t="shared" ref="O5711:O5742" si="1806">ROUND(ROUND(M5711,3)*ROUND(N5711,2),2)</f>
        <v>0</v>
      </c>
      <c r="P5711" s="28">
        <f t="shared" ref="P5711:P5742" si="1807">ROUND(ROUND(K5711,3)-ROUND(M5711,3),2)</f>
        <v>0</v>
      </c>
      <c r="Q5711" s="26">
        <f t="shared" ref="Q5711:Q5742" si="1808">ROUND(E5711,2)</f>
        <v>3.46</v>
      </c>
      <c r="R5711" s="26">
        <f t="shared" ref="R5711:R5742" si="1809">ROUND((ROUND(K5711,3)-ROUND(M5711,3))* Q5711,2)</f>
        <v>0</v>
      </c>
    </row>
    <row r="5712" spans="1:18" ht="42" x14ac:dyDescent="0.35">
      <c r="A5712" s="11">
        <v>2</v>
      </c>
      <c r="B5712" s="23" t="s">
        <v>183</v>
      </c>
      <c r="C5712" s="23" t="s">
        <v>92</v>
      </c>
      <c r="D5712" s="24" t="s">
        <v>184</v>
      </c>
      <c r="E5712" s="25">
        <v>7.89</v>
      </c>
      <c r="F5712" s="26">
        <f t="shared" si="1800"/>
        <v>88.37</v>
      </c>
      <c r="G5712" s="26">
        <f t="shared" si="1801"/>
        <v>83.63</v>
      </c>
      <c r="H5712" s="26">
        <f t="shared" si="1802"/>
        <v>94.642857142857153</v>
      </c>
      <c r="I5712" s="26">
        <f t="shared" si="1803"/>
        <v>4.7300000000000004</v>
      </c>
      <c r="J5712" s="27">
        <v>11.2</v>
      </c>
      <c r="K5712" s="27">
        <v>10.6</v>
      </c>
      <c r="L5712" s="28">
        <f t="shared" si="1804"/>
        <v>0.6</v>
      </c>
      <c r="M5712" s="27">
        <v>0</v>
      </c>
      <c r="N5712" s="26">
        <f t="shared" si="1805"/>
        <v>7.89</v>
      </c>
      <c r="O5712" s="26">
        <f t="shared" si="1806"/>
        <v>0</v>
      </c>
      <c r="P5712" s="28">
        <f t="shared" si="1807"/>
        <v>10.6</v>
      </c>
      <c r="Q5712" s="26">
        <f t="shared" si="1808"/>
        <v>7.89</v>
      </c>
      <c r="R5712" s="26">
        <f t="shared" si="1809"/>
        <v>83.63</v>
      </c>
    </row>
    <row r="5713" spans="1:18" ht="31.5" x14ac:dyDescent="0.35">
      <c r="A5713" s="11">
        <v>3</v>
      </c>
      <c r="B5713" s="23" t="s">
        <v>158</v>
      </c>
      <c r="C5713" s="23" t="s">
        <v>92</v>
      </c>
      <c r="D5713" s="24" t="s">
        <v>159</v>
      </c>
      <c r="E5713" s="25">
        <v>8.43</v>
      </c>
      <c r="F5713" s="26">
        <f t="shared" si="1800"/>
        <v>118.02</v>
      </c>
      <c r="G5713" s="26">
        <f t="shared" si="1801"/>
        <v>0</v>
      </c>
      <c r="H5713" s="26">
        <f t="shared" si="1802"/>
        <v>0</v>
      </c>
      <c r="I5713" s="26">
        <f t="shared" si="1803"/>
        <v>118.02</v>
      </c>
      <c r="J5713" s="27">
        <v>14</v>
      </c>
      <c r="K5713" s="27">
        <v>0</v>
      </c>
      <c r="L5713" s="28">
        <f t="shared" si="1804"/>
        <v>14</v>
      </c>
      <c r="M5713" s="27">
        <v>0</v>
      </c>
      <c r="N5713" s="26">
        <f t="shared" si="1805"/>
        <v>8.43</v>
      </c>
      <c r="O5713" s="26">
        <f t="shared" si="1806"/>
        <v>0</v>
      </c>
      <c r="P5713" s="28">
        <f t="shared" si="1807"/>
        <v>0</v>
      </c>
      <c r="Q5713" s="26">
        <f t="shared" si="1808"/>
        <v>8.43</v>
      </c>
      <c r="R5713" s="26">
        <f t="shared" si="1809"/>
        <v>0</v>
      </c>
    </row>
    <row r="5714" spans="1:18" ht="42" x14ac:dyDescent="0.35">
      <c r="A5714" s="11">
        <v>4</v>
      </c>
      <c r="B5714" s="23" t="s">
        <v>166</v>
      </c>
      <c r="C5714" s="23" t="s">
        <v>65</v>
      </c>
      <c r="D5714" s="24" t="s">
        <v>167</v>
      </c>
      <c r="E5714" s="25">
        <v>24.21</v>
      </c>
      <c r="F5714" s="26">
        <f t="shared" si="1800"/>
        <v>296.33</v>
      </c>
      <c r="G5714" s="26">
        <f t="shared" si="1801"/>
        <v>0</v>
      </c>
      <c r="H5714" s="26">
        <f t="shared" si="1802"/>
        <v>0</v>
      </c>
      <c r="I5714" s="26">
        <f t="shared" si="1803"/>
        <v>296.33</v>
      </c>
      <c r="J5714" s="27">
        <v>12.24</v>
      </c>
      <c r="K5714" s="27">
        <v>0</v>
      </c>
      <c r="L5714" s="28">
        <f t="shared" si="1804"/>
        <v>12.24</v>
      </c>
      <c r="M5714" s="27">
        <v>0</v>
      </c>
      <c r="N5714" s="26">
        <f t="shared" si="1805"/>
        <v>24.21</v>
      </c>
      <c r="O5714" s="26">
        <f t="shared" si="1806"/>
        <v>0</v>
      </c>
      <c r="P5714" s="28">
        <f t="shared" si="1807"/>
        <v>0</v>
      </c>
      <c r="Q5714" s="26">
        <f t="shared" si="1808"/>
        <v>24.21</v>
      </c>
      <c r="R5714" s="26">
        <f t="shared" si="1809"/>
        <v>0</v>
      </c>
    </row>
    <row r="5715" spans="1:18" ht="31.5" x14ac:dyDescent="0.35">
      <c r="A5715" s="11">
        <v>5</v>
      </c>
      <c r="B5715" s="23" t="s">
        <v>168</v>
      </c>
      <c r="C5715" s="23" t="s">
        <v>65</v>
      </c>
      <c r="D5715" s="24" t="s">
        <v>169</v>
      </c>
      <c r="E5715" s="25">
        <v>5.38</v>
      </c>
      <c r="F5715" s="26">
        <f t="shared" si="1800"/>
        <v>65.849999999999994</v>
      </c>
      <c r="G5715" s="26">
        <f t="shared" si="1801"/>
        <v>0</v>
      </c>
      <c r="H5715" s="26">
        <f t="shared" si="1802"/>
        <v>0</v>
      </c>
      <c r="I5715" s="26">
        <f t="shared" si="1803"/>
        <v>65.849999999999994</v>
      </c>
      <c r="J5715" s="27">
        <v>12.24</v>
      </c>
      <c r="K5715" s="27">
        <v>0</v>
      </c>
      <c r="L5715" s="28">
        <f t="shared" si="1804"/>
        <v>12.24</v>
      </c>
      <c r="M5715" s="27">
        <v>0</v>
      </c>
      <c r="N5715" s="26">
        <f t="shared" si="1805"/>
        <v>5.38</v>
      </c>
      <c r="O5715" s="26">
        <f t="shared" si="1806"/>
        <v>0</v>
      </c>
      <c r="P5715" s="28">
        <f t="shared" si="1807"/>
        <v>0</v>
      </c>
      <c r="Q5715" s="26">
        <f t="shared" si="1808"/>
        <v>5.38</v>
      </c>
      <c r="R5715" s="26">
        <f t="shared" si="1809"/>
        <v>0</v>
      </c>
    </row>
    <row r="5716" spans="1:18" ht="31.5" x14ac:dyDescent="0.35">
      <c r="A5716" s="11">
        <v>6</v>
      </c>
      <c r="B5716" s="23" t="s">
        <v>813</v>
      </c>
      <c r="C5716" s="23" t="s">
        <v>65</v>
      </c>
      <c r="D5716" s="24" t="s">
        <v>814</v>
      </c>
      <c r="E5716" s="25">
        <v>26.01</v>
      </c>
      <c r="F5716" s="26">
        <f t="shared" si="1800"/>
        <v>12.48</v>
      </c>
      <c r="G5716" s="26">
        <f t="shared" si="1801"/>
        <v>159.21</v>
      </c>
      <c r="H5716" s="26">
        <f t="shared" si="1802"/>
        <v>1275.2083333333335</v>
      </c>
      <c r="I5716" s="26">
        <f t="shared" si="1803"/>
        <v>-146.72</v>
      </c>
      <c r="J5716" s="27">
        <v>0.48</v>
      </c>
      <c r="K5716" s="27">
        <v>6.1210000000000004</v>
      </c>
      <c r="L5716" s="28">
        <f t="shared" si="1804"/>
        <v>-5.641</v>
      </c>
      <c r="M5716" s="27">
        <v>0</v>
      </c>
      <c r="N5716" s="26">
        <f t="shared" si="1805"/>
        <v>26.01</v>
      </c>
      <c r="O5716" s="26">
        <f t="shared" si="1806"/>
        <v>0</v>
      </c>
      <c r="P5716" s="28">
        <f t="shared" si="1807"/>
        <v>6.12</v>
      </c>
      <c r="Q5716" s="26">
        <f t="shared" si="1808"/>
        <v>26.01</v>
      </c>
      <c r="R5716" s="26">
        <f t="shared" si="1809"/>
        <v>159.21</v>
      </c>
    </row>
    <row r="5717" spans="1:18" ht="21" x14ac:dyDescent="0.35">
      <c r="A5717" s="11">
        <v>7</v>
      </c>
      <c r="B5717" s="23" t="s">
        <v>509</v>
      </c>
      <c r="C5717" s="23" t="s">
        <v>65</v>
      </c>
      <c r="D5717" s="24" t="s">
        <v>510</v>
      </c>
      <c r="E5717" s="25">
        <v>95.84</v>
      </c>
      <c r="F5717" s="26">
        <f t="shared" si="1800"/>
        <v>231.65</v>
      </c>
      <c r="G5717" s="26">
        <f t="shared" si="1801"/>
        <v>0</v>
      </c>
      <c r="H5717" s="26">
        <f t="shared" si="1802"/>
        <v>0</v>
      </c>
      <c r="I5717" s="26">
        <f t="shared" si="1803"/>
        <v>231.65</v>
      </c>
      <c r="J5717" s="27">
        <v>2.4169999999999998</v>
      </c>
      <c r="K5717" s="27">
        <v>0</v>
      </c>
      <c r="L5717" s="28">
        <f t="shared" si="1804"/>
        <v>2.4169999999999998</v>
      </c>
      <c r="M5717" s="27">
        <v>0</v>
      </c>
      <c r="N5717" s="26">
        <f t="shared" si="1805"/>
        <v>95.84</v>
      </c>
      <c r="O5717" s="26">
        <f t="shared" si="1806"/>
        <v>0</v>
      </c>
      <c r="P5717" s="28">
        <f t="shared" si="1807"/>
        <v>0</v>
      </c>
      <c r="Q5717" s="26">
        <f t="shared" si="1808"/>
        <v>95.84</v>
      </c>
      <c r="R5717" s="26">
        <f t="shared" si="1809"/>
        <v>0</v>
      </c>
    </row>
    <row r="5718" spans="1:18" ht="52.5" x14ac:dyDescent="0.35">
      <c r="A5718" s="11">
        <v>8</v>
      </c>
      <c r="B5718" s="23" t="s">
        <v>1132</v>
      </c>
      <c r="C5718" s="23" t="s">
        <v>65</v>
      </c>
      <c r="D5718" s="24" t="s">
        <v>1133</v>
      </c>
      <c r="E5718" s="25">
        <v>5.82</v>
      </c>
      <c r="F5718" s="26">
        <f t="shared" si="1800"/>
        <v>45.16</v>
      </c>
      <c r="G5718" s="26">
        <f t="shared" si="1801"/>
        <v>0</v>
      </c>
      <c r="H5718" s="26">
        <f t="shared" si="1802"/>
        <v>0</v>
      </c>
      <c r="I5718" s="26">
        <f t="shared" si="1803"/>
        <v>45.16</v>
      </c>
      <c r="J5718" s="27">
        <v>7.76</v>
      </c>
      <c r="K5718" s="27">
        <v>0</v>
      </c>
      <c r="L5718" s="28">
        <f t="shared" si="1804"/>
        <v>7.76</v>
      </c>
      <c r="M5718" s="27">
        <v>0</v>
      </c>
      <c r="N5718" s="26">
        <f t="shared" si="1805"/>
        <v>5.82</v>
      </c>
      <c r="O5718" s="26">
        <f t="shared" si="1806"/>
        <v>0</v>
      </c>
      <c r="P5718" s="28">
        <f t="shared" si="1807"/>
        <v>0</v>
      </c>
      <c r="Q5718" s="26">
        <f t="shared" si="1808"/>
        <v>5.82</v>
      </c>
      <c r="R5718" s="26">
        <f t="shared" si="1809"/>
        <v>0</v>
      </c>
    </row>
    <row r="5719" spans="1:18" ht="42" x14ac:dyDescent="0.35">
      <c r="A5719" s="11">
        <v>9</v>
      </c>
      <c r="B5719" s="23" t="s">
        <v>1188</v>
      </c>
      <c r="C5719" s="23" t="s">
        <v>44</v>
      </c>
      <c r="D5719" s="24" t="s">
        <v>1189</v>
      </c>
      <c r="E5719" s="25">
        <v>10.14</v>
      </c>
      <c r="F5719" s="26">
        <f t="shared" si="1800"/>
        <v>60.84</v>
      </c>
      <c r="G5719" s="26">
        <f t="shared" si="1801"/>
        <v>0</v>
      </c>
      <c r="H5719" s="26">
        <f t="shared" si="1802"/>
        <v>0</v>
      </c>
      <c r="I5719" s="26">
        <f t="shared" si="1803"/>
        <v>60.84</v>
      </c>
      <c r="J5719" s="27">
        <v>6</v>
      </c>
      <c r="K5719" s="27">
        <v>0</v>
      </c>
      <c r="L5719" s="28">
        <f t="shared" si="1804"/>
        <v>6</v>
      </c>
      <c r="M5719" s="27">
        <v>0</v>
      </c>
      <c r="N5719" s="26">
        <f t="shared" si="1805"/>
        <v>10.14</v>
      </c>
      <c r="O5719" s="26">
        <f t="shared" si="1806"/>
        <v>0</v>
      </c>
      <c r="P5719" s="28">
        <f t="shared" si="1807"/>
        <v>0</v>
      </c>
      <c r="Q5719" s="26">
        <f t="shared" si="1808"/>
        <v>10.14</v>
      </c>
      <c r="R5719" s="26">
        <f t="shared" si="1809"/>
        <v>0</v>
      </c>
    </row>
    <row r="5720" spans="1:18" ht="42" x14ac:dyDescent="0.35">
      <c r="A5720" s="11">
        <v>10</v>
      </c>
      <c r="B5720" s="23" t="s">
        <v>905</v>
      </c>
      <c r="C5720" s="23" t="s">
        <v>44</v>
      </c>
      <c r="D5720" s="24" t="s">
        <v>906</v>
      </c>
      <c r="E5720" s="25">
        <v>12.48</v>
      </c>
      <c r="F5720" s="26">
        <f t="shared" si="1800"/>
        <v>673.92</v>
      </c>
      <c r="G5720" s="26">
        <f t="shared" si="1801"/>
        <v>0</v>
      </c>
      <c r="H5720" s="26">
        <f t="shared" si="1802"/>
        <v>0</v>
      </c>
      <c r="I5720" s="26">
        <f t="shared" si="1803"/>
        <v>673.92</v>
      </c>
      <c r="J5720" s="27">
        <v>54</v>
      </c>
      <c r="K5720" s="27">
        <v>0</v>
      </c>
      <c r="L5720" s="28">
        <f t="shared" si="1804"/>
        <v>54</v>
      </c>
      <c r="M5720" s="27">
        <v>0</v>
      </c>
      <c r="N5720" s="26">
        <f t="shared" si="1805"/>
        <v>12.48</v>
      </c>
      <c r="O5720" s="26">
        <f t="shared" si="1806"/>
        <v>0</v>
      </c>
      <c r="P5720" s="28">
        <f t="shared" si="1807"/>
        <v>0</v>
      </c>
      <c r="Q5720" s="26">
        <f t="shared" si="1808"/>
        <v>12.48</v>
      </c>
      <c r="R5720" s="26">
        <f t="shared" si="1809"/>
        <v>0</v>
      </c>
    </row>
    <row r="5721" spans="1:18" ht="84" x14ac:dyDescent="0.35">
      <c r="A5721" s="11">
        <v>11</v>
      </c>
      <c r="B5721" s="23" t="s">
        <v>301</v>
      </c>
      <c r="C5721" s="23" t="s">
        <v>44</v>
      </c>
      <c r="D5721" s="24" t="s">
        <v>302</v>
      </c>
      <c r="E5721" s="25">
        <v>3.92</v>
      </c>
      <c r="F5721" s="26">
        <f t="shared" si="1800"/>
        <v>329.28</v>
      </c>
      <c r="G5721" s="26">
        <f t="shared" si="1801"/>
        <v>7.84</v>
      </c>
      <c r="H5721" s="26">
        <f t="shared" si="1802"/>
        <v>2.3809523809523809</v>
      </c>
      <c r="I5721" s="26">
        <f t="shared" si="1803"/>
        <v>321.44</v>
      </c>
      <c r="J5721" s="27">
        <v>84</v>
      </c>
      <c r="K5721" s="27">
        <v>2</v>
      </c>
      <c r="L5721" s="28">
        <f t="shared" si="1804"/>
        <v>82</v>
      </c>
      <c r="M5721" s="27">
        <v>0</v>
      </c>
      <c r="N5721" s="26">
        <f t="shared" si="1805"/>
        <v>3.92</v>
      </c>
      <c r="O5721" s="26">
        <f t="shared" si="1806"/>
        <v>0</v>
      </c>
      <c r="P5721" s="28">
        <f t="shared" si="1807"/>
        <v>2</v>
      </c>
      <c r="Q5721" s="26">
        <f t="shared" si="1808"/>
        <v>3.92</v>
      </c>
      <c r="R5721" s="26">
        <f t="shared" si="1809"/>
        <v>7.84</v>
      </c>
    </row>
    <row r="5722" spans="1:18" ht="31.5" x14ac:dyDescent="0.35">
      <c r="A5722" s="11">
        <v>12</v>
      </c>
      <c r="B5722" s="23" t="s">
        <v>1173</v>
      </c>
      <c r="C5722" s="23" t="s">
        <v>44</v>
      </c>
      <c r="D5722" s="24" t="s">
        <v>1174</v>
      </c>
      <c r="E5722" s="25">
        <v>2.11</v>
      </c>
      <c r="F5722" s="26">
        <f t="shared" si="1800"/>
        <v>80.180000000000007</v>
      </c>
      <c r="G5722" s="26">
        <f t="shared" si="1801"/>
        <v>0</v>
      </c>
      <c r="H5722" s="26">
        <f t="shared" si="1802"/>
        <v>0</v>
      </c>
      <c r="I5722" s="26">
        <f t="shared" si="1803"/>
        <v>80.180000000000007</v>
      </c>
      <c r="J5722" s="27">
        <v>38</v>
      </c>
      <c r="K5722" s="27">
        <v>0</v>
      </c>
      <c r="L5722" s="28">
        <f t="shared" si="1804"/>
        <v>38</v>
      </c>
      <c r="M5722" s="27">
        <v>0</v>
      </c>
      <c r="N5722" s="26">
        <f t="shared" si="1805"/>
        <v>2.11</v>
      </c>
      <c r="O5722" s="26">
        <f t="shared" si="1806"/>
        <v>0</v>
      </c>
      <c r="P5722" s="28">
        <f t="shared" si="1807"/>
        <v>0</v>
      </c>
      <c r="Q5722" s="26">
        <f t="shared" si="1808"/>
        <v>2.11</v>
      </c>
      <c r="R5722" s="26">
        <f t="shared" si="1809"/>
        <v>0</v>
      </c>
    </row>
    <row r="5723" spans="1:18" ht="42" x14ac:dyDescent="0.35">
      <c r="A5723" s="11">
        <v>13</v>
      </c>
      <c r="B5723" s="23" t="s">
        <v>1175</v>
      </c>
      <c r="C5723" s="23" t="s">
        <v>44</v>
      </c>
      <c r="D5723" s="24" t="s">
        <v>1176</v>
      </c>
      <c r="E5723" s="25">
        <v>0.37</v>
      </c>
      <c r="F5723" s="26">
        <f t="shared" si="1800"/>
        <v>14.06</v>
      </c>
      <c r="G5723" s="26">
        <f t="shared" si="1801"/>
        <v>14.71</v>
      </c>
      <c r="H5723" s="26">
        <f t="shared" si="1802"/>
        <v>104.60526315789474</v>
      </c>
      <c r="I5723" s="26">
        <f t="shared" si="1803"/>
        <v>-0.65</v>
      </c>
      <c r="J5723" s="27">
        <v>38</v>
      </c>
      <c r="K5723" s="27">
        <v>39.75</v>
      </c>
      <c r="L5723" s="28">
        <f t="shared" si="1804"/>
        <v>-1.75</v>
      </c>
      <c r="M5723" s="27">
        <v>0</v>
      </c>
      <c r="N5723" s="26">
        <f t="shared" si="1805"/>
        <v>0.37</v>
      </c>
      <c r="O5723" s="26">
        <f t="shared" si="1806"/>
        <v>0</v>
      </c>
      <c r="P5723" s="28">
        <f t="shared" si="1807"/>
        <v>39.75</v>
      </c>
      <c r="Q5723" s="26">
        <f t="shared" si="1808"/>
        <v>0.37</v>
      </c>
      <c r="R5723" s="26">
        <f t="shared" si="1809"/>
        <v>14.71</v>
      </c>
    </row>
    <row r="5724" spans="1:18" ht="21" x14ac:dyDescent="0.35">
      <c r="A5724" s="11">
        <v>14</v>
      </c>
      <c r="B5724" s="23" t="s">
        <v>1179</v>
      </c>
      <c r="C5724" s="23" t="s">
        <v>41</v>
      </c>
      <c r="D5724" s="24" t="s">
        <v>1180</v>
      </c>
      <c r="E5724" s="25">
        <v>473.77</v>
      </c>
      <c r="F5724" s="26">
        <f t="shared" si="1800"/>
        <v>473.77</v>
      </c>
      <c r="G5724" s="26">
        <f t="shared" si="1801"/>
        <v>473.77</v>
      </c>
      <c r="H5724" s="26">
        <f t="shared" si="1802"/>
        <v>100</v>
      </c>
      <c r="I5724" s="26">
        <f t="shared" si="1803"/>
        <v>0</v>
      </c>
      <c r="J5724" s="27">
        <v>1</v>
      </c>
      <c r="K5724" s="27">
        <v>1</v>
      </c>
      <c r="L5724" s="28">
        <f t="shared" si="1804"/>
        <v>0</v>
      </c>
      <c r="M5724" s="27">
        <v>1</v>
      </c>
      <c r="N5724" s="26">
        <f t="shared" si="1805"/>
        <v>473.77</v>
      </c>
      <c r="O5724" s="26">
        <f t="shared" si="1806"/>
        <v>473.77</v>
      </c>
      <c r="P5724" s="28">
        <f t="shared" si="1807"/>
        <v>0</v>
      </c>
      <c r="Q5724" s="26">
        <f t="shared" si="1808"/>
        <v>473.77</v>
      </c>
      <c r="R5724" s="26">
        <f t="shared" si="1809"/>
        <v>0</v>
      </c>
    </row>
    <row r="5725" spans="1:18" x14ac:dyDescent="0.35">
      <c r="A5725" s="11">
        <v>15</v>
      </c>
      <c r="B5725" s="23" t="s">
        <v>1181</v>
      </c>
      <c r="C5725" s="23" t="s">
        <v>41</v>
      </c>
      <c r="D5725" s="24" t="s">
        <v>1182</v>
      </c>
      <c r="E5725" s="25">
        <v>280.41000000000003</v>
      </c>
      <c r="F5725" s="26">
        <f t="shared" si="1800"/>
        <v>280.41000000000003</v>
      </c>
      <c r="G5725" s="26">
        <f t="shared" si="1801"/>
        <v>280.41000000000003</v>
      </c>
      <c r="H5725" s="26">
        <f t="shared" si="1802"/>
        <v>100</v>
      </c>
      <c r="I5725" s="26">
        <f t="shared" si="1803"/>
        <v>0</v>
      </c>
      <c r="J5725" s="27">
        <v>1</v>
      </c>
      <c r="K5725" s="27">
        <v>1</v>
      </c>
      <c r="L5725" s="28">
        <f t="shared" si="1804"/>
        <v>0</v>
      </c>
      <c r="M5725" s="27">
        <v>1</v>
      </c>
      <c r="N5725" s="26">
        <f t="shared" si="1805"/>
        <v>280.41000000000003</v>
      </c>
      <c r="O5725" s="26">
        <f t="shared" si="1806"/>
        <v>280.41000000000003</v>
      </c>
      <c r="P5725" s="28">
        <f t="shared" si="1807"/>
        <v>0</v>
      </c>
      <c r="Q5725" s="26">
        <f t="shared" si="1808"/>
        <v>280.41000000000003</v>
      </c>
      <c r="R5725" s="26">
        <f t="shared" si="1809"/>
        <v>0</v>
      </c>
    </row>
    <row r="5726" spans="1:18" ht="31.5" x14ac:dyDescent="0.35">
      <c r="A5726" s="11">
        <v>16</v>
      </c>
      <c r="B5726" s="23" t="s">
        <v>907</v>
      </c>
      <c r="C5726" s="23" t="s">
        <v>41</v>
      </c>
      <c r="D5726" s="24" t="s">
        <v>908</v>
      </c>
      <c r="E5726" s="25">
        <v>877.38</v>
      </c>
      <c r="F5726" s="26">
        <f t="shared" si="1800"/>
        <v>877.38</v>
      </c>
      <c r="G5726" s="26">
        <f t="shared" si="1801"/>
        <v>2632.14</v>
      </c>
      <c r="H5726" s="26">
        <f t="shared" si="1802"/>
        <v>300</v>
      </c>
      <c r="I5726" s="26">
        <f t="shared" si="1803"/>
        <v>-1754.76</v>
      </c>
      <c r="J5726" s="27">
        <v>1</v>
      </c>
      <c r="K5726" s="27">
        <v>3</v>
      </c>
      <c r="L5726" s="28">
        <f t="shared" si="1804"/>
        <v>-2</v>
      </c>
      <c r="M5726" s="27">
        <v>3</v>
      </c>
      <c r="N5726" s="26">
        <f t="shared" si="1805"/>
        <v>877.38</v>
      </c>
      <c r="O5726" s="26">
        <f t="shared" si="1806"/>
        <v>2632.14</v>
      </c>
      <c r="P5726" s="28">
        <f t="shared" si="1807"/>
        <v>0</v>
      </c>
      <c r="Q5726" s="26">
        <f t="shared" si="1808"/>
        <v>877.38</v>
      </c>
      <c r="R5726" s="26">
        <f t="shared" si="1809"/>
        <v>0</v>
      </c>
    </row>
    <row r="5727" spans="1:18" ht="31.5" x14ac:dyDescent="0.35">
      <c r="A5727" s="11">
        <v>17</v>
      </c>
      <c r="B5727" s="23" t="s">
        <v>1134</v>
      </c>
      <c r="C5727" s="23" t="s">
        <v>92</v>
      </c>
      <c r="D5727" s="24" t="s">
        <v>1135</v>
      </c>
      <c r="E5727" s="25">
        <v>3.09</v>
      </c>
      <c r="F5727" s="26">
        <f t="shared" si="1800"/>
        <v>43.26</v>
      </c>
      <c r="G5727" s="26">
        <f t="shared" si="1801"/>
        <v>0</v>
      </c>
      <c r="H5727" s="26">
        <f t="shared" si="1802"/>
        <v>0</v>
      </c>
      <c r="I5727" s="26">
        <f t="shared" si="1803"/>
        <v>43.26</v>
      </c>
      <c r="J5727" s="27">
        <v>14</v>
      </c>
      <c r="K5727" s="27">
        <v>0</v>
      </c>
      <c r="L5727" s="28">
        <f t="shared" si="1804"/>
        <v>14</v>
      </c>
      <c r="M5727" s="27">
        <v>0</v>
      </c>
      <c r="N5727" s="26">
        <f t="shared" si="1805"/>
        <v>3.09</v>
      </c>
      <c r="O5727" s="26">
        <f t="shared" si="1806"/>
        <v>0</v>
      </c>
      <c r="P5727" s="28">
        <f t="shared" si="1807"/>
        <v>0</v>
      </c>
      <c r="Q5727" s="26">
        <f t="shared" si="1808"/>
        <v>3.09</v>
      </c>
      <c r="R5727" s="26">
        <f t="shared" si="1809"/>
        <v>0</v>
      </c>
    </row>
    <row r="5728" spans="1:18" ht="21" x14ac:dyDescent="0.35">
      <c r="A5728" s="11">
        <v>18</v>
      </c>
      <c r="B5728" s="23" t="s">
        <v>1136</v>
      </c>
      <c r="C5728" s="23" t="s">
        <v>1137</v>
      </c>
      <c r="D5728" s="24" t="s">
        <v>1138</v>
      </c>
      <c r="E5728" s="25">
        <v>42.4</v>
      </c>
      <c r="F5728" s="26">
        <f t="shared" si="1800"/>
        <v>95.57</v>
      </c>
      <c r="G5728" s="26">
        <f t="shared" si="1801"/>
        <v>0</v>
      </c>
      <c r="H5728" s="26">
        <f t="shared" si="1802"/>
        <v>0</v>
      </c>
      <c r="I5728" s="26">
        <f t="shared" si="1803"/>
        <v>95.57</v>
      </c>
      <c r="J5728" s="27">
        <v>2.254</v>
      </c>
      <c r="K5728" s="27">
        <v>0</v>
      </c>
      <c r="L5728" s="28">
        <f t="shared" si="1804"/>
        <v>2.254</v>
      </c>
      <c r="M5728" s="27">
        <v>0</v>
      </c>
      <c r="N5728" s="26">
        <f t="shared" si="1805"/>
        <v>42.4</v>
      </c>
      <c r="O5728" s="26">
        <f t="shared" si="1806"/>
        <v>0</v>
      </c>
      <c r="P5728" s="28">
        <f t="shared" si="1807"/>
        <v>0</v>
      </c>
      <c r="Q5728" s="26">
        <f t="shared" si="1808"/>
        <v>42.4</v>
      </c>
      <c r="R5728" s="26">
        <f t="shared" si="1809"/>
        <v>0</v>
      </c>
    </row>
    <row r="5729" spans="1:18" ht="21" x14ac:dyDescent="0.35">
      <c r="A5729" s="11">
        <v>19</v>
      </c>
      <c r="B5729" s="23" t="s">
        <v>1139</v>
      </c>
      <c r="C5729" s="23" t="s">
        <v>1137</v>
      </c>
      <c r="D5729" s="24" t="s">
        <v>1140</v>
      </c>
      <c r="E5729" s="25">
        <v>40.94</v>
      </c>
      <c r="F5729" s="26">
        <f t="shared" si="1800"/>
        <v>105.46</v>
      </c>
      <c r="G5729" s="26">
        <f t="shared" si="1801"/>
        <v>0</v>
      </c>
      <c r="H5729" s="26">
        <f t="shared" si="1802"/>
        <v>0</v>
      </c>
      <c r="I5729" s="26">
        <f t="shared" si="1803"/>
        <v>105.46</v>
      </c>
      <c r="J5729" s="27">
        <v>2.5760000000000001</v>
      </c>
      <c r="K5729" s="27">
        <v>0</v>
      </c>
      <c r="L5729" s="28">
        <f t="shared" si="1804"/>
        <v>2.5760000000000001</v>
      </c>
      <c r="M5729" s="27">
        <v>0</v>
      </c>
      <c r="N5729" s="26">
        <f t="shared" si="1805"/>
        <v>40.94</v>
      </c>
      <c r="O5729" s="26">
        <f t="shared" si="1806"/>
        <v>0</v>
      </c>
      <c r="P5729" s="28">
        <f t="shared" si="1807"/>
        <v>0</v>
      </c>
      <c r="Q5729" s="26">
        <f t="shared" si="1808"/>
        <v>40.94</v>
      </c>
      <c r="R5729" s="26">
        <f t="shared" si="1809"/>
        <v>0</v>
      </c>
    </row>
    <row r="5730" spans="1:18" ht="21" x14ac:dyDescent="0.35">
      <c r="A5730" s="11">
        <v>20</v>
      </c>
      <c r="B5730" s="23" t="s">
        <v>1141</v>
      </c>
      <c r="C5730" s="23" t="s">
        <v>1137</v>
      </c>
      <c r="D5730" s="24" t="s">
        <v>1142</v>
      </c>
      <c r="E5730" s="25">
        <v>725.24</v>
      </c>
      <c r="F5730" s="26">
        <f t="shared" si="1800"/>
        <v>39.89</v>
      </c>
      <c r="G5730" s="26">
        <f t="shared" si="1801"/>
        <v>0</v>
      </c>
      <c r="H5730" s="26">
        <f t="shared" si="1802"/>
        <v>0</v>
      </c>
      <c r="I5730" s="26">
        <f t="shared" si="1803"/>
        <v>39.89</v>
      </c>
      <c r="J5730" s="27">
        <v>5.5E-2</v>
      </c>
      <c r="K5730" s="27">
        <v>0</v>
      </c>
      <c r="L5730" s="28">
        <f t="shared" si="1804"/>
        <v>5.5E-2</v>
      </c>
      <c r="M5730" s="27">
        <v>0</v>
      </c>
      <c r="N5730" s="26">
        <f t="shared" si="1805"/>
        <v>725.24</v>
      </c>
      <c r="O5730" s="26">
        <f t="shared" si="1806"/>
        <v>0</v>
      </c>
      <c r="P5730" s="28">
        <f t="shared" si="1807"/>
        <v>0</v>
      </c>
      <c r="Q5730" s="26">
        <f t="shared" si="1808"/>
        <v>725.24</v>
      </c>
      <c r="R5730" s="26">
        <f t="shared" si="1809"/>
        <v>0</v>
      </c>
    </row>
    <row r="5731" spans="1:18" x14ac:dyDescent="0.35">
      <c r="A5731" s="11">
        <v>21</v>
      </c>
      <c r="B5731" s="23" t="s">
        <v>1143</v>
      </c>
      <c r="C5731" s="23" t="s">
        <v>1137</v>
      </c>
      <c r="D5731" s="24" t="s">
        <v>1144</v>
      </c>
      <c r="E5731" s="25">
        <v>608.70000000000005</v>
      </c>
      <c r="F5731" s="26">
        <f t="shared" si="1800"/>
        <v>122.35</v>
      </c>
      <c r="G5731" s="26">
        <f t="shared" si="1801"/>
        <v>0</v>
      </c>
      <c r="H5731" s="26">
        <f t="shared" si="1802"/>
        <v>0</v>
      </c>
      <c r="I5731" s="26">
        <f t="shared" si="1803"/>
        <v>122.35</v>
      </c>
      <c r="J5731" s="27">
        <v>0.20100000000000001</v>
      </c>
      <c r="K5731" s="27">
        <v>0</v>
      </c>
      <c r="L5731" s="28">
        <f t="shared" si="1804"/>
        <v>0.20100000000000001</v>
      </c>
      <c r="M5731" s="27">
        <v>0</v>
      </c>
      <c r="N5731" s="26">
        <f t="shared" si="1805"/>
        <v>608.70000000000005</v>
      </c>
      <c r="O5731" s="26">
        <f t="shared" si="1806"/>
        <v>0</v>
      </c>
      <c r="P5731" s="28">
        <f t="shared" si="1807"/>
        <v>0</v>
      </c>
      <c r="Q5731" s="26">
        <f t="shared" si="1808"/>
        <v>608.70000000000005</v>
      </c>
      <c r="R5731" s="26">
        <f t="shared" si="1809"/>
        <v>0</v>
      </c>
    </row>
    <row r="5732" spans="1:18" ht="21" x14ac:dyDescent="0.35">
      <c r="A5732" s="11">
        <v>22</v>
      </c>
      <c r="B5732" s="23" t="s">
        <v>1145</v>
      </c>
      <c r="C5732" s="23" t="s">
        <v>92</v>
      </c>
      <c r="D5732" s="24" t="s">
        <v>1146</v>
      </c>
      <c r="E5732" s="25">
        <v>0.72</v>
      </c>
      <c r="F5732" s="26">
        <f t="shared" si="1800"/>
        <v>20.16</v>
      </c>
      <c r="G5732" s="26">
        <f t="shared" si="1801"/>
        <v>0</v>
      </c>
      <c r="H5732" s="26">
        <f t="shared" si="1802"/>
        <v>0</v>
      </c>
      <c r="I5732" s="26">
        <f t="shared" si="1803"/>
        <v>20.16</v>
      </c>
      <c r="J5732" s="27">
        <v>28</v>
      </c>
      <c r="K5732" s="27">
        <v>0</v>
      </c>
      <c r="L5732" s="28">
        <f t="shared" si="1804"/>
        <v>28</v>
      </c>
      <c r="M5732" s="27">
        <v>0</v>
      </c>
      <c r="N5732" s="26">
        <f t="shared" si="1805"/>
        <v>0.72</v>
      </c>
      <c r="O5732" s="26">
        <f t="shared" si="1806"/>
        <v>0</v>
      </c>
      <c r="P5732" s="28">
        <f t="shared" si="1807"/>
        <v>0</v>
      </c>
      <c r="Q5732" s="26">
        <f t="shared" si="1808"/>
        <v>0.72</v>
      </c>
      <c r="R5732" s="26">
        <f t="shared" si="1809"/>
        <v>0</v>
      </c>
    </row>
    <row r="5733" spans="1:18" ht="21" x14ac:dyDescent="0.35">
      <c r="A5733" s="11">
        <v>23</v>
      </c>
      <c r="B5733" s="23" t="s">
        <v>1147</v>
      </c>
      <c r="C5733" s="23" t="s">
        <v>92</v>
      </c>
      <c r="D5733" s="24" t="s">
        <v>1148</v>
      </c>
      <c r="E5733" s="25">
        <v>0.72</v>
      </c>
      <c r="F5733" s="26">
        <f t="shared" si="1800"/>
        <v>10.08</v>
      </c>
      <c r="G5733" s="26">
        <f t="shared" si="1801"/>
        <v>0</v>
      </c>
      <c r="H5733" s="26">
        <f t="shared" si="1802"/>
        <v>0</v>
      </c>
      <c r="I5733" s="26">
        <f t="shared" si="1803"/>
        <v>10.08</v>
      </c>
      <c r="J5733" s="27">
        <v>14</v>
      </c>
      <c r="K5733" s="27">
        <v>0</v>
      </c>
      <c r="L5733" s="28">
        <f t="shared" si="1804"/>
        <v>14</v>
      </c>
      <c r="M5733" s="27">
        <v>0</v>
      </c>
      <c r="N5733" s="26">
        <f t="shared" si="1805"/>
        <v>0.72</v>
      </c>
      <c r="O5733" s="26">
        <f t="shared" si="1806"/>
        <v>0</v>
      </c>
      <c r="P5733" s="28">
        <f t="shared" si="1807"/>
        <v>0</v>
      </c>
      <c r="Q5733" s="26">
        <f t="shared" si="1808"/>
        <v>0.72</v>
      </c>
      <c r="R5733" s="26">
        <f t="shared" si="1809"/>
        <v>0</v>
      </c>
    </row>
    <row r="5734" spans="1:18" ht="52.5" x14ac:dyDescent="0.35">
      <c r="A5734" s="11">
        <v>24</v>
      </c>
      <c r="B5734" s="23" t="s">
        <v>1149</v>
      </c>
      <c r="C5734" s="23" t="s">
        <v>92</v>
      </c>
      <c r="D5734" s="24" t="s">
        <v>1150</v>
      </c>
      <c r="E5734" s="25">
        <v>22.66</v>
      </c>
      <c r="F5734" s="26">
        <f t="shared" si="1800"/>
        <v>253.79</v>
      </c>
      <c r="G5734" s="26">
        <f t="shared" si="1801"/>
        <v>240.2</v>
      </c>
      <c r="H5734" s="26">
        <f t="shared" si="1802"/>
        <v>94.642857142857153</v>
      </c>
      <c r="I5734" s="26">
        <f t="shared" si="1803"/>
        <v>13.6</v>
      </c>
      <c r="J5734" s="27">
        <v>11.2</v>
      </c>
      <c r="K5734" s="27">
        <v>10.6</v>
      </c>
      <c r="L5734" s="28">
        <f t="shared" si="1804"/>
        <v>0.6</v>
      </c>
      <c r="M5734" s="27">
        <v>0</v>
      </c>
      <c r="N5734" s="26">
        <f t="shared" si="1805"/>
        <v>22.66</v>
      </c>
      <c r="O5734" s="26">
        <f t="shared" si="1806"/>
        <v>0</v>
      </c>
      <c r="P5734" s="28">
        <f t="shared" si="1807"/>
        <v>10.6</v>
      </c>
      <c r="Q5734" s="26">
        <f t="shared" si="1808"/>
        <v>22.66</v>
      </c>
      <c r="R5734" s="26">
        <f t="shared" si="1809"/>
        <v>240.2</v>
      </c>
    </row>
    <row r="5735" spans="1:18" ht="52.5" x14ac:dyDescent="0.35">
      <c r="A5735" s="11">
        <v>25</v>
      </c>
      <c r="B5735" s="23" t="s">
        <v>811</v>
      </c>
      <c r="C5735" s="23" t="s">
        <v>65</v>
      </c>
      <c r="D5735" s="24" t="s">
        <v>812</v>
      </c>
      <c r="E5735" s="25">
        <v>80.599999999999994</v>
      </c>
      <c r="F5735" s="26">
        <f t="shared" si="1800"/>
        <v>383.66</v>
      </c>
      <c r="G5735" s="26">
        <f t="shared" si="1801"/>
        <v>85.44</v>
      </c>
      <c r="H5735" s="26">
        <f t="shared" si="1802"/>
        <v>22.268907563025213</v>
      </c>
      <c r="I5735" s="26">
        <f t="shared" si="1803"/>
        <v>298.22000000000003</v>
      </c>
      <c r="J5735" s="27">
        <v>4.76</v>
      </c>
      <c r="K5735" s="27">
        <v>1.06</v>
      </c>
      <c r="L5735" s="28">
        <f t="shared" si="1804"/>
        <v>3.7</v>
      </c>
      <c r="M5735" s="27">
        <v>0</v>
      </c>
      <c r="N5735" s="26">
        <f t="shared" si="1805"/>
        <v>80.599999999999994</v>
      </c>
      <c r="O5735" s="26">
        <f t="shared" si="1806"/>
        <v>0</v>
      </c>
      <c r="P5735" s="28">
        <f t="shared" si="1807"/>
        <v>1.06</v>
      </c>
      <c r="Q5735" s="26">
        <f t="shared" si="1808"/>
        <v>80.599999999999994</v>
      </c>
      <c r="R5735" s="26">
        <f t="shared" si="1809"/>
        <v>85.44</v>
      </c>
    </row>
    <row r="5736" spans="1:18" ht="21" x14ac:dyDescent="0.35">
      <c r="A5736" s="11">
        <v>26</v>
      </c>
      <c r="B5736" s="23" t="s">
        <v>822</v>
      </c>
      <c r="C5736" s="23" t="s">
        <v>65</v>
      </c>
      <c r="D5736" s="24" t="s">
        <v>823</v>
      </c>
      <c r="E5736" s="25">
        <v>28.7</v>
      </c>
      <c r="F5736" s="26">
        <f t="shared" si="1800"/>
        <v>64.290000000000006</v>
      </c>
      <c r="G5736" s="26">
        <f t="shared" si="1801"/>
        <v>0</v>
      </c>
      <c r="H5736" s="26">
        <f t="shared" si="1802"/>
        <v>0</v>
      </c>
      <c r="I5736" s="26">
        <f t="shared" si="1803"/>
        <v>64.290000000000006</v>
      </c>
      <c r="J5736" s="27">
        <v>2.2400000000000002</v>
      </c>
      <c r="K5736" s="27">
        <v>0</v>
      </c>
      <c r="L5736" s="28">
        <f t="shared" si="1804"/>
        <v>2.2400000000000002</v>
      </c>
      <c r="M5736" s="27">
        <v>0</v>
      </c>
      <c r="N5736" s="26">
        <f t="shared" si="1805"/>
        <v>28.7</v>
      </c>
      <c r="O5736" s="26">
        <f t="shared" si="1806"/>
        <v>0</v>
      </c>
      <c r="P5736" s="28">
        <f t="shared" si="1807"/>
        <v>0</v>
      </c>
      <c r="Q5736" s="26">
        <f t="shared" si="1808"/>
        <v>28.7</v>
      </c>
      <c r="R5736" s="26">
        <f t="shared" si="1809"/>
        <v>0</v>
      </c>
    </row>
    <row r="5737" spans="1:18" ht="42" x14ac:dyDescent="0.35">
      <c r="A5737" s="11">
        <v>27</v>
      </c>
      <c r="B5737" s="23" t="s">
        <v>1629</v>
      </c>
      <c r="C5737" s="23" t="s">
        <v>224</v>
      </c>
      <c r="D5737" s="24" t="s">
        <v>1630</v>
      </c>
      <c r="E5737" s="25">
        <v>1621.34</v>
      </c>
      <c r="F5737" s="26">
        <f t="shared" si="1800"/>
        <v>1621.34</v>
      </c>
      <c r="G5737" s="26">
        <f t="shared" si="1801"/>
        <v>1621.34</v>
      </c>
      <c r="H5737" s="26">
        <f t="shared" si="1802"/>
        <v>100</v>
      </c>
      <c r="I5737" s="26">
        <f t="shared" si="1803"/>
        <v>0</v>
      </c>
      <c r="J5737" s="27">
        <v>1</v>
      </c>
      <c r="K5737" s="27">
        <v>1</v>
      </c>
      <c r="L5737" s="28">
        <f t="shared" si="1804"/>
        <v>0</v>
      </c>
      <c r="M5737" s="27">
        <v>1</v>
      </c>
      <c r="N5737" s="26">
        <f t="shared" si="1805"/>
        <v>1621.34</v>
      </c>
      <c r="O5737" s="26">
        <f t="shared" si="1806"/>
        <v>1621.34</v>
      </c>
      <c r="P5737" s="28">
        <f t="shared" si="1807"/>
        <v>0</v>
      </c>
      <c r="Q5737" s="26">
        <f t="shared" si="1808"/>
        <v>1621.34</v>
      </c>
      <c r="R5737" s="26">
        <f t="shared" si="1809"/>
        <v>0</v>
      </c>
    </row>
    <row r="5738" spans="1:18" ht="31.5" x14ac:dyDescent="0.35">
      <c r="A5738" s="11">
        <v>28</v>
      </c>
      <c r="B5738" s="23" t="s">
        <v>269</v>
      </c>
      <c r="C5738" s="23" t="s">
        <v>65</v>
      </c>
      <c r="D5738" s="24" t="s">
        <v>270</v>
      </c>
      <c r="E5738" s="25">
        <v>152.22</v>
      </c>
      <c r="F5738" s="26">
        <f t="shared" si="1800"/>
        <v>0</v>
      </c>
      <c r="G5738" s="26">
        <f t="shared" si="1801"/>
        <v>968.12</v>
      </c>
      <c r="H5738" s="26">
        <f t="shared" si="1802"/>
        <v>0</v>
      </c>
      <c r="I5738" s="26">
        <f t="shared" si="1803"/>
        <v>-968.12</v>
      </c>
      <c r="J5738" s="27">
        <v>0</v>
      </c>
      <c r="K5738" s="27">
        <v>6.36</v>
      </c>
      <c r="L5738" s="28">
        <f t="shared" si="1804"/>
        <v>-6.36</v>
      </c>
      <c r="M5738" s="27">
        <v>0</v>
      </c>
      <c r="N5738" s="26">
        <f t="shared" si="1805"/>
        <v>152.22</v>
      </c>
      <c r="O5738" s="26">
        <f t="shared" si="1806"/>
        <v>0</v>
      </c>
      <c r="P5738" s="28">
        <f t="shared" si="1807"/>
        <v>6.36</v>
      </c>
      <c r="Q5738" s="26">
        <f t="shared" si="1808"/>
        <v>152.22</v>
      </c>
      <c r="R5738" s="26">
        <f t="shared" si="1809"/>
        <v>968.12</v>
      </c>
    </row>
    <row r="5739" spans="1:18" ht="63" x14ac:dyDescent="0.35">
      <c r="A5739" s="11">
        <v>29</v>
      </c>
      <c r="B5739" s="23" t="s">
        <v>909</v>
      </c>
      <c r="C5739" s="23" t="s">
        <v>44</v>
      </c>
      <c r="D5739" s="24" t="s">
        <v>910</v>
      </c>
      <c r="E5739" s="25">
        <v>2.58</v>
      </c>
      <c r="F5739" s="26">
        <f t="shared" si="1800"/>
        <v>0</v>
      </c>
      <c r="G5739" s="26">
        <f t="shared" si="1801"/>
        <v>273.48</v>
      </c>
      <c r="H5739" s="26">
        <f t="shared" si="1802"/>
        <v>0</v>
      </c>
      <c r="I5739" s="26">
        <f t="shared" si="1803"/>
        <v>-273.48</v>
      </c>
      <c r="J5739" s="27">
        <v>0</v>
      </c>
      <c r="K5739" s="27">
        <v>106</v>
      </c>
      <c r="L5739" s="28">
        <f t="shared" si="1804"/>
        <v>-106</v>
      </c>
      <c r="M5739" s="27">
        <v>0</v>
      </c>
      <c r="N5739" s="26">
        <f t="shared" si="1805"/>
        <v>2.58</v>
      </c>
      <c r="O5739" s="26">
        <f t="shared" si="1806"/>
        <v>0</v>
      </c>
      <c r="P5739" s="28">
        <f t="shared" si="1807"/>
        <v>106</v>
      </c>
      <c r="Q5739" s="26">
        <f t="shared" si="1808"/>
        <v>2.58</v>
      </c>
      <c r="R5739" s="26">
        <f t="shared" si="1809"/>
        <v>273.48</v>
      </c>
    </row>
    <row r="5740" spans="1:18" ht="21" x14ac:dyDescent="0.35">
      <c r="A5740" s="11">
        <v>30</v>
      </c>
      <c r="B5740" s="23" t="s">
        <v>1327</v>
      </c>
      <c r="C5740" s="23" t="s">
        <v>44</v>
      </c>
      <c r="D5740" s="24" t="s">
        <v>1328</v>
      </c>
      <c r="E5740" s="25">
        <v>22.85</v>
      </c>
      <c r="F5740" s="26">
        <f t="shared" si="1800"/>
        <v>0</v>
      </c>
      <c r="G5740" s="26">
        <f t="shared" si="1801"/>
        <v>302.76</v>
      </c>
      <c r="H5740" s="26">
        <f t="shared" si="1802"/>
        <v>0</v>
      </c>
      <c r="I5740" s="26">
        <f t="shared" si="1803"/>
        <v>-302.76</v>
      </c>
      <c r="J5740" s="27">
        <v>0</v>
      </c>
      <c r="K5740" s="27">
        <v>13.25</v>
      </c>
      <c r="L5740" s="28">
        <f t="shared" si="1804"/>
        <v>-13.25</v>
      </c>
      <c r="M5740" s="27">
        <v>0</v>
      </c>
      <c r="N5740" s="26">
        <f t="shared" si="1805"/>
        <v>22.85</v>
      </c>
      <c r="O5740" s="26">
        <f t="shared" si="1806"/>
        <v>0</v>
      </c>
      <c r="P5740" s="28">
        <f t="shared" si="1807"/>
        <v>13.25</v>
      </c>
      <c r="Q5740" s="26">
        <f t="shared" si="1808"/>
        <v>22.85</v>
      </c>
      <c r="R5740" s="26">
        <f t="shared" si="1809"/>
        <v>302.76</v>
      </c>
    </row>
    <row r="5741" spans="1:18" ht="42" x14ac:dyDescent="0.35">
      <c r="A5741" s="11">
        <v>31</v>
      </c>
      <c r="B5741" s="23" t="s">
        <v>1382</v>
      </c>
      <c r="C5741" s="23" t="s">
        <v>41</v>
      </c>
      <c r="D5741" s="24" t="s">
        <v>1383</v>
      </c>
      <c r="E5741" s="25">
        <v>205.25</v>
      </c>
      <c r="F5741" s="26">
        <f t="shared" si="1800"/>
        <v>0</v>
      </c>
      <c r="G5741" s="26">
        <f t="shared" si="1801"/>
        <v>410.5</v>
      </c>
      <c r="H5741" s="26">
        <f t="shared" si="1802"/>
        <v>0</v>
      </c>
      <c r="I5741" s="26">
        <f t="shared" si="1803"/>
        <v>-410.5</v>
      </c>
      <c r="J5741" s="27">
        <v>0</v>
      </c>
      <c r="K5741" s="27">
        <v>2</v>
      </c>
      <c r="L5741" s="28">
        <f t="shared" si="1804"/>
        <v>-2</v>
      </c>
      <c r="M5741" s="27">
        <v>0</v>
      </c>
      <c r="N5741" s="26">
        <f t="shared" si="1805"/>
        <v>205.25</v>
      </c>
      <c r="O5741" s="26">
        <f t="shared" si="1806"/>
        <v>0</v>
      </c>
      <c r="P5741" s="28">
        <f t="shared" si="1807"/>
        <v>2</v>
      </c>
      <c r="Q5741" s="26">
        <f t="shared" si="1808"/>
        <v>205.25</v>
      </c>
      <c r="R5741" s="26">
        <f t="shared" si="1809"/>
        <v>410.5</v>
      </c>
    </row>
    <row r="5742" spans="1:18" ht="21" x14ac:dyDescent="0.35">
      <c r="A5742" s="11">
        <v>32</v>
      </c>
      <c r="B5742" s="23" t="s">
        <v>1570</v>
      </c>
      <c r="C5742" s="23" t="s">
        <v>41</v>
      </c>
      <c r="D5742" s="24" t="s">
        <v>1571</v>
      </c>
      <c r="E5742" s="25">
        <v>162.63999999999999</v>
      </c>
      <c r="F5742" s="26">
        <f t="shared" si="1800"/>
        <v>0</v>
      </c>
      <c r="G5742" s="26">
        <f t="shared" si="1801"/>
        <v>325.27999999999997</v>
      </c>
      <c r="H5742" s="26">
        <f t="shared" si="1802"/>
        <v>0</v>
      </c>
      <c r="I5742" s="26">
        <f t="shared" si="1803"/>
        <v>-325.27999999999997</v>
      </c>
      <c r="J5742" s="27">
        <v>0</v>
      </c>
      <c r="K5742" s="27">
        <v>2</v>
      </c>
      <c r="L5742" s="28">
        <f t="shared" si="1804"/>
        <v>-2</v>
      </c>
      <c r="M5742" s="27">
        <v>0</v>
      </c>
      <c r="N5742" s="26">
        <f t="shared" si="1805"/>
        <v>162.63999999999999</v>
      </c>
      <c r="O5742" s="26">
        <f t="shared" si="1806"/>
        <v>0</v>
      </c>
      <c r="P5742" s="28">
        <f t="shared" si="1807"/>
        <v>2</v>
      </c>
      <c r="Q5742" s="26">
        <f t="shared" si="1808"/>
        <v>162.63999999999999</v>
      </c>
      <c r="R5742" s="26">
        <f t="shared" si="1809"/>
        <v>325.27999999999997</v>
      </c>
    </row>
    <row r="5743" spans="1:18" x14ac:dyDescent="0.35">
      <c r="A5743" s="3" t="s">
        <v>1631</v>
      </c>
      <c r="B5743" s="3" t="s">
        <v>1631</v>
      </c>
      <c r="C5743" s="3" t="s">
        <v>1631</v>
      </c>
      <c r="D5743" s="3" t="s">
        <v>1631</v>
      </c>
      <c r="E5743" s="3" t="s">
        <v>1631</v>
      </c>
      <c r="F5743" s="29"/>
      <c r="G5743" s="30">
        <f>SUM(G5711:G5742)</f>
        <v>7878.829999999999</v>
      </c>
      <c r="H5743" s="17"/>
      <c r="I5743" s="17"/>
      <c r="J5743" s="17"/>
      <c r="K5743" s="17"/>
      <c r="L5743" s="17"/>
      <c r="M5743" s="17"/>
      <c r="N5743" s="17"/>
      <c r="O5743" s="17"/>
      <c r="P5743" s="17"/>
      <c r="Q5743" s="17"/>
      <c r="R5743" s="17"/>
    </row>
    <row r="5745" spans="1:18" x14ac:dyDescent="0.35">
      <c r="B5745" s="21" t="s">
        <v>23</v>
      </c>
      <c r="C5745" s="22" t="s">
        <v>24</v>
      </c>
      <c r="D5745" s="22" t="s">
        <v>25</v>
      </c>
    </row>
    <row r="5746" spans="1:18" x14ac:dyDescent="0.35">
      <c r="B5746" s="21" t="s">
        <v>26</v>
      </c>
      <c r="C5746" s="22" t="s">
        <v>27</v>
      </c>
      <c r="D5746" s="22" t="s">
        <v>28</v>
      </c>
    </row>
    <row r="5747" spans="1:18" x14ac:dyDescent="0.35">
      <c r="B5747" s="21" t="s">
        <v>29</v>
      </c>
      <c r="C5747" s="22" t="s">
        <v>24</v>
      </c>
      <c r="D5747" s="22" t="s">
        <v>30</v>
      </c>
    </row>
    <row r="5748" spans="1:18" x14ac:dyDescent="0.35">
      <c r="B5748" s="21" t="s">
        <v>31</v>
      </c>
      <c r="C5748" s="22" t="s">
        <v>116</v>
      </c>
      <c r="D5748" s="22" t="s">
        <v>1129</v>
      </c>
    </row>
    <row r="5749" spans="1:18" x14ac:dyDescent="0.35">
      <c r="B5749" s="21" t="s">
        <v>33</v>
      </c>
      <c r="C5749" s="22" t="s">
        <v>321</v>
      </c>
      <c r="D5749" s="22" t="s">
        <v>1619</v>
      </c>
    </row>
    <row r="5750" spans="1:18" x14ac:dyDescent="0.35">
      <c r="B5750" s="21" t="s">
        <v>35</v>
      </c>
      <c r="C5750" s="22" t="s">
        <v>105</v>
      </c>
      <c r="D5750" s="22" t="s">
        <v>1201</v>
      </c>
    </row>
    <row r="5751" spans="1:18" x14ac:dyDescent="0.35">
      <c r="B5751" s="21" t="s">
        <v>36</v>
      </c>
      <c r="C5751" s="22" t="s">
        <v>24</v>
      </c>
      <c r="D5751" s="22" t="s">
        <v>729</v>
      </c>
    </row>
    <row r="5752" spans="1:18" x14ac:dyDescent="0.35">
      <c r="B5752" s="21" t="s">
        <v>38</v>
      </c>
      <c r="C5752" s="22" t="s">
        <v>24</v>
      </c>
      <c r="D5752" s="22" t="s">
        <v>1632</v>
      </c>
    </row>
    <row r="5754" spans="1:18" ht="21" x14ac:dyDescent="0.35">
      <c r="A5754" s="11">
        <v>1</v>
      </c>
      <c r="B5754" s="23" t="s">
        <v>191</v>
      </c>
      <c r="C5754" s="23" t="s">
        <v>44</v>
      </c>
      <c r="D5754" s="24" t="s">
        <v>192</v>
      </c>
      <c r="E5754" s="25">
        <v>3.46</v>
      </c>
      <c r="F5754" s="26">
        <f t="shared" ref="F5754:F5777" si="1810">ROUND(ROUND(N5754,2)*ROUND(J5754,3),2)</f>
        <v>186.84</v>
      </c>
      <c r="G5754" s="26">
        <f t="shared" ref="G5754:G5777" si="1811">ROUND(ROUND(N5754,2)*ROUND(K5754,3),2)</f>
        <v>0</v>
      </c>
      <c r="H5754" s="26">
        <f t="shared" ref="H5754:H5777" si="1812">IF(EXACT(J5754,0),0,100*(K5754/J5754))</f>
        <v>0</v>
      </c>
      <c r="I5754" s="26">
        <f t="shared" ref="I5754:I5777" si="1813">ROUND((ROUND(J5754,3)-ROUND(K5754,3))*N5754,2)</f>
        <v>186.84</v>
      </c>
      <c r="J5754" s="27">
        <v>54</v>
      </c>
      <c r="K5754" s="27">
        <v>0</v>
      </c>
      <c r="L5754" s="28">
        <f t="shared" ref="L5754:L5777" si="1814">ROUND(ROUND(J5754,3)-ROUND(K5754,3),3)</f>
        <v>54</v>
      </c>
      <c r="M5754" s="27">
        <v>0</v>
      </c>
      <c r="N5754" s="26">
        <f t="shared" ref="N5754:N5777" si="1815">ROUND(E5754,2)</f>
        <v>3.46</v>
      </c>
      <c r="O5754" s="26">
        <f t="shared" ref="O5754:O5777" si="1816">ROUND(ROUND(M5754,3)*ROUND(N5754,2),2)</f>
        <v>0</v>
      </c>
      <c r="P5754" s="28">
        <f t="shared" ref="P5754:P5777" si="1817">ROUND(ROUND(K5754,3)-ROUND(M5754,3),2)</f>
        <v>0</v>
      </c>
      <c r="Q5754" s="26">
        <f t="shared" ref="Q5754:Q5777" si="1818">ROUND(E5754,2)</f>
        <v>3.46</v>
      </c>
      <c r="R5754" s="26">
        <f t="shared" ref="R5754:R5777" si="1819">ROUND((ROUND(K5754,3)-ROUND(M5754,3))* Q5754,2)</f>
        <v>0</v>
      </c>
    </row>
    <row r="5755" spans="1:18" ht="31.5" x14ac:dyDescent="0.35">
      <c r="A5755" s="11">
        <v>2</v>
      </c>
      <c r="B5755" s="23" t="s">
        <v>158</v>
      </c>
      <c r="C5755" s="23" t="s">
        <v>92</v>
      </c>
      <c r="D5755" s="24" t="s">
        <v>159</v>
      </c>
      <c r="E5755" s="25">
        <v>8.43</v>
      </c>
      <c r="F5755" s="26">
        <f t="shared" si="1810"/>
        <v>393.77</v>
      </c>
      <c r="G5755" s="26">
        <f t="shared" si="1811"/>
        <v>0</v>
      </c>
      <c r="H5755" s="26">
        <f t="shared" si="1812"/>
        <v>0</v>
      </c>
      <c r="I5755" s="26">
        <f t="shared" si="1813"/>
        <v>393.77</v>
      </c>
      <c r="J5755" s="27">
        <v>46.71</v>
      </c>
      <c r="K5755" s="27">
        <v>0</v>
      </c>
      <c r="L5755" s="28">
        <f t="shared" si="1814"/>
        <v>46.71</v>
      </c>
      <c r="M5755" s="27">
        <v>0</v>
      </c>
      <c r="N5755" s="26">
        <f t="shared" si="1815"/>
        <v>8.43</v>
      </c>
      <c r="O5755" s="26">
        <f t="shared" si="1816"/>
        <v>0</v>
      </c>
      <c r="P5755" s="28">
        <f t="shared" si="1817"/>
        <v>0</v>
      </c>
      <c r="Q5755" s="26">
        <f t="shared" si="1818"/>
        <v>8.43</v>
      </c>
      <c r="R5755" s="26">
        <f t="shared" si="1819"/>
        <v>0</v>
      </c>
    </row>
    <row r="5756" spans="1:18" ht="42" x14ac:dyDescent="0.35">
      <c r="A5756" s="11">
        <v>3</v>
      </c>
      <c r="B5756" s="23" t="s">
        <v>183</v>
      </c>
      <c r="C5756" s="23" t="s">
        <v>92</v>
      </c>
      <c r="D5756" s="24" t="s">
        <v>184</v>
      </c>
      <c r="E5756" s="25">
        <v>7.89</v>
      </c>
      <c r="F5756" s="26">
        <f t="shared" si="1810"/>
        <v>339.82</v>
      </c>
      <c r="G5756" s="26">
        <f t="shared" si="1811"/>
        <v>378.51</v>
      </c>
      <c r="H5756" s="26">
        <f t="shared" si="1812"/>
        <v>111.38611562572555</v>
      </c>
      <c r="I5756" s="26">
        <f t="shared" si="1813"/>
        <v>-38.69</v>
      </c>
      <c r="J5756" s="27">
        <v>43.07</v>
      </c>
      <c r="K5756" s="27">
        <v>47.973999999999997</v>
      </c>
      <c r="L5756" s="28">
        <f t="shared" si="1814"/>
        <v>-4.9039999999999999</v>
      </c>
      <c r="M5756" s="27">
        <v>47.973999999999997</v>
      </c>
      <c r="N5756" s="26">
        <f t="shared" si="1815"/>
        <v>7.89</v>
      </c>
      <c r="O5756" s="26">
        <f t="shared" si="1816"/>
        <v>378.51</v>
      </c>
      <c r="P5756" s="28">
        <f t="shared" si="1817"/>
        <v>0</v>
      </c>
      <c r="Q5756" s="26">
        <f t="shared" si="1818"/>
        <v>7.89</v>
      </c>
      <c r="R5756" s="26">
        <f t="shared" si="1819"/>
        <v>0</v>
      </c>
    </row>
    <row r="5757" spans="1:18" ht="42" x14ac:dyDescent="0.35">
      <c r="A5757" s="11">
        <v>4</v>
      </c>
      <c r="B5757" s="23" t="s">
        <v>166</v>
      </c>
      <c r="C5757" s="23" t="s">
        <v>65</v>
      </c>
      <c r="D5757" s="24" t="s">
        <v>167</v>
      </c>
      <c r="E5757" s="25">
        <v>24.21</v>
      </c>
      <c r="F5757" s="26">
        <f t="shared" si="1810"/>
        <v>4914.2700000000004</v>
      </c>
      <c r="G5757" s="26">
        <f t="shared" si="1811"/>
        <v>0</v>
      </c>
      <c r="H5757" s="26">
        <f t="shared" si="1812"/>
        <v>0</v>
      </c>
      <c r="I5757" s="26">
        <f t="shared" si="1813"/>
        <v>4914.2700000000004</v>
      </c>
      <c r="J5757" s="27">
        <v>202.98500000000001</v>
      </c>
      <c r="K5757" s="27">
        <v>0</v>
      </c>
      <c r="L5757" s="28">
        <f t="shared" si="1814"/>
        <v>202.98500000000001</v>
      </c>
      <c r="M5757" s="27">
        <v>0</v>
      </c>
      <c r="N5757" s="26">
        <f t="shared" si="1815"/>
        <v>24.21</v>
      </c>
      <c r="O5757" s="26">
        <f t="shared" si="1816"/>
        <v>0</v>
      </c>
      <c r="P5757" s="28">
        <f t="shared" si="1817"/>
        <v>0</v>
      </c>
      <c r="Q5757" s="26">
        <f t="shared" si="1818"/>
        <v>24.21</v>
      </c>
      <c r="R5757" s="26">
        <f t="shared" si="1819"/>
        <v>0</v>
      </c>
    </row>
    <row r="5758" spans="1:18" ht="31.5" x14ac:dyDescent="0.35">
      <c r="A5758" s="11">
        <v>5</v>
      </c>
      <c r="B5758" s="23" t="s">
        <v>168</v>
      </c>
      <c r="C5758" s="23" t="s">
        <v>65</v>
      </c>
      <c r="D5758" s="24" t="s">
        <v>169</v>
      </c>
      <c r="E5758" s="25">
        <v>5.38</v>
      </c>
      <c r="F5758" s="26">
        <f t="shared" si="1810"/>
        <v>1092.06</v>
      </c>
      <c r="G5758" s="26">
        <f t="shared" si="1811"/>
        <v>0</v>
      </c>
      <c r="H5758" s="26">
        <f t="shared" si="1812"/>
        <v>0</v>
      </c>
      <c r="I5758" s="26">
        <f t="shared" si="1813"/>
        <v>1092.06</v>
      </c>
      <c r="J5758" s="27">
        <v>202.98500000000001</v>
      </c>
      <c r="K5758" s="27">
        <v>0</v>
      </c>
      <c r="L5758" s="28">
        <f t="shared" si="1814"/>
        <v>202.98500000000001</v>
      </c>
      <c r="M5758" s="27">
        <v>0</v>
      </c>
      <c r="N5758" s="26">
        <f t="shared" si="1815"/>
        <v>5.38</v>
      </c>
      <c r="O5758" s="26">
        <f t="shared" si="1816"/>
        <v>0</v>
      </c>
      <c r="P5758" s="28">
        <f t="shared" si="1817"/>
        <v>0</v>
      </c>
      <c r="Q5758" s="26">
        <f t="shared" si="1818"/>
        <v>5.38</v>
      </c>
      <c r="R5758" s="26">
        <f t="shared" si="1819"/>
        <v>0</v>
      </c>
    </row>
    <row r="5759" spans="1:18" ht="21" x14ac:dyDescent="0.35">
      <c r="A5759" s="11">
        <v>6</v>
      </c>
      <c r="B5759" s="23" t="s">
        <v>509</v>
      </c>
      <c r="C5759" s="23" t="s">
        <v>65</v>
      </c>
      <c r="D5759" s="24" t="s">
        <v>510</v>
      </c>
      <c r="E5759" s="25">
        <v>95.84</v>
      </c>
      <c r="F5759" s="26">
        <f t="shared" si="1810"/>
        <v>4503.33</v>
      </c>
      <c r="G5759" s="26">
        <f t="shared" si="1811"/>
        <v>1200.5899999999999</v>
      </c>
      <c r="H5759" s="26">
        <f t="shared" si="1812"/>
        <v>26.659998297437642</v>
      </c>
      <c r="I5759" s="26">
        <f t="shared" si="1813"/>
        <v>3302.74</v>
      </c>
      <c r="J5759" s="27">
        <v>46.988</v>
      </c>
      <c r="K5759" s="27">
        <v>12.526999999999999</v>
      </c>
      <c r="L5759" s="28">
        <f t="shared" si="1814"/>
        <v>34.460999999999999</v>
      </c>
      <c r="M5759" s="27">
        <v>12.526999999999999</v>
      </c>
      <c r="N5759" s="26">
        <f t="shared" si="1815"/>
        <v>95.84</v>
      </c>
      <c r="O5759" s="26">
        <f t="shared" si="1816"/>
        <v>1200.5899999999999</v>
      </c>
      <c r="P5759" s="28">
        <f t="shared" si="1817"/>
        <v>0</v>
      </c>
      <c r="Q5759" s="26">
        <f t="shared" si="1818"/>
        <v>95.84</v>
      </c>
      <c r="R5759" s="26">
        <f t="shared" si="1819"/>
        <v>0</v>
      </c>
    </row>
    <row r="5760" spans="1:18" ht="52.5" x14ac:dyDescent="0.35">
      <c r="A5760" s="11">
        <v>7</v>
      </c>
      <c r="B5760" s="23" t="s">
        <v>1132</v>
      </c>
      <c r="C5760" s="23" t="s">
        <v>65</v>
      </c>
      <c r="D5760" s="24" t="s">
        <v>1133</v>
      </c>
      <c r="E5760" s="25">
        <v>5.82</v>
      </c>
      <c r="F5760" s="26">
        <f t="shared" si="1810"/>
        <v>658.54</v>
      </c>
      <c r="G5760" s="26">
        <f t="shared" si="1811"/>
        <v>320.94</v>
      </c>
      <c r="H5760" s="26">
        <f t="shared" si="1812"/>
        <v>48.735760178876021</v>
      </c>
      <c r="I5760" s="26">
        <f t="shared" si="1813"/>
        <v>337.59</v>
      </c>
      <c r="J5760" s="27">
        <v>113.151</v>
      </c>
      <c r="K5760" s="27">
        <v>55.145000000000003</v>
      </c>
      <c r="L5760" s="28">
        <f t="shared" si="1814"/>
        <v>58.006</v>
      </c>
      <c r="M5760" s="27">
        <v>55.145000000000003</v>
      </c>
      <c r="N5760" s="26">
        <f t="shared" si="1815"/>
        <v>5.82</v>
      </c>
      <c r="O5760" s="26">
        <f t="shared" si="1816"/>
        <v>320.94</v>
      </c>
      <c r="P5760" s="28">
        <f t="shared" si="1817"/>
        <v>0</v>
      </c>
      <c r="Q5760" s="26">
        <f t="shared" si="1818"/>
        <v>5.82</v>
      </c>
      <c r="R5760" s="26">
        <f t="shared" si="1819"/>
        <v>0</v>
      </c>
    </row>
    <row r="5761" spans="1:18" ht="21" x14ac:dyDescent="0.35">
      <c r="A5761" s="11">
        <v>8</v>
      </c>
      <c r="B5761" s="23" t="s">
        <v>1153</v>
      </c>
      <c r="C5761" s="23" t="s">
        <v>92</v>
      </c>
      <c r="D5761" s="24" t="s">
        <v>1154</v>
      </c>
      <c r="E5761" s="25">
        <v>25.69</v>
      </c>
      <c r="F5761" s="26">
        <f t="shared" si="1810"/>
        <v>11046.7</v>
      </c>
      <c r="G5761" s="26">
        <f t="shared" si="1811"/>
        <v>808.72</v>
      </c>
      <c r="H5761" s="26">
        <f t="shared" si="1812"/>
        <v>7.3209302325581396</v>
      </c>
      <c r="I5761" s="26">
        <f t="shared" si="1813"/>
        <v>10237.98</v>
      </c>
      <c r="J5761" s="27">
        <v>430</v>
      </c>
      <c r="K5761" s="27">
        <v>31.48</v>
      </c>
      <c r="L5761" s="28">
        <f t="shared" si="1814"/>
        <v>398.52</v>
      </c>
      <c r="M5761" s="27">
        <v>31.48</v>
      </c>
      <c r="N5761" s="26">
        <f t="shared" si="1815"/>
        <v>25.69</v>
      </c>
      <c r="O5761" s="26">
        <f t="shared" si="1816"/>
        <v>808.72</v>
      </c>
      <c r="P5761" s="28">
        <f t="shared" si="1817"/>
        <v>0</v>
      </c>
      <c r="Q5761" s="26">
        <f t="shared" si="1818"/>
        <v>25.69</v>
      </c>
      <c r="R5761" s="26">
        <f t="shared" si="1819"/>
        <v>0</v>
      </c>
    </row>
    <row r="5762" spans="1:18" ht="63" x14ac:dyDescent="0.35">
      <c r="A5762" s="11">
        <v>9</v>
      </c>
      <c r="B5762" s="23" t="s">
        <v>1203</v>
      </c>
      <c r="C5762" s="23" t="s">
        <v>44</v>
      </c>
      <c r="D5762" s="24" t="s">
        <v>1204</v>
      </c>
      <c r="E5762" s="25">
        <v>3.26</v>
      </c>
      <c r="F5762" s="26">
        <f t="shared" si="1810"/>
        <v>7850.08</v>
      </c>
      <c r="G5762" s="26">
        <f t="shared" si="1811"/>
        <v>2333.5100000000002</v>
      </c>
      <c r="H5762" s="26">
        <f t="shared" si="1812"/>
        <v>29.725913621262457</v>
      </c>
      <c r="I5762" s="26">
        <f t="shared" si="1813"/>
        <v>5516.57</v>
      </c>
      <c r="J5762" s="27">
        <v>2408</v>
      </c>
      <c r="K5762" s="27">
        <v>715.8</v>
      </c>
      <c r="L5762" s="28">
        <f t="shared" si="1814"/>
        <v>1692.2</v>
      </c>
      <c r="M5762" s="27">
        <v>715.8</v>
      </c>
      <c r="N5762" s="26">
        <f t="shared" si="1815"/>
        <v>3.26</v>
      </c>
      <c r="O5762" s="26">
        <f t="shared" si="1816"/>
        <v>2333.5100000000002</v>
      </c>
      <c r="P5762" s="28">
        <f t="shared" si="1817"/>
        <v>0</v>
      </c>
      <c r="Q5762" s="26">
        <f t="shared" si="1818"/>
        <v>3.26</v>
      </c>
      <c r="R5762" s="26">
        <f t="shared" si="1819"/>
        <v>0</v>
      </c>
    </row>
    <row r="5763" spans="1:18" ht="21" x14ac:dyDescent="0.35">
      <c r="A5763" s="11">
        <v>10</v>
      </c>
      <c r="B5763" s="23" t="s">
        <v>1205</v>
      </c>
      <c r="C5763" s="23" t="s">
        <v>44</v>
      </c>
      <c r="D5763" s="24" t="s">
        <v>1206</v>
      </c>
      <c r="E5763" s="25">
        <v>1.73</v>
      </c>
      <c r="F5763" s="26">
        <f t="shared" si="1810"/>
        <v>4165.84</v>
      </c>
      <c r="G5763" s="26">
        <f t="shared" si="1811"/>
        <v>1238.33</v>
      </c>
      <c r="H5763" s="26">
        <f t="shared" si="1812"/>
        <v>29.725913621262457</v>
      </c>
      <c r="I5763" s="26">
        <f t="shared" si="1813"/>
        <v>2927.51</v>
      </c>
      <c r="J5763" s="27">
        <v>2408</v>
      </c>
      <c r="K5763" s="27">
        <v>715.8</v>
      </c>
      <c r="L5763" s="28">
        <f t="shared" si="1814"/>
        <v>1692.2</v>
      </c>
      <c r="M5763" s="27">
        <v>715.8</v>
      </c>
      <c r="N5763" s="26">
        <f t="shared" si="1815"/>
        <v>1.73</v>
      </c>
      <c r="O5763" s="26">
        <f t="shared" si="1816"/>
        <v>1238.33</v>
      </c>
      <c r="P5763" s="28">
        <f t="shared" si="1817"/>
        <v>0</v>
      </c>
      <c r="Q5763" s="26">
        <f t="shared" si="1818"/>
        <v>1.73</v>
      </c>
      <c r="R5763" s="26">
        <f t="shared" si="1819"/>
        <v>0</v>
      </c>
    </row>
    <row r="5764" spans="1:18" ht="31.5" x14ac:dyDescent="0.35">
      <c r="A5764" s="11">
        <v>11</v>
      </c>
      <c r="B5764" s="23" t="s">
        <v>1207</v>
      </c>
      <c r="C5764" s="23" t="s">
        <v>41</v>
      </c>
      <c r="D5764" s="24" t="s">
        <v>1208</v>
      </c>
      <c r="E5764" s="25">
        <v>5996.88</v>
      </c>
      <c r="F5764" s="26">
        <f t="shared" si="1810"/>
        <v>5996.88</v>
      </c>
      <c r="G5764" s="26">
        <f t="shared" si="1811"/>
        <v>0</v>
      </c>
      <c r="H5764" s="26">
        <f t="shared" si="1812"/>
        <v>0</v>
      </c>
      <c r="I5764" s="26">
        <f t="shared" si="1813"/>
        <v>5996.88</v>
      </c>
      <c r="J5764" s="27">
        <v>1</v>
      </c>
      <c r="K5764" s="27">
        <v>0</v>
      </c>
      <c r="L5764" s="28">
        <f t="shared" si="1814"/>
        <v>1</v>
      </c>
      <c r="M5764" s="27">
        <v>0</v>
      </c>
      <c r="N5764" s="26">
        <f t="shared" si="1815"/>
        <v>5996.88</v>
      </c>
      <c r="O5764" s="26">
        <f t="shared" si="1816"/>
        <v>0</v>
      </c>
      <c r="P5764" s="28">
        <f t="shared" si="1817"/>
        <v>0</v>
      </c>
      <c r="Q5764" s="26">
        <f t="shared" si="1818"/>
        <v>5996.88</v>
      </c>
      <c r="R5764" s="26">
        <f t="shared" si="1819"/>
        <v>0</v>
      </c>
    </row>
    <row r="5765" spans="1:18" x14ac:dyDescent="0.35">
      <c r="A5765" s="11">
        <v>12</v>
      </c>
      <c r="B5765" s="23" t="s">
        <v>1211</v>
      </c>
      <c r="C5765" s="23" t="s">
        <v>44</v>
      </c>
      <c r="D5765" s="24" t="s">
        <v>1212</v>
      </c>
      <c r="E5765" s="25">
        <v>4.79</v>
      </c>
      <c r="F5765" s="26">
        <f t="shared" si="1810"/>
        <v>1341.2</v>
      </c>
      <c r="G5765" s="26">
        <f t="shared" si="1811"/>
        <v>0</v>
      </c>
      <c r="H5765" s="26">
        <f t="shared" si="1812"/>
        <v>0</v>
      </c>
      <c r="I5765" s="26">
        <f t="shared" si="1813"/>
        <v>1341.2</v>
      </c>
      <c r="J5765" s="27">
        <v>280</v>
      </c>
      <c r="K5765" s="27">
        <v>0</v>
      </c>
      <c r="L5765" s="28">
        <f t="shared" si="1814"/>
        <v>280</v>
      </c>
      <c r="M5765" s="27">
        <v>0</v>
      </c>
      <c r="N5765" s="26">
        <f t="shared" si="1815"/>
        <v>4.79</v>
      </c>
      <c r="O5765" s="26">
        <f t="shared" si="1816"/>
        <v>0</v>
      </c>
      <c r="P5765" s="28">
        <f t="shared" si="1817"/>
        <v>0</v>
      </c>
      <c r="Q5765" s="26">
        <f t="shared" si="1818"/>
        <v>4.79</v>
      </c>
      <c r="R5765" s="26">
        <f t="shared" si="1819"/>
        <v>0</v>
      </c>
    </row>
    <row r="5766" spans="1:18" ht="21" x14ac:dyDescent="0.35">
      <c r="A5766" s="11">
        <v>13</v>
      </c>
      <c r="B5766" s="23" t="s">
        <v>1213</v>
      </c>
      <c r="C5766" s="23" t="s">
        <v>41</v>
      </c>
      <c r="D5766" s="24" t="s">
        <v>1214</v>
      </c>
      <c r="E5766" s="25">
        <v>50.88</v>
      </c>
      <c r="F5766" s="26">
        <f t="shared" si="1810"/>
        <v>2849.28</v>
      </c>
      <c r="G5766" s="26">
        <f t="shared" si="1811"/>
        <v>1221.1199999999999</v>
      </c>
      <c r="H5766" s="26">
        <f t="shared" si="1812"/>
        <v>42.857142857142854</v>
      </c>
      <c r="I5766" s="26">
        <f t="shared" si="1813"/>
        <v>1628.16</v>
      </c>
      <c r="J5766" s="27">
        <v>56</v>
      </c>
      <c r="K5766" s="27">
        <v>24</v>
      </c>
      <c r="L5766" s="28">
        <f t="shared" si="1814"/>
        <v>32</v>
      </c>
      <c r="M5766" s="27">
        <v>24</v>
      </c>
      <c r="N5766" s="26">
        <f t="shared" si="1815"/>
        <v>50.88</v>
      </c>
      <c r="O5766" s="26">
        <f t="shared" si="1816"/>
        <v>1221.1199999999999</v>
      </c>
      <c r="P5766" s="28">
        <f t="shared" si="1817"/>
        <v>0</v>
      </c>
      <c r="Q5766" s="26">
        <f t="shared" si="1818"/>
        <v>50.88</v>
      </c>
      <c r="R5766" s="26">
        <f t="shared" si="1819"/>
        <v>0</v>
      </c>
    </row>
    <row r="5767" spans="1:18" ht="31.5" x14ac:dyDescent="0.35">
      <c r="A5767" s="11">
        <v>14</v>
      </c>
      <c r="B5767" s="23" t="s">
        <v>1134</v>
      </c>
      <c r="C5767" s="23" t="s">
        <v>92</v>
      </c>
      <c r="D5767" s="24" t="s">
        <v>1135</v>
      </c>
      <c r="E5767" s="25">
        <v>3.09</v>
      </c>
      <c r="F5767" s="26">
        <f t="shared" si="1810"/>
        <v>144.33000000000001</v>
      </c>
      <c r="G5767" s="26">
        <f t="shared" si="1811"/>
        <v>0</v>
      </c>
      <c r="H5767" s="26">
        <f t="shared" si="1812"/>
        <v>0</v>
      </c>
      <c r="I5767" s="26">
        <f t="shared" si="1813"/>
        <v>144.33000000000001</v>
      </c>
      <c r="J5767" s="27">
        <v>46.71</v>
      </c>
      <c r="K5767" s="27">
        <v>0</v>
      </c>
      <c r="L5767" s="28">
        <f t="shared" si="1814"/>
        <v>46.71</v>
      </c>
      <c r="M5767" s="27">
        <v>0</v>
      </c>
      <c r="N5767" s="26">
        <f t="shared" si="1815"/>
        <v>3.09</v>
      </c>
      <c r="O5767" s="26">
        <f t="shared" si="1816"/>
        <v>0</v>
      </c>
      <c r="P5767" s="28">
        <f t="shared" si="1817"/>
        <v>0</v>
      </c>
      <c r="Q5767" s="26">
        <f t="shared" si="1818"/>
        <v>3.09</v>
      </c>
      <c r="R5767" s="26">
        <f t="shared" si="1819"/>
        <v>0</v>
      </c>
    </row>
    <row r="5768" spans="1:18" ht="21" x14ac:dyDescent="0.35">
      <c r="A5768" s="11">
        <v>15</v>
      </c>
      <c r="B5768" s="23" t="s">
        <v>1136</v>
      </c>
      <c r="C5768" s="23" t="s">
        <v>1137</v>
      </c>
      <c r="D5768" s="24" t="s">
        <v>1138</v>
      </c>
      <c r="E5768" s="25">
        <v>42.4</v>
      </c>
      <c r="F5768" s="26">
        <f t="shared" si="1810"/>
        <v>318.85000000000002</v>
      </c>
      <c r="G5768" s="26">
        <f t="shared" si="1811"/>
        <v>0</v>
      </c>
      <c r="H5768" s="26">
        <f t="shared" si="1812"/>
        <v>0</v>
      </c>
      <c r="I5768" s="26">
        <f t="shared" si="1813"/>
        <v>318.85000000000002</v>
      </c>
      <c r="J5768" s="27">
        <v>7.52</v>
      </c>
      <c r="K5768" s="27">
        <v>0</v>
      </c>
      <c r="L5768" s="28">
        <f t="shared" si="1814"/>
        <v>7.52</v>
      </c>
      <c r="M5768" s="27">
        <v>0</v>
      </c>
      <c r="N5768" s="26">
        <f t="shared" si="1815"/>
        <v>42.4</v>
      </c>
      <c r="O5768" s="26">
        <f t="shared" si="1816"/>
        <v>0</v>
      </c>
      <c r="P5768" s="28">
        <f t="shared" si="1817"/>
        <v>0</v>
      </c>
      <c r="Q5768" s="26">
        <f t="shared" si="1818"/>
        <v>42.4</v>
      </c>
      <c r="R5768" s="26">
        <f t="shared" si="1819"/>
        <v>0</v>
      </c>
    </row>
    <row r="5769" spans="1:18" ht="21" x14ac:dyDescent="0.35">
      <c r="A5769" s="11">
        <v>16</v>
      </c>
      <c r="B5769" s="23" t="s">
        <v>1139</v>
      </c>
      <c r="C5769" s="23" t="s">
        <v>1137</v>
      </c>
      <c r="D5769" s="24" t="s">
        <v>1140</v>
      </c>
      <c r="E5769" s="25">
        <v>40.94</v>
      </c>
      <c r="F5769" s="26">
        <f t="shared" si="1810"/>
        <v>351.88</v>
      </c>
      <c r="G5769" s="26">
        <f t="shared" si="1811"/>
        <v>0</v>
      </c>
      <c r="H5769" s="26">
        <f t="shared" si="1812"/>
        <v>0</v>
      </c>
      <c r="I5769" s="26">
        <f t="shared" si="1813"/>
        <v>351.88</v>
      </c>
      <c r="J5769" s="27">
        <v>8.5950000000000006</v>
      </c>
      <c r="K5769" s="27">
        <v>0</v>
      </c>
      <c r="L5769" s="28">
        <f t="shared" si="1814"/>
        <v>8.5950000000000006</v>
      </c>
      <c r="M5769" s="27">
        <v>0</v>
      </c>
      <c r="N5769" s="26">
        <f t="shared" si="1815"/>
        <v>40.94</v>
      </c>
      <c r="O5769" s="26">
        <f t="shared" si="1816"/>
        <v>0</v>
      </c>
      <c r="P5769" s="28">
        <f t="shared" si="1817"/>
        <v>0</v>
      </c>
      <c r="Q5769" s="26">
        <f t="shared" si="1818"/>
        <v>40.94</v>
      </c>
      <c r="R5769" s="26">
        <f t="shared" si="1819"/>
        <v>0</v>
      </c>
    </row>
    <row r="5770" spans="1:18" ht="21" x14ac:dyDescent="0.35">
      <c r="A5770" s="11">
        <v>17</v>
      </c>
      <c r="B5770" s="23" t="s">
        <v>1141</v>
      </c>
      <c r="C5770" s="23" t="s">
        <v>1137</v>
      </c>
      <c r="D5770" s="24" t="s">
        <v>1142</v>
      </c>
      <c r="E5770" s="25">
        <v>725.24</v>
      </c>
      <c r="F5770" s="26">
        <f t="shared" si="1810"/>
        <v>131.99</v>
      </c>
      <c r="G5770" s="26">
        <f t="shared" si="1811"/>
        <v>0</v>
      </c>
      <c r="H5770" s="26">
        <f t="shared" si="1812"/>
        <v>0</v>
      </c>
      <c r="I5770" s="26">
        <f t="shared" si="1813"/>
        <v>131.99</v>
      </c>
      <c r="J5770" s="27">
        <v>0.182</v>
      </c>
      <c r="K5770" s="27">
        <v>0</v>
      </c>
      <c r="L5770" s="28">
        <f t="shared" si="1814"/>
        <v>0.182</v>
      </c>
      <c r="M5770" s="27">
        <v>0</v>
      </c>
      <c r="N5770" s="26">
        <f t="shared" si="1815"/>
        <v>725.24</v>
      </c>
      <c r="O5770" s="26">
        <f t="shared" si="1816"/>
        <v>0</v>
      </c>
      <c r="P5770" s="28">
        <f t="shared" si="1817"/>
        <v>0</v>
      </c>
      <c r="Q5770" s="26">
        <f t="shared" si="1818"/>
        <v>725.24</v>
      </c>
      <c r="R5770" s="26">
        <f t="shared" si="1819"/>
        <v>0</v>
      </c>
    </row>
    <row r="5771" spans="1:18" x14ac:dyDescent="0.35">
      <c r="A5771" s="11">
        <v>18</v>
      </c>
      <c r="B5771" s="23" t="s">
        <v>1143</v>
      </c>
      <c r="C5771" s="23" t="s">
        <v>1137</v>
      </c>
      <c r="D5771" s="24" t="s">
        <v>1144</v>
      </c>
      <c r="E5771" s="25">
        <v>608.70000000000005</v>
      </c>
      <c r="F5771" s="26">
        <f t="shared" si="1810"/>
        <v>409.66</v>
      </c>
      <c r="G5771" s="26">
        <f t="shared" si="1811"/>
        <v>0</v>
      </c>
      <c r="H5771" s="26">
        <f t="shared" si="1812"/>
        <v>0</v>
      </c>
      <c r="I5771" s="26">
        <f t="shared" si="1813"/>
        <v>409.66</v>
      </c>
      <c r="J5771" s="27">
        <v>0.67300000000000004</v>
      </c>
      <c r="K5771" s="27">
        <v>0</v>
      </c>
      <c r="L5771" s="28">
        <f t="shared" si="1814"/>
        <v>0.67300000000000004</v>
      </c>
      <c r="M5771" s="27">
        <v>0</v>
      </c>
      <c r="N5771" s="26">
        <f t="shared" si="1815"/>
        <v>608.70000000000005</v>
      </c>
      <c r="O5771" s="26">
        <f t="shared" si="1816"/>
        <v>0</v>
      </c>
      <c r="P5771" s="28">
        <f t="shared" si="1817"/>
        <v>0</v>
      </c>
      <c r="Q5771" s="26">
        <f t="shared" si="1818"/>
        <v>608.70000000000005</v>
      </c>
      <c r="R5771" s="26">
        <f t="shared" si="1819"/>
        <v>0</v>
      </c>
    </row>
    <row r="5772" spans="1:18" ht="21" x14ac:dyDescent="0.35">
      <c r="A5772" s="11">
        <v>19</v>
      </c>
      <c r="B5772" s="23" t="s">
        <v>1145</v>
      </c>
      <c r="C5772" s="23" t="s">
        <v>92</v>
      </c>
      <c r="D5772" s="24" t="s">
        <v>1146</v>
      </c>
      <c r="E5772" s="25">
        <v>0.72</v>
      </c>
      <c r="F5772" s="26">
        <f t="shared" si="1810"/>
        <v>67.260000000000005</v>
      </c>
      <c r="G5772" s="26">
        <f t="shared" si="1811"/>
        <v>0</v>
      </c>
      <c r="H5772" s="26">
        <f t="shared" si="1812"/>
        <v>0</v>
      </c>
      <c r="I5772" s="26">
        <f t="shared" si="1813"/>
        <v>67.260000000000005</v>
      </c>
      <c r="J5772" s="27">
        <v>93.42</v>
      </c>
      <c r="K5772" s="27">
        <v>0</v>
      </c>
      <c r="L5772" s="28">
        <f t="shared" si="1814"/>
        <v>93.42</v>
      </c>
      <c r="M5772" s="27">
        <v>0</v>
      </c>
      <c r="N5772" s="26">
        <f t="shared" si="1815"/>
        <v>0.72</v>
      </c>
      <c r="O5772" s="26">
        <f t="shared" si="1816"/>
        <v>0</v>
      </c>
      <c r="P5772" s="28">
        <f t="shared" si="1817"/>
        <v>0</v>
      </c>
      <c r="Q5772" s="26">
        <f t="shared" si="1818"/>
        <v>0.72</v>
      </c>
      <c r="R5772" s="26">
        <f t="shared" si="1819"/>
        <v>0</v>
      </c>
    </row>
    <row r="5773" spans="1:18" ht="21" x14ac:dyDescent="0.35">
      <c r="A5773" s="11">
        <v>20</v>
      </c>
      <c r="B5773" s="23" t="s">
        <v>1147</v>
      </c>
      <c r="C5773" s="23" t="s">
        <v>92</v>
      </c>
      <c r="D5773" s="24" t="s">
        <v>1148</v>
      </c>
      <c r="E5773" s="25">
        <v>0.72</v>
      </c>
      <c r="F5773" s="26">
        <f t="shared" si="1810"/>
        <v>33.630000000000003</v>
      </c>
      <c r="G5773" s="26">
        <f t="shared" si="1811"/>
        <v>0</v>
      </c>
      <c r="H5773" s="26">
        <f t="shared" si="1812"/>
        <v>0</v>
      </c>
      <c r="I5773" s="26">
        <f t="shared" si="1813"/>
        <v>33.630000000000003</v>
      </c>
      <c r="J5773" s="27">
        <v>46.71</v>
      </c>
      <c r="K5773" s="27">
        <v>0</v>
      </c>
      <c r="L5773" s="28">
        <f t="shared" si="1814"/>
        <v>46.71</v>
      </c>
      <c r="M5773" s="27">
        <v>0</v>
      </c>
      <c r="N5773" s="26">
        <f t="shared" si="1815"/>
        <v>0.72</v>
      </c>
      <c r="O5773" s="26">
        <f t="shared" si="1816"/>
        <v>0</v>
      </c>
      <c r="P5773" s="28">
        <f t="shared" si="1817"/>
        <v>0</v>
      </c>
      <c r="Q5773" s="26">
        <f t="shared" si="1818"/>
        <v>0.72</v>
      </c>
      <c r="R5773" s="26">
        <f t="shared" si="1819"/>
        <v>0</v>
      </c>
    </row>
    <row r="5774" spans="1:18" ht="52.5" x14ac:dyDescent="0.35">
      <c r="A5774" s="11">
        <v>21</v>
      </c>
      <c r="B5774" s="23" t="s">
        <v>1149</v>
      </c>
      <c r="C5774" s="23" t="s">
        <v>92</v>
      </c>
      <c r="D5774" s="24" t="s">
        <v>1150</v>
      </c>
      <c r="E5774" s="25">
        <v>22.66</v>
      </c>
      <c r="F5774" s="26">
        <f t="shared" si="1810"/>
        <v>975.97</v>
      </c>
      <c r="G5774" s="26">
        <f t="shared" si="1811"/>
        <v>1087.0899999999999</v>
      </c>
      <c r="H5774" s="26">
        <f t="shared" si="1812"/>
        <v>111.38611562572555</v>
      </c>
      <c r="I5774" s="26">
        <f t="shared" si="1813"/>
        <v>-111.12</v>
      </c>
      <c r="J5774" s="27">
        <v>43.07</v>
      </c>
      <c r="K5774" s="27">
        <v>47.973999999999997</v>
      </c>
      <c r="L5774" s="28">
        <f t="shared" si="1814"/>
        <v>-4.9039999999999999</v>
      </c>
      <c r="M5774" s="27">
        <v>47.973999999999997</v>
      </c>
      <c r="N5774" s="26">
        <f t="shared" si="1815"/>
        <v>22.66</v>
      </c>
      <c r="O5774" s="26">
        <f t="shared" si="1816"/>
        <v>1087.0899999999999</v>
      </c>
      <c r="P5774" s="28">
        <f t="shared" si="1817"/>
        <v>0</v>
      </c>
      <c r="Q5774" s="26">
        <f t="shared" si="1818"/>
        <v>22.66</v>
      </c>
      <c r="R5774" s="26">
        <f t="shared" si="1819"/>
        <v>0</v>
      </c>
    </row>
    <row r="5775" spans="1:18" ht="52.5" x14ac:dyDescent="0.35">
      <c r="A5775" s="11">
        <v>22</v>
      </c>
      <c r="B5775" s="23" t="s">
        <v>811</v>
      </c>
      <c r="C5775" s="23" t="s">
        <v>65</v>
      </c>
      <c r="D5775" s="24" t="s">
        <v>812</v>
      </c>
      <c r="E5775" s="25">
        <v>80.599999999999994</v>
      </c>
      <c r="F5775" s="26">
        <f t="shared" si="1810"/>
        <v>1349</v>
      </c>
      <c r="G5775" s="26">
        <f t="shared" si="1811"/>
        <v>580</v>
      </c>
      <c r="H5775" s="26">
        <f t="shared" si="1812"/>
        <v>42.994562944374742</v>
      </c>
      <c r="I5775" s="26">
        <f t="shared" si="1813"/>
        <v>769</v>
      </c>
      <c r="J5775" s="27">
        <v>16.736999999999998</v>
      </c>
      <c r="K5775" s="27">
        <v>7.1959999999999997</v>
      </c>
      <c r="L5775" s="28">
        <f t="shared" si="1814"/>
        <v>9.5410000000000004</v>
      </c>
      <c r="M5775" s="27">
        <v>7.1959999999999997</v>
      </c>
      <c r="N5775" s="26">
        <f t="shared" si="1815"/>
        <v>80.599999999999994</v>
      </c>
      <c r="O5775" s="26">
        <f t="shared" si="1816"/>
        <v>580</v>
      </c>
      <c r="P5775" s="28">
        <f t="shared" si="1817"/>
        <v>0</v>
      </c>
      <c r="Q5775" s="26">
        <f t="shared" si="1818"/>
        <v>80.599999999999994</v>
      </c>
      <c r="R5775" s="26">
        <f t="shared" si="1819"/>
        <v>0</v>
      </c>
    </row>
    <row r="5776" spans="1:18" ht="21" x14ac:dyDescent="0.35">
      <c r="A5776" s="11">
        <v>23</v>
      </c>
      <c r="B5776" s="23" t="s">
        <v>822</v>
      </c>
      <c r="C5776" s="23" t="s">
        <v>65</v>
      </c>
      <c r="D5776" s="24" t="s">
        <v>823</v>
      </c>
      <c r="E5776" s="25">
        <v>28.7</v>
      </c>
      <c r="F5776" s="26">
        <f t="shared" si="1810"/>
        <v>247.22</v>
      </c>
      <c r="G5776" s="26">
        <f t="shared" si="1811"/>
        <v>0</v>
      </c>
      <c r="H5776" s="26">
        <f t="shared" si="1812"/>
        <v>0</v>
      </c>
      <c r="I5776" s="26">
        <f t="shared" si="1813"/>
        <v>247.22</v>
      </c>
      <c r="J5776" s="27">
        <v>8.6140000000000008</v>
      </c>
      <c r="K5776" s="27">
        <v>0</v>
      </c>
      <c r="L5776" s="28">
        <f t="shared" si="1814"/>
        <v>8.6140000000000008</v>
      </c>
      <c r="M5776" s="27">
        <v>0</v>
      </c>
      <c r="N5776" s="26">
        <f t="shared" si="1815"/>
        <v>28.7</v>
      </c>
      <c r="O5776" s="26">
        <f t="shared" si="1816"/>
        <v>0</v>
      </c>
      <c r="P5776" s="28">
        <f t="shared" si="1817"/>
        <v>0</v>
      </c>
      <c r="Q5776" s="26">
        <f t="shared" si="1818"/>
        <v>28.7</v>
      </c>
      <c r="R5776" s="26">
        <f t="shared" si="1819"/>
        <v>0</v>
      </c>
    </row>
    <row r="5777" spans="1:18" ht="31.5" x14ac:dyDescent="0.35">
      <c r="A5777" s="11">
        <v>24</v>
      </c>
      <c r="B5777" s="23" t="s">
        <v>269</v>
      </c>
      <c r="C5777" s="23" t="s">
        <v>65</v>
      </c>
      <c r="D5777" s="24" t="s">
        <v>270</v>
      </c>
      <c r="E5777" s="25">
        <v>152.22</v>
      </c>
      <c r="F5777" s="26">
        <f t="shared" si="1810"/>
        <v>0</v>
      </c>
      <c r="G5777" s="26">
        <f t="shared" si="1811"/>
        <v>9935.4</v>
      </c>
      <c r="H5777" s="26">
        <f t="shared" si="1812"/>
        <v>0</v>
      </c>
      <c r="I5777" s="26">
        <f t="shared" si="1813"/>
        <v>-9935.4</v>
      </c>
      <c r="J5777" s="27">
        <v>0</v>
      </c>
      <c r="K5777" s="27">
        <v>65.27</v>
      </c>
      <c r="L5777" s="28">
        <f t="shared" si="1814"/>
        <v>-65.27</v>
      </c>
      <c r="M5777" s="27">
        <v>65.27</v>
      </c>
      <c r="N5777" s="26">
        <f t="shared" si="1815"/>
        <v>152.22</v>
      </c>
      <c r="O5777" s="26">
        <f t="shared" si="1816"/>
        <v>9935.4</v>
      </c>
      <c r="P5777" s="28">
        <f t="shared" si="1817"/>
        <v>0</v>
      </c>
      <c r="Q5777" s="26">
        <f t="shared" si="1818"/>
        <v>152.22</v>
      </c>
      <c r="R5777" s="26">
        <f t="shared" si="1819"/>
        <v>0</v>
      </c>
    </row>
    <row r="5778" spans="1:18" x14ac:dyDescent="0.35">
      <c r="A5778" s="3" t="s">
        <v>1633</v>
      </c>
      <c r="B5778" s="3" t="s">
        <v>1633</v>
      </c>
      <c r="C5778" s="3" t="s">
        <v>1633</v>
      </c>
      <c r="D5778" s="3" t="s">
        <v>1633</v>
      </c>
      <c r="E5778" s="3" t="s">
        <v>1633</v>
      </c>
      <c r="F5778" s="29"/>
      <c r="G5778" s="30">
        <f>SUM(G5754:G5777)</f>
        <v>19104.21</v>
      </c>
      <c r="H5778" s="17"/>
      <c r="I5778" s="17"/>
      <c r="J5778" s="17"/>
      <c r="K5778" s="17"/>
      <c r="L5778" s="17"/>
      <c r="M5778" s="17"/>
      <c r="N5778" s="17"/>
      <c r="O5778" s="17"/>
      <c r="P5778" s="17"/>
      <c r="Q5778" s="17"/>
      <c r="R5778" s="17"/>
    </row>
    <row r="5780" spans="1:18" x14ac:dyDescent="0.35">
      <c r="B5780" s="21" t="s">
        <v>23</v>
      </c>
      <c r="C5780" s="22" t="s">
        <v>24</v>
      </c>
      <c r="D5780" s="22" t="s">
        <v>25</v>
      </c>
    </row>
    <row r="5781" spans="1:18" x14ac:dyDescent="0.35">
      <c r="B5781" s="21" t="s">
        <v>26</v>
      </c>
      <c r="C5781" s="22" t="s">
        <v>27</v>
      </c>
      <c r="D5781" s="22" t="s">
        <v>28</v>
      </c>
    </row>
    <row r="5782" spans="1:18" x14ac:dyDescent="0.35">
      <c r="B5782" s="21" t="s">
        <v>29</v>
      </c>
      <c r="C5782" s="22" t="s">
        <v>24</v>
      </c>
      <c r="D5782" s="22" t="s">
        <v>30</v>
      </c>
    </row>
    <row r="5783" spans="1:18" x14ac:dyDescent="0.35">
      <c r="B5783" s="21" t="s">
        <v>31</v>
      </c>
      <c r="C5783" s="22" t="s">
        <v>116</v>
      </c>
      <c r="D5783" s="22" t="s">
        <v>1129</v>
      </c>
    </row>
    <row r="5784" spans="1:18" x14ac:dyDescent="0.35">
      <c r="B5784" s="21" t="s">
        <v>33</v>
      </c>
      <c r="C5784" s="22" t="s">
        <v>321</v>
      </c>
      <c r="D5784" s="22" t="s">
        <v>1619</v>
      </c>
    </row>
    <row r="5785" spans="1:18" x14ac:dyDescent="0.35">
      <c r="B5785" s="21" t="s">
        <v>35</v>
      </c>
      <c r="C5785" s="22" t="s">
        <v>105</v>
      </c>
      <c r="D5785" s="22" t="s">
        <v>1201</v>
      </c>
    </row>
    <row r="5786" spans="1:18" x14ac:dyDescent="0.35">
      <c r="B5786" s="21" t="s">
        <v>36</v>
      </c>
      <c r="C5786" s="22" t="s">
        <v>24</v>
      </c>
      <c r="D5786" s="22" t="s">
        <v>729</v>
      </c>
    </row>
    <row r="5787" spans="1:18" x14ac:dyDescent="0.35">
      <c r="B5787" s="21" t="s">
        <v>38</v>
      </c>
      <c r="C5787" s="22" t="s">
        <v>27</v>
      </c>
      <c r="D5787" s="22" t="s">
        <v>1634</v>
      </c>
    </row>
    <row r="5789" spans="1:18" ht="21" x14ac:dyDescent="0.35">
      <c r="A5789" s="11">
        <v>1</v>
      </c>
      <c r="B5789" s="23" t="s">
        <v>191</v>
      </c>
      <c r="C5789" s="23" t="s">
        <v>44</v>
      </c>
      <c r="D5789" s="24" t="s">
        <v>192</v>
      </c>
      <c r="E5789" s="25">
        <v>3.46</v>
      </c>
      <c r="F5789" s="26">
        <f t="shared" ref="F5789:F5810" si="1820">ROUND(ROUND(N5789,2)*ROUND(J5789,3),2)</f>
        <v>6.92</v>
      </c>
      <c r="G5789" s="26">
        <f t="shared" ref="G5789:G5810" si="1821">ROUND(ROUND(N5789,2)*ROUND(K5789,3),2)</f>
        <v>0</v>
      </c>
      <c r="H5789" s="26">
        <f t="shared" ref="H5789:H5810" si="1822">IF(EXACT(J5789,0),0,100*(K5789/J5789))</f>
        <v>0</v>
      </c>
      <c r="I5789" s="26">
        <f t="shared" ref="I5789:I5810" si="1823">ROUND((ROUND(J5789,3)-ROUND(K5789,3))*N5789,2)</f>
        <v>6.92</v>
      </c>
      <c r="J5789" s="27">
        <v>2</v>
      </c>
      <c r="K5789" s="27">
        <v>0</v>
      </c>
      <c r="L5789" s="28">
        <f t="shared" ref="L5789:L5810" si="1824">ROUND(ROUND(J5789,3)-ROUND(K5789,3),3)</f>
        <v>2</v>
      </c>
      <c r="M5789" s="27">
        <v>0</v>
      </c>
      <c r="N5789" s="26">
        <f t="shared" ref="N5789:N5810" si="1825">ROUND(E5789,2)</f>
        <v>3.46</v>
      </c>
      <c r="O5789" s="26">
        <f t="shared" ref="O5789:O5810" si="1826">ROUND(ROUND(M5789,3)*ROUND(N5789,2),2)</f>
        <v>0</v>
      </c>
      <c r="P5789" s="28">
        <f t="shared" ref="P5789:P5810" si="1827">ROUND(ROUND(K5789,3)-ROUND(M5789,3),2)</f>
        <v>0</v>
      </c>
      <c r="Q5789" s="26">
        <f t="shared" ref="Q5789:Q5810" si="1828">ROUND(E5789,2)</f>
        <v>3.46</v>
      </c>
      <c r="R5789" s="26">
        <f t="shared" ref="R5789:R5810" si="1829">ROUND((ROUND(K5789,3)-ROUND(M5789,3))* Q5789,2)</f>
        <v>0</v>
      </c>
    </row>
    <row r="5790" spans="1:18" ht="31.5" x14ac:dyDescent="0.35">
      <c r="A5790" s="11">
        <v>2</v>
      </c>
      <c r="B5790" s="23" t="s">
        <v>158</v>
      </c>
      <c r="C5790" s="23" t="s">
        <v>92</v>
      </c>
      <c r="D5790" s="24" t="s">
        <v>159</v>
      </c>
      <c r="E5790" s="25">
        <v>8.43</v>
      </c>
      <c r="F5790" s="26">
        <f t="shared" si="1820"/>
        <v>12.22</v>
      </c>
      <c r="G5790" s="26">
        <f t="shared" si="1821"/>
        <v>0</v>
      </c>
      <c r="H5790" s="26">
        <f t="shared" si="1822"/>
        <v>0</v>
      </c>
      <c r="I5790" s="26">
        <f t="shared" si="1823"/>
        <v>12.22</v>
      </c>
      <c r="J5790" s="27">
        <v>1.45</v>
      </c>
      <c r="K5790" s="27">
        <v>0</v>
      </c>
      <c r="L5790" s="28">
        <f t="shared" si="1824"/>
        <v>1.45</v>
      </c>
      <c r="M5790" s="27">
        <v>0</v>
      </c>
      <c r="N5790" s="26">
        <f t="shared" si="1825"/>
        <v>8.43</v>
      </c>
      <c r="O5790" s="26">
        <f t="shared" si="1826"/>
        <v>0</v>
      </c>
      <c r="P5790" s="28">
        <f t="shared" si="1827"/>
        <v>0</v>
      </c>
      <c r="Q5790" s="26">
        <f t="shared" si="1828"/>
        <v>8.43</v>
      </c>
      <c r="R5790" s="26">
        <f t="shared" si="1829"/>
        <v>0</v>
      </c>
    </row>
    <row r="5791" spans="1:18" ht="42" x14ac:dyDescent="0.35">
      <c r="A5791" s="11">
        <v>3</v>
      </c>
      <c r="B5791" s="23" t="s">
        <v>183</v>
      </c>
      <c r="C5791" s="23" t="s">
        <v>92</v>
      </c>
      <c r="D5791" s="24" t="s">
        <v>184</v>
      </c>
      <c r="E5791" s="25">
        <v>7.89</v>
      </c>
      <c r="F5791" s="26">
        <f t="shared" si="1820"/>
        <v>85.21</v>
      </c>
      <c r="G5791" s="26">
        <f t="shared" si="1821"/>
        <v>0</v>
      </c>
      <c r="H5791" s="26">
        <f t="shared" si="1822"/>
        <v>0</v>
      </c>
      <c r="I5791" s="26">
        <f t="shared" si="1823"/>
        <v>85.21</v>
      </c>
      <c r="J5791" s="27">
        <v>10.8</v>
      </c>
      <c r="K5791" s="27">
        <v>0</v>
      </c>
      <c r="L5791" s="28">
        <f t="shared" si="1824"/>
        <v>10.8</v>
      </c>
      <c r="M5791" s="27">
        <v>0</v>
      </c>
      <c r="N5791" s="26">
        <f t="shared" si="1825"/>
        <v>7.89</v>
      </c>
      <c r="O5791" s="26">
        <f t="shared" si="1826"/>
        <v>0</v>
      </c>
      <c r="P5791" s="28">
        <f t="shared" si="1827"/>
        <v>0</v>
      </c>
      <c r="Q5791" s="26">
        <f t="shared" si="1828"/>
        <v>7.89</v>
      </c>
      <c r="R5791" s="26">
        <f t="shared" si="1829"/>
        <v>0</v>
      </c>
    </row>
    <row r="5792" spans="1:18" ht="42" x14ac:dyDescent="0.35">
      <c r="A5792" s="11">
        <v>4</v>
      </c>
      <c r="B5792" s="23" t="s">
        <v>166</v>
      </c>
      <c r="C5792" s="23" t="s">
        <v>65</v>
      </c>
      <c r="D5792" s="24" t="s">
        <v>167</v>
      </c>
      <c r="E5792" s="25">
        <v>24.21</v>
      </c>
      <c r="F5792" s="26">
        <f t="shared" si="1820"/>
        <v>408.54</v>
      </c>
      <c r="G5792" s="26">
        <f t="shared" si="1821"/>
        <v>0</v>
      </c>
      <c r="H5792" s="26">
        <f t="shared" si="1822"/>
        <v>0</v>
      </c>
      <c r="I5792" s="26">
        <f t="shared" si="1823"/>
        <v>408.54</v>
      </c>
      <c r="J5792" s="27">
        <v>16.875</v>
      </c>
      <c r="K5792" s="27">
        <v>0</v>
      </c>
      <c r="L5792" s="28">
        <f t="shared" si="1824"/>
        <v>16.875</v>
      </c>
      <c r="M5792" s="27">
        <v>0</v>
      </c>
      <c r="N5792" s="26">
        <f t="shared" si="1825"/>
        <v>24.21</v>
      </c>
      <c r="O5792" s="26">
        <f t="shared" si="1826"/>
        <v>0</v>
      </c>
      <c r="P5792" s="28">
        <f t="shared" si="1827"/>
        <v>0</v>
      </c>
      <c r="Q5792" s="26">
        <f t="shared" si="1828"/>
        <v>24.21</v>
      </c>
      <c r="R5792" s="26">
        <f t="shared" si="1829"/>
        <v>0</v>
      </c>
    </row>
    <row r="5793" spans="1:18" ht="31.5" x14ac:dyDescent="0.35">
      <c r="A5793" s="11">
        <v>5</v>
      </c>
      <c r="B5793" s="23" t="s">
        <v>168</v>
      </c>
      <c r="C5793" s="23" t="s">
        <v>65</v>
      </c>
      <c r="D5793" s="24" t="s">
        <v>169</v>
      </c>
      <c r="E5793" s="25">
        <v>5.38</v>
      </c>
      <c r="F5793" s="26">
        <f t="shared" si="1820"/>
        <v>90.79</v>
      </c>
      <c r="G5793" s="26">
        <f t="shared" si="1821"/>
        <v>0</v>
      </c>
      <c r="H5793" s="26">
        <f t="shared" si="1822"/>
        <v>0</v>
      </c>
      <c r="I5793" s="26">
        <f t="shared" si="1823"/>
        <v>90.79</v>
      </c>
      <c r="J5793" s="27">
        <v>16.875</v>
      </c>
      <c r="K5793" s="27">
        <v>0</v>
      </c>
      <c r="L5793" s="28">
        <f t="shared" si="1824"/>
        <v>16.875</v>
      </c>
      <c r="M5793" s="27">
        <v>0</v>
      </c>
      <c r="N5793" s="26">
        <f t="shared" si="1825"/>
        <v>5.38</v>
      </c>
      <c r="O5793" s="26">
        <f t="shared" si="1826"/>
        <v>0</v>
      </c>
      <c r="P5793" s="28">
        <f t="shared" si="1827"/>
        <v>0</v>
      </c>
      <c r="Q5793" s="26">
        <f t="shared" si="1828"/>
        <v>5.38</v>
      </c>
      <c r="R5793" s="26">
        <f t="shared" si="1829"/>
        <v>0</v>
      </c>
    </row>
    <row r="5794" spans="1:18" ht="21" x14ac:dyDescent="0.35">
      <c r="A5794" s="11">
        <v>6</v>
      </c>
      <c r="B5794" s="23" t="s">
        <v>509</v>
      </c>
      <c r="C5794" s="23" t="s">
        <v>65</v>
      </c>
      <c r="D5794" s="24" t="s">
        <v>510</v>
      </c>
      <c r="E5794" s="25">
        <v>95.84</v>
      </c>
      <c r="F5794" s="26">
        <f t="shared" si="1820"/>
        <v>246.02</v>
      </c>
      <c r="G5794" s="26">
        <f t="shared" si="1821"/>
        <v>0</v>
      </c>
      <c r="H5794" s="26">
        <f t="shared" si="1822"/>
        <v>0</v>
      </c>
      <c r="I5794" s="26">
        <f t="shared" si="1823"/>
        <v>246.02</v>
      </c>
      <c r="J5794" s="27">
        <v>2.5670000000000002</v>
      </c>
      <c r="K5794" s="27">
        <v>0</v>
      </c>
      <c r="L5794" s="28">
        <f t="shared" si="1824"/>
        <v>2.5670000000000002</v>
      </c>
      <c r="M5794" s="27">
        <v>0</v>
      </c>
      <c r="N5794" s="26">
        <f t="shared" si="1825"/>
        <v>95.84</v>
      </c>
      <c r="O5794" s="26">
        <f t="shared" si="1826"/>
        <v>0</v>
      </c>
      <c r="P5794" s="28">
        <f t="shared" si="1827"/>
        <v>0</v>
      </c>
      <c r="Q5794" s="26">
        <f t="shared" si="1828"/>
        <v>95.84</v>
      </c>
      <c r="R5794" s="26">
        <f t="shared" si="1829"/>
        <v>0</v>
      </c>
    </row>
    <row r="5795" spans="1:18" ht="52.5" x14ac:dyDescent="0.35">
      <c r="A5795" s="11">
        <v>7</v>
      </c>
      <c r="B5795" s="23" t="s">
        <v>1132</v>
      </c>
      <c r="C5795" s="23" t="s">
        <v>65</v>
      </c>
      <c r="D5795" s="24" t="s">
        <v>1133</v>
      </c>
      <c r="E5795" s="25">
        <v>5.82</v>
      </c>
      <c r="F5795" s="26">
        <f t="shared" si="1820"/>
        <v>80.53</v>
      </c>
      <c r="G5795" s="26">
        <f t="shared" si="1821"/>
        <v>0</v>
      </c>
      <c r="H5795" s="26">
        <f t="shared" si="1822"/>
        <v>0</v>
      </c>
      <c r="I5795" s="26">
        <f t="shared" si="1823"/>
        <v>80.53</v>
      </c>
      <c r="J5795" s="27">
        <v>13.837</v>
      </c>
      <c r="K5795" s="27">
        <v>0</v>
      </c>
      <c r="L5795" s="28">
        <f t="shared" si="1824"/>
        <v>13.837</v>
      </c>
      <c r="M5795" s="27">
        <v>0</v>
      </c>
      <c r="N5795" s="26">
        <f t="shared" si="1825"/>
        <v>5.82</v>
      </c>
      <c r="O5795" s="26">
        <f t="shared" si="1826"/>
        <v>0</v>
      </c>
      <c r="P5795" s="28">
        <f t="shared" si="1827"/>
        <v>0</v>
      </c>
      <c r="Q5795" s="26">
        <f t="shared" si="1828"/>
        <v>5.82</v>
      </c>
      <c r="R5795" s="26">
        <f t="shared" si="1829"/>
        <v>0</v>
      </c>
    </row>
    <row r="5796" spans="1:18" ht="21" x14ac:dyDescent="0.35">
      <c r="A5796" s="11">
        <v>8</v>
      </c>
      <c r="B5796" s="23" t="s">
        <v>1153</v>
      </c>
      <c r="C5796" s="23" t="s">
        <v>92</v>
      </c>
      <c r="D5796" s="24" t="s">
        <v>1154</v>
      </c>
      <c r="E5796" s="25">
        <v>25.69</v>
      </c>
      <c r="F5796" s="26">
        <f t="shared" si="1820"/>
        <v>1926.75</v>
      </c>
      <c r="G5796" s="26">
        <f t="shared" si="1821"/>
        <v>0</v>
      </c>
      <c r="H5796" s="26">
        <f t="shared" si="1822"/>
        <v>0</v>
      </c>
      <c r="I5796" s="26">
        <f t="shared" si="1823"/>
        <v>1926.75</v>
      </c>
      <c r="J5796" s="27">
        <v>75</v>
      </c>
      <c r="K5796" s="27">
        <v>0</v>
      </c>
      <c r="L5796" s="28">
        <f t="shared" si="1824"/>
        <v>75</v>
      </c>
      <c r="M5796" s="27">
        <v>0</v>
      </c>
      <c r="N5796" s="26">
        <f t="shared" si="1825"/>
        <v>25.69</v>
      </c>
      <c r="O5796" s="26">
        <f t="shared" si="1826"/>
        <v>0</v>
      </c>
      <c r="P5796" s="28">
        <f t="shared" si="1827"/>
        <v>0</v>
      </c>
      <c r="Q5796" s="26">
        <f t="shared" si="1828"/>
        <v>25.69</v>
      </c>
      <c r="R5796" s="26">
        <f t="shared" si="1829"/>
        <v>0</v>
      </c>
    </row>
    <row r="5797" spans="1:18" ht="63" x14ac:dyDescent="0.35">
      <c r="A5797" s="11">
        <v>9</v>
      </c>
      <c r="B5797" s="23" t="s">
        <v>1203</v>
      </c>
      <c r="C5797" s="23" t="s">
        <v>44</v>
      </c>
      <c r="D5797" s="24" t="s">
        <v>1204</v>
      </c>
      <c r="E5797" s="25">
        <v>3.26</v>
      </c>
      <c r="F5797" s="26">
        <f t="shared" si="1820"/>
        <v>163</v>
      </c>
      <c r="G5797" s="26">
        <f t="shared" si="1821"/>
        <v>0</v>
      </c>
      <c r="H5797" s="26">
        <f t="shared" si="1822"/>
        <v>0</v>
      </c>
      <c r="I5797" s="26">
        <f t="shared" si="1823"/>
        <v>163</v>
      </c>
      <c r="J5797" s="27">
        <v>50</v>
      </c>
      <c r="K5797" s="27">
        <v>0</v>
      </c>
      <c r="L5797" s="28">
        <f t="shared" si="1824"/>
        <v>50</v>
      </c>
      <c r="M5797" s="27">
        <v>0</v>
      </c>
      <c r="N5797" s="26">
        <f t="shared" si="1825"/>
        <v>3.26</v>
      </c>
      <c r="O5797" s="26">
        <f t="shared" si="1826"/>
        <v>0</v>
      </c>
      <c r="P5797" s="28">
        <f t="shared" si="1827"/>
        <v>0</v>
      </c>
      <c r="Q5797" s="26">
        <f t="shared" si="1828"/>
        <v>3.26</v>
      </c>
      <c r="R5797" s="26">
        <f t="shared" si="1829"/>
        <v>0</v>
      </c>
    </row>
    <row r="5798" spans="1:18" ht="21" x14ac:dyDescent="0.35">
      <c r="A5798" s="11">
        <v>10</v>
      </c>
      <c r="B5798" s="23" t="s">
        <v>1205</v>
      </c>
      <c r="C5798" s="23" t="s">
        <v>44</v>
      </c>
      <c r="D5798" s="24" t="s">
        <v>1206</v>
      </c>
      <c r="E5798" s="25">
        <v>1.73</v>
      </c>
      <c r="F5798" s="26">
        <f t="shared" si="1820"/>
        <v>86.5</v>
      </c>
      <c r="G5798" s="26">
        <f t="shared" si="1821"/>
        <v>0</v>
      </c>
      <c r="H5798" s="26">
        <f t="shared" si="1822"/>
        <v>0</v>
      </c>
      <c r="I5798" s="26">
        <f t="shared" si="1823"/>
        <v>86.5</v>
      </c>
      <c r="J5798" s="27">
        <v>50</v>
      </c>
      <c r="K5798" s="27">
        <v>0</v>
      </c>
      <c r="L5798" s="28">
        <f t="shared" si="1824"/>
        <v>50</v>
      </c>
      <c r="M5798" s="27">
        <v>0</v>
      </c>
      <c r="N5798" s="26">
        <f t="shared" si="1825"/>
        <v>1.73</v>
      </c>
      <c r="O5798" s="26">
        <f t="shared" si="1826"/>
        <v>0</v>
      </c>
      <c r="P5798" s="28">
        <f t="shared" si="1827"/>
        <v>0</v>
      </c>
      <c r="Q5798" s="26">
        <f t="shared" si="1828"/>
        <v>1.73</v>
      </c>
      <c r="R5798" s="26">
        <f t="shared" si="1829"/>
        <v>0</v>
      </c>
    </row>
    <row r="5799" spans="1:18" x14ac:dyDescent="0.35">
      <c r="A5799" s="11">
        <v>11</v>
      </c>
      <c r="B5799" s="23" t="s">
        <v>1211</v>
      </c>
      <c r="C5799" s="23" t="s">
        <v>44</v>
      </c>
      <c r="D5799" s="24" t="s">
        <v>1212</v>
      </c>
      <c r="E5799" s="25">
        <v>4.79</v>
      </c>
      <c r="F5799" s="26">
        <f t="shared" si="1820"/>
        <v>95.8</v>
      </c>
      <c r="G5799" s="26">
        <f t="shared" si="1821"/>
        <v>0</v>
      </c>
      <c r="H5799" s="26">
        <f t="shared" si="1822"/>
        <v>0</v>
      </c>
      <c r="I5799" s="26">
        <f t="shared" si="1823"/>
        <v>95.8</v>
      </c>
      <c r="J5799" s="27">
        <v>20</v>
      </c>
      <c r="K5799" s="27">
        <v>0</v>
      </c>
      <c r="L5799" s="28">
        <f t="shared" si="1824"/>
        <v>20</v>
      </c>
      <c r="M5799" s="27">
        <v>0</v>
      </c>
      <c r="N5799" s="26">
        <f t="shared" si="1825"/>
        <v>4.79</v>
      </c>
      <c r="O5799" s="26">
        <f t="shared" si="1826"/>
        <v>0</v>
      </c>
      <c r="P5799" s="28">
        <f t="shared" si="1827"/>
        <v>0</v>
      </c>
      <c r="Q5799" s="26">
        <f t="shared" si="1828"/>
        <v>4.79</v>
      </c>
      <c r="R5799" s="26">
        <f t="shared" si="1829"/>
        <v>0</v>
      </c>
    </row>
    <row r="5800" spans="1:18" ht="63" x14ac:dyDescent="0.35">
      <c r="A5800" s="11">
        <v>12</v>
      </c>
      <c r="B5800" s="23" t="s">
        <v>1635</v>
      </c>
      <c r="C5800" s="23" t="s">
        <v>44</v>
      </c>
      <c r="D5800" s="24" t="s">
        <v>1636</v>
      </c>
      <c r="E5800" s="25">
        <v>175.82</v>
      </c>
      <c r="F5800" s="26">
        <f t="shared" si="1820"/>
        <v>2109.84</v>
      </c>
      <c r="G5800" s="26">
        <f t="shared" si="1821"/>
        <v>0</v>
      </c>
      <c r="H5800" s="26">
        <f t="shared" si="1822"/>
        <v>0</v>
      </c>
      <c r="I5800" s="26">
        <f t="shared" si="1823"/>
        <v>2109.84</v>
      </c>
      <c r="J5800" s="27">
        <v>12</v>
      </c>
      <c r="K5800" s="27">
        <v>0</v>
      </c>
      <c r="L5800" s="28">
        <f t="shared" si="1824"/>
        <v>12</v>
      </c>
      <c r="M5800" s="27">
        <v>0</v>
      </c>
      <c r="N5800" s="26">
        <f t="shared" si="1825"/>
        <v>175.82</v>
      </c>
      <c r="O5800" s="26">
        <f t="shared" si="1826"/>
        <v>0</v>
      </c>
      <c r="P5800" s="28">
        <f t="shared" si="1827"/>
        <v>0</v>
      </c>
      <c r="Q5800" s="26">
        <f t="shared" si="1828"/>
        <v>175.82</v>
      </c>
      <c r="R5800" s="26">
        <f t="shared" si="1829"/>
        <v>0</v>
      </c>
    </row>
    <row r="5801" spans="1:18" ht="31.5" x14ac:dyDescent="0.35">
      <c r="A5801" s="11">
        <v>13</v>
      </c>
      <c r="B5801" s="23" t="s">
        <v>1134</v>
      </c>
      <c r="C5801" s="23" t="s">
        <v>92</v>
      </c>
      <c r="D5801" s="24" t="s">
        <v>1135</v>
      </c>
      <c r="E5801" s="25">
        <v>3.09</v>
      </c>
      <c r="F5801" s="26">
        <f t="shared" si="1820"/>
        <v>112.01</v>
      </c>
      <c r="G5801" s="26">
        <f t="shared" si="1821"/>
        <v>0</v>
      </c>
      <c r="H5801" s="26">
        <f t="shared" si="1822"/>
        <v>0</v>
      </c>
      <c r="I5801" s="26">
        <f t="shared" si="1823"/>
        <v>112.01</v>
      </c>
      <c r="J5801" s="27">
        <v>36.25</v>
      </c>
      <c r="K5801" s="27">
        <v>0</v>
      </c>
      <c r="L5801" s="28">
        <f t="shared" si="1824"/>
        <v>36.25</v>
      </c>
      <c r="M5801" s="27">
        <v>0</v>
      </c>
      <c r="N5801" s="26">
        <f t="shared" si="1825"/>
        <v>3.09</v>
      </c>
      <c r="O5801" s="26">
        <f t="shared" si="1826"/>
        <v>0</v>
      </c>
      <c r="P5801" s="28">
        <f t="shared" si="1827"/>
        <v>0</v>
      </c>
      <c r="Q5801" s="26">
        <f t="shared" si="1828"/>
        <v>3.09</v>
      </c>
      <c r="R5801" s="26">
        <f t="shared" si="1829"/>
        <v>0</v>
      </c>
    </row>
    <row r="5802" spans="1:18" ht="21" x14ac:dyDescent="0.35">
      <c r="A5802" s="11">
        <v>14</v>
      </c>
      <c r="B5802" s="23" t="s">
        <v>1136</v>
      </c>
      <c r="C5802" s="23" t="s">
        <v>1137</v>
      </c>
      <c r="D5802" s="24" t="s">
        <v>1138</v>
      </c>
      <c r="E5802" s="25">
        <v>42.4</v>
      </c>
      <c r="F5802" s="26">
        <f t="shared" si="1820"/>
        <v>9.8800000000000008</v>
      </c>
      <c r="G5802" s="26">
        <f t="shared" si="1821"/>
        <v>0</v>
      </c>
      <c r="H5802" s="26">
        <f t="shared" si="1822"/>
        <v>0</v>
      </c>
      <c r="I5802" s="26">
        <f t="shared" si="1823"/>
        <v>9.8800000000000008</v>
      </c>
      <c r="J5802" s="27">
        <v>0.23300000000000001</v>
      </c>
      <c r="K5802" s="27">
        <v>0</v>
      </c>
      <c r="L5802" s="28">
        <f t="shared" si="1824"/>
        <v>0.23300000000000001</v>
      </c>
      <c r="M5802" s="27">
        <v>0</v>
      </c>
      <c r="N5802" s="26">
        <f t="shared" si="1825"/>
        <v>42.4</v>
      </c>
      <c r="O5802" s="26">
        <f t="shared" si="1826"/>
        <v>0</v>
      </c>
      <c r="P5802" s="28">
        <f t="shared" si="1827"/>
        <v>0</v>
      </c>
      <c r="Q5802" s="26">
        <f t="shared" si="1828"/>
        <v>42.4</v>
      </c>
      <c r="R5802" s="26">
        <f t="shared" si="1829"/>
        <v>0</v>
      </c>
    </row>
    <row r="5803" spans="1:18" ht="21" x14ac:dyDescent="0.35">
      <c r="A5803" s="11">
        <v>15</v>
      </c>
      <c r="B5803" s="23" t="s">
        <v>1139</v>
      </c>
      <c r="C5803" s="23" t="s">
        <v>1137</v>
      </c>
      <c r="D5803" s="24" t="s">
        <v>1140</v>
      </c>
      <c r="E5803" s="25">
        <v>40.94</v>
      </c>
      <c r="F5803" s="26">
        <f t="shared" si="1820"/>
        <v>10.93</v>
      </c>
      <c r="G5803" s="26">
        <f t="shared" si="1821"/>
        <v>0</v>
      </c>
      <c r="H5803" s="26">
        <f t="shared" si="1822"/>
        <v>0</v>
      </c>
      <c r="I5803" s="26">
        <f t="shared" si="1823"/>
        <v>10.93</v>
      </c>
      <c r="J5803" s="27">
        <v>0.26700000000000002</v>
      </c>
      <c r="K5803" s="27">
        <v>0</v>
      </c>
      <c r="L5803" s="28">
        <f t="shared" si="1824"/>
        <v>0.26700000000000002</v>
      </c>
      <c r="M5803" s="27">
        <v>0</v>
      </c>
      <c r="N5803" s="26">
        <f t="shared" si="1825"/>
        <v>40.94</v>
      </c>
      <c r="O5803" s="26">
        <f t="shared" si="1826"/>
        <v>0</v>
      </c>
      <c r="P5803" s="28">
        <f t="shared" si="1827"/>
        <v>0</v>
      </c>
      <c r="Q5803" s="26">
        <f t="shared" si="1828"/>
        <v>40.94</v>
      </c>
      <c r="R5803" s="26">
        <f t="shared" si="1829"/>
        <v>0</v>
      </c>
    </row>
    <row r="5804" spans="1:18" ht="21" x14ac:dyDescent="0.35">
      <c r="A5804" s="11">
        <v>16</v>
      </c>
      <c r="B5804" s="23" t="s">
        <v>1141</v>
      </c>
      <c r="C5804" s="23" t="s">
        <v>1137</v>
      </c>
      <c r="D5804" s="24" t="s">
        <v>1142</v>
      </c>
      <c r="E5804" s="25">
        <v>725.24</v>
      </c>
      <c r="F5804" s="26">
        <f t="shared" si="1820"/>
        <v>4.3499999999999996</v>
      </c>
      <c r="G5804" s="26">
        <f t="shared" si="1821"/>
        <v>0</v>
      </c>
      <c r="H5804" s="26">
        <f t="shared" si="1822"/>
        <v>0</v>
      </c>
      <c r="I5804" s="26">
        <f t="shared" si="1823"/>
        <v>4.3499999999999996</v>
      </c>
      <c r="J5804" s="27">
        <v>6.0000000000000001E-3</v>
      </c>
      <c r="K5804" s="27">
        <v>0</v>
      </c>
      <c r="L5804" s="28">
        <f t="shared" si="1824"/>
        <v>6.0000000000000001E-3</v>
      </c>
      <c r="M5804" s="27">
        <v>0</v>
      </c>
      <c r="N5804" s="26">
        <f t="shared" si="1825"/>
        <v>725.24</v>
      </c>
      <c r="O5804" s="26">
        <f t="shared" si="1826"/>
        <v>0</v>
      </c>
      <c r="P5804" s="28">
        <f t="shared" si="1827"/>
        <v>0</v>
      </c>
      <c r="Q5804" s="26">
        <f t="shared" si="1828"/>
        <v>725.24</v>
      </c>
      <c r="R5804" s="26">
        <f t="shared" si="1829"/>
        <v>0</v>
      </c>
    </row>
    <row r="5805" spans="1:18" x14ac:dyDescent="0.35">
      <c r="A5805" s="11">
        <v>17</v>
      </c>
      <c r="B5805" s="23" t="s">
        <v>1143</v>
      </c>
      <c r="C5805" s="23" t="s">
        <v>1137</v>
      </c>
      <c r="D5805" s="24" t="s">
        <v>1144</v>
      </c>
      <c r="E5805" s="25">
        <v>608.70000000000005</v>
      </c>
      <c r="F5805" s="26">
        <f t="shared" si="1820"/>
        <v>11.57</v>
      </c>
      <c r="G5805" s="26">
        <f t="shared" si="1821"/>
        <v>0</v>
      </c>
      <c r="H5805" s="26">
        <f t="shared" si="1822"/>
        <v>0</v>
      </c>
      <c r="I5805" s="26">
        <f t="shared" si="1823"/>
        <v>11.57</v>
      </c>
      <c r="J5805" s="27">
        <v>1.9E-2</v>
      </c>
      <c r="K5805" s="27">
        <v>0</v>
      </c>
      <c r="L5805" s="28">
        <f t="shared" si="1824"/>
        <v>1.9E-2</v>
      </c>
      <c r="M5805" s="27">
        <v>0</v>
      </c>
      <c r="N5805" s="26">
        <f t="shared" si="1825"/>
        <v>608.70000000000005</v>
      </c>
      <c r="O5805" s="26">
        <f t="shared" si="1826"/>
        <v>0</v>
      </c>
      <c r="P5805" s="28">
        <f t="shared" si="1827"/>
        <v>0</v>
      </c>
      <c r="Q5805" s="26">
        <f t="shared" si="1828"/>
        <v>608.70000000000005</v>
      </c>
      <c r="R5805" s="26">
        <f t="shared" si="1829"/>
        <v>0</v>
      </c>
    </row>
    <row r="5806" spans="1:18" ht="21" x14ac:dyDescent="0.35">
      <c r="A5806" s="11">
        <v>18</v>
      </c>
      <c r="B5806" s="23" t="s">
        <v>1145</v>
      </c>
      <c r="C5806" s="23" t="s">
        <v>92</v>
      </c>
      <c r="D5806" s="24" t="s">
        <v>1146</v>
      </c>
      <c r="E5806" s="25">
        <v>0.72</v>
      </c>
      <c r="F5806" s="26">
        <f t="shared" si="1820"/>
        <v>2.09</v>
      </c>
      <c r="G5806" s="26">
        <f t="shared" si="1821"/>
        <v>0</v>
      </c>
      <c r="H5806" s="26">
        <f t="shared" si="1822"/>
        <v>0</v>
      </c>
      <c r="I5806" s="26">
        <f t="shared" si="1823"/>
        <v>2.09</v>
      </c>
      <c r="J5806" s="27">
        <v>2.9</v>
      </c>
      <c r="K5806" s="27">
        <v>0</v>
      </c>
      <c r="L5806" s="28">
        <f t="shared" si="1824"/>
        <v>2.9</v>
      </c>
      <c r="M5806" s="27">
        <v>0</v>
      </c>
      <c r="N5806" s="26">
        <f t="shared" si="1825"/>
        <v>0.72</v>
      </c>
      <c r="O5806" s="26">
        <f t="shared" si="1826"/>
        <v>0</v>
      </c>
      <c r="P5806" s="28">
        <f t="shared" si="1827"/>
        <v>0</v>
      </c>
      <c r="Q5806" s="26">
        <f t="shared" si="1828"/>
        <v>0.72</v>
      </c>
      <c r="R5806" s="26">
        <f t="shared" si="1829"/>
        <v>0</v>
      </c>
    </row>
    <row r="5807" spans="1:18" ht="21" x14ac:dyDescent="0.35">
      <c r="A5807" s="11">
        <v>19</v>
      </c>
      <c r="B5807" s="23" t="s">
        <v>1147</v>
      </c>
      <c r="C5807" s="23" t="s">
        <v>92</v>
      </c>
      <c r="D5807" s="24" t="s">
        <v>1148</v>
      </c>
      <c r="E5807" s="25">
        <v>0.72</v>
      </c>
      <c r="F5807" s="26">
        <f t="shared" si="1820"/>
        <v>1.04</v>
      </c>
      <c r="G5807" s="26">
        <f t="shared" si="1821"/>
        <v>0</v>
      </c>
      <c r="H5807" s="26">
        <f t="shared" si="1822"/>
        <v>0</v>
      </c>
      <c r="I5807" s="26">
        <f t="shared" si="1823"/>
        <v>1.04</v>
      </c>
      <c r="J5807" s="27">
        <v>1.45</v>
      </c>
      <c r="K5807" s="27">
        <v>0</v>
      </c>
      <c r="L5807" s="28">
        <f t="shared" si="1824"/>
        <v>1.45</v>
      </c>
      <c r="M5807" s="27">
        <v>0</v>
      </c>
      <c r="N5807" s="26">
        <f t="shared" si="1825"/>
        <v>0.72</v>
      </c>
      <c r="O5807" s="26">
        <f t="shared" si="1826"/>
        <v>0</v>
      </c>
      <c r="P5807" s="28">
        <f t="shared" si="1827"/>
        <v>0</v>
      </c>
      <c r="Q5807" s="26">
        <f t="shared" si="1828"/>
        <v>0.72</v>
      </c>
      <c r="R5807" s="26">
        <f t="shared" si="1829"/>
        <v>0</v>
      </c>
    </row>
    <row r="5808" spans="1:18" ht="52.5" x14ac:dyDescent="0.35">
      <c r="A5808" s="11">
        <v>20</v>
      </c>
      <c r="B5808" s="23" t="s">
        <v>1149</v>
      </c>
      <c r="C5808" s="23" t="s">
        <v>92</v>
      </c>
      <c r="D5808" s="24" t="s">
        <v>1150</v>
      </c>
      <c r="E5808" s="25">
        <v>22.66</v>
      </c>
      <c r="F5808" s="26">
        <f t="shared" si="1820"/>
        <v>244.73</v>
      </c>
      <c r="G5808" s="26">
        <f t="shared" si="1821"/>
        <v>0</v>
      </c>
      <c r="H5808" s="26">
        <f t="shared" si="1822"/>
        <v>0</v>
      </c>
      <c r="I5808" s="26">
        <f t="shared" si="1823"/>
        <v>244.73</v>
      </c>
      <c r="J5808" s="27">
        <v>10.8</v>
      </c>
      <c r="K5808" s="27">
        <v>0</v>
      </c>
      <c r="L5808" s="28">
        <f t="shared" si="1824"/>
        <v>10.8</v>
      </c>
      <c r="M5808" s="27">
        <v>0</v>
      </c>
      <c r="N5808" s="26">
        <f t="shared" si="1825"/>
        <v>22.66</v>
      </c>
      <c r="O5808" s="26">
        <f t="shared" si="1826"/>
        <v>0</v>
      </c>
      <c r="P5808" s="28">
        <f t="shared" si="1827"/>
        <v>0</v>
      </c>
      <c r="Q5808" s="26">
        <f t="shared" si="1828"/>
        <v>22.66</v>
      </c>
      <c r="R5808" s="26">
        <f t="shared" si="1829"/>
        <v>0</v>
      </c>
    </row>
    <row r="5809" spans="1:18" ht="52.5" x14ac:dyDescent="0.35">
      <c r="A5809" s="11">
        <v>21</v>
      </c>
      <c r="B5809" s="23" t="s">
        <v>811</v>
      </c>
      <c r="C5809" s="23" t="s">
        <v>65</v>
      </c>
      <c r="D5809" s="24" t="s">
        <v>812</v>
      </c>
      <c r="E5809" s="25">
        <v>80.599999999999994</v>
      </c>
      <c r="F5809" s="26">
        <f t="shared" si="1820"/>
        <v>156.28</v>
      </c>
      <c r="G5809" s="26">
        <f t="shared" si="1821"/>
        <v>0</v>
      </c>
      <c r="H5809" s="26">
        <f t="shared" si="1822"/>
        <v>0</v>
      </c>
      <c r="I5809" s="26">
        <f t="shared" si="1823"/>
        <v>156.28</v>
      </c>
      <c r="J5809" s="27">
        <v>1.9390000000000001</v>
      </c>
      <c r="K5809" s="27">
        <v>0</v>
      </c>
      <c r="L5809" s="28">
        <f t="shared" si="1824"/>
        <v>1.9390000000000001</v>
      </c>
      <c r="M5809" s="27">
        <v>0</v>
      </c>
      <c r="N5809" s="26">
        <f t="shared" si="1825"/>
        <v>80.599999999999994</v>
      </c>
      <c r="O5809" s="26">
        <f t="shared" si="1826"/>
        <v>0</v>
      </c>
      <c r="P5809" s="28">
        <f t="shared" si="1827"/>
        <v>0</v>
      </c>
      <c r="Q5809" s="26">
        <f t="shared" si="1828"/>
        <v>80.599999999999994</v>
      </c>
      <c r="R5809" s="26">
        <f t="shared" si="1829"/>
        <v>0</v>
      </c>
    </row>
    <row r="5810" spans="1:18" ht="21" x14ac:dyDescent="0.35">
      <c r="A5810" s="11">
        <v>22</v>
      </c>
      <c r="B5810" s="23" t="s">
        <v>822</v>
      </c>
      <c r="C5810" s="23" t="s">
        <v>65</v>
      </c>
      <c r="D5810" s="24" t="s">
        <v>823</v>
      </c>
      <c r="E5810" s="25">
        <v>28.7</v>
      </c>
      <c r="F5810" s="26">
        <f t="shared" si="1820"/>
        <v>61.99</v>
      </c>
      <c r="G5810" s="26">
        <f t="shared" si="1821"/>
        <v>0</v>
      </c>
      <c r="H5810" s="26">
        <f t="shared" si="1822"/>
        <v>0</v>
      </c>
      <c r="I5810" s="26">
        <f t="shared" si="1823"/>
        <v>61.99</v>
      </c>
      <c r="J5810" s="27">
        <v>2.16</v>
      </c>
      <c r="K5810" s="27">
        <v>0</v>
      </c>
      <c r="L5810" s="28">
        <f t="shared" si="1824"/>
        <v>2.16</v>
      </c>
      <c r="M5810" s="27">
        <v>0</v>
      </c>
      <c r="N5810" s="26">
        <f t="shared" si="1825"/>
        <v>28.7</v>
      </c>
      <c r="O5810" s="26">
        <f t="shared" si="1826"/>
        <v>0</v>
      </c>
      <c r="P5810" s="28">
        <f t="shared" si="1827"/>
        <v>0</v>
      </c>
      <c r="Q5810" s="26">
        <f t="shared" si="1828"/>
        <v>28.7</v>
      </c>
      <c r="R5810" s="26">
        <f t="shared" si="1829"/>
        <v>0</v>
      </c>
    </row>
    <row r="5811" spans="1:18" x14ac:dyDescent="0.35">
      <c r="A5811" s="3" t="s">
        <v>1637</v>
      </c>
      <c r="B5811" s="3" t="s">
        <v>1637</v>
      </c>
      <c r="C5811" s="3" t="s">
        <v>1637</v>
      </c>
      <c r="D5811" s="3" t="s">
        <v>1637</v>
      </c>
      <c r="E5811" s="3" t="s">
        <v>1637</v>
      </c>
      <c r="F5811" s="29"/>
      <c r="G5811" s="30">
        <f>SUM(G5789:G5810)</f>
        <v>0</v>
      </c>
      <c r="H5811" s="17"/>
      <c r="I5811" s="17"/>
      <c r="J5811" s="17"/>
      <c r="K5811" s="17"/>
      <c r="L5811" s="17"/>
      <c r="M5811" s="17"/>
      <c r="N5811" s="17"/>
      <c r="O5811" s="17"/>
      <c r="P5811" s="17"/>
      <c r="Q5811" s="17"/>
      <c r="R5811" s="17"/>
    </row>
    <row r="5813" spans="1:18" x14ac:dyDescent="0.35">
      <c r="B5813" s="21" t="s">
        <v>23</v>
      </c>
      <c r="C5813" s="22" t="s">
        <v>24</v>
      </c>
      <c r="D5813" s="22" t="s">
        <v>25</v>
      </c>
    </row>
    <row r="5814" spans="1:18" x14ac:dyDescent="0.35">
      <c r="B5814" s="21" t="s">
        <v>26</v>
      </c>
      <c r="C5814" s="22" t="s">
        <v>27</v>
      </c>
      <c r="D5814" s="22" t="s">
        <v>28</v>
      </c>
    </row>
    <row r="5815" spans="1:18" x14ac:dyDescent="0.35">
      <c r="B5815" s="21" t="s">
        <v>29</v>
      </c>
      <c r="C5815" s="22" t="s">
        <v>24</v>
      </c>
      <c r="D5815" s="22" t="s">
        <v>30</v>
      </c>
    </row>
    <row r="5816" spans="1:18" x14ac:dyDescent="0.35">
      <c r="B5816" s="21" t="s">
        <v>31</v>
      </c>
      <c r="C5816" s="22" t="s">
        <v>116</v>
      </c>
      <c r="D5816" s="22" t="s">
        <v>1129</v>
      </c>
    </row>
    <row r="5817" spans="1:18" x14ac:dyDescent="0.35">
      <c r="B5817" s="21" t="s">
        <v>33</v>
      </c>
      <c r="C5817" s="22" t="s">
        <v>321</v>
      </c>
      <c r="D5817" s="22" t="s">
        <v>1619</v>
      </c>
    </row>
    <row r="5818" spans="1:18" x14ac:dyDescent="0.35">
      <c r="B5818" s="21" t="s">
        <v>35</v>
      </c>
      <c r="C5818" s="22" t="s">
        <v>105</v>
      </c>
      <c r="D5818" s="22" t="s">
        <v>1201</v>
      </c>
    </row>
    <row r="5819" spans="1:18" x14ac:dyDescent="0.35">
      <c r="B5819" s="21" t="s">
        <v>36</v>
      </c>
      <c r="C5819" s="22" t="s">
        <v>24</v>
      </c>
      <c r="D5819" s="22" t="s">
        <v>729</v>
      </c>
    </row>
    <row r="5820" spans="1:18" x14ac:dyDescent="0.35">
      <c r="B5820" s="21" t="s">
        <v>38</v>
      </c>
      <c r="C5820" s="22" t="s">
        <v>105</v>
      </c>
      <c r="D5820" s="22" t="s">
        <v>1638</v>
      </c>
    </row>
    <row r="5822" spans="1:18" ht="21" x14ac:dyDescent="0.35">
      <c r="A5822" s="11">
        <v>1</v>
      </c>
      <c r="B5822" s="23" t="s">
        <v>191</v>
      </c>
      <c r="C5822" s="23" t="s">
        <v>44</v>
      </c>
      <c r="D5822" s="24" t="s">
        <v>192</v>
      </c>
      <c r="E5822" s="25">
        <v>3.46</v>
      </c>
      <c r="F5822" s="26">
        <f t="shared" ref="F5822:F5845" si="1830">ROUND(ROUND(N5822,2)*ROUND(J5822,3),2)</f>
        <v>10.38</v>
      </c>
      <c r="G5822" s="26">
        <f t="shared" ref="G5822:G5845" si="1831">ROUND(ROUND(N5822,2)*ROUND(K5822,3),2)</f>
        <v>0</v>
      </c>
      <c r="H5822" s="26">
        <f t="shared" ref="H5822:H5845" si="1832">IF(EXACT(J5822,0),0,100*(K5822/J5822))</f>
        <v>0</v>
      </c>
      <c r="I5822" s="26">
        <f t="shared" ref="I5822:I5845" si="1833">ROUND((ROUND(J5822,3)-ROUND(K5822,3))*N5822,2)</f>
        <v>10.38</v>
      </c>
      <c r="J5822" s="27">
        <v>3</v>
      </c>
      <c r="K5822" s="27">
        <v>0</v>
      </c>
      <c r="L5822" s="28">
        <f t="shared" ref="L5822:L5845" si="1834">ROUND(ROUND(J5822,3)-ROUND(K5822,3),3)</f>
        <v>3</v>
      </c>
      <c r="M5822" s="27">
        <v>0</v>
      </c>
      <c r="N5822" s="26">
        <f t="shared" ref="N5822:N5845" si="1835">ROUND(E5822,2)</f>
        <v>3.46</v>
      </c>
      <c r="O5822" s="26">
        <f t="shared" ref="O5822:O5845" si="1836">ROUND(ROUND(M5822,3)*ROUND(N5822,2),2)</f>
        <v>0</v>
      </c>
      <c r="P5822" s="28">
        <f t="shared" ref="P5822:P5845" si="1837">ROUND(ROUND(K5822,3)-ROUND(M5822,3),2)</f>
        <v>0</v>
      </c>
      <c r="Q5822" s="26">
        <f t="shared" ref="Q5822:Q5845" si="1838">ROUND(E5822,2)</f>
        <v>3.46</v>
      </c>
      <c r="R5822" s="26">
        <f t="shared" ref="R5822:R5845" si="1839">ROUND((ROUND(K5822,3)-ROUND(M5822,3))* Q5822,2)</f>
        <v>0</v>
      </c>
    </row>
    <row r="5823" spans="1:18" ht="31.5" x14ac:dyDescent="0.35">
      <c r="A5823" s="11">
        <v>2</v>
      </c>
      <c r="B5823" s="23" t="s">
        <v>158</v>
      </c>
      <c r="C5823" s="23" t="s">
        <v>92</v>
      </c>
      <c r="D5823" s="24" t="s">
        <v>159</v>
      </c>
      <c r="E5823" s="25">
        <v>8.43</v>
      </c>
      <c r="F5823" s="26">
        <f t="shared" si="1830"/>
        <v>18.34</v>
      </c>
      <c r="G5823" s="26">
        <f t="shared" si="1831"/>
        <v>5.48</v>
      </c>
      <c r="H5823" s="26">
        <f t="shared" si="1832"/>
        <v>29.885057471264371</v>
      </c>
      <c r="I5823" s="26">
        <f t="shared" si="1833"/>
        <v>12.86</v>
      </c>
      <c r="J5823" s="27">
        <v>2.1749999999999998</v>
      </c>
      <c r="K5823" s="27">
        <v>0.65</v>
      </c>
      <c r="L5823" s="28">
        <f t="shared" si="1834"/>
        <v>1.5249999999999999</v>
      </c>
      <c r="M5823" s="27">
        <v>0.65</v>
      </c>
      <c r="N5823" s="26">
        <f t="shared" si="1835"/>
        <v>8.43</v>
      </c>
      <c r="O5823" s="26">
        <f t="shared" si="1836"/>
        <v>5.48</v>
      </c>
      <c r="P5823" s="28">
        <f t="shared" si="1837"/>
        <v>0</v>
      </c>
      <c r="Q5823" s="26">
        <f t="shared" si="1838"/>
        <v>8.43</v>
      </c>
      <c r="R5823" s="26">
        <f t="shared" si="1839"/>
        <v>0</v>
      </c>
    </row>
    <row r="5824" spans="1:18" ht="42" x14ac:dyDescent="0.35">
      <c r="A5824" s="11">
        <v>3</v>
      </c>
      <c r="B5824" s="23" t="s">
        <v>183</v>
      </c>
      <c r="C5824" s="23" t="s">
        <v>92</v>
      </c>
      <c r="D5824" s="24" t="s">
        <v>184</v>
      </c>
      <c r="E5824" s="25">
        <v>7.89</v>
      </c>
      <c r="F5824" s="26">
        <f t="shared" si="1830"/>
        <v>5.33</v>
      </c>
      <c r="G5824" s="26">
        <f t="shared" si="1831"/>
        <v>20.51</v>
      </c>
      <c r="H5824" s="26">
        <f t="shared" si="1832"/>
        <v>385.18518518518516</v>
      </c>
      <c r="I5824" s="26">
        <f t="shared" si="1833"/>
        <v>-15.19</v>
      </c>
      <c r="J5824" s="27">
        <v>0.67500000000000004</v>
      </c>
      <c r="K5824" s="27">
        <v>2.6</v>
      </c>
      <c r="L5824" s="28">
        <f t="shared" si="1834"/>
        <v>-1.925</v>
      </c>
      <c r="M5824" s="27">
        <v>2.6</v>
      </c>
      <c r="N5824" s="26">
        <f t="shared" si="1835"/>
        <v>7.89</v>
      </c>
      <c r="O5824" s="26">
        <f t="shared" si="1836"/>
        <v>20.51</v>
      </c>
      <c r="P5824" s="28">
        <f t="shared" si="1837"/>
        <v>0</v>
      </c>
      <c r="Q5824" s="26">
        <f t="shared" si="1838"/>
        <v>7.89</v>
      </c>
      <c r="R5824" s="26">
        <f t="shared" si="1839"/>
        <v>0</v>
      </c>
    </row>
    <row r="5825" spans="1:18" ht="42" x14ac:dyDescent="0.35">
      <c r="A5825" s="11">
        <v>4</v>
      </c>
      <c r="B5825" s="23" t="s">
        <v>166</v>
      </c>
      <c r="C5825" s="23" t="s">
        <v>65</v>
      </c>
      <c r="D5825" s="24" t="s">
        <v>167</v>
      </c>
      <c r="E5825" s="25">
        <v>24.21</v>
      </c>
      <c r="F5825" s="26">
        <f t="shared" si="1830"/>
        <v>49.03</v>
      </c>
      <c r="G5825" s="26">
        <f t="shared" si="1831"/>
        <v>0</v>
      </c>
      <c r="H5825" s="26">
        <f t="shared" si="1832"/>
        <v>0</v>
      </c>
      <c r="I5825" s="26">
        <f t="shared" si="1833"/>
        <v>49.03</v>
      </c>
      <c r="J5825" s="27">
        <v>2.0249999999999999</v>
      </c>
      <c r="K5825" s="27">
        <v>0</v>
      </c>
      <c r="L5825" s="28">
        <f t="shared" si="1834"/>
        <v>2.0249999999999999</v>
      </c>
      <c r="M5825" s="27">
        <v>0</v>
      </c>
      <c r="N5825" s="26">
        <f t="shared" si="1835"/>
        <v>24.21</v>
      </c>
      <c r="O5825" s="26">
        <f t="shared" si="1836"/>
        <v>0</v>
      </c>
      <c r="P5825" s="28">
        <f t="shared" si="1837"/>
        <v>0</v>
      </c>
      <c r="Q5825" s="26">
        <f t="shared" si="1838"/>
        <v>24.21</v>
      </c>
      <c r="R5825" s="26">
        <f t="shared" si="1839"/>
        <v>0</v>
      </c>
    </row>
    <row r="5826" spans="1:18" ht="31.5" x14ac:dyDescent="0.35">
      <c r="A5826" s="11">
        <v>5</v>
      </c>
      <c r="B5826" s="23" t="s">
        <v>168</v>
      </c>
      <c r="C5826" s="23" t="s">
        <v>65</v>
      </c>
      <c r="D5826" s="24" t="s">
        <v>169</v>
      </c>
      <c r="E5826" s="25">
        <v>5.38</v>
      </c>
      <c r="F5826" s="26">
        <f t="shared" si="1830"/>
        <v>10.89</v>
      </c>
      <c r="G5826" s="26">
        <f t="shared" si="1831"/>
        <v>0</v>
      </c>
      <c r="H5826" s="26">
        <f t="shared" si="1832"/>
        <v>0</v>
      </c>
      <c r="I5826" s="26">
        <f t="shared" si="1833"/>
        <v>10.89</v>
      </c>
      <c r="J5826" s="27">
        <v>2.0249999999999999</v>
      </c>
      <c r="K5826" s="27">
        <v>0</v>
      </c>
      <c r="L5826" s="28">
        <f t="shared" si="1834"/>
        <v>2.0249999999999999</v>
      </c>
      <c r="M5826" s="27">
        <v>0</v>
      </c>
      <c r="N5826" s="26">
        <f t="shared" si="1835"/>
        <v>5.38</v>
      </c>
      <c r="O5826" s="26">
        <f t="shared" si="1836"/>
        <v>0</v>
      </c>
      <c r="P5826" s="28">
        <f t="shared" si="1837"/>
        <v>0</v>
      </c>
      <c r="Q5826" s="26">
        <f t="shared" si="1838"/>
        <v>5.38</v>
      </c>
      <c r="R5826" s="26">
        <f t="shared" si="1839"/>
        <v>0</v>
      </c>
    </row>
    <row r="5827" spans="1:18" ht="21" x14ac:dyDescent="0.35">
      <c r="A5827" s="11">
        <v>6</v>
      </c>
      <c r="B5827" s="23" t="s">
        <v>509</v>
      </c>
      <c r="C5827" s="23" t="s">
        <v>65</v>
      </c>
      <c r="D5827" s="24" t="s">
        <v>510</v>
      </c>
      <c r="E5827" s="25">
        <v>95.84</v>
      </c>
      <c r="F5827" s="26">
        <f t="shared" si="1830"/>
        <v>29.52</v>
      </c>
      <c r="G5827" s="26">
        <f t="shared" si="1831"/>
        <v>78.489999999999995</v>
      </c>
      <c r="H5827" s="26">
        <f t="shared" si="1832"/>
        <v>265.90909090909093</v>
      </c>
      <c r="I5827" s="26">
        <f t="shared" si="1833"/>
        <v>-48.97</v>
      </c>
      <c r="J5827" s="27">
        <v>0.308</v>
      </c>
      <c r="K5827" s="27">
        <v>0.81899999999999995</v>
      </c>
      <c r="L5827" s="28">
        <f t="shared" si="1834"/>
        <v>-0.51100000000000001</v>
      </c>
      <c r="M5827" s="27">
        <v>0.81899999999999995</v>
      </c>
      <c r="N5827" s="26">
        <f t="shared" si="1835"/>
        <v>95.84</v>
      </c>
      <c r="O5827" s="26">
        <f t="shared" si="1836"/>
        <v>78.489999999999995</v>
      </c>
      <c r="P5827" s="28">
        <f t="shared" si="1837"/>
        <v>0</v>
      </c>
      <c r="Q5827" s="26">
        <f t="shared" si="1838"/>
        <v>95.84</v>
      </c>
      <c r="R5827" s="26">
        <f t="shared" si="1839"/>
        <v>0</v>
      </c>
    </row>
    <row r="5828" spans="1:18" ht="52.5" x14ac:dyDescent="0.35">
      <c r="A5828" s="11">
        <v>7</v>
      </c>
      <c r="B5828" s="23" t="s">
        <v>1132</v>
      </c>
      <c r="C5828" s="23" t="s">
        <v>65</v>
      </c>
      <c r="D5828" s="24" t="s">
        <v>1133</v>
      </c>
      <c r="E5828" s="25">
        <v>5.82</v>
      </c>
      <c r="F5828" s="26">
        <f t="shared" si="1830"/>
        <v>9.66</v>
      </c>
      <c r="G5828" s="26">
        <f t="shared" si="1831"/>
        <v>14.83</v>
      </c>
      <c r="H5828" s="26">
        <f t="shared" si="1832"/>
        <v>153.49397590361446</v>
      </c>
      <c r="I5828" s="26">
        <f t="shared" si="1833"/>
        <v>-5.17</v>
      </c>
      <c r="J5828" s="27">
        <v>1.66</v>
      </c>
      <c r="K5828" s="27">
        <v>2.548</v>
      </c>
      <c r="L5828" s="28">
        <f t="shared" si="1834"/>
        <v>-0.88800000000000001</v>
      </c>
      <c r="M5828" s="27">
        <v>2.548</v>
      </c>
      <c r="N5828" s="26">
        <f t="shared" si="1835"/>
        <v>5.82</v>
      </c>
      <c r="O5828" s="26">
        <f t="shared" si="1836"/>
        <v>14.83</v>
      </c>
      <c r="P5828" s="28">
        <f t="shared" si="1837"/>
        <v>0</v>
      </c>
      <c r="Q5828" s="26">
        <f t="shared" si="1838"/>
        <v>5.82</v>
      </c>
      <c r="R5828" s="26">
        <f t="shared" si="1839"/>
        <v>0</v>
      </c>
    </row>
    <row r="5829" spans="1:18" ht="21" x14ac:dyDescent="0.35">
      <c r="A5829" s="11">
        <v>8</v>
      </c>
      <c r="B5829" s="23" t="s">
        <v>1153</v>
      </c>
      <c r="C5829" s="23" t="s">
        <v>92</v>
      </c>
      <c r="D5829" s="24" t="s">
        <v>1154</v>
      </c>
      <c r="E5829" s="25">
        <v>25.69</v>
      </c>
      <c r="F5829" s="26">
        <f t="shared" si="1830"/>
        <v>231.21</v>
      </c>
      <c r="G5829" s="26">
        <f t="shared" si="1831"/>
        <v>0</v>
      </c>
      <c r="H5829" s="26">
        <f t="shared" si="1832"/>
        <v>0</v>
      </c>
      <c r="I5829" s="26">
        <f t="shared" si="1833"/>
        <v>231.21</v>
      </c>
      <c r="J5829" s="27">
        <v>9</v>
      </c>
      <c r="K5829" s="27">
        <v>0</v>
      </c>
      <c r="L5829" s="28">
        <f t="shared" si="1834"/>
        <v>9</v>
      </c>
      <c r="M5829" s="27">
        <v>0</v>
      </c>
      <c r="N5829" s="26">
        <f t="shared" si="1835"/>
        <v>25.69</v>
      </c>
      <c r="O5829" s="26">
        <f t="shared" si="1836"/>
        <v>0</v>
      </c>
      <c r="P5829" s="28">
        <f t="shared" si="1837"/>
        <v>0</v>
      </c>
      <c r="Q5829" s="26">
        <f t="shared" si="1838"/>
        <v>25.69</v>
      </c>
      <c r="R5829" s="26">
        <f t="shared" si="1839"/>
        <v>0</v>
      </c>
    </row>
    <row r="5830" spans="1:18" ht="63" x14ac:dyDescent="0.35">
      <c r="A5830" s="11">
        <v>9</v>
      </c>
      <c r="B5830" s="23" t="s">
        <v>1203</v>
      </c>
      <c r="C5830" s="23" t="s">
        <v>44</v>
      </c>
      <c r="D5830" s="24" t="s">
        <v>1204</v>
      </c>
      <c r="E5830" s="25">
        <v>3.26</v>
      </c>
      <c r="F5830" s="26">
        <f t="shared" si="1830"/>
        <v>19.559999999999999</v>
      </c>
      <c r="G5830" s="26">
        <f t="shared" si="1831"/>
        <v>0</v>
      </c>
      <c r="H5830" s="26">
        <f t="shared" si="1832"/>
        <v>0</v>
      </c>
      <c r="I5830" s="26">
        <f t="shared" si="1833"/>
        <v>19.559999999999999</v>
      </c>
      <c r="J5830" s="27">
        <v>6</v>
      </c>
      <c r="K5830" s="27">
        <v>0</v>
      </c>
      <c r="L5830" s="28">
        <f t="shared" si="1834"/>
        <v>6</v>
      </c>
      <c r="M5830" s="27">
        <v>0</v>
      </c>
      <c r="N5830" s="26">
        <f t="shared" si="1835"/>
        <v>3.26</v>
      </c>
      <c r="O5830" s="26">
        <f t="shared" si="1836"/>
        <v>0</v>
      </c>
      <c r="P5830" s="28">
        <f t="shared" si="1837"/>
        <v>0</v>
      </c>
      <c r="Q5830" s="26">
        <f t="shared" si="1838"/>
        <v>3.26</v>
      </c>
      <c r="R5830" s="26">
        <f t="shared" si="1839"/>
        <v>0</v>
      </c>
    </row>
    <row r="5831" spans="1:18" ht="21" x14ac:dyDescent="0.35">
      <c r="A5831" s="11">
        <v>10</v>
      </c>
      <c r="B5831" s="23" t="s">
        <v>1205</v>
      </c>
      <c r="C5831" s="23" t="s">
        <v>44</v>
      </c>
      <c r="D5831" s="24" t="s">
        <v>1206</v>
      </c>
      <c r="E5831" s="25">
        <v>1.73</v>
      </c>
      <c r="F5831" s="26">
        <f t="shared" si="1830"/>
        <v>10.38</v>
      </c>
      <c r="G5831" s="26">
        <f t="shared" si="1831"/>
        <v>22.49</v>
      </c>
      <c r="H5831" s="26">
        <f t="shared" si="1832"/>
        <v>216.66666666666666</v>
      </c>
      <c r="I5831" s="26">
        <f t="shared" si="1833"/>
        <v>-12.11</v>
      </c>
      <c r="J5831" s="27">
        <v>6</v>
      </c>
      <c r="K5831" s="27">
        <v>13</v>
      </c>
      <c r="L5831" s="28">
        <f t="shared" si="1834"/>
        <v>-7</v>
      </c>
      <c r="M5831" s="27">
        <v>13</v>
      </c>
      <c r="N5831" s="26">
        <f t="shared" si="1835"/>
        <v>1.73</v>
      </c>
      <c r="O5831" s="26">
        <f t="shared" si="1836"/>
        <v>22.49</v>
      </c>
      <c r="P5831" s="28">
        <f t="shared" si="1837"/>
        <v>0</v>
      </c>
      <c r="Q5831" s="26">
        <f t="shared" si="1838"/>
        <v>1.73</v>
      </c>
      <c r="R5831" s="26">
        <f t="shared" si="1839"/>
        <v>0</v>
      </c>
    </row>
    <row r="5832" spans="1:18" x14ac:dyDescent="0.35">
      <c r="A5832" s="11">
        <v>11</v>
      </c>
      <c r="B5832" s="23" t="s">
        <v>1211</v>
      </c>
      <c r="C5832" s="23" t="s">
        <v>44</v>
      </c>
      <c r="D5832" s="24" t="s">
        <v>1212</v>
      </c>
      <c r="E5832" s="25">
        <v>4.79</v>
      </c>
      <c r="F5832" s="26">
        <f t="shared" si="1830"/>
        <v>19.16</v>
      </c>
      <c r="G5832" s="26">
        <f t="shared" si="1831"/>
        <v>0</v>
      </c>
      <c r="H5832" s="26">
        <f t="shared" si="1832"/>
        <v>0</v>
      </c>
      <c r="I5832" s="26">
        <f t="shared" si="1833"/>
        <v>19.16</v>
      </c>
      <c r="J5832" s="27">
        <v>4</v>
      </c>
      <c r="K5832" s="27">
        <v>0</v>
      </c>
      <c r="L5832" s="28">
        <f t="shared" si="1834"/>
        <v>4</v>
      </c>
      <c r="M5832" s="27">
        <v>0</v>
      </c>
      <c r="N5832" s="26">
        <f t="shared" si="1835"/>
        <v>4.79</v>
      </c>
      <c r="O5832" s="26">
        <f t="shared" si="1836"/>
        <v>0</v>
      </c>
      <c r="P5832" s="28">
        <f t="shared" si="1837"/>
        <v>0</v>
      </c>
      <c r="Q5832" s="26">
        <f t="shared" si="1838"/>
        <v>4.79</v>
      </c>
      <c r="R5832" s="26">
        <f t="shared" si="1839"/>
        <v>0</v>
      </c>
    </row>
    <row r="5833" spans="1:18" ht="31.5" x14ac:dyDescent="0.35">
      <c r="A5833" s="11">
        <v>12</v>
      </c>
      <c r="B5833" s="23" t="s">
        <v>1134</v>
      </c>
      <c r="C5833" s="23" t="s">
        <v>92</v>
      </c>
      <c r="D5833" s="24" t="s">
        <v>1135</v>
      </c>
      <c r="E5833" s="25">
        <v>3.09</v>
      </c>
      <c r="F5833" s="26">
        <f t="shared" si="1830"/>
        <v>6.72</v>
      </c>
      <c r="G5833" s="26">
        <f t="shared" si="1831"/>
        <v>0</v>
      </c>
      <c r="H5833" s="26">
        <f t="shared" si="1832"/>
        <v>0</v>
      </c>
      <c r="I5833" s="26">
        <f t="shared" si="1833"/>
        <v>6.72</v>
      </c>
      <c r="J5833" s="27">
        <v>2.1749999999999998</v>
      </c>
      <c r="K5833" s="27">
        <v>0</v>
      </c>
      <c r="L5833" s="28">
        <f t="shared" si="1834"/>
        <v>2.1749999999999998</v>
      </c>
      <c r="M5833" s="27">
        <v>0</v>
      </c>
      <c r="N5833" s="26">
        <f t="shared" si="1835"/>
        <v>3.09</v>
      </c>
      <c r="O5833" s="26">
        <f t="shared" si="1836"/>
        <v>0</v>
      </c>
      <c r="P5833" s="28">
        <f t="shared" si="1837"/>
        <v>0</v>
      </c>
      <c r="Q5833" s="26">
        <f t="shared" si="1838"/>
        <v>3.09</v>
      </c>
      <c r="R5833" s="26">
        <f t="shared" si="1839"/>
        <v>0</v>
      </c>
    </row>
    <row r="5834" spans="1:18" ht="21" x14ac:dyDescent="0.35">
      <c r="A5834" s="11">
        <v>13</v>
      </c>
      <c r="B5834" s="23" t="s">
        <v>1136</v>
      </c>
      <c r="C5834" s="23" t="s">
        <v>1137</v>
      </c>
      <c r="D5834" s="24" t="s">
        <v>1138</v>
      </c>
      <c r="E5834" s="25">
        <v>42.4</v>
      </c>
      <c r="F5834" s="26">
        <f t="shared" si="1830"/>
        <v>14.84</v>
      </c>
      <c r="G5834" s="26">
        <f t="shared" si="1831"/>
        <v>0</v>
      </c>
      <c r="H5834" s="26">
        <f t="shared" si="1832"/>
        <v>0</v>
      </c>
      <c r="I5834" s="26">
        <f t="shared" si="1833"/>
        <v>14.84</v>
      </c>
      <c r="J5834" s="27">
        <v>0.35</v>
      </c>
      <c r="K5834" s="27">
        <v>0</v>
      </c>
      <c r="L5834" s="28">
        <f t="shared" si="1834"/>
        <v>0.35</v>
      </c>
      <c r="M5834" s="27">
        <v>0</v>
      </c>
      <c r="N5834" s="26">
        <f t="shared" si="1835"/>
        <v>42.4</v>
      </c>
      <c r="O5834" s="26">
        <f t="shared" si="1836"/>
        <v>0</v>
      </c>
      <c r="P5834" s="28">
        <f t="shared" si="1837"/>
        <v>0</v>
      </c>
      <c r="Q5834" s="26">
        <f t="shared" si="1838"/>
        <v>42.4</v>
      </c>
      <c r="R5834" s="26">
        <f t="shared" si="1839"/>
        <v>0</v>
      </c>
    </row>
    <row r="5835" spans="1:18" ht="21" x14ac:dyDescent="0.35">
      <c r="A5835" s="11">
        <v>14</v>
      </c>
      <c r="B5835" s="23" t="s">
        <v>1139</v>
      </c>
      <c r="C5835" s="23" t="s">
        <v>1137</v>
      </c>
      <c r="D5835" s="24" t="s">
        <v>1140</v>
      </c>
      <c r="E5835" s="25">
        <v>40.94</v>
      </c>
      <c r="F5835" s="26">
        <f t="shared" si="1830"/>
        <v>16.38</v>
      </c>
      <c r="G5835" s="26">
        <f t="shared" si="1831"/>
        <v>0</v>
      </c>
      <c r="H5835" s="26">
        <f t="shared" si="1832"/>
        <v>0</v>
      </c>
      <c r="I5835" s="26">
        <f t="shared" si="1833"/>
        <v>16.38</v>
      </c>
      <c r="J5835" s="27">
        <v>0.4</v>
      </c>
      <c r="K5835" s="27">
        <v>0</v>
      </c>
      <c r="L5835" s="28">
        <f t="shared" si="1834"/>
        <v>0.4</v>
      </c>
      <c r="M5835" s="27">
        <v>0</v>
      </c>
      <c r="N5835" s="26">
        <f t="shared" si="1835"/>
        <v>40.94</v>
      </c>
      <c r="O5835" s="26">
        <f t="shared" si="1836"/>
        <v>0</v>
      </c>
      <c r="P5835" s="28">
        <f t="shared" si="1837"/>
        <v>0</v>
      </c>
      <c r="Q5835" s="26">
        <f t="shared" si="1838"/>
        <v>40.94</v>
      </c>
      <c r="R5835" s="26">
        <f t="shared" si="1839"/>
        <v>0</v>
      </c>
    </row>
    <row r="5836" spans="1:18" ht="21" x14ac:dyDescent="0.35">
      <c r="A5836" s="11">
        <v>15</v>
      </c>
      <c r="B5836" s="23" t="s">
        <v>1141</v>
      </c>
      <c r="C5836" s="23" t="s">
        <v>1137</v>
      </c>
      <c r="D5836" s="24" t="s">
        <v>1142</v>
      </c>
      <c r="E5836" s="25">
        <v>725.24</v>
      </c>
      <c r="F5836" s="26">
        <f t="shared" si="1830"/>
        <v>5.8</v>
      </c>
      <c r="G5836" s="26">
        <f t="shared" si="1831"/>
        <v>0</v>
      </c>
      <c r="H5836" s="26">
        <f t="shared" si="1832"/>
        <v>0</v>
      </c>
      <c r="I5836" s="26">
        <f t="shared" si="1833"/>
        <v>5.8</v>
      </c>
      <c r="J5836" s="27">
        <v>8.0000000000000002E-3</v>
      </c>
      <c r="K5836" s="27">
        <v>0</v>
      </c>
      <c r="L5836" s="28">
        <f t="shared" si="1834"/>
        <v>8.0000000000000002E-3</v>
      </c>
      <c r="M5836" s="27">
        <v>0</v>
      </c>
      <c r="N5836" s="26">
        <f t="shared" si="1835"/>
        <v>725.24</v>
      </c>
      <c r="O5836" s="26">
        <f t="shared" si="1836"/>
        <v>0</v>
      </c>
      <c r="P5836" s="28">
        <f t="shared" si="1837"/>
        <v>0</v>
      </c>
      <c r="Q5836" s="26">
        <f t="shared" si="1838"/>
        <v>725.24</v>
      </c>
      <c r="R5836" s="26">
        <f t="shared" si="1839"/>
        <v>0</v>
      </c>
    </row>
    <row r="5837" spans="1:18" x14ac:dyDescent="0.35">
      <c r="A5837" s="11">
        <v>16</v>
      </c>
      <c r="B5837" s="23" t="s">
        <v>1143</v>
      </c>
      <c r="C5837" s="23" t="s">
        <v>1137</v>
      </c>
      <c r="D5837" s="24" t="s">
        <v>1144</v>
      </c>
      <c r="E5837" s="25">
        <v>608.70000000000005</v>
      </c>
      <c r="F5837" s="26">
        <f t="shared" si="1830"/>
        <v>19.48</v>
      </c>
      <c r="G5837" s="26">
        <f t="shared" si="1831"/>
        <v>0</v>
      </c>
      <c r="H5837" s="26">
        <f t="shared" si="1832"/>
        <v>0</v>
      </c>
      <c r="I5837" s="26">
        <f t="shared" si="1833"/>
        <v>19.48</v>
      </c>
      <c r="J5837" s="27">
        <v>3.2000000000000001E-2</v>
      </c>
      <c r="K5837" s="27">
        <v>0</v>
      </c>
      <c r="L5837" s="28">
        <f t="shared" si="1834"/>
        <v>3.2000000000000001E-2</v>
      </c>
      <c r="M5837" s="27">
        <v>0</v>
      </c>
      <c r="N5837" s="26">
        <f t="shared" si="1835"/>
        <v>608.70000000000005</v>
      </c>
      <c r="O5837" s="26">
        <f t="shared" si="1836"/>
        <v>0</v>
      </c>
      <c r="P5837" s="28">
        <f t="shared" si="1837"/>
        <v>0</v>
      </c>
      <c r="Q5837" s="26">
        <f t="shared" si="1838"/>
        <v>608.70000000000005</v>
      </c>
      <c r="R5837" s="26">
        <f t="shared" si="1839"/>
        <v>0</v>
      </c>
    </row>
    <row r="5838" spans="1:18" ht="21" x14ac:dyDescent="0.35">
      <c r="A5838" s="11">
        <v>17</v>
      </c>
      <c r="B5838" s="23" t="s">
        <v>1145</v>
      </c>
      <c r="C5838" s="23" t="s">
        <v>92</v>
      </c>
      <c r="D5838" s="24" t="s">
        <v>1146</v>
      </c>
      <c r="E5838" s="25">
        <v>0.72</v>
      </c>
      <c r="F5838" s="26">
        <f t="shared" si="1830"/>
        <v>3.13</v>
      </c>
      <c r="G5838" s="26">
        <f t="shared" si="1831"/>
        <v>0</v>
      </c>
      <c r="H5838" s="26">
        <f t="shared" si="1832"/>
        <v>0</v>
      </c>
      <c r="I5838" s="26">
        <f t="shared" si="1833"/>
        <v>3.13</v>
      </c>
      <c r="J5838" s="27">
        <v>4.3499999999999996</v>
      </c>
      <c r="K5838" s="27">
        <v>0</v>
      </c>
      <c r="L5838" s="28">
        <f t="shared" si="1834"/>
        <v>4.3499999999999996</v>
      </c>
      <c r="M5838" s="27">
        <v>0</v>
      </c>
      <c r="N5838" s="26">
        <f t="shared" si="1835"/>
        <v>0.72</v>
      </c>
      <c r="O5838" s="26">
        <f t="shared" si="1836"/>
        <v>0</v>
      </c>
      <c r="P5838" s="28">
        <f t="shared" si="1837"/>
        <v>0</v>
      </c>
      <c r="Q5838" s="26">
        <f t="shared" si="1838"/>
        <v>0.72</v>
      </c>
      <c r="R5838" s="26">
        <f t="shared" si="1839"/>
        <v>0</v>
      </c>
    </row>
    <row r="5839" spans="1:18" ht="21" x14ac:dyDescent="0.35">
      <c r="A5839" s="11">
        <v>18</v>
      </c>
      <c r="B5839" s="23" t="s">
        <v>1147</v>
      </c>
      <c r="C5839" s="23" t="s">
        <v>92</v>
      </c>
      <c r="D5839" s="24" t="s">
        <v>1148</v>
      </c>
      <c r="E5839" s="25">
        <v>0.72</v>
      </c>
      <c r="F5839" s="26">
        <f t="shared" si="1830"/>
        <v>1.57</v>
      </c>
      <c r="G5839" s="26">
        <f t="shared" si="1831"/>
        <v>0</v>
      </c>
      <c r="H5839" s="26">
        <f t="shared" si="1832"/>
        <v>0</v>
      </c>
      <c r="I5839" s="26">
        <f t="shared" si="1833"/>
        <v>1.57</v>
      </c>
      <c r="J5839" s="27">
        <v>2.1749999999999998</v>
      </c>
      <c r="K5839" s="27">
        <v>0</v>
      </c>
      <c r="L5839" s="28">
        <f t="shared" si="1834"/>
        <v>2.1749999999999998</v>
      </c>
      <c r="M5839" s="27">
        <v>0</v>
      </c>
      <c r="N5839" s="26">
        <f t="shared" si="1835"/>
        <v>0.72</v>
      </c>
      <c r="O5839" s="26">
        <f t="shared" si="1836"/>
        <v>0</v>
      </c>
      <c r="P5839" s="28">
        <f t="shared" si="1837"/>
        <v>0</v>
      </c>
      <c r="Q5839" s="26">
        <f t="shared" si="1838"/>
        <v>0.72</v>
      </c>
      <c r="R5839" s="26">
        <f t="shared" si="1839"/>
        <v>0</v>
      </c>
    </row>
    <row r="5840" spans="1:18" ht="52.5" x14ac:dyDescent="0.35">
      <c r="A5840" s="11">
        <v>19</v>
      </c>
      <c r="B5840" s="23" t="s">
        <v>1149</v>
      </c>
      <c r="C5840" s="23" t="s">
        <v>92</v>
      </c>
      <c r="D5840" s="24" t="s">
        <v>1150</v>
      </c>
      <c r="E5840" s="25">
        <v>22.66</v>
      </c>
      <c r="F5840" s="26">
        <f t="shared" si="1830"/>
        <v>15.3</v>
      </c>
      <c r="G5840" s="26">
        <f t="shared" si="1831"/>
        <v>58.92</v>
      </c>
      <c r="H5840" s="26">
        <f t="shared" si="1832"/>
        <v>385.18518518518516</v>
      </c>
      <c r="I5840" s="26">
        <f t="shared" si="1833"/>
        <v>-43.62</v>
      </c>
      <c r="J5840" s="27">
        <v>0.67500000000000004</v>
      </c>
      <c r="K5840" s="27">
        <v>2.6</v>
      </c>
      <c r="L5840" s="28">
        <f t="shared" si="1834"/>
        <v>-1.925</v>
      </c>
      <c r="M5840" s="27">
        <v>2.6</v>
      </c>
      <c r="N5840" s="26">
        <f t="shared" si="1835"/>
        <v>22.66</v>
      </c>
      <c r="O5840" s="26">
        <f t="shared" si="1836"/>
        <v>58.92</v>
      </c>
      <c r="P5840" s="28">
        <f t="shared" si="1837"/>
        <v>0</v>
      </c>
      <c r="Q5840" s="26">
        <f t="shared" si="1838"/>
        <v>22.66</v>
      </c>
      <c r="R5840" s="26">
        <f t="shared" si="1839"/>
        <v>0</v>
      </c>
    </row>
    <row r="5841" spans="1:18" ht="52.5" x14ac:dyDescent="0.35">
      <c r="A5841" s="11">
        <v>20</v>
      </c>
      <c r="B5841" s="23" t="s">
        <v>811</v>
      </c>
      <c r="C5841" s="23" t="s">
        <v>65</v>
      </c>
      <c r="D5841" s="24" t="s">
        <v>812</v>
      </c>
      <c r="E5841" s="25">
        <v>80.599999999999994</v>
      </c>
      <c r="F5841" s="26">
        <f t="shared" si="1830"/>
        <v>46.75</v>
      </c>
      <c r="G5841" s="26">
        <f t="shared" si="1831"/>
        <v>41.91</v>
      </c>
      <c r="H5841" s="26">
        <f t="shared" si="1832"/>
        <v>89.65517241379311</v>
      </c>
      <c r="I5841" s="26">
        <f t="shared" si="1833"/>
        <v>4.84</v>
      </c>
      <c r="J5841" s="27">
        <v>0.57999999999999996</v>
      </c>
      <c r="K5841" s="27">
        <v>0.52</v>
      </c>
      <c r="L5841" s="28">
        <f t="shared" si="1834"/>
        <v>0.06</v>
      </c>
      <c r="M5841" s="27">
        <v>0.52</v>
      </c>
      <c r="N5841" s="26">
        <f t="shared" si="1835"/>
        <v>80.599999999999994</v>
      </c>
      <c r="O5841" s="26">
        <f t="shared" si="1836"/>
        <v>41.91</v>
      </c>
      <c r="P5841" s="28">
        <f t="shared" si="1837"/>
        <v>0</v>
      </c>
      <c r="Q5841" s="26">
        <f t="shared" si="1838"/>
        <v>80.599999999999994</v>
      </c>
      <c r="R5841" s="26">
        <f t="shared" si="1839"/>
        <v>0</v>
      </c>
    </row>
    <row r="5842" spans="1:18" ht="21" x14ac:dyDescent="0.35">
      <c r="A5842" s="11">
        <v>21</v>
      </c>
      <c r="B5842" s="23" t="s">
        <v>822</v>
      </c>
      <c r="C5842" s="23" t="s">
        <v>65</v>
      </c>
      <c r="D5842" s="24" t="s">
        <v>823</v>
      </c>
      <c r="E5842" s="25">
        <v>28.7</v>
      </c>
      <c r="F5842" s="26">
        <f t="shared" si="1830"/>
        <v>3.87</v>
      </c>
      <c r="G5842" s="26">
        <f t="shared" si="1831"/>
        <v>0</v>
      </c>
      <c r="H5842" s="26">
        <f t="shared" si="1832"/>
        <v>0</v>
      </c>
      <c r="I5842" s="26">
        <f t="shared" si="1833"/>
        <v>3.87</v>
      </c>
      <c r="J5842" s="27">
        <v>0.13500000000000001</v>
      </c>
      <c r="K5842" s="27">
        <v>0</v>
      </c>
      <c r="L5842" s="28">
        <f t="shared" si="1834"/>
        <v>0.13500000000000001</v>
      </c>
      <c r="M5842" s="27">
        <v>0</v>
      </c>
      <c r="N5842" s="26">
        <f t="shared" si="1835"/>
        <v>28.7</v>
      </c>
      <c r="O5842" s="26">
        <f t="shared" si="1836"/>
        <v>0</v>
      </c>
      <c r="P5842" s="28">
        <f t="shared" si="1837"/>
        <v>0</v>
      </c>
      <c r="Q5842" s="26">
        <f t="shared" si="1838"/>
        <v>28.7</v>
      </c>
      <c r="R5842" s="26">
        <f t="shared" si="1839"/>
        <v>0</v>
      </c>
    </row>
    <row r="5843" spans="1:18" ht="21" x14ac:dyDescent="0.35">
      <c r="A5843" s="11">
        <v>22</v>
      </c>
      <c r="B5843" s="23" t="s">
        <v>1213</v>
      </c>
      <c r="C5843" s="23" t="s">
        <v>41</v>
      </c>
      <c r="D5843" s="24" t="s">
        <v>1214</v>
      </c>
      <c r="E5843" s="25">
        <v>50.88</v>
      </c>
      <c r="F5843" s="26">
        <f t="shared" si="1830"/>
        <v>0</v>
      </c>
      <c r="G5843" s="26">
        <f t="shared" si="1831"/>
        <v>101.76</v>
      </c>
      <c r="H5843" s="26">
        <f t="shared" si="1832"/>
        <v>0</v>
      </c>
      <c r="I5843" s="26">
        <f t="shared" si="1833"/>
        <v>-101.76</v>
      </c>
      <c r="J5843" s="27">
        <v>0</v>
      </c>
      <c r="K5843" s="27">
        <v>2</v>
      </c>
      <c r="L5843" s="28">
        <f t="shared" si="1834"/>
        <v>-2</v>
      </c>
      <c r="M5843" s="27">
        <v>2</v>
      </c>
      <c r="N5843" s="26">
        <f t="shared" si="1835"/>
        <v>50.88</v>
      </c>
      <c r="O5843" s="26">
        <f t="shared" si="1836"/>
        <v>101.76</v>
      </c>
      <c r="P5843" s="28">
        <f t="shared" si="1837"/>
        <v>0</v>
      </c>
      <c r="Q5843" s="26">
        <f t="shared" si="1838"/>
        <v>50.88</v>
      </c>
      <c r="R5843" s="26">
        <f t="shared" si="1839"/>
        <v>0</v>
      </c>
    </row>
    <row r="5844" spans="1:18" ht="73.5" x14ac:dyDescent="0.35">
      <c r="A5844" s="11">
        <v>23</v>
      </c>
      <c r="B5844" s="23" t="s">
        <v>1301</v>
      </c>
      <c r="C5844" s="23" t="s">
        <v>44</v>
      </c>
      <c r="D5844" s="24" t="s">
        <v>1302</v>
      </c>
      <c r="E5844" s="25">
        <v>3.05</v>
      </c>
      <c r="F5844" s="26">
        <f t="shared" si="1830"/>
        <v>0</v>
      </c>
      <c r="G5844" s="26">
        <f t="shared" si="1831"/>
        <v>39.65</v>
      </c>
      <c r="H5844" s="26">
        <f t="shared" si="1832"/>
        <v>0</v>
      </c>
      <c r="I5844" s="26">
        <f t="shared" si="1833"/>
        <v>-39.65</v>
      </c>
      <c r="J5844" s="27">
        <v>0</v>
      </c>
      <c r="K5844" s="27">
        <v>13</v>
      </c>
      <c r="L5844" s="28">
        <f t="shared" si="1834"/>
        <v>-13</v>
      </c>
      <c r="M5844" s="27">
        <v>13</v>
      </c>
      <c r="N5844" s="26">
        <f t="shared" si="1835"/>
        <v>3.05</v>
      </c>
      <c r="O5844" s="26">
        <f t="shared" si="1836"/>
        <v>39.65</v>
      </c>
      <c r="P5844" s="28">
        <f t="shared" si="1837"/>
        <v>0</v>
      </c>
      <c r="Q5844" s="26">
        <f t="shared" si="1838"/>
        <v>3.05</v>
      </c>
      <c r="R5844" s="26">
        <f t="shared" si="1839"/>
        <v>0</v>
      </c>
    </row>
    <row r="5845" spans="1:18" ht="31.5" x14ac:dyDescent="0.35">
      <c r="A5845" s="11">
        <v>24</v>
      </c>
      <c r="B5845" s="23" t="s">
        <v>269</v>
      </c>
      <c r="C5845" s="23" t="s">
        <v>65</v>
      </c>
      <c r="D5845" s="24" t="s">
        <v>270</v>
      </c>
      <c r="E5845" s="25">
        <v>152.22</v>
      </c>
      <c r="F5845" s="26">
        <f t="shared" si="1830"/>
        <v>0</v>
      </c>
      <c r="G5845" s="26">
        <f t="shared" si="1831"/>
        <v>504.15</v>
      </c>
      <c r="H5845" s="26">
        <f t="shared" si="1832"/>
        <v>0</v>
      </c>
      <c r="I5845" s="26">
        <f t="shared" si="1833"/>
        <v>-504.15</v>
      </c>
      <c r="J5845" s="27">
        <v>0</v>
      </c>
      <c r="K5845" s="27">
        <v>3.3119999999999998</v>
      </c>
      <c r="L5845" s="28">
        <f t="shared" si="1834"/>
        <v>-3.3119999999999998</v>
      </c>
      <c r="M5845" s="27">
        <v>3.3119999999999998</v>
      </c>
      <c r="N5845" s="26">
        <f t="shared" si="1835"/>
        <v>152.22</v>
      </c>
      <c r="O5845" s="26">
        <f t="shared" si="1836"/>
        <v>504.15</v>
      </c>
      <c r="P5845" s="28">
        <f t="shared" si="1837"/>
        <v>0</v>
      </c>
      <c r="Q5845" s="26">
        <f t="shared" si="1838"/>
        <v>152.22</v>
      </c>
      <c r="R5845" s="26">
        <f t="shared" si="1839"/>
        <v>0</v>
      </c>
    </row>
    <row r="5846" spans="1:18" x14ac:dyDescent="0.35">
      <c r="A5846" s="3" t="s">
        <v>1639</v>
      </c>
      <c r="B5846" s="3" t="s">
        <v>1639</v>
      </c>
      <c r="C5846" s="3" t="s">
        <v>1639</v>
      </c>
      <c r="D5846" s="3" t="s">
        <v>1639</v>
      </c>
      <c r="E5846" s="3" t="s">
        <v>1639</v>
      </c>
      <c r="F5846" s="29"/>
      <c r="G5846" s="30">
        <f>SUM(G5822:G5845)</f>
        <v>888.18999999999994</v>
      </c>
      <c r="H5846" s="17"/>
      <c r="I5846" s="17"/>
      <c r="J5846" s="17"/>
      <c r="K5846" s="17"/>
      <c r="L5846" s="17"/>
      <c r="M5846" s="17"/>
      <c r="N5846" s="17"/>
      <c r="O5846" s="17"/>
      <c r="P5846" s="17"/>
      <c r="Q5846" s="17"/>
      <c r="R5846" s="17"/>
    </row>
    <row r="5848" spans="1:18" x14ac:dyDescent="0.35">
      <c r="B5848" s="21" t="s">
        <v>23</v>
      </c>
      <c r="C5848" s="22" t="s">
        <v>24</v>
      </c>
      <c r="D5848" s="22" t="s">
        <v>25</v>
      </c>
    </row>
    <row r="5849" spans="1:18" x14ac:dyDescent="0.35">
      <c r="B5849" s="21" t="s">
        <v>26</v>
      </c>
      <c r="C5849" s="22" t="s">
        <v>27</v>
      </c>
      <c r="D5849" s="22" t="s">
        <v>28</v>
      </c>
    </row>
    <row r="5850" spans="1:18" x14ac:dyDescent="0.35">
      <c r="B5850" s="21" t="s">
        <v>29</v>
      </c>
      <c r="C5850" s="22" t="s">
        <v>24</v>
      </c>
      <c r="D5850" s="22" t="s">
        <v>30</v>
      </c>
    </row>
    <row r="5851" spans="1:18" x14ac:dyDescent="0.35">
      <c r="B5851" s="21" t="s">
        <v>31</v>
      </c>
      <c r="C5851" s="22" t="s">
        <v>116</v>
      </c>
      <c r="D5851" s="22" t="s">
        <v>1129</v>
      </c>
    </row>
    <row r="5852" spans="1:18" x14ac:dyDescent="0.35">
      <c r="B5852" s="21" t="s">
        <v>33</v>
      </c>
      <c r="C5852" s="22" t="s">
        <v>321</v>
      </c>
      <c r="D5852" s="22" t="s">
        <v>1619</v>
      </c>
    </row>
    <row r="5853" spans="1:18" x14ac:dyDescent="0.35">
      <c r="B5853" s="21" t="s">
        <v>35</v>
      </c>
      <c r="C5853" s="22" t="s">
        <v>105</v>
      </c>
      <c r="D5853" s="22" t="s">
        <v>1201</v>
      </c>
    </row>
    <row r="5854" spans="1:18" x14ac:dyDescent="0.35">
      <c r="B5854" s="21" t="s">
        <v>36</v>
      </c>
      <c r="C5854" s="22" t="s">
        <v>27</v>
      </c>
      <c r="D5854" s="22" t="s">
        <v>1232</v>
      </c>
    </row>
    <row r="5856" spans="1:18" ht="42" x14ac:dyDescent="0.35">
      <c r="A5856" s="11">
        <v>1</v>
      </c>
      <c r="B5856" s="23" t="s">
        <v>1640</v>
      </c>
      <c r="C5856" s="23" t="s">
        <v>224</v>
      </c>
      <c r="D5856" s="24" t="s">
        <v>1641</v>
      </c>
      <c r="E5856" s="25">
        <v>97392.58</v>
      </c>
      <c r="F5856" s="26">
        <f>ROUND(ROUND(N5856,2)*ROUND(J5856,3),2)</f>
        <v>97392.58</v>
      </c>
      <c r="G5856" s="26">
        <f>ROUND(ROUND(N5856,2)*ROUND(K5856,3),2)</f>
        <v>79374.95</v>
      </c>
      <c r="H5856" s="26">
        <f>IF(EXACT(J5856,0),0,100*(K5856/J5856))</f>
        <v>81.5</v>
      </c>
      <c r="I5856" s="26">
        <f>ROUND((ROUND(J5856,3)-ROUND(K5856,3))*N5856,2)</f>
        <v>18017.63</v>
      </c>
      <c r="J5856" s="27">
        <v>1</v>
      </c>
      <c r="K5856" s="27">
        <v>0.81499999999999995</v>
      </c>
      <c r="L5856" s="28">
        <f>ROUND(ROUND(J5856,3)-ROUND(K5856,3),3)</f>
        <v>0.185</v>
      </c>
      <c r="M5856" s="27">
        <v>0.81499999999999995</v>
      </c>
      <c r="N5856" s="26">
        <f>ROUND(E5856,2)</f>
        <v>97392.58</v>
      </c>
      <c r="O5856" s="26">
        <f>ROUND(ROUND(M5856,3)*ROUND(N5856,2),2)</f>
        <v>79374.95</v>
      </c>
      <c r="P5856" s="28">
        <f>ROUND(ROUND(K5856,3)-ROUND(M5856,3),2)</f>
        <v>0</v>
      </c>
      <c r="Q5856" s="26">
        <f>ROUND(E5856,2)</f>
        <v>97392.58</v>
      </c>
      <c r="R5856" s="26">
        <f>ROUND((ROUND(K5856,3)-ROUND(M5856,3))* Q5856,2)</f>
        <v>0</v>
      </c>
    </row>
    <row r="5857" spans="1:18" x14ac:dyDescent="0.35">
      <c r="A5857" s="3" t="s">
        <v>1642</v>
      </c>
      <c r="B5857" s="3" t="s">
        <v>1642</v>
      </c>
      <c r="C5857" s="3" t="s">
        <v>1642</v>
      </c>
      <c r="D5857" s="3" t="s">
        <v>1642</v>
      </c>
      <c r="E5857" s="3" t="s">
        <v>1642</v>
      </c>
      <c r="F5857" s="29"/>
      <c r="G5857" s="30">
        <f>SUM(G5856:G5856)</f>
        <v>79374.95</v>
      </c>
      <c r="H5857" s="17"/>
      <c r="I5857" s="17"/>
      <c r="J5857" s="17"/>
      <c r="K5857" s="17"/>
      <c r="L5857" s="17"/>
      <c r="M5857" s="17"/>
      <c r="N5857" s="17"/>
      <c r="O5857" s="17"/>
      <c r="P5857" s="17"/>
      <c r="Q5857" s="17"/>
      <c r="R5857" s="17"/>
    </row>
    <row r="5859" spans="1:18" x14ac:dyDescent="0.35">
      <c r="B5859" s="21" t="s">
        <v>23</v>
      </c>
      <c r="C5859" s="22" t="s">
        <v>24</v>
      </c>
      <c r="D5859" s="22" t="s">
        <v>25</v>
      </c>
    </row>
    <row r="5860" spans="1:18" x14ac:dyDescent="0.35">
      <c r="B5860" s="21" t="s">
        <v>26</v>
      </c>
      <c r="C5860" s="22" t="s">
        <v>27</v>
      </c>
      <c r="D5860" s="22" t="s">
        <v>28</v>
      </c>
    </row>
    <row r="5861" spans="1:18" x14ac:dyDescent="0.35">
      <c r="B5861" s="21" t="s">
        <v>29</v>
      </c>
      <c r="C5861" s="22" t="s">
        <v>24</v>
      </c>
      <c r="D5861" s="22" t="s">
        <v>30</v>
      </c>
    </row>
    <row r="5862" spans="1:18" x14ac:dyDescent="0.35">
      <c r="B5862" s="21" t="s">
        <v>31</v>
      </c>
      <c r="C5862" s="22" t="s">
        <v>116</v>
      </c>
      <c r="D5862" s="22" t="s">
        <v>1129</v>
      </c>
    </row>
    <row r="5863" spans="1:18" x14ac:dyDescent="0.35">
      <c r="B5863" s="21" t="s">
        <v>33</v>
      </c>
      <c r="C5863" s="22" t="s">
        <v>321</v>
      </c>
      <c r="D5863" s="22" t="s">
        <v>1619</v>
      </c>
    </row>
    <row r="5864" spans="1:18" x14ac:dyDescent="0.35">
      <c r="B5864" s="21" t="s">
        <v>35</v>
      </c>
      <c r="C5864" s="22" t="s">
        <v>116</v>
      </c>
      <c r="D5864" s="22" t="s">
        <v>1236</v>
      </c>
    </row>
    <row r="5865" spans="1:18" x14ac:dyDescent="0.35">
      <c r="B5865" s="21" t="s">
        <v>36</v>
      </c>
      <c r="C5865" s="22" t="s">
        <v>24</v>
      </c>
      <c r="D5865" s="22" t="s">
        <v>1643</v>
      </c>
    </row>
    <row r="5867" spans="1:18" ht="42" x14ac:dyDescent="0.35">
      <c r="A5867" s="11">
        <v>1</v>
      </c>
      <c r="B5867" s="23" t="s">
        <v>183</v>
      </c>
      <c r="C5867" s="23" t="s">
        <v>92</v>
      </c>
      <c r="D5867" s="24" t="s">
        <v>184</v>
      </c>
      <c r="E5867" s="25">
        <v>7.89</v>
      </c>
      <c r="F5867" s="26">
        <f t="shared" ref="F5867:F5877" si="1840">ROUND(ROUND(N5867,2)*ROUND(J5867,3),2)</f>
        <v>142.02000000000001</v>
      </c>
      <c r="G5867" s="26">
        <f t="shared" ref="G5867:G5877" si="1841">ROUND(ROUND(N5867,2)*ROUND(K5867,3),2)</f>
        <v>264.45999999999998</v>
      </c>
      <c r="H5867" s="26">
        <f t="shared" ref="H5867:H5877" si="1842">IF(EXACT(J5867,0),0,100*(K5867/J5867))</f>
        <v>186.21666666666664</v>
      </c>
      <c r="I5867" s="26">
        <f t="shared" ref="I5867:I5877" si="1843">ROUND((ROUND(J5867,3)-ROUND(K5867,3))*N5867,2)</f>
        <v>-122.44</v>
      </c>
      <c r="J5867" s="27">
        <v>18</v>
      </c>
      <c r="K5867" s="27">
        <v>33.518999999999998</v>
      </c>
      <c r="L5867" s="28">
        <f t="shared" ref="L5867:L5877" si="1844">ROUND(ROUND(J5867,3)-ROUND(K5867,3),3)</f>
        <v>-15.519</v>
      </c>
      <c r="M5867" s="27">
        <v>33.518999999999998</v>
      </c>
      <c r="N5867" s="26">
        <f t="shared" ref="N5867:N5877" si="1845">ROUND(E5867,2)</f>
        <v>7.89</v>
      </c>
      <c r="O5867" s="26">
        <f t="shared" ref="O5867:O5877" si="1846">ROUND(ROUND(M5867,3)*ROUND(N5867,2),2)</f>
        <v>264.45999999999998</v>
      </c>
      <c r="P5867" s="28">
        <f t="shared" ref="P5867:P5877" si="1847">ROUND(ROUND(K5867,3)-ROUND(M5867,3),2)</f>
        <v>0</v>
      </c>
      <c r="Q5867" s="26">
        <f t="shared" ref="Q5867:Q5877" si="1848">ROUND(E5867,2)</f>
        <v>7.89</v>
      </c>
      <c r="R5867" s="26">
        <f t="shared" ref="R5867:R5877" si="1849">ROUND((ROUND(K5867,3)-ROUND(M5867,3))* Q5867,2)</f>
        <v>0</v>
      </c>
    </row>
    <row r="5868" spans="1:18" ht="42" x14ac:dyDescent="0.35">
      <c r="A5868" s="11">
        <v>2</v>
      </c>
      <c r="B5868" s="23" t="s">
        <v>166</v>
      </c>
      <c r="C5868" s="23" t="s">
        <v>65</v>
      </c>
      <c r="D5868" s="24" t="s">
        <v>167</v>
      </c>
      <c r="E5868" s="25">
        <v>24.21</v>
      </c>
      <c r="F5868" s="26">
        <f t="shared" si="1840"/>
        <v>370.41</v>
      </c>
      <c r="G5868" s="26">
        <f t="shared" si="1841"/>
        <v>0</v>
      </c>
      <c r="H5868" s="26">
        <f t="shared" si="1842"/>
        <v>0</v>
      </c>
      <c r="I5868" s="26">
        <f t="shared" si="1843"/>
        <v>370.41</v>
      </c>
      <c r="J5868" s="27">
        <v>15.3</v>
      </c>
      <c r="K5868" s="27">
        <v>0</v>
      </c>
      <c r="L5868" s="28">
        <f t="shared" si="1844"/>
        <v>15.3</v>
      </c>
      <c r="M5868" s="27">
        <v>0</v>
      </c>
      <c r="N5868" s="26">
        <f t="shared" si="1845"/>
        <v>24.21</v>
      </c>
      <c r="O5868" s="26">
        <f t="shared" si="1846"/>
        <v>0</v>
      </c>
      <c r="P5868" s="28">
        <f t="shared" si="1847"/>
        <v>0</v>
      </c>
      <c r="Q5868" s="26">
        <f t="shared" si="1848"/>
        <v>24.21</v>
      </c>
      <c r="R5868" s="26">
        <f t="shared" si="1849"/>
        <v>0</v>
      </c>
    </row>
    <row r="5869" spans="1:18" ht="31.5" x14ac:dyDescent="0.35">
      <c r="A5869" s="11">
        <v>3</v>
      </c>
      <c r="B5869" s="23" t="s">
        <v>168</v>
      </c>
      <c r="C5869" s="23" t="s">
        <v>65</v>
      </c>
      <c r="D5869" s="24" t="s">
        <v>169</v>
      </c>
      <c r="E5869" s="25">
        <v>5.38</v>
      </c>
      <c r="F5869" s="26">
        <f t="shared" si="1840"/>
        <v>82.31</v>
      </c>
      <c r="G5869" s="26">
        <f t="shared" si="1841"/>
        <v>0</v>
      </c>
      <c r="H5869" s="26">
        <f t="shared" si="1842"/>
        <v>0</v>
      </c>
      <c r="I5869" s="26">
        <f t="shared" si="1843"/>
        <v>82.31</v>
      </c>
      <c r="J5869" s="27">
        <v>15.3</v>
      </c>
      <c r="K5869" s="27">
        <v>0</v>
      </c>
      <c r="L5869" s="28">
        <f t="shared" si="1844"/>
        <v>15.3</v>
      </c>
      <c r="M5869" s="27">
        <v>0</v>
      </c>
      <c r="N5869" s="26">
        <f t="shared" si="1845"/>
        <v>5.38</v>
      </c>
      <c r="O5869" s="26">
        <f t="shared" si="1846"/>
        <v>0</v>
      </c>
      <c r="P5869" s="28">
        <f t="shared" si="1847"/>
        <v>0</v>
      </c>
      <c r="Q5869" s="26">
        <f t="shared" si="1848"/>
        <v>5.38</v>
      </c>
      <c r="R5869" s="26">
        <f t="shared" si="1849"/>
        <v>0</v>
      </c>
    </row>
    <row r="5870" spans="1:18" ht="31.5" x14ac:dyDescent="0.35">
      <c r="A5870" s="11">
        <v>4</v>
      </c>
      <c r="B5870" s="23" t="s">
        <v>813</v>
      </c>
      <c r="C5870" s="23" t="s">
        <v>65</v>
      </c>
      <c r="D5870" s="24" t="s">
        <v>814</v>
      </c>
      <c r="E5870" s="25">
        <v>26.01</v>
      </c>
      <c r="F5870" s="26">
        <f t="shared" si="1840"/>
        <v>210.68</v>
      </c>
      <c r="G5870" s="26">
        <f t="shared" si="1841"/>
        <v>40.130000000000003</v>
      </c>
      <c r="H5870" s="26">
        <f t="shared" si="1842"/>
        <v>19.049382716049383</v>
      </c>
      <c r="I5870" s="26">
        <f t="shared" si="1843"/>
        <v>170.55</v>
      </c>
      <c r="J5870" s="27">
        <v>8.1</v>
      </c>
      <c r="K5870" s="27">
        <v>1.5429999999999999</v>
      </c>
      <c r="L5870" s="28">
        <f t="shared" si="1844"/>
        <v>6.5570000000000004</v>
      </c>
      <c r="M5870" s="27">
        <v>1.5429999999999999</v>
      </c>
      <c r="N5870" s="26">
        <f t="shared" si="1845"/>
        <v>26.01</v>
      </c>
      <c r="O5870" s="26">
        <f t="shared" si="1846"/>
        <v>40.130000000000003</v>
      </c>
      <c r="P5870" s="28">
        <f t="shared" si="1847"/>
        <v>0</v>
      </c>
      <c r="Q5870" s="26">
        <f t="shared" si="1848"/>
        <v>26.01</v>
      </c>
      <c r="R5870" s="26">
        <f t="shared" si="1849"/>
        <v>0</v>
      </c>
    </row>
    <row r="5871" spans="1:18" ht="52.5" x14ac:dyDescent="0.35">
      <c r="A5871" s="11">
        <v>5</v>
      </c>
      <c r="B5871" s="23" t="s">
        <v>1132</v>
      </c>
      <c r="C5871" s="23" t="s">
        <v>65</v>
      </c>
      <c r="D5871" s="24" t="s">
        <v>1133</v>
      </c>
      <c r="E5871" s="25">
        <v>5.82</v>
      </c>
      <c r="F5871" s="26">
        <f t="shared" si="1840"/>
        <v>41.9</v>
      </c>
      <c r="G5871" s="26">
        <f t="shared" si="1841"/>
        <v>154.08000000000001</v>
      </c>
      <c r="H5871" s="26">
        <f t="shared" si="1842"/>
        <v>367.69444444444446</v>
      </c>
      <c r="I5871" s="26">
        <f t="shared" si="1843"/>
        <v>-112.17</v>
      </c>
      <c r="J5871" s="27">
        <v>7.2</v>
      </c>
      <c r="K5871" s="27">
        <v>26.474</v>
      </c>
      <c r="L5871" s="28">
        <f t="shared" si="1844"/>
        <v>-19.274000000000001</v>
      </c>
      <c r="M5871" s="27">
        <v>26.474</v>
      </c>
      <c r="N5871" s="26">
        <f t="shared" si="1845"/>
        <v>5.82</v>
      </c>
      <c r="O5871" s="26">
        <f t="shared" si="1846"/>
        <v>154.08000000000001</v>
      </c>
      <c r="P5871" s="28">
        <f t="shared" si="1847"/>
        <v>0</v>
      </c>
      <c r="Q5871" s="26">
        <f t="shared" si="1848"/>
        <v>5.82</v>
      </c>
      <c r="R5871" s="26">
        <f t="shared" si="1849"/>
        <v>0</v>
      </c>
    </row>
    <row r="5872" spans="1:18" ht="31.5" x14ac:dyDescent="0.35">
      <c r="A5872" s="11">
        <v>6</v>
      </c>
      <c r="B5872" s="23" t="s">
        <v>1238</v>
      </c>
      <c r="C5872" s="23" t="s">
        <v>44</v>
      </c>
      <c r="D5872" s="24" t="s">
        <v>1239</v>
      </c>
      <c r="E5872" s="25">
        <v>0.37</v>
      </c>
      <c r="F5872" s="26">
        <f t="shared" si="1840"/>
        <v>11.1</v>
      </c>
      <c r="G5872" s="26">
        <f t="shared" si="1841"/>
        <v>0</v>
      </c>
      <c r="H5872" s="26">
        <f t="shared" si="1842"/>
        <v>0</v>
      </c>
      <c r="I5872" s="26">
        <f t="shared" si="1843"/>
        <v>11.1</v>
      </c>
      <c r="J5872" s="27">
        <v>30</v>
      </c>
      <c r="K5872" s="27">
        <v>0</v>
      </c>
      <c r="L5872" s="28">
        <f t="shared" si="1844"/>
        <v>30</v>
      </c>
      <c r="M5872" s="27">
        <v>0</v>
      </c>
      <c r="N5872" s="26">
        <f t="shared" si="1845"/>
        <v>0.37</v>
      </c>
      <c r="O5872" s="26">
        <f t="shared" si="1846"/>
        <v>0</v>
      </c>
      <c r="P5872" s="28">
        <f t="shared" si="1847"/>
        <v>0</v>
      </c>
      <c r="Q5872" s="26">
        <f t="shared" si="1848"/>
        <v>0.37</v>
      </c>
      <c r="R5872" s="26">
        <f t="shared" si="1849"/>
        <v>0</v>
      </c>
    </row>
    <row r="5873" spans="1:18" ht="52.5" x14ac:dyDescent="0.35">
      <c r="A5873" s="11">
        <v>7</v>
      </c>
      <c r="B5873" s="23" t="s">
        <v>1149</v>
      </c>
      <c r="C5873" s="23" t="s">
        <v>92</v>
      </c>
      <c r="D5873" s="24" t="s">
        <v>1150</v>
      </c>
      <c r="E5873" s="25">
        <v>22.66</v>
      </c>
      <c r="F5873" s="26">
        <f t="shared" si="1840"/>
        <v>407.88</v>
      </c>
      <c r="G5873" s="26">
        <f t="shared" si="1841"/>
        <v>759.54</v>
      </c>
      <c r="H5873" s="26">
        <f t="shared" si="1842"/>
        <v>186.21666666666664</v>
      </c>
      <c r="I5873" s="26">
        <f t="shared" si="1843"/>
        <v>-351.66</v>
      </c>
      <c r="J5873" s="27">
        <v>18</v>
      </c>
      <c r="K5873" s="27">
        <v>33.518999999999998</v>
      </c>
      <c r="L5873" s="28">
        <f t="shared" si="1844"/>
        <v>-15.519</v>
      </c>
      <c r="M5873" s="27">
        <v>33.518999999999998</v>
      </c>
      <c r="N5873" s="26">
        <f t="shared" si="1845"/>
        <v>22.66</v>
      </c>
      <c r="O5873" s="26">
        <f t="shared" si="1846"/>
        <v>759.54</v>
      </c>
      <c r="P5873" s="28">
        <f t="shared" si="1847"/>
        <v>0</v>
      </c>
      <c r="Q5873" s="26">
        <f t="shared" si="1848"/>
        <v>22.66</v>
      </c>
      <c r="R5873" s="26">
        <f t="shared" si="1849"/>
        <v>0</v>
      </c>
    </row>
    <row r="5874" spans="1:18" ht="52.5" x14ac:dyDescent="0.35">
      <c r="A5874" s="11">
        <v>8</v>
      </c>
      <c r="B5874" s="23" t="s">
        <v>811</v>
      </c>
      <c r="C5874" s="23" t="s">
        <v>65</v>
      </c>
      <c r="D5874" s="24" t="s">
        <v>812</v>
      </c>
      <c r="E5874" s="25">
        <v>80.599999999999994</v>
      </c>
      <c r="F5874" s="26">
        <f t="shared" si="1840"/>
        <v>217.62</v>
      </c>
      <c r="G5874" s="26">
        <f t="shared" si="1841"/>
        <v>405.34</v>
      </c>
      <c r="H5874" s="26">
        <f t="shared" si="1842"/>
        <v>186.25925925925924</v>
      </c>
      <c r="I5874" s="26">
        <f t="shared" si="1843"/>
        <v>-187.72</v>
      </c>
      <c r="J5874" s="27">
        <v>2.7</v>
      </c>
      <c r="K5874" s="27">
        <v>5.0289999999999999</v>
      </c>
      <c r="L5874" s="28">
        <f t="shared" si="1844"/>
        <v>-2.3290000000000002</v>
      </c>
      <c r="M5874" s="27">
        <v>5.0289999999999999</v>
      </c>
      <c r="N5874" s="26">
        <f t="shared" si="1845"/>
        <v>80.599999999999994</v>
      </c>
      <c r="O5874" s="26">
        <f t="shared" si="1846"/>
        <v>405.34</v>
      </c>
      <c r="P5874" s="28">
        <f t="shared" si="1847"/>
        <v>0</v>
      </c>
      <c r="Q5874" s="26">
        <f t="shared" si="1848"/>
        <v>80.599999999999994</v>
      </c>
      <c r="R5874" s="26">
        <f t="shared" si="1849"/>
        <v>0</v>
      </c>
    </row>
    <row r="5875" spans="1:18" ht="21" x14ac:dyDescent="0.35">
      <c r="A5875" s="11">
        <v>9</v>
      </c>
      <c r="B5875" s="23" t="s">
        <v>822</v>
      </c>
      <c r="C5875" s="23" t="s">
        <v>65</v>
      </c>
      <c r="D5875" s="24" t="s">
        <v>823</v>
      </c>
      <c r="E5875" s="25">
        <v>28.7</v>
      </c>
      <c r="F5875" s="26">
        <f t="shared" si="1840"/>
        <v>103.32</v>
      </c>
      <c r="G5875" s="26">
        <f t="shared" si="1841"/>
        <v>0</v>
      </c>
      <c r="H5875" s="26">
        <f t="shared" si="1842"/>
        <v>0</v>
      </c>
      <c r="I5875" s="26">
        <f t="shared" si="1843"/>
        <v>103.32</v>
      </c>
      <c r="J5875" s="27">
        <v>3.6</v>
      </c>
      <c r="K5875" s="27">
        <v>0</v>
      </c>
      <c r="L5875" s="28">
        <f t="shared" si="1844"/>
        <v>3.6</v>
      </c>
      <c r="M5875" s="27">
        <v>0</v>
      </c>
      <c r="N5875" s="26">
        <f t="shared" si="1845"/>
        <v>28.7</v>
      </c>
      <c r="O5875" s="26">
        <f t="shared" si="1846"/>
        <v>0</v>
      </c>
      <c r="P5875" s="28">
        <f t="shared" si="1847"/>
        <v>0</v>
      </c>
      <c r="Q5875" s="26">
        <f t="shared" si="1848"/>
        <v>28.7</v>
      </c>
      <c r="R5875" s="26">
        <f t="shared" si="1849"/>
        <v>0</v>
      </c>
    </row>
    <row r="5876" spans="1:18" ht="42" x14ac:dyDescent="0.35">
      <c r="A5876" s="11">
        <v>10</v>
      </c>
      <c r="B5876" s="23" t="s">
        <v>1644</v>
      </c>
      <c r="C5876" s="23" t="s">
        <v>224</v>
      </c>
      <c r="D5876" s="24" t="s">
        <v>1645</v>
      </c>
      <c r="E5876" s="25">
        <v>23294</v>
      </c>
      <c r="F5876" s="26">
        <f t="shared" si="1840"/>
        <v>23294</v>
      </c>
      <c r="G5876" s="26">
        <f t="shared" si="1841"/>
        <v>22991.18</v>
      </c>
      <c r="H5876" s="26">
        <f t="shared" si="1842"/>
        <v>98.7</v>
      </c>
      <c r="I5876" s="26">
        <f t="shared" si="1843"/>
        <v>302.82</v>
      </c>
      <c r="J5876" s="27">
        <v>1</v>
      </c>
      <c r="K5876" s="27">
        <v>0.98699999999999999</v>
      </c>
      <c r="L5876" s="28">
        <f t="shared" si="1844"/>
        <v>1.2999999999999999E-2</v>
      </c>
      <c r="M5876" s="27">
        <v>0.98699999999999999</v>
      </c>
      <c r="N5876" s="26">
        <f t="shared" si="1845"/>
        <v>23294</v>
      </c>
      <c r="O5876" s="26">
        <f t="shared" si="1846"/>
        <v>22991.18</v>
      </c>
      <c r="P5876" s="28">
        <f t="shared" si="1847"/>
        <v>0</v>
      </c>
      <c r="Q5876" s="26">
        <f t="shared" si="1848"/>
        <v>23294</v>
      </c>
      <c r="R5876" s="26">
        <f t="shared" si="1849"/>
        <v>0</v>
      </c>
    </row>
    <row r="5877" spans="1:18" ht="31.5" x14ac:dyDescent="0.35">
      <c r="A5877" s="11">
        <v>11</v>
      </c>
      <c r="B5877" s="23" t="s">
        <v>269</v>
      </c>
      <c r="C5877" s="23" t="s">
        <v>65</v>
      </c>
      <c r="D5877" s="24" t="s">
        <v>270</v>
      </c>
      <c r="E5877" s="25">
        <v>152.22</v>
      </c>
      <c r="F5877" s="26">
        <f t="shared" si="1840"/>
        <v>0</v>
      </c>
      <c r="G5877" s="26">
        <f t="shared" si="1841"/>
        <v>4356.38</v>
      </c>
      <c r="H5877" s="26">
        <f t="shared" si="1842"/>
        <v>0</v>
      </c>
      <c r="I5877" s="26">
        <f t="shared" si="1843"/>
        <v>-4356.38</v>
      </c>
      <c r="J5877" s="27">
        <v>0</v>
      </c>
      <c r="K5877" s="27">
        <v>28.619</v>
      </c>
      <c r="L5877" s="28">
        <f t="shared" si="1844"/>
        <v>-28.619</v>
      </c>
      <c r="M5877" s="27">
        <v>28.619</v>
      </c>
      <c r="N5877" s="26">
        <f t="shared" si="1845"/>
        <v>152.22</v>
      </c>
      <c r="O5877" s="26">
        <f t="shared" si="1846"/>
        <v>4356.38</v>
      </c>
      <c r="P5877" s="28">
        <f t="shared" si="1847"/>
        <v>0</v>
      </c>
      <c r="Q5877" s="26">
        <f t="shared" si="1848"/>
        <v>152.22</v>
      </c>
      <c r="R5877" s="26">
        <f t="shared" si="1849"/>
        <v>0</v>
      </c>
    </row>
    <row r="5878" spans="1:18" x14ac:dyDescent="0.35">
      <c r="A5878" s="3" t="s">
        <v>1646</v>
      </c>
      <c r="B5878" s="3" t="s">
        <v>1646</v>
      </c>
      <c r="C5878" s="3" t="s">
        <v>1646</v>
      </c>
      <c r="D5878" s="3" t="s">
        <v>1646</v>
      </c>
      <c r="E5878" s="3" t="s">
        <v>1646</v>
      </c>
      <c r="F5878" s="29"/>
      <c r="G5878" s="30">
        <f>SUM(G5867:G5877)</f>
        <v>28971.11</v>
      </c>
      <c r="H5878" s="17"/>
      <c r="I5878" s="17"/>
      <c r="J5878" s="17"/>
      <c r="K5878" s="17"/>
      <c r="L5878" s="17"/>
      <c r="M5878" s="17"/>
      <c r="N5878" s="17"/>
      <c r="O5878" s="17"/>
      <c r="P5878" s="17"/>
      <c r="Q5878" s="17"/>
      <c r="R5878" s="17"/>
    </row>
    <row r="5880" spans="1:18" x14ac:dyDescent="0.35">
      <c r="B5880" s="21" t="s">
        <v>23</v>
      </c>
      <c r="C5880" s="22" t="s">
        <v>24</v>
      </c>
      <c r="D5880" s="22" t="s">
        <v>25</v>
      </c>
    </row>
    <row r="5881" spans="1:18" x14ac:dyDescent="0.35">
      <c r="B5881" s="21" t="s">
        <v>26</v>
      </c>
      <c r="C5881" s="22" t="s">
        <v>27</v>
      </c>
      <c r="D5881" s="22" t="s">
        <v>28</v>
      </c>
    </row>
    <row r="5882" spans="1:18" x14ac:dyDescent="0.35">
      <c r="B5882" s="21" t="s">
        <v>29</v>
      </c>
      <c r="C5882" s="22" t="s">
        <v>24</v>
      </c>
      <c r="D5882" s="22" t="s">
        <v>30</v>
      </c>
    </row>
    <row r="5883" spans="1:18" x14ac:dyDescent="0.35">
      <c r="B5883" s="21" t="s">
        <v>31</v>
      </c>
      <c r="C5883" s="22" t="s">
        <v>116</v>
      </c>
      <c r="D5883" s="22" t="s">
        <v>1129</v>
      </c>
    </row>
    <row r="5884" spans="1:18" x14ac:dyDescent="0.35">
      <c r="B5884" s="21" t="s">
        <v>33</v>
      </c>
      <c r="C5884" s="22" t="s">
        <v>321</v>
      </c>
      <c r="D5884" s="22" t="s">
        <v>1619</v>
      </c>
    </row>
    <row r="5885" spans="1:18" x14ac:dyDescent="0.35">
      <c r="B5885" s="21" t="s">
        <v>35</v>
      </c>
      <c r="C5885" s="22" t="s">
        <v>321</v>
      </c>
      <c r="D5885" s="22" t="s">
        <v>1248</v>
      </c>
    </row>
    <row r="5886" spans="1:18" x14ac:dyDescent="0.35">
      <c r="B5886" s="21" t="s">
        <v>36</v>
      </c>
      <c r="C5886" s="22" t="s">
        <v>24</v>
      </c>
      <c r="D5886" s="22" t="s">
        <v>1647</v>
      </c>
    </row>
    <row r="5888" spans="1:18" ht="21" x14ac:dyDescent="0.35">
      <c r="A5888" s="11">
        <v>1</v>
      </c>
      <c r="B5888" s="23" t="s">
        <v>191</v>
      </c>
      <c r="C5888" s="23" t="s">
        <v>44</v>
      </c>
      <c r="D5888" s="24" t="s">
        <v>192</v>
      </c>
      <c r="E5888" s="25">
        <v>3.46</v>
      </c>
      <c r="F5888" s="26">
        <f t="shared" ref="F5888:F5926" si="1850">ROUND(ROUND(N5888,2)*ROUND(J5888,3),2)</f>
        <v>222.82</v>
      </c>
      <c r="G5888" s="26">
        <f t="shared" ref="G5888:G5926" si="1851">ROUND(ROUND(N5888,2)*ROUND(K5888,3),2)</f>
        <v>284.24</v>
      </c>
      <c r="H5888" s="26">
        <f t="shared" ref="H5888:H5926" si="1852">IF(EXACT(J5888,0),0,100*(K5888/J5888))</f>
        <v>127.56211180124224</v>
      </c>
      <c r="I5888" s="26">
        <f t="shared" ref="I5888:I5926" si="1853">ROUND((ROUND(J5888,3)-ROUND(K5888,3))*N5888,2)</f>
        <v>-61.42</v>
      </c>
      <c r="J5888" s="27">
        <v>64.400000000000006</v>
      </c>
      <c r="K5888" s="27">
        <v>82.15</v>
      </c>
      <c r="L5888" s="28">
        <f t="shared" ref="L5888:L5926" si="1854">ROUND(ROUND(J5888,3)-ROUND(K5888,3),3)</f>
        <v>-17.75</v>
      </c>
      <c r="M5888" s="27">
        <v>82.15</v>
      </c>
      <c r="N5888" s="26">
        <f t="shared" ref="N5888:N5926" si="1855">ROUND(E5888,2)</f>
        <v>3.46</v>
      </c>
      <c r="O5888" s="26">
        <f t="shared" ref="O5888:O5926" si="1856">ROUND(ROUND(M5888,3)*ROUND(N5888,2),2)</f>
        <v>284.24</v>
      </c>
      <c r="P5888" s="28">
        <f t="shared" ref="P5888:P5926" si="1857">ROUND(ROUND(K5888,3)-ROUND(M5888,3),2)</f>
        <v>0</v>
      </c>
      <c r="Q5888" s="26">
        <f t="shared" ref="Q5888:Q5926" si="1858">ROUND(E5888,2)</f>
        <v>3.46</v>
      </c>
      <c r="R5888" s="26">
        <f t="shared" ref="R5888:R5926" si="1859">ROUND((ROUND(K5888,3)-ROUND(M5888,3))* Q5888,2)</f>
        <v>0</v>
      </c>
    </row>
    <row r="5889" spans="1:18" ht="42" x14ac:dyDescent="0.35">
      <c r="A5889" s="11">
        <v>2</v>
      </c>
      <c r="B5889" s="23" t="s">
        <v>183</v>
      </c>
      <c r="C5889" s="23" t="s">
        <v>92</v>
      </c>
      <c r="D5889" s="24" t="s">
        <v>184</v>
      </c>
      <c r="E5889" s="25">
        <v>7.89</v>
      </c>
      <c r="F5889" s="26">
        <f t="shared" si="1850"/>
        <v>393.87</v>
      </c>
      <c r="G5889" s="26">
        <f t="shared" si="1851"/>
        <v>726.08</v>
      </c>
      <c r="H5889" s="26">
        <f t="shared" si="1852"/>
        <v>184.34495192307693</v>
      </c>
      <c r="I5889" s="26">
        <f t="shared" si="1853"/>
        <v>-332.21</v>
      </c>
      <c r="J5889" s="27">
        <v>49.92</v>
      </c>
      <c r="K5889" s="27">
        <v>92.025000000000006</v>
      </c>
      <c r="L5889" s="28">
        <f t="shared" si="1854"/>
        <v>-42.104999999999997</v>
      </c>
      <c r="M5889" s="27">
        <v>92.025000000000006</v>
      </c>
      <c r="N5889" s="26">
        <f t="shared" si="1855"/>
        <v>7.89</v>
      </c>
      <c r="O5889" s="26">
        <f t="shared" si="1856"/>
        <v>726.08</v>
      </c>
      <c r="P5889" s="28">
        <f t="shared" si="1857"/>
        <v>0</v>
      </c>
      <c r="Q5889" s="26">
        <f t="shared" si="1858"/>
        <v>7.89</v>
      </c>
      <c r="R5889" s="26">
        <f t="shared" si="1859"/>
        <v>0</v>
      </c>
    </row>
    <row r="5890" spans="1:18" ht="31.5" x14ac:dyDescent="0.35">
      <c r="A5890" s="11">
        <v>3</v>
      </c>
      <c r="B5890" s="23" t="s">
        <v>158</v>
      </c>
      <c r="C5890" s="23" t="s">
        <v>92</v>
      </c>
      <c r="D5890" s="24" t="s">
        <v>159</v>
      </c>
      <c r="E5890" s="25">
        <v>8.43</v>
      </c>
      <c r="F5890" s="26">
        <f t="shared" si="1850"/>
        <v>1140.07</v>
      </c>
      <c r="G5890" s="26">
        <f t="shared" si="1851"/>
        <v>565.95000000000005</v>
      </c>
      <c r="H5890" s="26">
        <f t="shared" si="1852"/>
        <v>49.64137829044661</v>
      </c>
      <c r="I5890" s="26">
        <f t="shared" si="1853"/>
        <v>574.13</v>
      </c>
      <c r="J5890" s="27">
        <v>135.24</v>
      </c>
      <c r="K5890" s="27">
        <v>67.135000000000005</v>
      </c>
      <c r="L5890" s="28">
        <f t="shared" si="1854"/>
        <v>68.105000000000004</v>
      </c>
      <c r="M5890" s="27">
        <v>67.135000000000005</v>
      </c>
      <c r="N5890" s="26">
        <f t="shared" si="1855"/>
        <v>8.43</v>
      </c>
      <c r="O5890" s="26">
        <f t="shared" si="1856"/>
        <v>565.95000000000005</v>
      </c>
      <c r="P5890" s="28">
        <f t="shared" si="1857"/>
        <v>0</v>
      </c>
      <c r="Q5890" s="26">
        <f t="shared" si="1858"/>
        <v>8.43</v>
      </c>
      <c r="R5890" s="26">
        <f t="shared" si="1859"/>
        <v>0</v>
      </c>
    </row>
    <row r="5891" spans="1:18" ht="42" x14ac:dyDescent="0.35">
      <c r="A5891" s="11">
        <v>4</v>
      </c>
      <c r="B5891" s="23" t="s">
        <v>166</v>
      </c>
      <c r="C5891" s="23" t="s">
        <v>65</v>
      </c>
      <c r="D5891" s="24" t="s">
        <v>167</v>
      </c>
      <c r="E5891" s="25">
        <v>24.21</v>
      </c>
      <c r="F5891" s="26">
        <f t="shared" si="1850"/>
        <v>14812.65</v>
      </c>
      <c r="G5891" s="26">
        <f t="shared" si="1851"/>
        <v>0</v>
      </c>
      <c r="H5891" s="26">
        <f t="shared" si="1852"/>
        <v>0</v>
      </c>
      <c r="I5891" s="26">
        <f t="shared" si="1853"/>
        <v>14812.65</v>
      </c>
      <c r="J5891" s="27">
        <v>611.84</v>
      </c>
      <c r="K5891" s="27">
        <v>0</v>
      </c>
      <c r="L5891" s="28">
        <f t="shared" si="1854"/>
        <v>611.84</v>
      </c>
      <c r="M5891" s="27">
        <v>0</v>
      </c>
      <c r="N5891" s="26">
        <f t="shared" si="1855"/>
        <v>24.21</v>
      </c>
      <c r="O5891" s="26">
        <f t="shared" si="1856"/>
        <v>0</v>
      </c>
      <c r="P5891" s="28">
        <f t="shared" si="1857"/>
        <v>0</v>
      </c>
      <c r="Q5891" s="26">
        <f t="shared" si="1858"/>
        <v>24.21</v>
      </c>
      <c r="R5891" s="26">
        <f t="shared" si="1859"/>
        <v>0</v>
      </c>
    </row>
    <row r="5892" spans="1:18" ht="31.5" x14ac:dyDescent="0.35">
      <c r="A5892" s="11">
        <v>5</v>
      </c>
      <c r="B5892" s="23" t="s">
        <v>168</v>
      </c>
      <c r="C5892" s="23" t="s">
        <v>65</v>
      </c>
      <c r="D5892" s="24" t="s">
        <v>169</v>
      </c>
      <c r="E5892" s="25">
        <v>5.38</v>
      </c>
      <c r="F5892" s="26">
        <f t="shared" si="1850"/>
        <v>3291.7</v>
      </c>
      <c r="G5892" s="26">
        <f t="shared" si="1851"/>
        <v>0</v>
      </c>
      <c r="H5892" s="26">
        <f t="shared" si="1852"/>
        <v>0</v>
      </c>
      <c r="I5892" s="26">
        <f t="shared" si="1853"/>
        <v>3291.7</v>
      </c>
      <c r="J5892" s="27">
        <v>611.84</v>
      </c>
      <c r="K5892" s="27">
        <v>0</v>
      </c>
      <c r="L5892" s="28">
        <f t="shared" si="1854"/>
        <v>611.84</v>
      </c>
      <c r="M5892" s="27">
        <v>0</v>
      </c>
      <c r="N5892" s="26">
        <f t="shared" si="1855"/>
        <v>5.38</v>
      </c>
      <c r="O5892" s="26">
        <f t="shared" si="1856"/>
        <v>0</v>
      </c>
      <c r="P5892" s="28">
        <f t="shared" si="1857"/>
        <v>0</v>
      </c>
      <c r="Q5892" s="26">
        <f t="shared" si="1858"/>
        <v>5.38</v>
      </c>
      <c r="R5892" s="26">
        <f t="shared" si="1859"/>
        <v>0</v>
      </c>
    </row>
    <row r="5893" spans="1:18" ht="31.5" x14ac:dyDescent="0.35">
      <c r="A5893" s="11">
        <v>6</v>
      </c>
      <c r="B5893" s="23" t="s">
        <v>1251</v>
      </c>
      <c r="C5893" s="23" t="s">
        <v>92</v>
      </c>
      <c r="D5893" s="24" t="s">
        <v>1252</v>
      </c>
      <c r="E5893" s="25">
        <v>21.79</v>
      </c>
      <c r="F5893" s="26">
        <f t="shared" si="1850"/>
        <v>8332.5</v>
      </c>
      <c r="G5893" s="26">
        <f t="shared" si="1851"/>
        <v>4722.9799999999996</v>
      </c>
      <c r="H5893" s="26">
        <f t="shared" si="1852"/>
        <v>56.68148535564854</v>
      </c>
      <c r="I5893" s="26">
        <f t="shared" si="1853"/>
        <v>3609.51</v>
      </c>
      <c r="J5893" s="27">
        <v>382.4</v>
      </c>
      <c r="K5893" s="27">
        <v>216.75</v>
      </c>
      <c r="L5893" s="28">
        <f t="shared" si="1854"/>
        <v>165.65</v>
      </c>
      <c r="M5893" s="27">
        <v>216.75</v>
      </c>
      <c r="N5893" s="26">
        <f t="shared" si="1855"/>
        <v>21.79</v>
      </c>
      <c r="O5893" s="26">
        <f t="shared" si="1856"/>
        <v>4722.9799999999996</v>
      </c>
      <c r="P5893" s="28">
        <f t="shared" si="1857"/>
        <v>0</v>
      </c>
      <c r="Q5893" s="26">
        <f t="shared" si="1858"/>
        <v>21.79</v>
      </c>
      <c r="R5893" s="26">
        <f t="shared" si="1859"/>
        <v>0</v>
      </c>
    </row>
    <row r="5894" spans="1:18" ht="42" x14ac:dyDescent="0.35">
      <c r="A5894" s="11">
        <v>7</v>
      </c>
      <c r="B5894" s="23" t="s">
        <v>838</v>
      </c>
      <c r="C5894" s="23" t="s">
        <v>44</v>
      </c>
      <c r="D5894" s="24" t="s">
        <v>839</v>
      </c>
      <c r="E5894" s="25">
        <v>108.7</v>
      </c>
      <c r="F5894" s="26">
        <f t="shared" si="1850"/>
        <v>25957.56</v>
      </c>
      <c r="G5894" s="26">
        <f t="shared" si="1851"/>
        <v>0</v>
      </c>
      <c r="H5894" s="26">
        <f t="shared" si="1852"/>
        <v>0</v>
      </c>
      <c r="I5894" s="26">
        <f t="shared" si="1853"/>
        <v>25957.56</v>
      </c>
      <c r="J5894" s="27">
        <v>238.8</v>
      </c>
      <c r="K5894" s="27">
        <v>0</v>
      </c>
      <c r="L5894" s="28">
        <f t="shared" si="1854"/>
        <v>238.8</v>
      </c>
      <c r="M5894" s="27">
        <v>0</v>
      </c>
      <c r="N5894" s="26">
        <f t="shared" si="1855"/>
        <v>108.7</v>
      </c>
      <c r="O5894" s="26">
        <f t="shared" si="1856"/>
        <v>0</v>
      </c>
      <c r="P5894" s="28">
        <f t="shared" si="1857"/>
        <v>0</v>
      </c>
      <c r="Q5894" s="26">
        <f t="shared" si="1858"/>
        <v>108.7</v>
      </c>
      <c r="R5894" s="26">
        <f t="shared" si="1859"/>
        <v>0</v>
      </c>
    </row>
    <row r="5895" spans="1:18" ht="21" x14ac:dyDescent="0.35">
      <c r="A5895" s="11">
        <v>8</v>
      </c>
      <c r="B5895" s="23" t="s">
        <v>87</v>
      </c>
      <c r="C5895" s="23" t="s">
        <v>65</v>
      </c>
      <c r="D5895" s="24" t="s">
        <v>88</v>
      </c>
      <c r="E5895" s="25">
        <v>98.73</v>
      </c>
      <c r="F5895" s="26">
        <f t="shared" si="1850"/>
        <v>5411.29</v>
      </c>
      <c r="G5895" s="26">
        <f t="shared" si="1851"/>
        <v>10553.25</v>
      </c>
      <c r="H5895" s="26">
        <f t="shared" si="1852"/>
        <v>195.02271524749585</v>
      </c>
      <c r="I5895" s="26">
        <f t="shared" si="1853"/>
        <v>-5141.96</v>
      </c>
      <c r="J5895" s="27">
        <v>54.808999999999997</v>
      </c>
      <c r="K5895" s="27">
        <v>106.89</v>
      </c>
      <c r="L5895" s="28">
        <f t="shared" si="1854"/>
        <v>-52.081000000000003</v>
      </c>
      <c r="M5895" s="27">
        <v>106.89</v>
      </c>
      <c r="N5895" s="26">
        <f t="shared" si="1855"/>
        <v>98.73</v>
      </c>
      <c r="O5895" s="26">
        <f t="shared" si="1856"/>
        <v>10553.25</v>
      </c>
      <c r="P5895" s="28">
        <f t="shared" si="1857"/>
        <v>0</v>
      </c>
      <c r="Q5895" s="26">
        <f t="shared" si="1858"/>
        <v>98.73</v>
      </c>
      <c r="R5895" s="26">
        <f t="shared" si="1859"/>
        <v>0</v>
      </c>
    </row>
    <row r="5896" spans="1:18" ht="52.5" x14ac:dyDescent="0.35">
      <c r="A5896" s="11">
        <v>9</v>
      </c>
      <c r="B5896" s="23" t="s">
        <v>1132</v>
      </c>
      <c r="C5896" s="23" t="s">
        <v>65</v>
      </c>
      <c r="D5896" s="24" t="s">
        <v>1133</v>
      </c>
      <c r="E5896" s="25">
        <v>5.82</v>
      </c>
      <c r="F5896" s="26">
        <f t="shared" si="1850"/>
        <v>2272.4699999999998</v>
      </c>
      <c r="G5896" s="26">
        <f t="shared" si="1851"/>
        <v>463.39</v>
      </c>
      <c r="H5896" s="26">
        <f t="shared" si="1852"/>
        <v>20.391437747465798</v>
      </c>
      <c r="I5896" s="26">
        <f t="shared" si="1853"/>
        <v>1809.08</v>
      </c>
      <c r="J5896" s="27">
        <v>390.45800000000003</v>
      </c>
      <c r="K5896" s="27">
        <v>79.62</v>
      </c>
      <c r="L5896" s="28">
        <f t="shared" si="1854"/>
        <v>310.83800000000002</v>
      </c>
      <c r="M5896" s="27">
        <v>79.62</v>
      </c>
      <c r="N5896" s="26">
        <f t="shared" si="1855"/>
        <v>5.82</v>
      </c>
      <c r="O5896" s="26">
        <f t="shared" si="1856"/>
        <v>463.39</v>
      </c>
      <c r="P5896" s="28">
        <f t="shared" si="1857"/>
        <v>0</v>
      </c>
      <c r="Q5896" s="26">
        <f t="shared" si="1858"/>
        <v>5.82</v>
      </c>
      <c r="R5896" s="26">
        <f t="shared" si="1859"/>
        <v>0</v>
      </c>
    </row>
    <row r="5897" spans="1:18" ht="42" x14ac:dyDescent="0.35">
      <c r="A5897" s="11">
        <v>10</v>
      </c>
      <c r="B5897" s="23" t="s">
        <v>919</v>
      </c>
      <c r="C5897" s="23" t="s">
        <v>41</v>
      </c>
      <c r="D5897" s="24" t="s">
        <v>920</v>
      </c>
      <c r="E5897" s="25">
        <v>999.67</v>
      </c>
      <c r="F5897" s="26">
        <f t="shared" si="1850"/>
        <v>999.67</v>
      </c>
      <c r="G5897" s="26">
        <f t="shared" si="1851"/>
        <v>1999.34</v>
      </c>
      <c r="H5897" s="26">
        <f t="shared" si="1852"/>
        <v>200</v>
      </c>
      <c r="I5897" s="26">
        <f t="shared" si="1853"/>
        <v>-999.67</v>
      </c>
      <c r="J5897" s="27">
        <v>1</v>
      </c>
      <c r="K5897" s="27">
        <v>2</v>
      </c>
      <c r="L5897" s="28">
        <f t="shared" si="1854"/>
        <v>-1</v>
      </c>
      <c r="M5897" s="27">
        <v>2</v>
      </c>
      <c r="N5897" s="26">
        <f t="shared" si="1855"/>
        <v>999.67</v>
      </c>
      <c r="O5897" s="26">
        <f t="shared" si="1856"/>
        <v>1999.34</v>
      </c>
      <c r="P5897" s="28">
        <f t="shared" si="1857"/>
        <v>0</v>
      </c>
      <c r="Q5897" s="26">
        <f t="shared" si="1858"/>
        <v>999.67</v>
      </c>
      <c r="R5897" s="26">
        <f t="shared" si="1859"/>
        <v>0</v>
      </c>
    </row>
    <row r="5898" spans="1:18" ht="21" x14ac:dyDescent="0.35">
      <c r="A5898" s="11">
        <v>11</v>
      </c>
      <c r="B5898" s="23" t="s">
        <v>1648</v>
      </c>
      <c r="C5898" s="23" t="s">
        <v>44</v>
      </c>
      <c r="D5898" s="24" t="s">
        <v>1649</v>
      </c>
      <c r="E5898" s="25">
        <v>335.06</v>
      </c>
      <c r="F5898" s="26">
        <f t="shared" si="1850"/>
        <v>13335.39</v>
      </c>
      <c r="G5898" s="26">
        <f t="shared" si="1851"/>
        <v>0</v>
      </c>
      <c r="H5898" s="26">
        <f t="shared" si="1852"/>
        <v>0</v>
      </c>
      <c r="I5898" s="26">
        <f t="shared" si="1853"/>
        <v>13335.39</v>
      </c>
      <c r="J5898" s="27">
        <v>39.799999999999997</v>
      </c>
      <c r="K5898" s="27">
        <v>0</v>
      </c>
      <c r="L5898" s="28">
        <f t="shared" si="1854"/>
        <v>39.799999999999997</v>
      </c>
      <c r="M5898" s="27">
        <v>0</v>
      </c>
      <c r="N5898" s="26">
        <f t="shared" si="1855"/>
        <v>335.06</v>
      </c>
      <c r="O5898" s="26">
        <f t="shared" si="1856"/>
        <v>0</v>
      </c>
      <c r="P5898" s="28">
        <f t="shared" si="1857"/>
        <v>0</v>
      </c>
      <c r="Q5898" s="26">
        <f t="shared" si="1858"/>
        <v>335.06</v>
      </c>
      <c r="R5898" s="26">
        <f t="shared" si="1859"/>
        <v>0</v>
      </c>
    </row>
    <row r="5899" spans="1:18" ht="42" x14ac:dyDescent="0.35">
      <c r="A5899" s="11">
        <v>12</v>
      </c>
      <c r="B5899" s="23" t="s">
        <v>925</v>
      </c>
      <c r="C5899" s="23" t="s">
        <v>44</v>
      </c>
      <c r="D5899" s="24" t="s">
        <v>926</v>
      </c>
      <c r="E5899" s="25">
        <v>62.59</v>
      </c>
      <c r="F5899" s="26">
        <f t="shared" si="1850"/>
        <v>500.72</v>
      </c>
      <c r="G5899" s="26">
        <f t="shared" si="1851"/>
        <v>0</v>
      </c>
      <c r="H5899" s="26">
        <f t="shared" si="1852"/>
        <v>0</v>
      </c>
      <c r="I5899" s="26">
        <f t="shared" si="1853"/>
        <v>500.72</v>
      </c>
      <c r="J5899" s="27">
        <v>8</v>
      </c>
      <c r="K5899" s="27">
        <v>0</v>
      </c>
      <c r="L5899" s="28">
        <f t="shared" si="1854"/>
        <v>8</v>
      </c>
      <c r="M5899" s="27">
        <v>0</v>
      </c>
      <c r="N5899" s="26">
        <f t="shared" si="1855"/>
        <v>62.59</v>
      </c>
      <c r="O5899" s="26">
        <f t="shared" si="1856"/>
        <v>0</v>
      </c>
      <c r="P5899" s="28">
        <f t="shared" si="1857"/>
        <v>0</v>
      </c>
      <c r="Q5899" s="26">
        <f t="shared" si="1858"/>
        <v>62.59</v>
      </c>
      <c r="R5899" s="26">
        <f t="shared" si="1859"/>
        <v>0</v>
      </c>
    </row>
    <row r="5900" spans="1:18" ht="31.5" x14ac:dyDescent="0.35">
      <c r="A5900" s="11">
        <v>13</v>
      </c>
      <c r="B5900" s="23" t="s">
        <v>1269</v>
      </c>
      <c r="C5900" s="23" t="s">
        <v>41</v>
      </c>
      <c r="D5900" s="24" t="s">
        <v>1270</v>
      </c>
      <c r="E5900" s="25">
        <v>78.540000000000006</v>
      </c>
      <c r="F5900" s="26">
        <f t="shared" si="1850"/>
        <v>314.16000000000003</v>
      </c>
      <c r="G5900" s="26">
        <f t="shared" si="1851"/>
        <v>314.16000000000003</v>
      </c>
      <c r="H5900" s="26">
        <f t="shared" si="1852"/>
        <v>100</v>
      </c>
      <c r="I5900" s="26">
        <f t="shared" si="1853"/>
        <v>0</v>
      </c>
      <c r="J5900" s="27">
        <v>4</v>
      </c>
      <c r="K5900" s="27">
        <v>4</v>
      </c>
      <c r="L5900" s="28">
        <f t="shared" si="1854"/>
        <v>0</v>
      </c>
      <c r="M5900" s="27">
        <v>4</v>
      </c>
      <c r="N5900" s="26">
        <f t="shared" si="1855"/>
        <v>78.540000000000006</v>
      </c>
      <c r="O5900" s="26">
        <f t="shared" si="1856"/>
        <v>314.16000000000003</v>
      </c>
      <c r="P5900" s="28">
        <f t="shared" si="1857"/>
        <v>0</v>
      </c>
      <c r="Q5900" s="26">
        <f t="shared" si="1858"/>
        <v>78.540000000000006</v>
      </c>
      <c r="R5900" s="26">
        <f t="shared" si="1859"/>
        <v>0</v>
      </c>
    </row>
    <row r="5901" spans="1:18" ht="21" x14ac:dyDescent="0.35">
      <c r="A5901" s="11">
        <v>14</v>
      </c>
      <c r="B5901" s="23" t="s">
        <v>927</v>
      </c>
      <c r="C5901" s="23" t="s">
        <v>41</v>
      </c>
      <c r="D5901" s="24" t="s">
        <v>928</v>
      </c>
      <c r="E5901" s="25">
        <v>192.35</v>
      </c>
      <c r="F5901" s="26">
        <f t="shared" si="1850"/>
        <v>384.7</v>
      </c>
      <c r="G5901" s="26">
        <f t="shared" si="1851"/>
        <v>0</v>
      </c>
      <c r="H5901" s="26">
        <f t="shared" si="1852"/>
        <v>0</v>
      </c>
      <c r="I5901" s="26">
        <f t="shared" si="1853"/>
        <v>384.7</v>
      </c>
      <c r="J5901" s="27">
        <v>2</v>
      </c>
      <c r="K5901" s="27">
        <v>0</v>
      </c>
      <c r="L5901" s="28">
        <f t="shared" si="1854"/>
        <v>2</v>
      </c>
      <c r="M5901" s="27">
        <v>0</v>
      </c>
      <c r="N5901" s="26">
        <f t="shared" si="1855"/>
        <v>192.35</v>
      </c>
      <c r="O5901" s="26">
        <f t="shared" si="1856"/>
        <v>0</v>
      </c>
      <c r="P5901" s="28">
        <f t="shared" si="1857"/>
        <v>0</v>
      </c>
      <c r="Q5901" s="26">
        <f t="shared" si="1858"/>
        <v>192.35</v>
      </c>
      <c r="R5901" s="26">
        <f t="shared" si="1859"/>
        <v>0</v>
      </c>
    </row>
    <row r="5902" spans="1:18" ht="42" x14ac:dyDescent="0.35">
      <c r="A5902" s="11">
        <v>15</v>
      </c>
      <c r="B5902" s="23" t="s">
        <v>1257</v>
      </c>
      <c r="C5902" s="23" t="s">
        <v>41</v>
      </c>
      <c r="D5902" s="24" t="s">
        <v>1258</v>
      </c>
      <c r="E5902" s="25">
        <v>306.02</v>
      </c>
      <c r="F5902" s="26">
        <f t="shared" si="1850"/>
        <v>1530.1</v>
      </c>
      <c r="G5902" s="26">
        <f t="shared" si="1851"/>
        <v>1224.08</v>
      </c>
      <c r="H5902" s="26">
        <f t="shared" si="1852"/>
        <v>80</v>
      </c>
      <c r="I5902" s="26">
        <f t="shared" si="1853"/>
        <v>306.02</v>
      </c>
      <c r="J5902" s="27">
        <v>5</v>
      </c>
      <c r="K5902" s="27">
        <v>4</v>
      </c>
      <c r="L5902" s="28">
        <f t="shared" si="1854"/>
        <v>1</v>
      </c>
      <c r="M5902" s="27">
        <v>4</v>
      </c>
      <c r="N5902" s="26">
        <f t="shared" si="1855"/>
        <v>306.02</v>
      </c>
      <c r="O5902" s="26">
        <f t="shared" si="1856"/>
        <v>1224.08</v>
      </c>
      <c r="P5902" s="28">
        <f t="shared" si="1857"/>
        <v>0</v>
      </c>
      <c r="Q5902" s="26">
        <f t="shared" si="1858"/>
        <v>306.02</v>
      </c>
      <c r="R5902" s="26">
        <f t="shared" si="1859"/>
        <v>0</v>
      </c>
    </row>
    <row r="5903" spans="1:18" ht="31.5" x14ac:dyDescent="0.35">
      <c r="A5903" s="11">
        <v>16</v>
      </c>
      <c r="B5903" s="23" t="s">
        <v>1134</v>
      </c>
      <c r="C5903" s="23" t="s">
        <v>92</v>
      </c>
      <c r="D5903" s="24" t="s">
        <v>1135</v>
      </c>
      <c r="E5903" s="25">
        <v>3.09</v>
      </c>
      <c r="F5903" s="26">
        <f t="shared" si="1850"/>
        <v>417.89</v>
      </c>
      <c r="G5903" s="26">
        <f t="shared" si="1851"/>
        <v>0</v>
      </c>
      <c r="H5903" s="26">
        <f t="shared" si="1852"/>
        <v>0</v>
      </c>
      <c r="I5903" s="26">
        <f t="shared" si="1853"/>
        <v>417.89</v>
      </c>
      <c r="J5903" s="27">
        <v>135.24</v>
      </c>
      <c r="K5903" s="27">
        <v>0</v>
      </c>
      <c r="L5903" s="28">
        <f t="shared" si="1854"/>
        <v>135.24</v>
      </c>
      <c r="M5903" s="27">
        <v>0</v>
      </c>
      <c r="N5903" s="26">
        <f t="shared" si="1855"/>
        <v>3.09</v>
      </c>
      <c r="O5903" s="26">
        <f t="shared" si="1856"/>
        <v>0</v>
      </c>
      <c r="P5903" s="28">
        <f t="shared" si="1857"/>
        <v>0</v>
      </c>
      <c r="Q5903" s="26">
        <f t="shared" si="1858"/>
        <v>3.09</v>
      </c>
      <c r="R5903" s="26">
        <f t="shared" si="1859"/>
        <v>0</v>
      </c>
    </row>
    <row r="5904" spans="1:18" ht="21" x14ac:dyDescent="0.35">
      <c r="A5904" s="11">
        <v>17</v>
      </c>
      <c r="B5904" s="23" t="s">
        <v>1136</v>
      </c>
      <c r="C5904" s="23" t="s">
        <v>1137</v>
      </c>
      <c r="D5904" s="24" t="s">
        <v>1138</v>
      </c>
      <c r="E5904" s="25">
        <v>42.4</v>
      </c>
      <c r="F5904" s="26">
        <f t="shared" si="1850"/>
        <v>923.22</v>
      </c>
      <c r="G5904" s="26">
        <f t="shared" si="1851"/>
        <v>0</v>
      </c>
      <c r="H5904" s="26">
        <f t="shared" si="1852"/>
        <v>0</v>
      </c>
      <c r="I5904" s="26">
        <f t="shared" si="1853"/>
        <v>923.22</v>
      </c>
      <c r="J5904" s="27">
        <v>21.774000000000001</v>
      </c>
      <c r="K5904" s="27">
        <v>0</v>
      </c>
      <c r="L5904" s="28">
        <f t="shared" si="1854"/>
        <v>21.774000000000001</v>
      </c>
      <c r="M5904" s="27">
        <v>0</v>
      </c>
      <c r="N5904" s="26">
        <f t="shared" si="1855"/>
        <v>42.4</v>
      </c>
      <c r="O5904" s="26">
        <f t="shared" si="1856"/>
        <v>0</v>
      </c>
      <c r="P5904" s="28">
        <f t="shared" si="1857"/>
        <v>0</v>
      </c>
      <c r="Q5904" s="26">
        <f t="shared" si="1858"/>
        <v>42.4</v>
      </c>
      <c r="R5904" s="26">
        <f t="shared" si="1859"/>
        <v>0</v>
      </c>
    </row>
    <row r="5905" spans="1:18" ht="21" x14ac:dyDescent="0.35">
      <c r="A5905" s="11">
        <v>18</v>
      </c>
      <c r="B5905" s="23" t="s">
        <v>1139</v>
      </c>
      <c r="C5905" s="23" t="s">
        <v>1137</v>
      </c>
      <c r="D5905" s="24" t="s">
        <v>1140</v>
      </c>
      <c r="E5905" s="25">
        <v>40.94</v>
      </c>
      <c r="F5905" s="26">
        <f t="shared" si="1850"/>
        <v>1018.75</v>
      </c>
      <c r="G5905" s="26">
        <f t="shared" si="1851"/>
        <v>0</v>
      </c>
      <c r="H5905" s="26">
        <f t="shared" si="1852"/>
        <v>0</v>
      </c>
      <c r="I5905" s="26">
        <f t="shared" si="1853"/>
        <v>1018.75</v>
      </c>
      <c r="J5905" s="27">
        <v>24.884</v>
      </c>
      <c r="K5905" s="27">
        <v>0</v>
      </c>
      <c r="L5905" s="28">
        <f t="shared" si="1854"/>
        <v>24.884</v>
      </c>
      <c r="M5905" s="27">
        <v>0</v>
      </c>
      <c r="N5905" s="26">
        <f t="shared" si="1855"/>
        <v>40.94</v>
      </c>
      <c r="O5905" s="26">
        <f t="shared" si="1856"/>
        <v>0</v>
      </c>
      <c r="P5905" s="28">
        <f t="shared" si="1857"/>
        <v>0</v>
      </c>
      <c r="Q5905" s="26">
        <f t="shared" si="1858"/>
        <v>40.94</v>
      </c>
      <c r="R5905" s="26">
        <f t="shared" si="1859"/>
        <v>0</v>
      </c>
    </row>
    <row r="5906" spans="1:18" x14ac:dyDescent="0.35">
      <c r="A5906" s="11">
        <v>19</v>
      </c>
      <c r="B5906" s="23" t="s">
        <v>1143</v>
      </c>
      <c r="C5906" s="23" t="s">
        <v>1137</v>
      </c>
      <c r="D5906" s="24" t="s">
        <v>1144</v>
      </c>
      <c r="E5906" s="25">
        <v>608.70000000000005</v>
      </c>
      <c r="F5906" s="26">
        <f t="shared" si="1850"/>
        <v>1186.97</v>
      </c>
      <c r="G5906" s="26">
        <f t="shared" si="1851"/>
        <v>0</v>
      </c>
      <c r="H5906" s="26">
        <f t="shared" si="1852"/>
        <v>0</v>
      </c>
      <c r="I5906" s="26">
        <f t="shared" si="1853"/>
        <v>1186.97</v>
      </c>
      <c r="J5906" s="27">
        <v>1.95</v>
      </c>
      <c r="K5906" s="27">
        <v>0</v>
      </c>
      <c r="L5906" s="28">
        <f t="shared" si="1854"/>
        <v>1.95</v>
      </c>
      <c r="M5906" s="27">
        <v>0</v>
      </c>
      <c r="N5906" s="26">
        <f t="shared" si="1855"/>
        <v>608.70000000000005</v>
      </c>
      <c r="O5906" s="26">
        <f t="shared" si="1856"/>
        <v>0</v>
      </c>
      <c r="P5906" s="28">
        <f t="shared" si="1857"/>
        <v>0</v>
      </c>
      <c r="Q5906" s="26">
        <f t="shared" si="1858"/>
        <v>608.70000000000005</v>
      </c>
      <c r="R5906" s="26">
        <f t="shared" si="1859"/>
        <v>0</v>
      </c>
    </row>
    <row r="5907" spans="1:18" ht="21" x14ac:dyDescent="0.35">
      <c r="A5907" s="11">
        <v>20</v>
      </c>
      <c r="B5907" s="23" t="s">
        <v>1141</v>
      </c>
      <c r="C5907" s="23" t="s">
        <v>1137</v>
      </c>
      <c r="D5907" s="24" t="s">
        <v>1142</v>
      </c>
      <c r="E5907" s="25">
        <v>725.24</v>
      </c>
      <c r="F5907" s="26">
        <f t="shared" si="1850"/>
        <v>382.2</v>
      </c>
      <c r="G5907" s="26">
        <f t="shared" si="1851"/>
        <v>0</v>
      </c>
      <c r="H5907" s="26">
        <f t="shared" si="1852"/>
        <v>0</v>
      </c>
      <c r="I5907" s="26">
        <f t="shared" si="1853"/>
        <v>382.2</v>
      </c>
      <c r="J5907" s="27">
        <v>0.52700000000000002</v>
      </c>
      <c r="K5907" s="27">
        <v>0</v>
      </c>
      <c r="L5907" s="28">
        <f t="shared" si="1854"/>
        <v>0.52700000000000002</v>
      </c>
      <c r="M5907" s="27">
        <v>0</v>
      </c>
      <c r="N5907" s="26">
        <f t="shared" si="1855"/>
        <v>725.24</v>
      </c>
      <c r="O5907" s="26">
        <f t="shared" si="1856"/>
        <v>0</v>
      </c>
      <c r="P5907" s="28">
        <f t="shared" si="1857"/>
        <v>0</v>
      </c>
      <c r="Q5907" s="26">
        <f t="shared" si="1858"/>
        <v>725.24</v>
      </c>
      <c r="R5907" s="26">
        <f t="shared" si="1859"/>
        <v>0</v>
      </c>
    </row>
    <row r="5908" spans="1:18" ht="21" x14ac:dyDescent="0.35">
      <c r="A5908" s="11">
        <v>21</v>
      </c>
      <c r="B5908" s="23" t="s">
        <v>1145</v>
      </c>
      <c r="C5908" s="23" t="s">
        <v>92</v>
      </c>
      <c r="D5908" s="24" t="s">
        <v>1146</v>
      </c>
      <c r="E5908" s="25">
        <v>0.72</v>
      </c>
      <c r="F5908" s="26">
        <f t="shared" si="1850"/>
        <v>194.75</v>
      </c>
      <c r="G5908" s="26">
        <f t="shared" si="1851"/>
        <v>0</v>
      </c>
      <c r="H5908" s="26">
        <f t="shared" si="1852"/>
        <v>0</v>
      </c>
      <c r="I5908" s="26">
        <f t="shared" si="1853"/>
        <v>194.75</v>
      </c>
      <c r="J5908" s="27">
        <v>270.48</v>
      </c>
      <c r="K5908" s="27">
        <v>0</v>
      </c>
      <c r="L5908" s="28">
        <f t="shared" si="1854"/>
        <v>270.48</v>
      </c>
      <c r="M5908" s="27">
        <v>0</v>
      </c>
      <c r="N5908" s="26">
        <f t="shared" si="1855"/>
        <v>0.72</v>
      </c>
      <c r="O5908" s="26">
        <f t="shared" si="1856"/>
        <v>0</v>
      </c>
      <c r="P5908" s="28">
        <f t="shared" si="1857"/>
        <v>0</v>
      </c>
      <c r="Q5908" s="26">
        <f t="shared" si="1858"/>
        <v>0.72</v>
      </c>
      <c r="R5908" s="26">
        <f t="shared" si="1859"/>
        <v>0</v>
      </c>
    </row>
    <row r="5909" spans="1:18" ht="21" x14ac:dyDescent="0.35">
      <c r="A5909" s="11">
        <v>22</v>
      </c>
      <c r="B5909" s="23" t="s">
        <v>1147</v>
      </c>
      <c r="C5909" s="23" t="s">
        <v>92</v>
      </c>
      <c r="D5909" s="24" t="s">
        <v>1148</v>
      </c>
      <c r="E5909" s="25">
        <v>0.72</v>
      </c>
      <c r="F5909" s="26">
        <f t="shared" si="1850"/>
        <v>97.37</v>
      </c>
      <c r="G5909" s="26">
        <f t="shared" si="1851"/>
        <v>0</v>
      </c>
      <c r="H5909" s="26">
        <f t="shared" si="1852"/>
        <v>0</v>
      </c>
      <c r="I5909" s="26">
        <f t="shared" si="1853"/>
        <v>97.37</v>
      </c>
      <c r="J5909" s="27">
        <v>135.24</v>
      </c>
      <c r="K5909" s="27">
        <v>0</v>
      </c>
      <c r="L5909" s="28">
        <f t="shared" si="1854"/>
        <v>135.24</v>
      </c>
      <c r="M5909" s="27">
        <v>0</v>
      </c>
      <c r="N5909" s="26">
        <f t="shared" si="1855"/>
        <v>0.72</v>
      </c>
      <c r="O5909" s="26">
        <f t="shared" si="1856"/>
        <v>0</v>
      </c>
      <c r="P5909" s="28">
        <f t="shared" si="1857"/>
        <v>0</v>
      </c>
      <c r="Q5909" s="26">
        <f t="shared" si="1858"/>
        <v>0.72</v>
      </c>
      <c r="R5909" s="26">
        <f t="shared" si="1859"/>
        <v>0</v>
      </c>
    </row>
    <row r="5910" spans="1:18" ht="52.5" x14ac:dyDescent="0.35">
      <c r="A5910" s="11">
        <v>23</v>
      </c>
      <c r="B5910" s="23" t="s">
        <v>1149</v>
      </c>
      <c r="C5910" s="23" t="s">
        <v>92</v>
      </c>
      <c r="D5910" s="24" t="s">
        <v>1150</v>
      </c>
      <c r="E5910" s="25">
        <v>22.66</v>
      </c>
      <c r="F5910" s="26">
        <f t="shared" si="1850"/>
        <v>1131.19</v>
      </c>
      <c r="G5910" s="26">
        <f t="shared" si="1851"/>
        <v>0</v>
      </c>
      <c r="H5910" s="26">
        <f t="shared" si="1852"/>
        <v>0</v>
      </c>
      <c r="I5910" s="26">
        <f t="shared" si="1853"/>
        <v>1131.19</v>
      </c>
      <c r="J5910" s="27">
        <v>49.92</v>
      </c>
      <c r="K5910" s="27">
        <v>0</v>
      </c>
      <c r="L5910" s="28">
        <f t="shared" si="1854"/>
        <v>49.92</v>
      </c>
      <c r="M5910" s="27">
        <v>0</v>
      </c>
      <c r="N5910" s="26">
        <f t="shared" si="1855"/>
        <v>22.66</v>
      </c>
      <c r="O5910" s="26">
        <f t="shared" si="1856"/>
        <v>0</v>
      </c>
      <c r="P5910" s="28">
        <f t="shared" si="1857"/>
        <v>0</v>
      </c>
      <c r="Q5910" s="26">
        <f t="shared" si="1858"/>
        <v>22.66</v>
      </c>
      <c r="R5910" s="26">
        <f t="shared" si="1859"/>
        <v>0</v>
      </c>
    </row>
    <row r="5911" spans="1:18" ht="52.5" x14ac:dyDescent="0.35">
      <c r="A5911" s="11">
        <v>24</v>
      </c>
      <c r="B5911" s="23" t="s">
        <v>811</v>
      </c>
      <c r="C5911" s="23" t="s">
        <v>65</v>
      </c>
      <c r="D5911" s="24" t="s">
        <v>812</v>
      </c>
      <c r="E5911" s="25">
        <v>80.599999999999994</v>
      </c>
      <c r="F5911" s="26">
        <f t="shared" si="1850"/>
        <v>3001.62</v>
      </c>
      <c r="G5911" s="26">
        <f t="shared" si="1851"/>
        <v>0</v>
      </c>
      <c r="H5911" s="26">
        <f t="shared" si="1852"/>
        <v>0</v>
      </c>
      <c r="I5911" s="26">
        <f t="shared" si="1853"/>
        <v>3001.62</v>
      </c>
      <c r="J5911" s="27">
        <v>37.241</v>
      </c>
      <c r="K5911" s="27">
        <v>0</v>
      </c>
      <c r="L5911" s="28">
        <f t="shared" si="1854"/>
        <v>37.241</v>
      </c>
      <c r="M5911" s="27">
        <v>0</v>
      </c>
      <c r="N5911" s="26">
        <f t="shared" si="1855"/>
        <v>80.599999999999994</v>
      </c>
      <c r="O5911" s="26">
        <f t="shared" si="1856"/>
        <v>0</v>
      </c>
      <c r="P5911" s="28">
        <f t="shared" si="1857"/>
        <v>0</v>
      </c>
      <c r="Q5911" s="26">
        <f t="shared" si="1858"/>
        <v>80.599999999999994</v>
      </c>
      <c r="R5911" s="26">
        <f t="shared" si="1859"/>
        <v>0</v>
      </c>
    </row>
    <row r="5912" spans="1:18" ht="21" x14ac:dyDescent="0.35">
      <c r="A5912" s="11">
        <v>25</v>
      </c>
      <c r="B5912" s="23" t="s">
        <v>822</v>
      </c>
      <c r="C5912" s="23" t="s">
        <v>65</v>
      </c>
      <c r="D5912" s="24" t="s">
        <v>823</v>
      </c>
      <c r="E5912" s="25">
        <v>28.7</v>
      </c>
      <c r="F5912" s="26">
        <f t="shared" si="1850"/>
        <v>286.54000000000002</v>
      </c>
      <c r="G5912" s="26">
        <f t="shared" si="1851"/>
        <v>0</v>
      </c>
      <c r="H5912" s="26">
        <f t="shared" si="1852"/>
        <v>0</v>
      </c>
      <c r="I5912" s="26">
        <f t="shared" si="1853"/>
        <v>286.54000000000002</v>
      </c>
      <c r="J5912" s="27">
        <v>9.984</v>
      </c>
      <c r="K5912" s="27">
        <v>0</v>
      </c>
      <c r="L5912" s="28">
        <f t="shared" si="1854"/>
        <v>9.984</v>
      </c>
      <c r="M5912" s="27">
        <v>0</v>
      </c>
      <c r="N5912" s="26">
        <f t="shared" si="1855"/>
        <v>28.7</v>
      </c>
      <c r="O5912" s="26">
        <f t="shared" si="1856"/>
        <v>0</v>
      </c>
      <c r="P5912" s="28">
        <f t="shared" si="1857"/>
        <v>0</v>
      </c>
      <c r="Q5912" s="26">
        <f t="shared" si="1858"/>
        <v>28.7</v>
      </c>
      <c r="R5912" s="26">
        <f t="shared" si="1859"/>
        <v>0</v>
      </c>
    </row>
    <row r="5913" spans="1:18" ht="63" x14ac:dyDescent="0.35">
      <c r="A5913" s="11">
        <v>26</v>
      </c>
      <c r="B5913" s="23" t="s">
        <v>1267</v>
      </c>
      <c r="C5913" s="23" t="s">
        <v>41</v>
      </c>
      <c r="D5913" s="24" t="s">
        <v>1268</v>
      </c>
      <c r="E5913" s="25">
        <v>4415.3</v>
      </c>
      <c r="F5913" s="26">
        <f t="shared" si="1850"/>
        <v>4415.3</v>
      </c>
      <c r="G5913" s="26">
        <f t="shared" si="1851"/>
        <v>4415.3</v>
      </c>
      <c r="H5913" s="26">
        <f t="shared" si="1852"/>
        <v>100</v>
      </c>
      <c r="I5913" s="26">
        <f t="shared" si="1853"/>
        <v>0</v>
      </c>
      <c r="J5913" s="27">
        <v>1</v>
      </c>
      <c r="K5913" s="27">
        <v>1</v>
      </c>
      <c r="L5913" s="28">
        <f t="shared" si="1854"/>
        <v>0</v>
      </c>
      <c r="M5913" s="27">
        <v>1</v>
      </c>
      <c r="N5913" s="26">
        <f t="shared" si="1855"/>
        <v>4415.3</v>
      </c>
      <c r="O5913" s="26">
        <f t="shared" si="1856"/>
        <v>4415.3</v>
      </c>
      <c r="P5913" s="28">
        <f t="shared" si="1857"/>
        <v>0</v>
      </c>
      <c r="Q5913" s="26">
        <f t="shared" si="1858"/>
        <v>4415.3</v>
      </c>
      <c r="R5913" s="26">
        <f t="shared" si="1859"/>
        <v>0</v>
      </c>
    </row>
    <row r="5914" spans="1:18" ht="31.5" x14ac:dyDescent="0.35">
      <c r="A5914" s="11">
        <v>27</v>
      </c>
      <c r="B5914" s="23" t="s">
        <v>269</v>
      </c>
      <c r="C5914" s="23" t="s">
        <v>65</v>
      </c>
      <c r="D5914" s="24" t="s">
        <v>270</v>
      </c>
      <c r="E5914" s="25">
        <v>152.22</v>
      </c>
      <c r="F5914" s="26">
        <f t="shared" si="1850"/>
        <v>0</v>
      </c>
      <c r="G5914" s="26">
        <f t="shared" si="1851"/>
        <v>66372.639999999999</v>
      </c>
      <c r="H5914" s="26">
        <f t="shared" si="1852"/>
        <v>0</v>
      </c>
      <c r="I5914" s="26">
        <f t="shared" si="1853"/>
        <v>-66372.639999999999</v>
      </c>
      <c r="J5914" s="27">
        <v>0</v>
      </c>
      <c r="K5914" s="27">
        <v>436.03100000000001</v>
      </c>
      <c r="L5914" s="28">
        <f t="shared" si="1854"/>
        <v>-436.03100000000001</v>
      </c>
      <c r="M5914" s="27">
        <v>436.03100000000001</v>
      </c>
      <c r="N5914" s="26">
        <f t="shared" si="1855"/>
        <v>152.22</v>
      </c>
      <c r="O5914" s="26">
        <f t="shared" si="1856"/>
        <v>66372.639999999999</v>
      </c>
      <c r="P5914" s="28">
        <f t="shared" si="1857"/>
        <v>0</v>
      </c>
      <c r="Q5914" s="26">
        <f t="shared" si="1858"/>
        <v>152.22</v>
      </c>
      <c r="R5914" s="26">
        <f t="shared" si="1859"/>
        <v>0</v>
      </c>
    </row>
    <row r="5915" spans="1:18" ht="42" x14ac:dyDescent="0.35">
      <c r="A5915" s="11">
        <v>28</v>
      </c>
      <c r="B5915" s="23" t="s">
        <v>160</v>
      </c>
      <c r="C5915" s="23" t="s">
        <v>44</v>
      </c>
      <c r="D5915" s="24" t="s">
        <v>161</v>
      </c>
      <c r="E5915" s="25">
        <v>11.43</v>
      </c>
      <c r="F5915" s="26">
        <f t="shared" si="1850"/>
        <v>0</v>
      </c>
      <c r="G5915" s="26">
        <f t="shared" si="1851"/>
        <v>205.74</v>
      </c>
      <c r="H5915" s="26">
        <f t="shared" si="1852"/>
        <v>0</v>
      </c>
      <c r="I5915" s="26">
        <f t="shared" si="1853"/>
        <v>-205.74</v>
      </c>
      <c r="J5915" s="27">
        <v>0</v>
      </c>
      <c r="K5915" s="27">
        <v>18</v>
      </c>
      <c r="L5915" s="28">
        <f t="shared" si="1854"/>
        <v>-18</v>
      </c>
      <c r="M5915" s="27">
        <v>18</v>
      </c>
      <c r="N5915" s="26">
        <f t="shared" si="1855"/>
        <v>11.43</v>
      </c>
      <c r="O5915" s="26">
        <f t="shared" si="1856"/>
        <v>205.74</v>
      </c>
      <c r="P5915" s="28">
        <f t="shared" si="1857"/>
        <v>0</v>
      </c>
      <c r="Q5915" s="26">
        <f t="shared" si="1858"/>
        <v>11.43</v>
      </c>
      <c r="R5915" s="26">
        <f t="shared" si="1859"/>
        <v>0</v>
      </c>
    </row>
    <row r="5916" spans="1:18" x14ac:dyDescent="0.35">
      <c r="A5916" s="11">
        <v>29</v>
      </c>
      <c r="B5916" s="23" t="s">
        <v>109</v>
      </c>
      <c r="C5916" s="23" t="s">
        <v>92</v>
      </c>
      <c r="D5916" s="24" t="s">
        <v>110</v>
      </c>
      <c r="E5916" s="25">
        <v>24.39</v>
      </c>
      <c r="F5916" s="26">
        <f t="shared" si="1850"/>
        <v>0</v>
      </c>
      <c r="G5916" s="26">
        <f t="shared" si="1851"/>
        <v>526.38</v>
      </c>
      <c r="H5916" s="26">
        <f t="shared" si="1852"/>
        <v>0</v>
      </c>
      <c r="I5916" s="26">
        <f t="shared" si="1853"/>
        <v>-526.38</v>
      </c>
      <c r="J5916" s="27">
        <v>0</v>
      </c>
      <c r="K5916" s="27">
        <v>21.582000000000001</v>
      </c>
      <c r="L5916" s="28">
        <f t="shared" si="1854"/>
        <v>-21.582000000000001</v>
      </c>
      <c r="M5916" s="27">
        <v>21.582000000000001</v>
      </c>
      <c r="N5916" s="26">
        <f t="shared" si="1855"/>
        <v>24.39</v>
      </c>
      <c r="O5916" s="26">
        <f t="shared" si="1856"/>
        <v>526.38</v>
      </c>
      <c r="P5916" s="28">
        <f t="shared" si="1857"/>
        <v>0</v>
      </c>
      <c r="Q5916" s="26">
        <f t="shared" si="1858"/>
        <v>24.39</v>
      </c>
      <c r="R5916" s="26">
        <f t="shared" si="1859"/>
        <v>0</v>
      </c>
    </row>
    <row r="5917" spans="1:18" ht="21" x14ac:dyDescent="0.35">
      <c r="A5917" s="11">
        <v>30</v>
      </c>
      <c r="B5917" s="23" t="s">
        <v>126</v>
      </c>
      <c r="C5917" s="23" t="s">
        <v>127</v>
      </c>
      <c r="D5917" s="24" t="s">
        <v>128</v>
      </c>
      <c r="E5917" s="25">
        <v>0.98</v>
      </c>
      <c r="F5917" s="26">
        <f t="shared" si="1850"/>
        <v>0</v>
      </c>
      <c r="G5917" s="26">
        <f t="shared" si="1851"/>
        <v>2513.9</v>
      </c>
      <c r="H5917" s="26">
        <f t="shared" si="1852"/>
        <v>0</v>
      </c>
      <c r="I5917" s="26">
        <f t="shared" si="1853"/>
        <v>-2513.9</v>
      </c>
      <c r="J5917" s="27">
        <v>0</v>
      </c>
      <c r="K5917" s="27">
        <v>2565.1999999999998</v>
      </c>
      <c r="L5917" s="28">
        <f t="shared" si="1854"/>
        <v>-2565.1999999999998</v>
      </c>
      <c r="M5917" s="27">
        <v>2565.1999999999998</v>
      </c>
      <c r="N5917" s="26">
        <f t="shared" si="1855"/>
        <v>0.98</v>
      </c>
      <c r="O5917" s="26">
        <f t="shared" si="1856"/>
        <v>2513.9</v>
      </c>
      <c r="P5917" s="28">
        <f t="shared" si="1857"/>
        <v>0</v>
      </c>
      <c r="Q5917" s="26">
        <f t="shared" si="1858"/>
        <v>0.98</v>
      </c>
      <c r="R5917" s="26">
        <f t="shared" si="1859"/>
        <v>0</v>
      </c>
    </row>
    <row r="5918" spans="1:18" ht="21" x14ac:dyDescent="0.35">
      <c r="A5918" s="11">
        <v>31</v>
      </c>
      <c r="B5918" s="23" t="s">
        <v>314</v>
      </c>
      <c r="C5918" s="23" t="s">
        <v>65</v>
      </c>
      <c r="D5918" s="24" t="s">
        <v>315</v>
      </c>
      <c r="E5918" s="25">
        <v>105.85</v>
      </c>
      <c r="F5918" s="26">
        <f t="shared" si="1850"/>
        <v>0</v>
      </c>
      <c r="G5918" s="26">
        <f t="shared" si="1851"/>
        <v>913.8</v>
      </c>
      <c r="H5918" s="26">
        <f t="shared" si="1852"/>
        <v>0</v>
      </c>
      <c r="I5918" s="26">
        <f t="shared" si="1853"/>
        <v>-913.8</v>
      </c>
      <c r="J5918" s="27">
        <v>0</v>
      </c>
      <c r="K5918" s="27">
        <v>8.6329999999999991</v>
      </c>
      <c r="L5918" s="28">
        <f t="shared" si="1854"/>
        <v>-8.6329999999999991</v>
      </c>
      <c r="M5918" s="27">
        <v>8.6329999999999991</v>
      </c>
      <c r="N5918" s="26">
        <f t="shared" si="1855"/>
        <v>105.85</v>
      </c>
      <c r="O5918" s="26">
        <f t="shared" si="1856"/>
        <v>913.8</v>
      </c>
      <c r="P5918" s="28">
        <f t="shared" si="1857"/>
        <v>0</v>
      </c>
      <c r="Q5918" s="26">
        <f t="shared" si="1858"/>
        <v>105.85</v>
      </c>
      <c r="R5918" s="26">
        <f t="shared" si="1859"/>
        <v>0</v>
      </c>
    </row>
    <row r="5919" spans="1:18" ht="42" x14ac:dyDescent="0.35">
      <c r="A5919" s="11">
        <v>32</v>
      </c>
      <c r="B5919" s="23" t="s">
        <v>827</v>
      </c>
      <c r="C5919" s="23" t="s">
        <v>44</v>
      </c>
      <c r="D5919" s="24" t="s">
        <v>828</v>
      </c>
      <c r="E5919" s="25">
        <v>128.19999999999999</v>
      </c>
      <c r="F5919" s="26">
        <f t="shared" si="1850"/>
        <v>0</v>
      </c>
      <c r="G5919" s="26">
        <f t="shared" si="1851"/>
        <v>0</v>
      </c>
      <c r="H5919" s="26">
        <f t="shared" si="1852"/>
        <v>0</v>
      </c>
      <c r="I5919" s="26">
        <f t="shared" si="1853"/>
        <v>0</v>
      </c>
      <c r="J5919" s="27">
        <v>0</v>
      </c>
      <c r="K5919" s="27">
        <v>0</v>
      </c>
      <c r="L5919" s="28">
        <f t="shared" si="1854"/>
        <v>0</v>
      </c>
      <c r="M5919" s="27">
        <v>0</v>
      </c>
      <c r="N5919" s="26">
        <f t="shared" si="1855"/>
        <v>128.19999999999999</v>
      </c>
      <c r="O5919" s="26">
        <f t="shared" si="1856"/>
        <v>0</v>
      </c>
      <c r="P5919" s="28">
        <f t="shared" si="1857"/>
        <v>0</v>
      </c>
      <c r="Q5919" s="26">
        <f t="shared" si="1858"/>
        <v>128.19999999999999</v>
      </c>
      <c r="R5919" s="26">
        <f t="shared" si="1859"/>
        <v>0</v>
      </c>
    </row>
    <row r="5920" spans="1:18" ht="31.5" x14ac:dyDescent="0.35">
      <c r="A5920" s="11">
        <v>33</v>
      </c>
      <c r="B5920" s="23" t="s">
        <v>521</v>
      </c>
      <c r="C5920" s="23" t="s">
        <v>41</v>
      </c>
      <c r="D5920" s="24" t="s">
        <v>522</v>
      </c>
      <c r="E5920" s="25">
        <v>234.27</v>
      </c>
      <c r="F5920" s="26">
        <f t="shared" si="1850"/>
        <v>0</v>
      </c>
      <c r="G5920" s="26">
        <f t="shared" si="1851"/>
        <v>2342.6999999999998</v>
      </c>
      <c r="H5920" s="26">
        <f t="shared" si="1852"/>
        <v>0</v>
      </c>
      <c r="I5920" s="26">
        <f t="shared" si="1853"/>
        <v>-2342.6999999999998</v>
      </c>
      <c r="J5920" s="27">
        <v>0</v>
      </c>
      <c r="K5920" s="27">
        <v>10</v>
      </c>
      <c r="L5920" s="28">
        <f t="shared" si="1854"/>
        <v>-10</v>
      </c>
      <c r="M5920" s="27">
        <v>10</v>
      </c>
      <c r="N5920" s="26">
        <f t="shared" si="1855"/>
        <v>234.27</v>
      </c>
      <c r="O5920" s="26">
        <f t="shared" si="1856"/>
        <v>2342.6999999999998</v>
      </c>
      <c r="P5920" s="28">
        <f t="shared" si="1857"/>
        <v>0</v>
      </c>
      <c r="Q5920" s="26">
        <f t="shared" si="1858"/>
        <v>234.27</v>
      </c>
      <c r="R5920" s="26">
        <f t="shared" si="1859"/>
        <v>0</v>
      </c>
    </row>
    <row r="5921" spans="1:18" ht="63" x14ac:dyDescent="0.35">
      <c r="A5921" s="11">
        <v>34</v>
      </c>
      <c r="B5921" s="23" t="s">
        <v>696</v>
      </c>
      <c r="C5921" s="23" t="s">
        <v>44</v>
      </c>
      <c r="D5921" s="24" t="s">
        <v>697</v>
      </c>
      <c r="E5921" s="25">
        <v>188.98</v>
      </c>
      <c r="F5921" s="26">
        <f t="shared" si="1850"/>
        <v>0</v>
      </c>
      <c r="G5921" s="26">
        <f t="shared" si="1851"/>
        <v>142736.59</v>
      </c>
      <c r="H5921" s="26">
        <f t="shared" si="1852"/>
        <v>0</v>
      </c>
      <c r="I5921" s="26">
        <f t="shared" si="1853"/>
        <v>-142736.59</v>
      </c>
      <c r="J5921" s="27">
        <v>0</v>
      </c>
      <c r="K5921" s="27">
        <v>755.3</v>
      </c>
      <c r="L5921" s="28">
        <f t="shared" si="1854"/>
        <v>-755.3</v>
      </c>
      <c r="M5921" s="27">
        <v>755.3</v>
      </c>
      <c r="N5921" s="26">
        <f t="shared" si="1855"/>
        <v>188.98</v>
      </c>
      <c r="O5921" s="26">
        <f t="shared" si="1856"/>
        <v>142736.59</v>
      </c>
      <c r="P5921" s="28">
        <f t="shared" si="1857"/>
        <v>0</v>
      </c>
      <c r="Q5921" s="26">
        <f t="shared" si="1858"/>
        <v>188.98</v>
      </c>
      <c r="R5921" s="26">
        <f t="shared" si="1859"/>
        <v>0</v>
      </c>
    </row>
    <row r="5922" spans="1:18" ht="31.5" x14ac:dyDescent="0.35">
      <c r="A5922" s="11">
        <v>35</v>
      </c>
      <c r="B5922" s="23" t="s">
        <v>623</v>
      </c>
      <c r="C5922" s="23" t="s">
        <v>127</v>
      </c>
      <c r="D5922" s="24" t="s">
        <v>624</v>
      </c>
      <c r="E5922" s="25">
        <v>2.68</v>
      </c>
      <c r="F5922" s="26">
        <f t="shared" si="1850"/>
        <v>0</v>
      </c>
      <c r="G5922" s="26">
        <f t="shared" si="1851"/>
        <v>13730.09</v>
      </c>
      <c r="H5922" s="26">
        <f t="shared" si="1852"/>
        <v>0</v>
      </c>
      <c r="I5922" s="26">
        <f t="shared" si="1853"/>
        <v>-13730.09</v>
      </c>
      <c r="J5922" s="27">
        <v>0</v>
      </c>
      <c r="K5922" s="27">
        <v>5123.1689999999999</v>
      </c>
      <c r="L5922" s="28">
        <f t="shared" si="1854"/>
        <v>-5123.1689999999999</v>
      </c>
      <c r="M5922" s="27">
        <v>5123.1689999999999</v>
      </c>
      <c r="N5922" s="26">
        <f t="shared" si="1855"/>
        <v>2.68</v>
      </c>
      <c r="O5922" s="26">
        <f t="shared" si="1856"/>
        <v>13730.09</v>
      </c>
      <c r="P5922" s="28">
        <f t="shared" si="1857"/>
        <v>0</v>
      </c>
      <c r="Q5922" s="26">
        <f t="shared" si="1858"/>
        <v>2.68</v>
      </c>
      <c r="R5922" s="26">
        <f t="shared" si="1859"/>
        <v>0</v>
      </c>
    </row>
    <row r="5923" spans="1:18" ht="21" x14ac:dyDescent="0.35">
      <c r="A5923" s="11">
        <v>36</v>
      </c>
      <c r="B5923" s="23" t="s">
        <v>1265</v>
      </c>
      <c r="C5923" s="23" t="s">
        <v>44</v>
      </c>
      <c r="D5923" s="24" t="s">
        <v>1266</v>
      </c>
      <c r="E5923" s="25">
        <v>993.06</v>
      </c>
      <c r="F5923" s="26">
        <f t="shared" si="1850"/>
        <v>0</v>
      </c>
      <c r="G5923" s="26">
        <f t="shared" si="1851"/>
        <v>44240.82</v>
      </c>
      <c r="H5923" s="26">
        <f t="shared" si="1852"/>
        <v>0</v>
      </c>
      <c r="I5923" s="26">
        <f t="shared" si="1853"/>
        <v>-44240.82</v>
      </c>
      <c r="J5923" s="27">
        <v>0</v>
      </c>
      <c r="K5923" s="27">
        <v>44.55</v>
      </c>
      <c r="L5923" s="28">
        <f t="shared" si="1854"/>
        <v>-44.55</v>
      </c>
      <c r="M5923" s="27">
        <v>44.55</v>
      </c>
      <c r="N5923" s="26">
        <f t="shared" si="1855"/>
        <v>993.06</v>
      </c>
      <c r="O5923" s="26">
        <f t="shared" si="1856"/>
        <v>44240.82</v>
      </c>
      <c r="P5923" s="28">
        <f t="shared" si="1857"/>
        <v>0</v>
      </c>
      <c r="Q5923" s="26">
        <f t="shared" si="1858"/>
        <v>993.06</v>
      </c>
      <c r="R5923" s="26">
        <f t="shared" si="1859"/>
        <v>0</v>
      </c>
    </row>
    <row r="5924" spans="1:18" ht="42" x14ac:dyDescent="0.35">
      <c r="A5924" s="11">
        <v>37</v>
      </c>
      <c r="B5924" s="23" t="s">
        <v>113</v>
      </c>
      <c r="C5924" s="23" t="s">
        <v>65</v>
      </c>
      <c r="D5924" s="24" t="s">
        <v>114</v>
      </c>
      <c r="E5924" s="25">
        <v>38.92</v>
      </c>
      <c r="F5924" s="26">
        <f t="shared" si="1850"/>
        <v>0</v>
      </c>
      <c r="G5924" s="26">
        <f t="shared" si="1851"/>
        <v>838.53</v>
      </c>
      <c r="H5924" s="26">
        <f t="shared" si="1852"/>
        <v>0</v>
      </c>
      <c r="I5924" s="26">
        <f t="shared" si="1853"/>
        <v>-838.53</v>
      </c>
      <c r="J5924" s="27">
        <v>0</v>
      </c>
      <c r="K5924" s="27">
        <v>21.545000000000002</v>
      </c>
      <c r="L5924" s="28">
        <f t="shared" si="1854"/>
        <v>-21.545000000000002</v>
      </c>
      <c r="M5924" s="27">
        <v>21.545000000000002</v>
      </c>
      <c r="N5924" s="26">
        <f t="shared" si="1855"/>
        <v>38.92</v>
      </c>
      <c r="O5924" s="26">
        <f t="shared" si="1856"/>
        <v>838.53</v>
      </c>
      <c r="P5924" s="28">
        <f t="shared" si="1857"/>
        <v>0</v>
      </c>
      <c r="Q5924" s="26">
        <f t="shared" si="1858"/>
        <v>38.92</v>
      </c>
      <c r="R5924" s="26">
        <f t="shared" si="1859"/>
        <v>0</v>
      </c>
    </row>
    <row r="5925" spans="1:18" ht="31.5" x14ac:dyDescent="0.35">
      <c r="A5925" s="11">
        <v>38</v>
      </c>
      <c r="B5925" s="23" t="s">
        <v>921</v>
      </c>
      <c r="C5925" s="23" t="s">
        <v>44</v>
      </c>
      <c r="D5925" s="24" t="s">
        <v>922</v>
      </c>
      <c r="E5925" s="25">
        <v>323.77</v>
      </c>
      <c r="F5925" s="26">
        <f t="shared" si="1850"/>
        <v>0</v>
      </c>
      <c r="G5925" s="26">
        <f t="shared" si="1851"/>
        <v>1512.01</v>
      </c>
      <c r="H5925" s="26">
        <f t="shared" si="1852"/>
        <v>0</v>
      </c>
      <c r="I5925" s="26">
        <f t="shared" si="1853"/>
        <v>-1512.01</v>
      </c>
      <c r="J5925" s="27">
        <v>0</v>
      </c>
      <c r="K5925" s="27">
        <v>4.67</v>
      </c>
      <c r="L5925" s="28">
        <f t="shared" si="1854"/>
        <v>-4.67</v>
      </c>
      <c r="M5925" s="27">
        <v>4.67</v>
      </c>
      <c r="N5925" s="26">
        <f t="shared" si="1855"/>
        <v>323.77</v>
      </c>
      <c r="O5925" s="26">
        <f t="shared" si="1856"/>
        <v>1512.01</v>
      </c>
      <c r="P5925" s="28">
        <f t="shared" si="1857"/>
        <v>0</v>
      </c>
      <c r="Q5925" s="26">
        <f t="shared" si="1858"/>
        <v>323.77</v>
      </c>
      <c r="R5925" s="26">
        <f t="shared" si="1859"/>
        <v>0</v>
      </c>
    </row>
    <row r="5926" spans="1:18" ht="21" x14ac:dyDescent="0.35">
      <c r="A5926" s="11">
        <v>39</v>
      </c>
      <c r="B5926" s="23" t="s">
        <v>592</v>
      </c>
      <c r="C5926" s="23" t="s">
        <v>92</v>
      </c>
      <c r="D5926" s="24" t="s">
        <v>593</v>
      </c>
      <c r="E5926" s="25">
        <v>41.16</v>
      </c>
      <c r="F5926" s="26">
        <f t="shared" si="1850"/>
        <v>0</v>
      </c>
      <c r="G5926" s="26">
        <f t="shared" si="1851"/>
        <v>5618.34</v>
      </c>
      <c r="H5926" s="26">
        <f t="shared" si="1852"/>
        <v>0</v>
      </c>
      <c r="I5926" s="26">
        <f t="shared" si="1853"/>
        <v>-5618.34</v>
      </c>
      <c r="J5926" s="27">
        <v>0</v>
      </c>
      <c r="K5926" s="27">
        <v>136.5</v>
      </c>
      <c r="L5926" s="28">
        <f t="shared" si="1854"/>
        <v>-136.5</v>
      </c>
      <c r="M5926" s="27">
        <v>136.5</v>
      </c>
      <c r="N5926" s="26">
        <f t="shared" si="1855"/>
        <v>41.16</v>
      </c>
      <c r="O5926" s="26">
        <f t="shared" si="1856"/>
        <v>5618.34</v>
      </c>
      <c r="P5926" s="28">
        <f t="shared" si="1857"/>
        <v>0</v>
      </c>
      <c r="Q5926" s="26">
        <f t="shared" si="1858"/>
        <v>41.16</v>
      </c>
      <c r="R5926" s="26">
        <f t="shared" si="1859"/>
        <v>0</v>
      </c>
    </row>
    <row r="5927" spans="1:18" x14ac:dyDescent="0.35">
      <c r="A5927" s="3" t="s">
        <v>1650</v>
      </c>
      <c r="B5927" s="3" t="s">
        <v>1650</v>
      </c>
      <c r="C5927" s="3" t="s">
        <v>1650</v>
      </c>
      <c r="D5927" s="3" t="s">
        <v>1650</v>
      </c>
      <c r="E5927" s="3" t="s">
        <v>1650</v>
      </c>
      <c r="F5927" s="29"/>
      <c r="G5927" s="30">
        <f>SUM(G5888:G5926)</f>
        <v>306820.31000000006</v>
      </c>
      <c r="H5927" s="17"/>
      <c r="I5927" s="17"/>
      <c r="J5927" s="17"/>
      <c r="K5927" s="17"/>
      <c r="L5927" s="17"/>
      <c r="M5927" s="17"/>
      <c r="N5927" s="17"/>
      <c r="O5927" s="17"/>
      <c r="P5927" s="17"/>
      <c r="Q5927" s="17"/>
      <c r="R5927" s="17"/>
    </row>
    <row r="5929" spans="1:18" x14ac:dyDescent="0.35">
      <c r="B5929" s="21" t="s">
        <v>23</v>
      </c>
      <c r="C5929" s="22" t="s">
        <v>24</v>
      </c>
      <c r="D5929" s="22" t="s">
        <v>25</v>
      </c>
    </row>
    <row r="5930" spans="1:18" x14ac:dyDescent="0.35">
      <c r="B5930" s="21" t="s">
        <v>26</v>
      </c>
      <c r="C5930" s="22" t="s">
        <v>27</v>
      </c>
      <c r="D5930" s="22" t="s">
        <v>28</v>
      </c>
    </row>
    <row r="5931" spans="1:18" x14ac:dyDescent="0.35">
      <c r="B5931" s="21" t="s">
        <v>29</v>
      </c>
      <c r="C5931" s="22" t="s">
        <v>24</v>
      </c>
      <c r="D5931" s="22" t="s">
        <v>30</v>
      </c>
    </row>
    <row r="5932" spans="1:18" x14ac:dyDescent="0.35">
      <c r="B5932" s="21" t="s">
        <v>31</v>
      </c>
      <c r="C5932" s="22" t="s">
        <v>116</v>
      </c>
      <c r="D5932" s="22" t="s">
        <v>1129</v>
      </c>
    </row>
    <row r="5933" spans="1:18" x14ac:dyDescent="0.35">
      <c r="B5933" s="21" t="s">
        <v>33</v>
      </c>
      <c r="C5933" s="22" t="s">
        <v>321</v>
      </c>
      <c r="D5933" s="22" t="s">
        <v>1619</v>
      </c>
    </row>
    <row r="5934" spans="1:18" x14ac:dyDescent="0.35">
      <c r="B5934" s="21" t="s">
        <v>35</v>
      </c>
      <c r="C5934" s="22" t="s">
        <v>334</v>
      </c>
      <c r="D5934" s="22" t="s">
        <v>1298</v>
      </c>
    </row>
    <row r="5935" spans="1:18" x14ac:dyDescent="0.35">
      <c r="B5935" s="21" t="s">
        <v>36</v>
      </c>
      <c r="C5935" s="22" t="s">
        <v>24</v>
      </c>
      <c r="D5935" s="22" t="s">
        <v>1299</v>
      </c>
    </row>
    <row r="5936" spans="1:18" x14ac:dyDescent="0.35">
      <c r="B5936" s="21" t="s">
        <v>38</v>
      </c>
      <c r="C5936" s="22" t="s">
        <v>24</v>
      </c>
      <c r="D5936" s="22" t="s">
        <v>1651</v>
      </c>
    </row>
    <row r="5938" spans="1:18" ht="21" x14ac:dyDescent="0.35">
      <c r="A5938" s="11">
        <v>1</v>
      </c>
      <c r="B5938" s="23" t="s">
        <v>191</v>
      </c>
      <c r="C5938" s="23" t="s">
        <v>44</v>
      </c>
      <c r="D5938" s="24" t="s">
        <v>192</v>
      </c>
      <c r="E5938" s="25">
        <v>3.46</v>
      </c>
      <c r="F5938" s="26">
        <f t="shared" ref="F5938:F5962" si="1860">ROUND(ROUND(N5938,2)*ROUND(J5938,3),2)</f>
        <v>200.68</v>
      </c>
      <c r="G5938" s="26">
        <f t="shared" ref="G5938:G5962" si="1861">ROUND(ROUND(N5938,2)*ROUND(K5938,3),2)</f>
        <v>0</v>
      </c>
      <c r="H5938" s="26">
        <f t="shared" ref="H5938:H5962" si="1862">IF(EXACT(J5938,0),0,100*(K5938/J5938))</f>
        <v>0</v>
      </c>
      <c r="I5938" s="26">
        <f t="shared" ref="I5938:I5962" si="1863">ROUND((ROUND(J5938,3)-ROUND(K5938,3))*N5938,2)</f>
        <v>200.68</v>
      </c>
      <c r="J5938" s="27">
        <v>58</v>
      </c>
      <c r="K5938" s="27">
        <v>0</v>
      </c>
      <c r="L5938" s="28">
        <f t="shared" ref="L5938:L5962" si="1864">ROUND(ROUND(J5938,3)-ROUND(K5938,3),3)</f>
        <v>58</v>
      </c>
      <c r="M5938" s="27">
        <v>0</v>
      </c>
      <c r="N5938" s="26">
        <f t="shared" ref="N5938:N5962" si="1865">ROUND(E5938,2)</f>
        <v>3.46</v>
      </c>
      <c r="O5938" s="26">
        <f t="shared" ref="O5938:O5962" si="1866">ROUND(ROUND(M5938,3)*ROUND(N5938,2),2)</f>
        <v>0</v>
      </c>
      <c r="P5938" s="28">
        <f t="shared" ref="P5938:P5962" si="1867">ROUND(ROUND(K5938,3)-ROUND(M5938,3),2)</f>
        <v>0</v>
      </c>
      <c r="Q5938" s="26">
        <f t="shared" ref="Q5938:Q5962" si="1868">ROUND(E5938,2)</f>
        <v>3.46</v>
      </c>
      <c r="R5938" s="26">
        <f t="shared" ref="R5938:R5962" si="1869">ROUND((ROUND(K5938,3)-ROUND(M5938,3))* Q5938,2)</f>
        <v>0</v>
      </c>
    </row>
    <row r="5939" spans="1:18" ht="42" x14ac:dyDescent="0.35">
      <c r="A5939" s="11">
        <v>2</v>
      </c>
      <c r="B5939" s="23" t="s">
        <v>183</v>
      </c>
      <c r="C5939" s="23" t="s">
        <v>92</v>
      </c>
      <c r="D5939" s="24" t="s">
        <v>184</v>
      </c>
      <c r="E5939" s="25">
        <v>7.89</v>
      </c>
      <c r="F5939" s="26">
        <f t="shared" si="1860"/>
        <v>273.74</v>
      </c>
      <c r="G5939" s="26">
        <f t="shared" si="1861"/>
        <v>67.540000000000006</v>
      </c>
      <c r="H5939" s="26">
        <f t="shared" si="1862"/>
        <v>24.672142960080702</v>
      </c>
      <c r="I5939" s="26">
        <f t="shared" si="1863"/>
        <v>206.21</v>
      </c>
      <c r="J5939" s="27">
        <v>34.695</v>
      </c>
      <c r="K5939" s="27">
        <v>8.56</v>
      </c>
      <c r="L5939" s="28">
        <f t="shared" si="1864"/>
        <v>26.135000000000002</v>
      </c>
      <c r="M5939" s="27">
        <v>8.56</v>
      </c>
      <c r="N5939" s="26">
        <f t="shared" si="1865"/>
        <v>7.89</v>
      </c>
      <c r="O5939" s="26">
        <f t="shared" si="1866"/>
        <v>67.540000000000006</v>
      </c>
      <c r="P5939" s="28">
        <f t="shared" si="1867"/>
        <v>0</v>
      </c>
      <c r="Q5939" s="26">
        <f t="shared" si="1868"/>
        <v>7.89</v>
      </c>
      <c r="R5939" s="26">
        <f t="shared" si="1869"/>
        <v>0</v>
      </c>
    </row>
    <row r="5940" spans="1:18" ht="31.5" x14ac:dyDescent="0.35">
      <c r="A5940" s="11">
        <v>3</v>
      </c>
      <c r="B5940" s="23" t="s">
        <v>158</v>
      </c>
      <c r="C5940" s="23" t="s">
        <v>92</v>
      </c>
      <c r="D5940" s="24" t="s">
        <v>159</v>
      </c>
      <c r="E5940" s="25">
        <v>8.43</v>
      </c>
      <c r="F5940" s="26">
        <f t="shared" si="1860"/>
        <v>366.71</v>
      </c>
      <c r="G5940" s="26">
        <f t="shared" si="1861"/>
        <v>0</v>
      </c>
      <c r="H5940" s="26">
        <f t="shared" si="1862"/>
        <v>0</v>
      </c>
      <c r="I5940" s="26">
        <f t="shared" si="1863"/>
        <v>366.71</v>
      </c>
      <c r="J5940" s="27">
        <v>43.5</v>
      </c>
      <c r="K5940" s="27">
        <v>0</v>
      </c>
      <c r="L5940" s="28">
        <f t="shared" si="1864"/>
        <v>43.5</v>
      </c>
      <c r="M5940" s="27">
        <v>0</v>
      </c>
      <c r="N5940" s="26">
        <f t="shared" si="1865"/>
        <v>8.43</v>
      </c>
      <c r="O5940" s="26">
        <f t="shared" si="1866"/>
        <v>0</v>
      </c>
      <c r="P5940" s="28">
        <f t="shared" si="1867"/>
        <v>0</v>
      </c>
      <c r="Q5940" s="26">
        <f t="shared" si="1868"/>
        <v>8.43</v>
      </c>
      <c r="R5940" s="26">
        <f t="shared" si="1869"/>
        <v>0</v>
      </c>
    </row>
    <row r="5941" spans="1:18" ht="42" x14ac:dyDescent="0.35">
      <c r="A5941" s="11">
        <v>4</v>
      </c>
      <c r="B5941" s="23" t="s">
        <v>166</v>
      </c>
      <c r="C5941" s="23" t="s">
        <v>65</v>
      </c>
      <c r="D5941" s="24" t="s">
        <v>167</v>
      </c>
      <c r="E5941" s="25">
        <v>24.21</v>
      </c>
      <c r="F5941" s="26">
        <f t="shared" si="1860"/>
        <v>1733.87</v>
      </c>
      <c r="G5941" s="26">
        <f t="shared" si="1861"/>
        <v>0</v>
      </c>
      <c r="H5941" s="26">
        <f t="shared" si="1862"/>
        <v>0</v>
      </c>
      <c r="I5941" s="26">
        <f t="shared" si="1863"/>
        <v>1733.87</v>
      </c>
      <c r="J5941" s="27">
        <v>71.617999999999995</v>
      </c>
      <c r="K5941" s="27">
        <v>0</v>
      </c>
      <c r="L5941" s="28">
        <f t="shared" si="1864"/>
        <v>71.617999999999995</v>
      </c>
      <c r="M5941" s="27">
        <v>0</v>
      </c>
      <c r="N5941" s="26">
        <f t="shared" si="1865"/>
        <v>24.21</v>
      </c>
      <c r="O5941" s="26">
        <f t="shared" si="1866"/>
        <v>0</v>
      </c>
      <c r="P5941" s="28">
        <f t="shared" si="1867"/>
        <v>0</v>
      </c>
      <c r="Q5941" s="26">
        <f t="shared" si="1868"/>
        <v>24.21</v>
      </c>
      <c r="R5941" s="26">
        <f t="shared" si="1869"/>
        <v>0</v>
      </c>
    </row>
    <row r="5942" spans="1:18" ht="31.5" x14ac:dyDescent="0.35">
      <c r="A5942" s="11">
        <v>5</v>
      </c>
      <c r="B5942" s="23" t="s">
        <v>168</v>
      </c>
      <c r="C5942" s="23" t="s">
        <v>65</v>
      </c>
      <c r="D5942" s="24" t="s">
        <v>169</v>
      </c>
      <c r="E5942" s="25">
        <v>5.38</v>
      </c>
      <c r="F5942" s="26">
        <f t="shared" si="1860"/>
        <v>385.3</v>
      </c>
      <c r="G5942" s="26">
        <f t="shared" si="1861"/>
        <v>0</v>
      </c>
      <c r="H5942" s="26">
        <f t="shared" si="1862"/>
        <v>0</v>
      </c>
      <c r="I5942" s="26">
        <f t="shared" si="1863"/>
        <v>385.3</v>
      </c>
      <c r="J5942" s="27">
        <v>71.617999999999995</v>
      </c>
      <c r="K5942" s="27">
        <v>0</v>
      </c>
      <c r="L5942" s="28">
        <f t="shared" si="1864"/>
        <v>71.617999999999995</v>
      </c>
      <c r="M5942" s="27">
        <v>0</v>
      </c>
      <c r="N5942" s="26">
        <f t="shared" si="1865"/>
        <v>5.38</v>
      </c>
      <c r="O5942" s="26">
        <f t="shared" si="1866"/>
        <v>0</v>
      </c>
      <c r="P5942" s="28">
        <f t="shared" si="1867"/>
        <v>0</v>
      </c>
      <c r="Q5942" s="26">
        <f t="shared" si="1868"/>
        <v>5.38</v>
      </c>
      <c r="R5942" s="26">
        <f t="shared" si="1869"/>
        <v>0</v>
      </c>
    </row>
    <row r="5943" spans="1:18" ht="21" x14ac:dyDescent="0.35">
      <c r="A5943" s="11">
        <v>6</v>
      </c>
      <c r="B5943" s="23" t="s">
        <v>509</v>
      </c>
      <c r="C5943" s="23" t="s">
        <v>65</v>
      </c>
      <c r="D5943" s="24" t="s">
        <v>510</v>
      </c>
      <c r="E5943" s="25">
        <v>95.84</v>
      </c>
      <c r="F5943" s="26">
        <f t="shared" si="1860"/>
        <v>2268.5300000000002</v>
      </c>
      <c r="G5943" s="26">
        <f t="shared" si="1861"/>
        <v>243.63</v>
      </c>
      <c r="H5943" s="26">
        <f t="shared" si="1862"/>
        <v>10.739332488381917</v>
      </c>
      <c r="I5943" s="26">
        <f t="shared" si="1863"/>
        <v>2024.91</v>
      </c>
      <c r="J5943" s="27">
        <v>23.67</v>
      </c>
      <c r="K5943" s="27">
        <v>2.5419999999999998</v>
      </c>
      <c r="L5943" s="28">
        <f t="shared" si="1864"/>
        <v>21.128</v>
      </c>
      <c r="M5943" s="27">
        <v>2.5419999999999998</v>
      </c>
      <c r="N5943" s="26">
        <f t="shared" si="1865"/>
        <v>95.84</v>
      </c>
      <c r="O5943" s="26">
        <f t="shared" si="1866"/>
        <v>243.63</v>
      </c>
      <c r="P5943" s="28">
        <f t="shared" si="1867"/>
        <v>0</v>
      </c>
      <c r="Q5943" s="26">
        <f t="shared" si="1868"/>
        <v>95.84</v>
      </c>
      <c r="R5943" s="26">
        <f t="shared" si="1869"/>
        <v>0</v>
      </c>
    </row>
    <row r="5944" spans="1:18" ht="52.5" x14ac:dyDescent="0.35">
      <c r="A5944" s="11">
        <v>7</v>
      </c>
      <c r="B5944" s="23" t="s">
        <v>1132</v>
      </c>
      <c r="C5944" s="23" t="s">
        <v>65</v>
      </c>
      <c r="D5944" s="24" t="s">
        <v>1133</v>
      </c>
      <c r="E5944" s="25">
        <v>5.82</v>
      </c>
      <c r="F5944" s="26">
        <f t="shared" si="1860"/>
        <v>267.87</v>
      </c>
      <c r="G5944" s="26">
        <f t="shared" si="1861"/>
        <v>10.5</v>
      </c>
      <c r="H5944" s="26">
        <f t="shared" si="1862"/>
        <v>3.9196089082020644</v>
      </c>
      <c r="I5944" s="26">
        <f t="shared" si="1863"/>
        <v>257.37</v>
      </c>
      <c r="J5944" s="27">
        <v>46.024999999999999</v>
      </c>
      <c r="K5944" s="27">
        <v>1.804</v>
      </c>
      <c r="L5944" s="28">
        <f t="shared" si="1864"/>
        <v>44.220999999999997</v>
      </c>
      <c r="M5944" s="27">
        <v>1.804</v>
      </c>
      <c r="N5944" s="26">
        <f t="shared" si="1865"/>
        <v>5.82</v>
      </c>
      <c r="O5944" s="26">
        <f t="shared" si="1866"/>
        <v>10.5</v>
      </c>
      <c r="P5944" s="28">
        <f t="shared" si="1867"/>
        <v>0</v>
      </c>
      <c r="Q5944" s="26">
        <f t="shared" si="1868"/>
        <v>5.82</v>
      </c>
      <c r="R5944" s="26">
        <f t="shared" si="1869"/>
        <v>0</v>
      </c>
    </row>
    <row r="5945" spans="1:18" ht="73.5" x14ac:dyDescent="0.35">
      <c r="A5945" s="11">
        <v>8</v>
      </c>
      <c r="B5945" s="23" t="s">
        <v>1301</v>
      </c>
      <c r="C5945" s="23" t="s">
        <v>44</v>
      </c>
      <c r="D5945" s="24" t="s">
        <v>1302</v>
      </c>
      <c r="E5945" s="25">
        <v>3.05</v>
      </c>
      <c r="F5945" s="26">
        <f t="shared" si="1860"/>
        <v>1867.21</v>
      </c>
      <c r="G5945" s="26">
        <f t="shared" si="1861"/>
        <v>0</v>
      </c>
      <c r="H5945" s="26">
        <f t="shared" si="1862"/>
        <v>0</v>
      </c>
      <c r="I5945" s="26">
        <f t="shared" si="1863"/>
        <v>1867.21</v>
      </c>
      <c r="J5945" s="27">
        <v>612.20000000000005</v>
      </c>
      <c r="K5945" s="27">
        <v>0</v>
      </c>
      <c r="L5945" s="28">
        <f t="shared" si="1864"/>
        <v>612.20000000000005</v>
      </c>
      <c r="M5945" s="27">
        <v>0</v>
      </c>
      <c r="N5945" s="26">
        <f t="shared" si="1865"/>
        <v>3.05</v>
      </c>
      <c r="O5945" s="26">
        <f t="shared" si="1866"/>
        <v>0</v>
      </c>
      <c r="P5945" s="28">
        <f t="shared" si="1867"/>
        <v>0</v>
      </c>
      <c r="Q5945" s="26">
        <f t="shared" si="1868"/>
        <v>3.05</v>
      </c>
      <c r="R5945" s="26">
        <f t="shared" si="1869"/>
        <v>0</v>
      </c>
    </row>
    <row r="5946" spans="1:18" ht="21" x14ac:dyDescent="0.35">
      <c r="A5946" s="11">
        <v>9</v>
      </c>
      <c r="B5946" s="23" t="s">
        <v>1205</v>
      </c>
      <c r="C5946" s="23" t="s">
        <v>44</v>
      </c>
      <c r="D5946" s="24" t="s">
        <v>1206</v>
      </c>
      <c r="E5946" s="25">
        <v>1.73</v>
      </c>
      <c r="F5946" s="26">
        <f t="shared" si="1860"/>
        <v>1059.1099999999999</v>
      </c>
      <c r="G5946" s="26">
        <f t="shared" si="1861"/>
        <v>35.47</v>
      </c>
      <c r="H5946" s="26">
        <f t="shared" si="1862"/>
        <v>3.3485788957856908</v>
      </c>
      <c r="I5946" s="26">
        <f t="shared" si="1863"/>
        <v>1023.64</v>
      </c>
      <c r="J5946" s="27">
        <v>612.20000000000005</v>
      </c>
      <c r="K5946" s="27">
        <v>20.5</v>
      </c>
      <c r="L5946" s="28">
        <f t="shared" si="1864"/>
        <v>591.70000000000005</v>
      </c>
      <c r="M5946" s="27">
        <v>20.5</v>
      </c>
      <c r="N5946" s="26">
        <f t="shared" si="1865"/>
        <v>1.73</v>
      </c>
      <c r="O5946" s="26">
        <f t="shared" si="1866"/>
        <v>35.47</v>
      </c>
      <c r="P5946" s="28">
        <f t="shared" si="1867"/>
        <v>0</v>
      </c>
      <c r="Q5946" s="26">
        <f t="shared" si="1868"/>
        <v>1.73</v>
      </c>
      <c r="R5946" s="26">
        <f t="shared" si="1869"/>
        <v>0</v>
      </c>
    </row>
    <row r="5947" spans="1:18" ht="31.5" x14ac:dyDescent="0.35">
      <c r="A5947" s="11">
        <v>10</v>
      </c>
      <c r="B5947" s="23" t="s">
        <v>1134</v>
      </c>
      <c r="C5947" s="23" t="s">
        <v>92</v>
      </c>
      <c r="D5947" s="24" t="s">
        <v>1135</v>
      </c>
      <c r="E5947" s="25">
        <v>3.09</v>
      </c>
      <c r="F5947" s="26">
        <f t="shared" si="1860"/>
        <v>134.41999999999999</v>
      </c>
      <c r="G5947" s="26">
        <f t="shared" si="1861"/>
        <v>0</v>
      </c>
      <c r="H5947" s="26">
        <f t="shared" si="1862"/>
        <v>0</v>
      </c>
      <c r="I5947" s="26">
        <f t="shared" si="1863"/>
        <v>134.41999999999999</v>
      </c>
      <c r="J5947" s="27">
        <v>43.5</v>
      </c>
      <c r="K5947" s="27">
        <v>0</v>
      </c>
      <c r="L5947" s="28">
        <f t="shared" si="1864"/>
        <v>43.5</v>
      </c>
      <c r="M5947" s="27">
        <v>0</v>
      </c>
      <c r="N5947" s="26">
        <f t="shared" si="1865"/>
        <v>3.09</v>
      </c>
      <c r="O5947" s="26">
        <f t="shared" si="1866"/>
        <v>0</v>
      </c>
      <c r="P5947" s="28">
        <f t="shared" si="1867"/>
        <v>0</v>
      </c>
      <c r="Q5947" s="26">
        <f t="shared" si="1868"/>
        <v>3.09</v>
      </c>
      <c r="R5947" s="26">
        <f t="shared" si="1869"/>
        <v>0</v>
      </c>
    </row>
    <row r="5948" spans="1:18" ht="21" x14ac:dyDescent="0.35">
      <c r="A5948" s="11">
        <v>11</v>
      </c>
      <c r="B5948" s="23" t="s">
        <v>1136</v>
      </c>
      <c r="C5948" s="23" t="s">
        <v>1137</v>
      </c>
      <c r="D5948" s="24" t="s">
        <v>1138</v>
      </c>
      <c r="E5948" s="25">
        <v>42.4</v>
      </c>
      <c r="F5948" s="26">
        <f t="shared" si="1860"/>
        <v>296.97000000000003</v>
      </c>
      <c r="G5948" s="26">
        <f t="shared" si="1861"/>
        <v>0</v>
      </c>
      <c r="H5948" s="26">
        <f t="shared" si="1862"/>
        <v>0</v>
      </c>
      <c r="I5948" s="26">
        <f t="shared" si="1863"/>
        <v>296.97000000000003</v>
      </c>
      <c r="J5948" s="27">
        <v>7.0039999999999996</v>
      </c>
      <c r="K5948" s="27">
        <v>0</v>
      </c>
      <c r="L5948" s="28">
        <f t="shared" si="1864"/>
        <v>7.0039999999999996</v>
      </c>
      <c r="M5948" s="27">
        <v>0</v>
      </c>
      <c r="N5948" s="26">
        <f t="shared" si="1865"/>
        <v>42.4</v>
      </c>
      <c r="O5948" s="26">
        <f t="shared" si="1866"/>
        <v>0</v>
      </c>
      <c r="P5948" s="28">
        <f t="shared" si="1867"/>
        <v>0</v>
      </c>
      <c r="Q5948" s="26">
        <f t="shared" si="1868"/>
        <v>42.4</v>
      </c>
      <c r="R5948" s="26">
        <f t="shared" si="1869"/>
        <v>0</v>
      </c>
    </row>
    <row r="5949" spans="1:18" ht="21" x14ac:dyDescent="0.35">
      <c r="A5949" s="11">
        <v>12</v>
      </c>
      <c r="B5949" s="23" t="s">
        <v>1139</v>
      </c>
      <c r="C5949" s="23" t="s">
        <v>1137</v>
      </c>
      <c r="D5949" s="24" t="s">
        <v>1140</v>
      </c>
      <c r="E5949" s="25">
        <v>40.94</v>
      </c>
      <c r="F5949" s="26">
        <f t="shared" si="1860"/>
        <v>327.68</v>
      </c>
      <c r="G5949" s="26">
        <f t="shared" si="1861"/>
        <v>0</v>
      </c>
      <c r="H5949" s="26">
        <f t="shared" si="1862"/>
        <v>0</v>
      </c>
      <c r="I5949" s="26">
        <f t="shared" si="1863"/>
        <v>327.68</v>
      </c>
      <c r="J5949" s="27">
        <v>8.0039999999999996</v>
      </c>
      <c r="K5949" s="27">
        <v>0</v>
      </c>
      <c r="L5949" s="28">
        <f t="shared" si="1864"/>
        <v>8.0039999999999996</v>
      </c>
      <c r="M5949" s="27">
        <v>0</v>
      </c>
      <c r="N5949" s="26">
        <f t="shared" si="1865"/>
        <v>40.94</v>
      </c>
      <c r="O5949" s="26">
        <f t="shared" si="1866"/>
        <v>0</v>
      </c>
      <c r="P5949" s="28">
        <f t="shared" si="1867"/>
        <v>0</v>
      </c>
      <c r="Q5949" s="26">
        <f t="shared" si="1868"/>
        <v>40.94</v>
      </c>
      <c r="R5949" s="26">
        <f t="shared" si="1869"/>
        <v>0</v>
      </c>
    </row>
    <row r="5950" spans="1:18" ht="21" x14ac:dyDescent="0.35">
      <c r="A5950" s="11">
        <v>13</v>
      </c>
      <c r="B5950" s="23" t="s">
        <v>1141</v>
      </c>
      <c r="C5950" s="23" t="s">
        <v>1137</v>
      </c>
      <c r="D5950" s="24" t="s">
        <v>1142</v>
      </c>
      <c r="E5950" s="25">
        <v>725.24</v>
      </c>
      <c r="F5950" s="26">
        <f t="shared" si="1860"/>
        <v>123.29</v>
      </c>
      <c r="G5950" s="26">
        <f t="shared" si="1861"/>
        <v>0</v>
      </c>
      <c r="H5950" s="26">
        <f t="shared" si="1862"/>
        <v>0</v>
      </c>
      <c r="I5950" s="26">
        <f t="shared" si="1863"/>
        <v>123.29</v>
      </c>
      <c r="J5950" s="27">
        <v>0.17</v>
      </c>
      <c r="K5950" s="27">
        <v>0</v>
      </c>
      <c r="L5950" s="28">
        <f t="shared" si="1864"/>
        <v>0.17</v>
      </c>
      <c r="M5950" s="27">
        <v>0</v>
      </c>
      <c r="N5950" s="26">
        <f t="shared" si="1865"/>
        <v>725.24</v>
      </c>
      <c r="O5950" s="26">
        <f t="shared" si="1866"/>
        <v>0</v>
      </c>
      <c r="P5950" s="28">
        <f t="shared" si="1867"/>
        <v>0</v>
      </c>
      <c r="Q5950" s="26">
        <f t="shared" si="1868"/>
        <v>725.24</v>
      </c>
      <c r="R5950" s="26">
        <f t="shared" si="1869"/>
        <v>0</v>
      </c>
    </row>
    <row r="5951" spans="1:18" x14ac:dyDescent="0.35">
      <c r="A5951" s="11">
        <v>14</v>
      </c>
      <c r="B5951" s="23" t="s">
        <v>1143</v>
      </c>
      <c r="C5951" s="23" t="s">
        <v>1137</v>
      </c>
      <c r="D5951" s="24" t="s">
        <v>1144</v>
      </c>
      <c r="E5951" s="25">
        <v>608.70000000000005</v>
      </c>
      <c r="F5951" s="26">
        <f t="shared" si="1860"/>
        <v>381.65</v>
      </c>
      <c r="G5951" s="26">
        <f t="shared" si="1861"/>
        <v>0</v>
      </c>
      <c r="H5951" s="26">
        <f t="shared" si="1862"/>
        <v>0</v>
      </c>
      <c r="I5951" s="26">
        <f t="shared" si="1863"/>
        <v>381.65</v>
      </c>
      <c r="J5951" s="27">
        <v>0.627</v>
      </c>
      <c r="K5951" s="27">
        <v>0</v>
      </c>
      <c r="L5951" s="28">
        <f t="shared" si="1864"/>
        <v>0.627</v>
      </c>
      <c r="M5951" s="27">
        <v>0</v>
      </c>
      <c r="N5951" s="26">
        <f t="shared" si="1865"/>
        <v>608.70000000000005</v>
      </c>
      <c r="O5951" s="26">
        <f t="shared" si="1866"/>
        <v>0</v>
      </c>
      <c r="P5951" s="28">
        <f t="shared" si="1867"/>
        <v>0</v>
      </c>
      <c r="Q5951" s="26">
        <f t="shared" si="1868"/>
        <v>608.70000000000005</v>
      </c>
      <c r="R5951" s="26">
        <f t="shared" si="1869"/>
        <v>0</v>
      </c>
    </row>
    <row r="5952" spans="1:18" ht="21" x14ac:dyDescent="0.35">
      <c r="A5952" s="11">
        <v>15</v>
      </c>
      <c r="B5952" s="23" t="s">
        <v>1145</v>
      </c>
      <c r="C5952" s="23" t="s">
        <v>92</v>
      </c>
      <c r="D5952" s="24" t="s">
        <v>1146</v>
      </c>
      <c r="E5952" s="25">
        <v>0.72</v>
      </c>
      <c r="F5952" s="26">
        <f t="shared" si="1860"/>
        <v>62.64</v>
      </c>
      <c r="G5952" s="26">
        <f t="shared" si="1861"/>
        <v>0</v>
      </c>
      <c r="H5952" s="26">
        <f t="shared" si="1862"/>
        <v>0</v>
      </c>
      <c r="I5952" s="26">
        <f t="shared" si="1863"/>
        <v>62.64</v>
      </c>
      <c r="J5952" s="27">
        <v>87</v>
      </c>
      <c r="K5952" s="27">
        <v>0</v>
      </c>
      <c r="L5952" s="28">
        <f t="shared" si="1864"/>
        <v>87</v>
      </c>
      <c r="M5952" s="27">
        <v>0</v>
      </c>
      <c r="N5952" s="26">
        <f t="shared" si="1865"/>
        <v>0.72</v>
      </c>
      <c r="O5952" s="26">
        <f t="shared" si="1866"/>
        <v>0</v>
      </c>
      <c r="P5952" s="28">
        <f t="shared" si="1867"/>
        <v>0</v>
      </c>
      <c r="Q5952" s="26">
        <f t="shared" si="1868"/>
        <v>0.72</v>
      </c>
      <c r="R5952" s="26">
        <f t="shared" si="1869"/>
        <v>0</v>
      </c>
    </row>
    <row r="5953" spans="1:18" ht="21" x14ac:dyDescent="0.35">
      <c r="A5953" s="11">
        <v>16</v>
      </c>
      <c r="B5953" s="23" t="s">
        <v>1147</v>
      </c>
      <c r="C5953" s="23" t="s">
        <v>92</v>
      </c>
      <c r="D5953" s="24" t="s">
        <v>1148</v>
      </c>
      <c r="E5953" s="25">
        <v>0.72</v>
      </c>
      <c r="F5953" s="26">
        <f t="shared" si="1860"/>
        <v>31.32</v>
      </c>
      <c r="G5953" s="26">
        <f t="shared" si="1861"/>
        <v>0</v>
      </c>
      <c r="H5953" s="26">
        <f t="shared" si="1862"/>
        <v>0</v>
      </c>
      <c r="I5953" s="26">
        <f t="shared" si="1863"/>
        <v>31.32</v>
      </c>
      <c r="J5953" s="27">
        <v>43.5</v>
      </c>
      <c r="K5953" s="27">
        <v>0</v>
      </c>
      <c r="L5953" s="28">
        <f t="shared" si="1864"/>
        <v>43.5</v>
      </c>
      <c r="M5953" s="27">
        <v>0</v>
      </c>
      <c r="N5953" s="26">
        <f t="shared" si="1865"/>
        <v>0.72</v>
      </c>
      <c r="O5953" s="26">
        <f t="shared" si="1866"/>
        <v>0</v>
      </c>
      <c r="P5953" s="28">
        <f t="shared" si="1867"/>
        <v>0</v>
      </c>
      <c r="Q5953" s="26">
        <f t="shared" si="1868"/>
        <v>0.72</v>
      </c>
      <c r="R5953" s="26">
        <f t="shared" si="1869"/>
        <v>0</v>
      </c>
    </row>
    <row r="5954" spans="1:18" ht="52.5" x14ac:dyDescent="0.35">
      <c r="A5954" s="11">
        <v>17</v>
      </c>
      <c r="B5954" s="23" t="s">
        <v>1149</v>
      </c>
      <c r="C5954" s="23" t="s">
        <v>92</v>
      </c>
      <c r="D5954" s="24" t="s">
        <v>1150</v>
      </c>
      <c r="E5954" s="25">
        <v>22.66</v>
      </c>
      <c r="F5954" s="26">
        <f t="shared" si="1860"/>
        <v>786.19</v>
      </c>
      <c r="G5954" s="26">
        <f t="shared" si="1861"/>
        <v>185.81</v>
      </c>
      <c r="H5954" s="26">
        <f t="shared" si="1862"/>
        <v>23.634529471105346</v>
      </c>
      <c r="I5954" s="26">
        <f t="shared" si="1863"/>
        <v>600.38</v>
      </c>
      <c r="J5954" s="27">
        <v>34.695</v>
      </c>
      <c r="K5954" s="27">
        <v>8.1999999999999993</v>
      </c>
      <c r="L5954" s="28">
        <f t="shared" si="1864"/>
        <v>26.495000000000001</v>
      </c>
      <c r="M5954" s="27">
        <v>8.1999999999999993</v>
      </c>
      <c r="N5954" s="26">
        <f t="shared" si="1865"/>
        <v>22.66</v>
      </c>
      <c r="O5954" s="26">
        <f t="shared" si="1866"/>
        <v>185.81</v>
      </c>
      <c r="P5954" s="28">
        <f t="shared" si="1867"/>
        <v>0</v>
      </c>
      <c r="Q5954" s="26">
        <f t="shared" si="1868"/>
        <v>22.66</v>
      </c>
      <c r="R5954" s="26">
        <f t="shared" si="1869"/>
        <v>0</v>
      </c>
    </row>
    <row r="5955" spans="1:18" ht="52.5" x14ac:dyDescent="0.35">
      <c r="A5955" s="11">
        <v>18</v>
      </c>
      <c r="B5955" s="23" t="s">
        <v>811</v>
      </c>
      <c r="C5955" s="23" t="s">
        <v>65</v>
      </c>
      <c r="D5955" s="24" t="s">
        <v>812</v>
      </c>
      <c r="E5955" s="25">
        <v>80.599999999999994</v>
      </c>
      <c r="F5955" s="26">
        <f t="shared" si="1860"/>
        <v>1190.78</v>
      </c>
      <c r="G5955" s="26">
        <f t="shared" si="1861"/>
        <v>99.14</v>
      </c>
      <c r="H5955" s="26">
        <f t="shared" si="1862"/>
        <v>8.3254365777717609</v>
      </c>
      <c r="I5955" s="26">
        <f t="shared" si="1863"/>
        <v>1091.6500000000001</v>
      </c>
      <c r="J5955" s="27">
        <v>14.773999999999999</v>
      </c>
      <c r="K5955" s="27">
        <v>1.23</v>
      </c>
      <c r="L5955" s="28">
        <f t="shared" si="1864"/>
        <v>13.544</v>
      </c>
      <c r="M5955" s="27">
        <v>1.23</v>
      </c>
      <c r="N5955" s="26">
        <f t="shared" si="1865"/>
        <v>80.599999999999994</v>
      </c>
      <c r="O5955" s="26">
        <f t="shared" si="1866"/>
        <v>99.14</v>
      </c>
      <c r="P5955" s="28">
        <f t="shared" si="1867"/>
        <v>0</v>
      </c>
      <c r="Q5955" s="26">
        <f t="shared" si="1868"/>
        <v>80.599999999999994</v>
      </c>
      <c r="R5955" s="26">
        <f t="shared" si="1869"/>
        <v>0</v>
      </c>
    </row>
    <row r="5956" spans="1:18" ht="21" x14ac:dyDescent="0.35">
      <c r="A5956" s="11">
        <v>19</v>
      </c>
      <c r="B5956" s="23" t="s">
        <v>822</v>
      </c>
      <c r="C5956" s="23" t="s">
        <v>65</v>
      </c>
      <c r="D5956" s="24" t="s">
        <v>823</v>
      </c>
      <c r="E5956" s="25">
        <v>28.7</v>
      </c>
      <c r="F5956" s="26">
        <f t="shared" si="1860"/>
        <v>199.15</v>
      </c>
      <c r="G5956" s="26">
        <f t="shared" si="1861"/>
        <v>0</v>
      </c>
      <c r="H5956" s="26">
        <f t="shared" si="1862"/>
        <v>0</v>
      </c>
      <c r="I5956" s="26">
        <f t="shared" si="1863"/>
        <v>199.15</v>
      </c>
      <c r="J5956" s="27">
        <v>6.9390000000000001</v>
      </c>
      <c r="K5956" s="27">
        <v>0</v>
      </c>
      <c r="L5956" s="28">
        <f t="shared" si="1864"/>
        <v>6.9390000000000001</v>
      </c>
      <c r="M5956" s="27">
        <v>0</v>
      </c>
      <c r="N5956" s="26">
        <f t="shared" si="1865"/>
        <v>28.7</v>
      </c>
      <c r="O5956" s="26">
        <f t="shared" si="1866"/>
        <v>0</v>
      </c>
      <c r="P5956" s="28">
        <f t="shared" si="1867"/>
        <v>0</v>
      </c>
      <c r="Q5956" s="26">
        <f t="shared" si="1868"/>
        <v>28.7</v>
      </c>
      <c r="R5956" s="26">
        <f t="shared" si="1869"/>
        <v>0</v>
      </c>
    </row>
    <row r="5957" spans="1:18" ht="21" x14ac:dyDescent="0.35">
      <c r="A5957" s="11">
        <v>20</v>
      </c>
      <c r="B5957" s="23" t="s">
        <v>911</v>
      </c>
      <c r="C5957" s="23" t="s">
        <v>41</v>
      </c>
      <c r="D5957" s="24" t="s">
        <v>912</v>
      </c>
      <c r="E5957" s="25">
        <v>666.35</v>
      </c>
      <c r="F5957" s="26">
        <f t="shared" si="1860"/>
        <v>3331.75</v>
      </c>
      <c r="G5957" s="26">
        <f t="shared" si="1861"/>
        <v>0</v>
      </c>
      <c r="H5957" s="26">
        <f t="shared" si="1862"/>
        <v>0</v>
      </c>
      <c r="I5957" s="26">
        <f t="shared" si="1863"/>
        <v>3331.75</v>
      </c>
      <c r="J5957" s="27">
        <v>5</v>
      </c>
      <c r="K5957" s="27">
        <v>0</v>
      </c>
      <c r="L5957" s="28">
        <f t="shared" si="1864"/>
        <v>5</v>
      </c>
      <c r="M5957" s="27">
        <v>0</v>
      </c>
      <c r="N5957" s="26">
        <f t="shared" si="1865"/>
        <v>666.35</v>
      </c>
      <c r="O5957" s="26">
        <f t="shared" si="1866"/>
        <v>0</v>
      </c>
      <c r="P5957" s="28">
        <f t="shared" si="1867"/>
        <v>0</v>
      </c>
      <c r="Q5957" s="26">
        <f t="shared" si="1868"/>
        <v>666.35</v>
      </c>
      <c r="R5957" s="26">
        <f t="shared" si="1869"/>
        <v>0</v>
      </c>
    </row>
    <row r="5958" spans="1:18" ht="21" x14ac:dyDescent="0.35">
      <c r="A5958" s="11">
        <v>21</v>
      </c>
      <c r="B5958" s="23" t="s">
        <v>1652</v>
      </c>
      <c r="C5958" s="23" t="s">
        <v>224</v>
      </c>
      <c r="D5958" s="24" t="s">
        <v>1653</v>
      </c>
      <c r="E5958" s="25">
        <v>45000</v>
      </c>
      <c r="F5958" s="26">
        <f t="shared" si="1860"/>
        <v>45000</v>
      </c>
      <c r="G5958" s="26">
        <f t="shared" si="1861"/>
        <v>11340</v>
      </c>
      <c r="H5958" s="26">
        <f t="shared" si="1862"/>
        <v>25.2</v>
      </c>
      <c r="I5958" s="26">
        <f t="shared" si="1863"/>
        <v>33660</v>
      </c>
      <c r="J5958" s="27">
        <v>1</v>
      </c>
      <c r="K5958" s="27">
        <v>0.252</v>
      </c>
      <c r="L5958" s="28">
        <f t="shared" si="1864"/>
        <v>0.748</v>
      </c>
      <c r="M5958" s="27">
        <v>0.252</v>
      </c>
      <c r="N5958" s="26">
        <f t="shared" si="1865"/>
        <v>45000</v>
      </c>
      <c r="O5958" s="26">
        <f t="shared" si="1866"/>
        <v>11340</v>
      </c>
      <c r="P5958" s="28">
        <f t="shared" si="1867"/>
        <v>0</v>
      </c>
      <c r="Q5958" s="26">
        <f t="shared" si="1868"/>
        <v>45000</v>
      </c>
      <c r="R5958" s="26">
        <f t="shared" si="1869"/>
        <v>0</v>
      </c>
    </row>
    <row r="5959" spans="1:18" ht="31.5" x14ac:dyDescent="0.35">
      <c r="A5959" s="11">
        <v>22</v>
      </c>
      <c r="B5959" s="23" t="s">
        <v>269</v>
      </c>
      <c r="C5959" s="23" t="s">
        <v>65</v>
      </c>
      <c r="D5959" s="24" t="s">
        <v>270</v>
      </c>
      <c r="E5959" s="25">
        <v>152.22</v>
      </c>
      <c r="F5959" s="26">
        <f t="shared" si="1860"/>
        <v>0</v>
      </c>
      <c r="G5959" s="26">
        <f t="shared" si="1861"/>
        <v>948.64</v>
      </c>
      <c r="H5959" s="26">
        <f t="shared" si="1862"/>
        <v>0</v>
      </c>
      <c r="I5959" s="26">
        <f t="shared" si="1863"/>
        <v>-948.64</v>
      </c>
      <c r="J5959" s="27">
        <v>0</v>
      </c>
      <c r="K5959" s="27">
        <v>6.2320000000000002</v>
      </c>
      <c r="L5959" s="28">
        <f t="shared" si="1864"/>
        <v>-6.2320000000000002</v>
      </c>
      <c r="M5959" s="27">
        <v>6.2320000000000002</v>
      </c>
      <c r="N5959" s="26">
        <f t="shared" si="1865"/>
        <v>152.22</v>
      </c>
      <c r="O5959" s="26">
        <f t="shared" si="1866"/>
        <v>948.64</v>
      </c>
      <c r="P5959" s="28">
        <f t="shared" si="1867"/>
        <v>0</v>
      </c>
      <c r="Q5959" s="26">
        <f t="shared" si="1868"/>
        <v>152.22</v>
      </c>
      <c r="R5959" s="26">
        <f t="shared" si="1869"/>
        <v>0</v>
      </c>
    </row>
    <row r="5960" spans="1:18" ht="84" x14ac:dyDescent="0.35">
      <c r="A5960" s="11">
        <v>23</v>
      </c>
      <c r="B5960" s="23" t="s">
        <v>301</v>
      </c>
      <c r="C5960" s="23" t="s">
        <v>44</v>
      </c>
      <c r="D5960" s="24" t="s">
        <v>302</v>
      </c>
      <c r="E5960" s="25">
        <v>3.92</v>
      </c>
      <c r="F5960" s="26">
        <f t="shared" si="1860"/>
        <v>0</v>
      </c>
      <c r="G5960" s="26">
        <f t="shared" si="1861"/>
        <v>80.36</v>
      </c>
      <c r="H5960" s="26">
        <f t="shared" si="1862"/>
        <v>0</v>
      </c>
      <c r="I5960" s="26">
        <f t="shared" si="1863"/>
        <v>-80.36</v>
      </c>
      <c r="J5960" s="27">
        <v>0</v>
      </c>
      <c r="K5960" s="27">
        <v>20.5</v>
      </c>
      <c r="L5960" s="28">
        <f t="shared" si="1864"/>
        <v>-20.5</v>
      </c>
      <c r="M5960" s="27">
        <v>20.5</v>
      </c>
      <c r="N5960" s="26">
        <f t="shared" si="1865"/>
        <v>3.92</v>
      </c>
      <c r="O5960" s="26">
        <f t="shared" si="1866"/>
        <v>80.36</v>
      </c>
      <c r="P5960" s="28">
        <f t="shared" si="1867"/>
        <v>0</v>
      </c>
      <c r="Q5960" s="26">
        <f t="shared" si="1868"/>
        <v>3.92</v>
      </c>
      <c r="R5960" s="26">
        <f t="shared" si="1869"/>
        <v>0</v>
      </c>
    </row>
    <row r="5961" spans="1:18" ht="42" x14ac:dyDescent="0.35">
      <c r="A5961" s="11">
        <v>24</v>
      </c>
      <c r="B5961" s="23" t="s">
        <v>1339</v>
      </c>
      <c r="C5961" s="23" t="s">
        <v>41</v>
      </c>
      <c r="D5961" s="24" t="s">
        <v>1340</v>
      </c>
      <c r="E5961" s="25">
        <v>159.56</v>
      </c>
      <c r="F5961" s="26">
        <f t="shared" si="1860"/>
        <v>0</v>
      </c>
      <c r="G5961" s="26">
        <f t="shared" si="1861"/>
        <v>159.56</v>
      </c>
      <c r="H5961" s="26">
        <f t="shared" si="1862"/>
        <v>0</v>
      </c>
      <c r="I5961" s="26">
        <f t="shared" si="1863"/>
        <v>-159.56</v>
      </c>
      <c r="J5961" s="27">
        <v>0</v>
      </c>
      <c r="K5961" s="27">
        <v>1</v>
      </c>
      <c r="L5961" s="28">
        <f t="shared" si="1864"/>
        <v>-1</v>
      </c>
      <c r="M5961" s="27">
        <v>1</v>
      </c>
      <c r="N5961" s="26">
        <f t="shared" si="1865"/>
        <v>159.56</v>
      </c>
      <c r="O5961" s="26">
        <f t="shared" si="1866"/>
        <v>159.56</v>
      </c>
      <c r="P5961" s="28">
        <f t="shared" si="1867"/>
        <v>0</v>
      </c>
      <c r="Q5961" s="26">
        <f t="shared" si="1868"/>
        <v>159.56</v>
      </c>
      <c r="R5961" s="26">
        <f t="shared" si="1869"/>
        <v>0</v>
      </c>
    </row>
    <row r="5962" spans="1:18" ht="21" x14ac:dyDescent="0.35">
      <c r="A5962" s="11">
        <v>25</v>
      </c>
      <c r="B5962" s="23" t="s">
        <v>1329</v>
      </c>
      <c r="C5962" s="23" t="s">
        <v>41</v>
      </c>
      <c r="D5962" s="24" t="s">
        <v>1330</v>
      </c>
      <c r="E5962" s="25">
        <v>67.78</v>
      </c>
      <c r="F5962" s="26">
        <f t="shared" si="1860"/>
        <v>0</v>
      </c>
      <c r="G5962" s="26">
        <f t="shared" si="1861"/>
        <v>67.78</v>
      </c>
      <c r="H5962" s="26">
        <f t="shared" si="1862"/>
        <v>0</v>
      </c>
      <c r="I5962" s="26">
        <f t="shared" si="1863"/>
        <v>-67.78</v>
      </c>
      <c r="J5962" s="27">
        <v>0</v>
      </c>
      <c r="K5962" s="27">
        <v>1</v>
      </c>
      <c r="L5962" s="28">
        <f t="shared" si="1864"/>
        <v>-1</v>
      </c>
      <c r="M5962" s="27">
        <v>1</v>
      </c>
      <c r="N5962" s="26">
        <f t="shared" si="1865"/>
        <v>67.78</v>
      </c>
      <c r="O5962" s="26">
        <f t="shared" si="1866"/>
        <v>67.78</v>
      </c>
      <c r="P5962" s="28">
        <f t="shared" si="1867"/>
        <v>0</v>
      </c>
      <c r="Q5962" s="26">
        <f t="shared" si="1868"/>
        <v>67.78</v>
      </c>
      <c r="R5962" s="26">
        <f t="shared" si="1869"/>
        <v>0</v>
      </c>
    </row>
    <row r="5963" spans="1:18" x14ac:dyDescent="0.35">
      <c r="A5963" s="3" t="s">
        <v>1654</v>
      </c>
      <c r="B5963" s="3" t="s">
        <v>1654</v>
      </c>
      <c r="C5963" s="3" t="s">
        <v>1654</v>
      </c>
      <c r="D5963" s="3" t="s">
        <v>1654</v>
      </c>
      <c r="E5963" s="3" t="s">
        <v>1654</v>
      </c>
      <c r="F5963" s="29"/>
      <c r="G5963" s="30">
        <f>SUM(G5938:G5962)</f>
        <v>13238.43</v>
      </c>
      <c r="H5963" s="17"/>
      <c r="I5963" s="17"/>
      <c r="J5963" s="17"/>
      <c r="K5963" s="17"/>
      <c r="L5963" s="17"/>
      <c r="M5963" s="17"/>
      <c r="N5963" s="17"/>
      <c r="O5963" s="17"/>
      <c r="P5963" s="17"/>
      <c r="Q5963" s="17"/>
      <c r="R5963" s="17"/>
    </row>
    <row r="5965" spans="1:18" x14ac:dyDescent="0.35">
      <c r="B5965" s="21" t="s">
        <v>23</v>
      </c>
      <c r="C5965" s="22" t="s">
        <v>24</v>
      </c>
      <c r="D5965" s="22" t="s">
        <v>25</v>
      </c>
    </row>
    <row r="5966" spans="1:18" x14ac:dyDescent="0.35">
      <c r="B5966" s="21" t="s">
        <v>26</v>
      </c>
      <c r="C5966" s="22" t="s">
        <v>27</v>
      </c>
      <c r="D5966" s="22" t="s">
        <v>28</v>
      </c>
    </row>
    <row r="5967" spans="1:18" x14ac:dyDescent="0.35">
      <c r="B5967" s="21" t="s">
        <v>29</v>
      </c>
      <c r="C5967" s="22" t="s">
        <v>24</v>
      </c>
      <c r="D5967" s="22" t="s">
        <v>30</v>
      </c>
    </row>
    <row r="5968" spans="1:18" x14ac:dyDescent="0.35">
      <c r="B5968" s="21" t="s">
        <v>31</v>
      </c>
      <c r="C5968" s="22" t="s">
        <v>116</v>
      </c>
      <c r="D5968" s="22" t="s">
        <v>1129</v>
      </c>
    </row>
    <row r="5969" spans="1:18" x14ac:dyDescent="0.35">
      <c r="B5969" s="21" t="s">
        <v>33</v>
      </c>
      <c r="C5969" s="22" t="s">
        <v>321</v>
      </c>
      <c r="D5969" s="22" t="s">
        <v>1619</v>
      </c>
    </row>
    <row r="5970" spans="1:18" x14ac:dyDescent="0.35">
      <c r="B5970" s="21" t="s">
        <v>35</v>
      </c>
      <c r="C5970" s="22" t="s">
        <v>334</v>
      </c>
      <c r="D5970" s="22" t="s">
        <v>1298</v>
      </c>
    </row>
    <row r="5971" spans="1:18" x14ac:dyDescent="0.35">
      <c r="B5971" s="21" t="s">
        <v>36</v>
      </c>
      <c r="C5971" s="22" t="s">
        <v>27</v>
      </c>
      <c r="D5971" s="22" t="s">
        <v>1309</v>
      </c>
    </row>
    <row r="5972" spans="1:18" x14ac:dyDescent="0.35">
      <c r="B5972" s="21" t="s">
        <v>38</v>
      </c>
      <c r="C5972" s="22" t="s">
        <v>24</v>
      </c>
      <c r="D5972" s="22" t="s">
        <v>1655</v>
      </c>
    </row>
    <row r="5974" spans="1:18" ht="63" x14ac:dyDescent="0.35">
      <c r="A5974" s="11">
        <v>1</v>
      </c>
      <c r="B5974" s="23" t="s">
        <v>1656</v>
      </c>
      <c r="C5974" s="23" t="s">
        <v>224</v>
      </c>
      <c r="D5974" s="24" t="s">
        <v>1657</v>
      </c>
      <c r="E5974" s="25">
        <v>41285.31</v>
      </c>
      <c r="F5974" s="26">
        <f t="shared" ref="F5974:F5984" si="1870">ROUND(ROUND(N5974,2)*ROUND(J5974,3),2)</f>
        <v>41285.31</v>
      </c>
      <c r="G5974" s="26">
        <f t="shared" ref="G5974:G5984" si="1871">ROUND(ROUND(N5974,2)*ROUND(K5974,3),2)</f>
        <v>46322.12</v>
      </c>
      <c r="H5974" s="26">
        <f t="shared" ref="H5974:H5984" si="1872">IF(EXACT(J5974,0),0,100*(K5974/J5974))</f>
        <v>112.20000000000002</v>
      </c>
      <c r="I5974" s="26">
        <f t="shared" ref="I5974:I5984" si="1873">ROUND((ROUND(J5974,3)-ROUND(K5974,3))*N5974,2)</f>
        <v>-5036.8100000000004</v>
      </c>
      <c r="J5974" s="27">
        <v>1</v>
      </c>
      <c r="K5974" s="27">
        <v>1.1220000000000001</v>
      </c>
      <c r="L5974" s="28">
        <f t="shared" ref="L5974:L5984" si="1874">ROUND(ROUND(J5974,3)-ROUND(K5974,3),3)</f>
        <v>-0.122</v>
      </c>
      <c r="M5974" s="27">
        <v>1.1220000000000001</v>
      </c>
      <c r="N5974" s="26">
        <f t="shared" ref="N5974:N5984" si="1875">ROUND(E5974,2)</f>
        <v>41285.31</v>
      </c>
      <c r="O5974" s="26">
        <f t="shared" ref="O5974:O5984" si="1876">ROUND(ROUND(M5974,3)*ROUND(N5974,2),2)</f>
        <v>46322.12</v>
      </c>
      <c r="P5974" s="28">
        <f t="shared" ref="P5974:P5984" si="1877">ROUND(ROUND(K5974,3)-ROUND(M5974,3),2)</f>
        <v>0</v>
      </c>
      <c r="Q5974" s="26">
        <f t="shared" ref="Q5974:Q5984" si="1878">ROUND(E5974,2)</f>
        <v>41285.31</v>
      </c>
      <c r="R5974" s="26">
        <f t="shared" ref="R5974:R5984" si="1879">ROUND((ROUND(K5974,3)-ROUND(M5974,3))* Q5974,2)</f>
        <v>0</v>
      </c>
    </row>
    <row r="5975" spans="1:18" ht="42" x14ac:dyDescent="0.35">
      <c r="A5975" s="11">
        <v>2</v>
      </c>
      <c r="B5975" s="23" t="s">
        <v>183</v>
      </c>
      <c r="C5975" s="23" t="s">
        <v>92</v>
      </c>
      <c r="D5975" s="24" t="s">
        <v>184</v>
      </c>
      <c r="E5975" s="25">
        <v>7.89</v>
      </c>
      <c r="F5975" s="26">
        <f t="shared" si="1870"/>
        <v>0</v>
      </c>
      <c r="G5975" s="26">
        <f t="shared" si="1871"/>
        <v>123.56</v>
      </c>
      <c r="H5975" s="26">
        <f t="shared" si="1872"/>
        <v>0</v>
      </c>
      <c r="I5975" s="26">
        <f t="shared" si="1873"/>
        <v>-123.56</v>
      </c>
      <c r="J5975" s="27">
        <v>0</v>
      </c>
      <c r="K5975" s="27">
        <v>15.66</v>
      </c>
      <c r="L5975" s="28">
        <f t="shared" si="1874"/>
        <v>-15.66</v>
      </c>
      <c r="M5975" s="27">
        <v>15.66</v>
      </c>
      <c r="N5975" s="26">
        <f t="shared" si="1875"/>
        <v>7.89</v>
      </c>
      <c r="O5975" s="26">
        <f t="shared" si="1876"/>
        <v>123.56</v>
      </c>
      <c r="P5975" s="28">
        <f t="shared" si="1877"/>
        <v>0</v>
      </c>
      <c r="Q5975" s="26">
        <f t="shared" si="1878"/>
        <v>7.89</v>
      </c>
      <c r="R5975" s="26">
        <f t="shared" si="1879"/>
        <v>0</v>
      </c>
    </row>
    <row r="5976" spans="1:18" ht="31.5" x14ac:dyDescent="0.35">
      <c r="A5976" s="11">
        <v>3</v>
      </c>
      <c r="B5976" s="23" t="s">
        <v>158</v>
      </c>
      <c r="C5976" s="23" t="s">
        <v>92</v>
      </c>
      <c r="D5976" s="24" t="s">
        <v>159</v>
      </c>
      <c r="E5976" s="25">
        <v>8.43</v>
      </c>
      <c r="F5976" s="26">
        <f t="shared" si="1870"/>
        <v>0</v>
      </c>
      <c r="G5976" s="26">
        <f t="shared" si="1871"/>
        <v>214.97</v>
      </c>
      <c r="H5976" s="26">
        <f t="shared" si="1872"/>
        <v>0</v>
      </c>
      <c r="I5976" s="26">
        <f t="shared" si="1873"/>
        <v>-214.97</v>
      </c>
      <c r="J5976" s="27">
        <v>0</v>
      </c>
      <c r="K5976" s="27">
        <v>25.5</v>
      </c>
      <c r="L5976" s="28">
        <f t="shared" si="1874"/>
        <v>-25.5</v>
      </c>
      <c r="M5976" s="27">
        <v>25.5</v>
      </c>
      <c r="N5976" s="26">
        <f t="shared" si="1875"/>
        <v>8.43</v>
      </c>
      <c r="O5976" s="26">
        <f t="shared" si="1876"/>
        <v>214.97</v>
      </c>
      <c r="P5976" s="28">
        <f t="shared" si="1877"/>
        <v>0</v>
      </c>
      <c r="Q5976" s="26">
        <f t="shared" si="1878"/>
        <v>8.43</v>
      </c>
      <c r="R5976" s="26">
        <f t="shared" si="1879"/>
        <v>0</v>
      </c>
    </row>
    <row r="5977" spans="1:18" ht="31.5" x14ac:dyDescent="0.35">
      <c r="A5977" s="11">
        <v>4</v>
      </c>
      <c r="B5977" s="23" t="s">
        <v>269</v>
      </c>
      <c r="C5977" s="23" t="s">
        <v>65</v>
      </c>
      <c r="D5977" s="24" t="s">
        <v>270</v>
      </c>
      <c r="E5977" s="25">
        <v>152.22</v>
      </c>
      <c r="F5977" s="26">
        <f t="shared" si="1870"/>
        <v>0</v>
      </c>
      <c r="G5977" s="26">
        <f t="shared" si="1871"/>
        <v>7111.11</v>
      </c>
      <c r="H5977" s="26">
        <f t="shared" si="1872"/>
        <v>0</v>
      </c>
      <c r="I5977" s="26">
        <f t="shared" si="1873"/>
        <v>-7111.11</v>
      </c>
      <c r="J5977" s="27">
        <v>0</v>
      </c>
      <c r="K5977" s="27">
        <v>46.716000000000001</v>
      </c>
      <c r="L5977" s="28">
        <f t="shared" si="1874"/>
        <v>-46.716000000000001</v>
      </c>
      <c r="M5977" s="27">
        <v>46.716000000000001</v>
      </c>
      <c r="N5977" s="26">
        <f t="shared" si="1875"/>
        <v>152.22</v>
      </c>
      <c r="O5977" s="26">
        <f t="shared" si="1876"/>
        <v>7111.11</v>
      </c>
      <c r="P5977" s="28">
        <f t="shared" si="1877"/>
        <v>0</v>
      </c>
      <c r="Q5977" s="26">
        <f t="shared" si="1878"/>
        <v>152.22</v>
      </c>
      <c r="R5977" s="26">
        <f t="shared" si="1879"/>
        <v>0</v>
      </c>
    </row>
    <row r="5978" spans="1:18" ht="42" x14ac:dyDescent="0.35">
      <c r="A5978" s="11">
        <v>5</v>
      </c>
      <c r="B5978" s="23" t="s">
        <v>113</v>
      </c>
      <c r="C5978" s="23" t="s">
        <v>65</v>
      </c>
      <c r="D5978" s="24" t="s">
        <v>114</v>
      </c>
      <c r="E5978" s="25">
        <v>38.92</v>
      </c>
      <c r="F5978" s="26">
        <f t="shared" si="1870"/>
        <v>0</v>
      </c>
      <c r="G5978" s="26">
        <f t="shared" si="1871"/>
        <v>1501.84</v>
      </c>
      <c r="H5978" s="26">
        <f t="shared" si="1872"/>
        <v>0</v>
      </c>
      <c r="I5978" s="26">
        <f t="shared" si="1873"/>
        <v>-1501.84</v>
      </c>
      <c r="J5978" s="27">
        <v>0</v>
      </c>
      <c r="K5978" s="27">
        <v>38.588000000000001</v>
      </c>
      <c r="L5978" s="28">
        <f t="shared" si="1874"/>
        <v>-38.588000000000001</v>
      </c>
      <c r="M5978" s="27">
        <v>38.588000000000001</v>
      </c>
      <c r="N5978" s="26">
        <f t="shared" si="1875"/>
        <v>38.92</v>
      </c>
      <c r="O5978" s="26">
        <f t="shared" si="1876"/>
        <v>1501.84</v>
      </c>
      <c r="P5978" s="28">
        <f t="shared" si="1877"/>
        <v>0</v>
      </c>
      <c r="Q5978" s="26">
        <f t="shared" si="1878"/>
        <v>38.92</v>
      </c>
      <c r="R5978" s="26">
        <f t="shared" si="1879"/>
        <v>0</v>
      </c>
    </row>
    <row r="5979" spans="1:18" ht="42" x14ac:dyDescent="0.35">
      <c r="A5979" s="11">
        <v>6</v>
      </c>
      <c r="B5979" s="23" t="s">
        <v>503</v>
      </c>
      <c r="C5979" s="23" t="s">
        <v>44</v>
      </c>
      <c r="D5979" s="24" t="s">
        <v>504</v>
      </c>
      <c r="E5979" s="25">
        <v>48.88</v>
      </c>
      <c r="F5979" s="26">
        <f t="shared" si="1870"/>
        <v>0</v>
      </c>
      <c r="G5979" s="26">
        <f t="shared" si="1871"/>
        <v>6305.52</v>
      </c>
      <c r="H5979" s="26">
        <f t="shared" si="1872"/>
        <v>0</v>
      </c>
      <c r="I5979" s="26">
        <f t="shared" si="1873"/>
        <v>-6305.52</v>
      </c>
      <c r="J5979" s="27">
        <v>0</v>
      </c>
      <c r="K5979" s="27">
        <v>129</v>
      </c>
      <c r="L5979" s="28">
        <f t="shared" si="1874"/>
        <v>-129</v>
      </c>
      <c r="M5979" s="27">
        <v>129</v>
      </c>
      <c r="N5979" s="26">
        <f t="shared" si="1875"/>
        <v>48.88</v>
      </c>
      <c r="O5979" s="26">
        <f t="shared" si="1876"/>
        <v>6305.52</v>
      </c>
      <c r="P5979" s="28">
        <f t="shared" si="1877"/>
        <v>0</v>
      </c>
      <c r="Q5979" s="26">
        <f t="shared" si="1878"/>
        <v>48.88</v>
      </c>
      <c r="R5979" s="26">
        <f t="shared" si="1879"/>
        <v>0</v>
      </c>
    </row>
    <row r="5980" spans="1:18" x14ac:dyDescent="0.35">
      <c r="A5980" s="11">
        <v>7</v>
      </c>
      <c r="B5980" s="23" t="s">
        <v>1211</v>
      </c>
      <c r="C5980" s="23" t="s">
        <v>44</v>
      </c>
      <c r="D5980" s="24" t="s">
        <v>1212</v>
      </c>
      <c r="E5980" s="25">
        <v>4.79</v>
      </c>
      <c r="F5980" s="26">
        <f t="shared" si="1870"/>
        <v>0</v>
      </c>
      <c r="G5980" s="26">
        <f t="shared" si="1871"/>
        <v>617.91</v>
      </c>
      <c r="H5980" s="26">
        <f t="shared" si="1872"/>
        <v>0</v>
      </c>
      <c r="I5980" s="26">
        <f t="shared" si="1873"/>
        <v>-617.91</v>
      </c>
      <c r="J5980" s="27">
        <v>0</v>
      </c>
      <c r="K5980" s="27">
        <v>129</v>
      </c>
      <c r="L5980" s="28">
        <f t="shared" si="1874"/>
        <v>-129</v>
      </c>
      <c r="M5980" s="27">
        <v>129</v>
      </c>
      <c r="N5980" s="26">
        <f t="shared" si="1875"/>
        <v>4.79</v>
      </c>
      <c r="O5980" s="26">
        <f t="shared" si="1876"/>
        <v>617.91</v>
      </c>
      <c r="P5980" s="28">
        <f t="shared" si="1877"/>
        <v>0</v>
      </c>
      <c r="Q5980" s="26">
        <f t="shared" si="1878"/>
        <v>4.79</v>
      </c>
      <c r="R5980" s="26">
        <f t="shared" si="1879"/>
        <v>0</v>
      </c>
    </row>
    <row r="5981" spans="1:18" x14ac:dyDescent="0.35">
      <c r="A5981" s="11">
        <v>8</v>
      </c>
      <c r="B5981" s="23" t="s">
        <v>109</v>
      </c>
      <c r="C5981" s="23" t="s">
        <v>92</v>
      </c>
      <c r="D5981" s="24" t="s">
        <v>110</v>
      </c>
      <c r="E5981" s="25">
        <v>24.39</v>
      </c>
      <c r="F5981" s="26">
        <f t="shared" si="1870"/>
        <v>0</v>
      </c>
      <c r="G5981" s="26">
        <f t="shared" si="1871"/>
        <v>419.51</v>
      </c>
      <c r="H5981" s="26">
        <f t="shared" si="1872"/>
        <v>0</v>
      </c>
      <c r="I5981" s="26">
        <f t="shared" si="1873"/>
        <v>-419.51</v>
      </c>
      <c r="J5981" s="27">
        <v>0</v>
      </c>
      <c r="K5981" s="27">
        <v>17.2</v>
      </c>
      <c r="L5981" s="28">
        <f t="shared" si="1874"/>
        <v>-17.2</v>
      </c>
      <c r="M5981" s="27">
        <v>17.2</v>
      </c>
      <c r="N5981" s="26">
        <f t="shared" si="1875"/>
        <v>24.39</v>
      </c>
      <c r="O5981" s="26">
        <f t="shared" si="1876"/>
        <v>419.51</v>
      </c>
      <c r="P5981" s="28">
        <f t="shared" si="1877"/>
        <v>0</v>
      </c>
      <c r="Q5981" s="26">
        <f t="shared" si="1878"/>
        <v>24.39</v>
      </c>
      <c r="R5981" s="26">
        <f t="shared" si="1879"/>
        <v>0</v>
      </c>
    </row>
    <row r="5982" spans="1:18" ht="21" x14ac:dyDescent="0.35">
      <c r="A5982" s="11">
        <v>9</v>
      </c>
      <c r="B5982" s="23" t="s">
        <v>87</v>
      </c>
      <c r="C5982" s="23" t="s">
        <v>65</v>
      </c>
      <c r="D5982" s="24" t="s">
        <v>88</v>
      </c>
      <c r="E5982" s="25">
        <v>98.73</v>
      </c>
      <c r="F5982" s="26">
        <f t="shared" si="1870"/>
        <v>0</v>
      </c>
      <c r="G5982" s="26">
        <f t="shared" si="1871"/>
        <v>466.99</v>
      </c>
      <c r="H5982" s="26">
        <f t="shared" si="1872"/>
        <v>0</v>
      </c>
      <c r="I5982" s="26">
        <f t="shared" si="1873"/>
        <v>-466.99</v>
      </c>
      <c r="J5982" s="27">
        <v>0</v>
      </c>
      <c r="K5982" s="27">
        <v>4.7300000000000004</v>
      </c>
      <c r="L5982" s="28">
        <f t="shared" si="1874"/>
        <v>-4.7300000000000004</v>
      </c>
      <c r="M5982" s="27">
        <v>4.7300000000000004</v>
      </c>
      <c r="N5982" s="26">
        <f t="shared" si="1875"/>
        <v>98.73</v>
      </c>
      <c r="O5982" s="26">
        <f t="shared" si="1876"/>
        <v>466.99</v>
      </c>
      <c r="P5982" s="28">
        <f t="shared" si="1877"/>
        <v>0</v>
      </c>
      <c r="Q5982" s="26">
        <f t="shared" si="1878"/>
        <v>98.73</v>
      </c>
      <c r="R5982" s="26">
        <f t="shared" si="1879"/>
        <v>0</v>
      </c>
    </row>
    <row r="5983" spans="1:18" ht="21" x14ac:dyDescent="0.35">
      <c r="A5983" s="11">
        <v>10</v>
      </c>
      <c r="B5983" s="23" t="s">
        <v>913</v>
      </c>
      <c r="C5983" s="23" t="s">
        <v>41</v>
      </c>
      <c r="D5983" s="24" t="s">
        <v>914</v>
      </c>
      <c r="E5983" s="25">
        <v>666.35</v>
      </c>
      <c r="F5983" s="26">
        <f t="shared" si="1870"/>
        <v>0</v>
      </c>
      <c r="G5983" s="26">
        <f t="shared" si="1871"/>
        <v>333.18</v>
      </c>
      <c r="H5983" s="26">
        <f t="shared" si="1872"/>
        <v>0</v>
      </c>
      <c r="I5983" s="26">
        <f t="shared" si="1873"/>
        <v>-333.18</v>
      </c>
      <c r="J5983" s="27">
        <v>0</v>
      </c>
      <c r="K5983" s="27">
        <v>0.5</v>
      </c>
      <c r="L5983" s="28">
        <f t="shared" si="1874"/>
        <v>-0.5</v>
      </c>
      <c r="M5983" s="27">
        <v>0.5</v>
      </c>
      <c r="N5983" s="26">
        <f t="shared" si="1875"/>
        <v>666.35</v>
      </c>
      <c r="O5983" s="26">
        <f t="shared" si="1876"/>
        <v>333.18</v>
      </c>
      <c r="P5983" s="28">
        <f t="shared" si="1877"/>
        <v>0</v>
      </c>
      <c r="Q5983" s="26">
        <f t="shared" si="1878"/>
        <v>666.35</v>
      </c>
      <c r="R5983" s="26">
        <f t="shared" si="1879"/>
        <v>0</v>
      </c>
    </row>
    <row r="5984" spans="1:18" ht="21" x14ac:dyDescent="0.35">
      <c r="A5984" s="11">
        <v>11</v>
      </c>
      <c r="B5984" s="23" t="s">
        <v>1370</v>
      </c>
      <c r="C5984" s="23" t="s">
        <v>41</v>
      </c>
      <c r="D5984" s="24" t="s">
        <v>1371</v>
      </c>
      <c r="E5984" s="25">
        <v>387.99</v>
      </c>
      <c r="F5984" s="26">
        <f t="shared" si="1870"/>
        <v>0</v>
      </c>
      <c r="G5984" s="26">
        <f t="shared" si="1871"/>
        <v>387.99</v>
      </c>
      <c r="H5984" s="26">
        <f t="shared" si="1872"/>
        <v>0</v>
      </c>
      <c r="I5984" s="26">
        <f t="shared" si="1873"/>
        <v>-387.99</v>
      </c>
      <c r="J5984" s="27">
        <v>0</v>
      </c>
      <c r="K5984" s="27">
        <v>1</v>
      </c>
      <c r="L5984" s="28">
        <f t="shared" si="1874"/>
        <v>-1</v>
      </c>
      <c r="M5984" s="27">
        <v>1</v>
      </c>
      <c r="N5984" s="26">
        <f t="shared" si="1875"/>
        <v>387.99</v>
      </c>
      <c r="O5984" s="26">
        <f t="shared" si="1876"/>
        <v>387.99</v>
      </c>
      <c r="P5984" s="28">
        <f t="shared" si="1877"/>
        <v>0</v>
      </c>
      <c r="Q5984" s="26">
        <f t="shared" si="1878"/>
        <v>387.99</v>
      </c>
      <c r="R5984" s="26">
        <f t="shared" si="1879"/>
        <v>0</v>
      </c>
    </row>
    <row r="5985" spans="1:18" x14ac:dyDescent="0.35">
      <c r="A5985" s="3" t="s">
        <v>1658</v>
      </c>
      <c r="B5985" s="3" t="s">
        <v>1658</v>
      </c>
      <c r="C5985" s="3" t="s">
        <v>1658</v>
      </c>
      <c r="D5985" s="3" t="s">
        <v>1658</v>
      </c>
      <c r="E5985" s="3" t="s">
        <v>1658</v>
      </c>
      <c r="F5985" s="29"/>
      <c r="G5985" s="30">
        <f>SUM(G5974:G5984)</f>
        <v>63804.7</v>
      </c>
      <c r="H5985" s="17"/>
      <c r="I5985" s="17"/>
      <c r="J5985" s="17"/>
      <c r="K5985" s="17"/>
      <c r="L5985" s="17"/>
      <c r="M5985" s="17"/>
      <c r="N5985" s="17"/>
      <c r="O5985" s="17"/>
      <c r="P5985" s="17"/>
      <c r="Q5985" s="17"/>
      <c r="R5985" s="17"/>
    </row>
    <row r="5987" spans="1:18" x14ac:dyDescent="0.35">
      <c r="B5987" s="21" t="s">
        <v>23</v>
      </c>
      <c r="C5987" s="22" t="s">
        <v>24</v>
      </c>
      <c r="D5987" s="22" t="s">
        <v>25</v>
      </c>
    </row>
    <row r="5988" spans="1:18" x14ac:dyDescent="0.35">
      <c r="B5988" s="21" t="s">
        <v>26</v>
      </c>
      <c r="C5988" s="22" t="s">
        <v>27</v>
      </c>
      <c r="D5988" s="22" t="s">
        <v>28</v>
      </c>
    </row>
    <row r="5989" spans="1:18" x14ac:dyDescent="0.35">
      <c r="B5989" s="21" t="s">
        <v>29</v>
      </c>
      <c r="C5989" s="22" t="s">
        <v>24</v>
      </c>
      <c r="D5989" s="22" t="s">
        <v>30</v>
      </c>
    </row>
    <row r="5990" spans="1:18" x14ac:dyDescent="0.35">
      <c r="B5990" s="21" t="s">
        <v>31</v>
      </c>
      <c r="C5990" s="22" t="s">
        <v>116</v>
      </c>
      <c r="D5990" s="22" t="s">
        <v>1129</v>
      </c>
    </row>
    <row r="5991" spans="1:18" x14ac:dyDescent="0.35">
      <c r="B5991" s="21" t="s">
        <v>33</v>
      </c>
      <c r="C5991" s="22" t="s">
        <v>321</v>
      </c>
      <c r="D5991" s="22" t="s">
        <v>1619</v>
      </c>
    </row>
    <row r="5992" spans="1:18" x14ac:dyDescent="0.35">
      <c r="B5992" s="21" t="s">
        <v>35</v>
      </c>
      <c r="C5992" s="22" t="s">
        <v>334</v>
      </c>
      <c r="D5992" s="22" t="s">
        <v>1298</v>
      </c>
    </row>
    <row r="5993" spans="1:18" x14ac:dyDescent="0.35">
      <c r="B5993" s="21" t="s">
        <v>36</v>
      </c>
      <c r="C5993" s="22" t="s">
        <v>105</v>
      </c>
      <c r="D5993" s="22" t="s">
        <v>1396</v>
      </c>
    </row>
    <row r="5994" spans="1:18" x14ac:dyDescent="0.35">
      <c r="B5994" s="21" t="s">
        <v>38</v>
      </c>
      <c r="C5994" s="22" t="s">
        <v>24</v>
      </c>
      <c r="D5994" s="22" t="s">
        <v>1659</v>
      </c>
    </row>
    <row r="5996" spans="1:18" ht="21" x14ac:dyDescent="0.35">
      <c r="A5996" s="11">
        <v>1</v>
      </c>
      <c r="B5996" s="23" t="s">
        <v>191</v>
      </c>
      <c r="C5996" s="23" t="s">
        <v>44</v>
      </c>
      <c r="D5996" s="24" t="s">
        <v>192</v>
      </c>
      <c r="E5996" s="25">
        <v>3.46</v>
      </c>
      <c r="F5996" s="26">
        <f t="shared" ref="F5996:F6025" si="1880">ROUND(ROUND(N5996,2)*ROUND(J5996,3),2)</f>
        <v>79.58</v>
      </c>
      <c r="G5996" s="26">
        <f t="shared" ref="G5996:G6025" si="1881">ROUND(ROUND(N5996,2)*ROUND(K5996,3),2)</f>
        <v>0</v>
      </c>
      <c r="H5996" s="26">
        <f t="shared" ref="H5996:H6025" si="1882">IF(EXACT(J5996,0),0,100*(K5996/J5996))</f>
        <v>0</v>
      </c>
      <c r="I5996" s="26">
        <f t="shared" ref="I5996:I6025" si="1883">ROUND((ROUND(J5996,3)-ROUND(K5996,3))*N5996,2)</f>
        <v>79.58</v>
      </c>
      <c r="J5996" s="27">
        <v>23</v>
      </c>
      <c r="K5996" s="27">
        <v>0</v>
      </c>
      <c r="L5996" s="28">
        <f t="shared" ref="L5996:L6025" si="1884">ROUND(ROUND(J5996,3)-ROUND(K5996,3),3)</f>
        <v>23</v>
      </c>
      <c r="M5996" s="27">
        <v>0</v>
      </c>
      <c r="N5996" s="26">
        <f t="shared" ref="N5996:N6025" si="1885">ROUND(E5996,2)</f>
        <v>3.46</v>
      </c>
      <c r="O5996" s="26">
        <f t="shared" ref="O5996:O6025" si="1886">ROUND(ROUND(M5996,3)*ROUND(N5996,2),2)</f>
        <v>0</v>
      </c>
      <c r="P5996" s="28">
        <f t="shared" ref="P5996:P6025" si="1887">ROUND(ROUND(K5996,3)-ROUND(M5996,3),2)</f>
        <v>0</v>
      </c>
      <c r="Q5996" s="26">
        <f t="shared" ref="Q5996:Q6025" si="1888">ROUND(E5996,2)</f>
        <v>3.46</v>
      </c>
      <c r="R5996" s="26">
        <f t="shared" ref="R5996:R6025" si="1889">ROUND((ROUND(K5996,3)-ROUND(M5996,3))* Q5996,2)</f>
        <v>0</v>
      </c>
    </row>
    <row r="5997" spans="1:18" ht="42" x14ac:dyDescent="0.35">
      <c r="A5997" s="11">
        <v>2</v>
      </c>
      <c r="B5997" s="23" t="s">
        <v>183</v>
      </c>
      <c r="C5997" s="23" t="s">
        <v>92</v>
      </c>
      <c r="D5997" s="24" t="s">
        <v>184</v>
      </c>
      <c r="E5997" s="25">
        <v>7.89</v>
      </c>
      <c r="F5997" s="26">
        <f t="shared" si="1880"/>
        <v>288.3</v>
      </c>
      <c r="G5997" s="26">
        <f t="shared" si="1881"/>
        <v>204.43</v>
      </c>
      <c r="H5997" s="26">
        <f t="shared" si="1882"/>
        <v>70.908593322386423</v>
      </c>
      <c r="I5997" s="26">
        <f t="shared" si="1883"/>
        <v>83.87</v>
      </c>
      <c r="J5997" s="27">
        <v>36.54</v>
      </c>
      <c r="K5997" s="27">
        <v>25.91</v>
      </c>
      <c r="L5997" s="28">
        <f t="shared" si="1884"/>
        <v>10.63</v>
      </c>
      <c r="M5997" s="27">
        <v>25.91</v>
      </c>
      <c r="N5997" s="26">
        <f t="shared" si="1885"/>
        <v>7.89</v>
      </c>
      <c r="O5997" s="26">
        <f t="shared" si="1886"/>
        <v>204.43</v>
      </c>
      <c r="P5997" s="28">
        <f t="shared" si="1887"/>
        <v>0</v>
      </c>
      <c r="Q5997" s="26">
        <f t="shared" si="1888"/>
        <v>7.89</v>
      </c>
      <c r="R5997" s="26">
        <f t="shared" si="1889"/>
        <v>0</v>
      </c>
    </row>
    <row r="5998" spans="1:18" ht="31.5" x14ac:dyDescent="0.35">
      <c r="A5998" s="11">
        <v>3</v>
      </c>
      <c r="B5998" s="23" t="s">
        <v>158</v>
      </c>
      <c r="C5998" s="23" t="s">
        <v>92</v>
      </c>
      <c r="D5998" s="24" t="s">
        <v>159</v>
      </c>
      <c r="E5998" s="25">
        <v>8.43</v>
      </c>
      <c r="F5998" s="26">
        <f t="shared" si="1880"/>
        <v>163.88</v>
      </c>
      <c r="G5998" s="26">
        <f t="shared" si="1881"/>
        <v>214.97</v>
      </c>
      <c r="H5998" s="26">
        <f t="shared" si="1882"/>
        <v>131.17283950617283</v>
      </c>
      <c r="I5998" s="26">
        <f t="shared" si="1883"/>
        <v>-51.09</v>
      </c>
      <c r="J5998" s="27">
        <v>19.440000000000001</v>
      </c>
      <c r="K5998" s="27">
        <v>25.5</v>
      </c>
      <c r="L5998" s="28">
        <f t="shared" si="1884"/>
        <v>-6.06</v>
      </c>
      <c r="M5998" s="27">
        <v>25.5</v>
      </c>
      <c r="N5998" s="26">
        <f t="shared" si="1885"/>
        <v>8.43</v>
      </c>
      <c r="O5998" s="26">
        <f t="shared" si="1886"/>
        <v>214.97</v>
      </c>
      <c r="P5998" s="28">
        <f t="shared" si="1887"/>
        <v>0</v>
      </c>
      <c r="Q5998" s="26">
        <f t="shared" si="1888"/>
        <v>8.43</v>
      </c>
      <c r="R5998" s="26">
        <f t="shared" si="1889"/>
        <v>0</v>
      </c>
    </row>
    <row r="5999" spans="1:18" ht="42" x14ac:dyDescent="0.35">
      <c r="A5999" s="11">
        <v>4</v>
      </c>
      <c r="B5999" s="23" t="s">
        <v>166</v>
      </c>
      <c r="C5999" s="23" t="s">
        <v>65</v>
      </c>
      <c r="D5999" s="24" t="s">
        <v>167</v>
      </c>
      <c r="E5999" s="25">
        <v>24.21</v>
      </c>
      <c r="F5999" s="26">
        <f t="shared" si="1880"/>
        <v>2357.5700000000002</v>
      </c>
      <c r="G5999" s="26">
        <f t="shared" si="1881"/>
        <v>0</v>
      </c>
      <c r="H5999" s="26">
        <f t="shared" si="1882"/>
        <v>0</v>
      </c>
      <c r="I5999" s="26">
        <f t="shared" si="1883"/>
        <v>2357.5700000000002</v>
      </c>
      <c r="J5999" s="27">
        <v>97.38</v>
      </c>
      <c r="K5999" s="27">
        <v>0</v>
      </c>
      <c r="L5999" s="28">
        <f t="shared" si="1884"/>
        <v>97.38</v>
      </c>
      <c r="M5999" s="27">
        <v>0</v>
      </c>
      <c r="N5999" s="26">
        <f t="shared" si="1885"/>
        <v>24.21</v>
      </c>
      <c r="O5999" s="26">
        <f t="shared" si="1886"/>
        <v>0</v>
      </c>
      <c r="P5999" s="28">
        <f t="shared" si="1887"/>
        <v>0</v>
      </c>
      <c r="Q5999" s="26">
        <f t="shared" si="1888"/>
        <v>24.21</v>
      </c>
      <c r="R5999" s="26">
        <f t="shared" si="1889"/>
        <v>0</v>
      </c>
    </row>
    <row r="6000" spans="1:18" ht="31.5" x14ac:dyDescent="0.35">
      <c r="A6000" s="11">
        <v>5</v>
      </c>
      <c r="B6000" s="23" t="s">
        <v>168</v>
      </c>
      <c r="C6000" s="23" t="s">
        <v>65</v>
      </c>
      <c r="D6000" s="24" t="s">
        <v>169</v>
      </c>
      <c r="E6000" s="25">
        <v>5.38</v>
      </c>
      <c r="F6000" s="26">
        <f t="shared" si="1880"/>
        <v>336.64</v>
      </c>
      <c r="G6000" s="26">
        <f t="shared" si="1881"/>
        <v>0</v>
      </c>
      <c r="H6000" s="26">
        <f t="shared" si="1882"/>
        <v>0</v>
      </c>
      <c r="I6000" s="26">
        <f t="shared" si="1883"/>
        <v>336.64</v>
      </c>
      <c r="J6000" s="27">
        <v>62.573</v>
      </c>
      <c r="K6000" s="27">
        <v>0</v>
      </c>
      <c r="L6000" s="28">
        <f t="shared" si="1884"/>
        <v>62.573</v>
      </c>
      <c r="M6000" s="27">
        <v>0</v>
      </c>
      <c r="N6000" s="26">
        <f t="shared" si="1885"/>
        <v>5.38</v>
      </c>
      <c r="O6000" s="26">
        <f t="shared" si="1886"/>
        <v>0</v>
      </c>
      <c r="P6000" s="28">
        <f t="shared" si="1887"/>
        <v>0</v>
      </c>
      <c r="Q6000" s="26">
        <f t="shared" si="1888"/>
        <v>5.38</v>
      </c>
      <c r="R6000" s="26">
        <f t="shared" si="1889"/>
        <v>0</v>
      </c>
    </row>
    <row r="6001" spans="1:18" ht="21" x14ac:dyDescent="0.35">
      <c r="A6001" s="11">
        <v>6</v>
      </c>
      <c r="B6001" s="23" t="s">
        <v>509</v>
      </c>
      <c r="C6001" s="23" t="s">
        <v>65</v>
      </c>
      <c r="D6001" s="24" t="s">
        <v>510</v>
      </c>
      <c r="E6001" s="25">
        <v>95.84</v>
      </c>
      <c r="F6001" s="26">
        <f t="shared" si="1880"/>
        <v>2821.91</v>
      </c>
      <c r="G6001" s="26">
        <f t="shared" si="1881"/>
        <v>246.69</v>
      </c>
      <c r="H6001" s="26">
        <f t="shared" si="1882"/>
        <v>8.7420187474527911</v>
      </c>
      <c r="I6001" s="26">
        <f t="shared" si="1883"/>
        <v>2575.2199999999998</v>
      </c>
      <c r="J6001" s="27">
        <v>29.443999999999999</v>
      </c>
      <c r="K6001" s="27">
        <v>2.5739999999999998</v>
      </c>
      <c r="L6001" s="28">
        <f t="shared" si="1884"/>
        <v>26.87</v>
      </c>
      <c r="M6001" s="27">
        <v>2.5739999999999998</v>
      </c>
      <c r="N6001" s="26">
        <f t="shared" si="1885"/>
        <v>95.84</v>
      </c>
      <c r="O6001" s="26">
        <f t="shared" si="1886"/>
        <v>246.69</v>
      </c>
      <c r="P6001" s="28">
        <f t="shared" si="1887"/>
        <v>0</v>
      </c>
      <c r="Q6001" s="26">
        <f t="shared" si="1888"/>
        <v>95.84</v>
      </c>
      <c r="R6001" s="26">
        <f t="shared" si="1889"/>
        <v>0</v>
      </c>
    </row>
    <row r="6002" spans="1:18" ht="52.5" x14ac:dyDescent="0.35">
      <c r="A6002" s="11">
        <v>7</v>
      </c>
      <c r="B6002" s="23" t="s">
        <v>1132</v>
      </c>
      <c r="C6002" s="23" t="s">
        <v>65</v>
      </c>
      <c r="D6002" s="24" t="s">
        <v>1133</v>
      </c>
      <c r="E6002" s="25">
        <v>5.82</v>
      </c>
      <c r="F6002" s="26">
        <f t="shared" si="1880"/>
        <v>379.87</v>
      </c>
      <c r="G6002" s="26">
        <f t="shared" si="1881"/>
        <v>37.450000000000003</v>
      </c>
      <c r="H6002" s="26">
        <f t="shared" si="1882"/>
        <v>9.8590470353914501</v>
      </c>
      <c r="I6002" s="26">
        <f t="shared" si="1883"/>
        <v>342.42</v>
      </c>
      <c r="J6002" s="27">
        <v>65.27</v>
      </c>
      <c r="K6002" s="27">
        <v>6.4349999999999996</v>
      </c>
      <c r="L6002" s="28">
        <f t="shared" si="1884"/>
        <v>58.835000000000001</v>
      </c>
      <c r="M6002" s="27">
        <v>6.4349999999999996</v>
      </c>
      <c r="N6002" s="26">
        <f t="shared" si="1885"/>
        <v>5.82</v>
      </c>
      <c r="O6002" s="26">
        <f t="shared" si="1886"/>
        <v>37.450000000000003</v>
      </c>
      <c r="P6002" s="28">
        <f t="shared" si="1887"/>
        <v>0</v>
      </c>
      <c r="Q6002" s="26">
        <f t="shared" si="1888"/>
        <v>5.82</v>
      </c>
      <c r="R6002" s="26">
        <f t="shared" si="1889"/>
        <v>0</v>
      </c>
    </row>
    <row r="6003" spans="1:18" ht="73.5" x14ac:dyDescent="0.35">
      <c r="A6003" s="11">
        <v>8</v>
      </c>
      <c r="B6003" s="23" t="s">
        <v>1301</v>
      </c>
      <c r="C6003" s="23" t="s">
        <v>44</v>
      </c>
      <c r="D6003" s="24" t="s">
        <v>1302</v>
      </c>
      <c r="E6003" s="25">
        <v>3.05</v>
      </c>
      <c r="F6003" s="26">
        <f t="shared" si="1880"/>
        <v>2587.62</v>
      </c>
      <c r="G6003" s="26">
        <f t="shared" si="1881"/>
        <v>100.65</v>
      </c>
      <c r="H6003" s="26">
        <f t="shared" si="1882"/>
        <v>3.8896746817538901</v>
      </c>
      <c r="I6003" s="26">
        <f t="shared" si="1883"/>
        <v>2486.9699999999998</v>
      </c>
      <c r="J6003" s="27">
        <v>848.4</v>
      </c>
      <c r="K6003" s="27">
        <v>33</v>
      </c>
      <c r="L6003" s="28">
        <f t="shared" si="1884"/>
        <v>815.4</v>
      </c>
      <c r="M6003" s="27">
        <v>33</v>
      </c>
      <c r="N6003" s="26">
        <f t="shared" si="1885"/>
        <v>3.05</v>
      </c>
      <c r="O6003" s="26">
        <f t="shared" si="1886"/>
        <v>100.65</v>
      </c>
      <c r="P6003" s="28">
        <f t="shared" si="1887"/>
        <v>0</v>
      </c>
      <c r="Q6003" s="26">
        <f t="shared" si="1888"/>
        <v>3.05</v>
      </c>
      <c r="R6003" s="26">
        <f t="shared" si="1889"/>
        <v>0</v>
      </c>
    </row>
    <row r="6004" spans="1:18" ht="21" x14ac:dyDescent="0.35">
      <c r="A6004" s="11">
        <v>9</v>
      </c>
      <c r="B6004" s="23" t="s">
        <v>1205</v>
      </c>
      <c r="C6004" s="23" t="s">
        <v>44</v>
      </c>
      <c r="D6004" s="24" t="s">
        <v>1206</v>
      </c>
      <c r="E6004" s="25">
        <v>1.73</v>
      </c>
      <c r="F6004" s="26">
        <f t="shared" si="1880"/>
        <v>1467.73</v>
      </c>
      <c r="G6004" s="26">
        <f t="shared" si="1881"/>
        <v>114.18</v>
      </c>
      <c r="H6004" s="26">
        <f t="shared" si="1882"/>
        <v>7.7793493635077802</v>
      </c>
      <c r="I6004" s="26">
        <f t="shared" si="1883"/>
        <v>1353.55</v>
      </c>
      <c r="J6004" s="27">
        <v>848.4</v>
      </c>
      <c r="K6004" s="27">
        <v>66</v>
      </c>
      <c r="L6004" s="28">
        <f t="shared" si="1884"/>
        <v>782.4</v>
      </c>
      <c r="M6004" s="27">
        <v>66</v>
      </c>
      <c r="N6004" s="26">
        <f t="shared" si="1885"/>
        <v>1.73</v>
      </c>
      <c r="O6004" s="26">
        <f t="shared" si="1886"/>
        <v>114.18</v>
      </c>
      <c r="P6004" s="28">
        <f t="shared" si="1887"/>
        <v>0</v>
      </c>
      <c r="Q6004" s="26">
        <f t="shared" si="1888"/>
        <v>1.73</v>
      </c>
      <c r="R6004" s="26">
        <f t="shared" si="1889"/>
        <v>0</v>
      </c>
    </row>
    <row r="6005" spans="1:18" ht="31.5" x14ac:dyDescent="0.35">
      <c r="A6005" s="11">
        <v>10</v>
      </c>
      <c r="B6005" s="23" t="s">
        <v>1134</v>
      </c>
      <c r="C6005" s="23" t="s">
        <v>92</v>
      </c>
      <c r="D6005" s="24" t="s">
        <v>1135</v>
      </c>
      <c r="E6005" s="25">
        <v>3.09</v>
      </c>
      <c r="F6005" s="26">
        <f t="shared" si="1880"/>
        <v>60.07</v>
      </c>
      <c r="G6005" s="26">
        <f t="shared" si="1881"/>
        <v>0</v>
      </c>
      <c r="H6005" s="26">
        <f t="shared" si="1882"/>
        <v>0</v>
      </c>
      <c r="I6005" s="26">
        <f t="shared" si="1883"/>
        <v>60.07</v>
      </c>
      <c r="J6005" s="27">
        <v>19.440000000000001</v>
      </c>
      <c r="K6005" s="27">
        <v>0</v>
      </c>
      <c r="L6005" s="28">
        <f t="shared" si="1884"/>
        <v>19.440000000000001</v>
      </c>
      <c r="M6005" s="27">
        <v>0</v>
      </c>
      <c r="N6005" s="26">
        <f t="shared" si="1885"/>
        <v>3.09</v>
      </c>
      <c r="O6005" s="26">
        <f t="shared" si="1886"/>
        <v>0</v>
      </c>
      <c r="P6005" s="28">
        <f t="shared" si="1887"/>
        <v>0</v>
      </c>
      <c r="Q6005" s="26">
        <f t="shared" si="1888"/>
        <v>3.09</v>
      </c>
      <c r="R6005" s="26">
        <f t="shared" si="1889"/>
        <v>0</v>
      </c>
    </row>
    <row r="6006" spans="1:18" ht="21" x14ac:dyDescent="0.35">
      <c r="A6006" s="11">
        <v>11</v>
      </c>
      <c r="B6006" s="23" t="s">
        <v>1136</v>
      </c>
      <c r="C6006" s="23" t="s">
        <v>1137</v>
      </c>
      <c r="D6006" s="24" t="s">
        <v>1138</v>
      </c>
      <c r="E6006" s="25">
        <v>42.4</v>
      </c>
      <c r="F6006" s="26">
        <f t="shared" si="1880"/>
        <v>132.71</v>
      </c>
      <c r="G6006" s="26">
        <f t="shared" si="1881"/>
        <v>0</v>
      </c>
      <c r="H6006" s="26">
        <f t="shared" si="1882"/>
        <v>0</v>
      </c>
      <c r="I6006" s="26">
        <f t="shared" si="1883"/>
        <v>132.71</v>
      </c>
      <c r="J6006" s="27">
        <v>3.13</v>
      </c>
      <c r="K6006" s="27">
        <v>0</v>
      </c>
      <c r="L6006" s="28">
        <f t="shared" si="1884"/>
        <v>3.13</v>
      </c>
      <c r="M6006" s="27">
        <v>0</v>
      </c>
      <c r="N6006" s="26">
        <f t="shared" si="1885"/>
        <v>42.4</v>
      </c>
      <c r="O6006" s="26">
        <f t="shared" si="1886"/>
        <v>0</v>
      </c>
      <c r="P6006" s="28">
        <f t="shared" si="1887"/>
        <v>0</v>
      </c>
      <c r="Q6006" s="26">
        <f t="shared" si="1888"/>
        <v>42.4</v>
      </c>
      <c r="R6006" s="26">
        <f t="shared" si="1889"/>
        <v>0</v>
      </c>
    </row>
    <row r="6007" spans="1:18" ht="21" x14ac:dyDescent="0.35">
      <c r="A6007" s="11">
        <v>12</v>
      </c>
      <c r="B6007" s="23" t="s">
        <v>1139</v>
      </c>
      <c r="C6007" s="23" t="s">
        <v>1137</v>
      </c>
      <c r="D6007" s="24" t="s">
        <v>1140</v>
      </c>
      <c r="E6007" s="25">
        <v>40.94</v>
      </c>
      <c r="F6007" s="26">
        <f t="shared" si="1880"/>
        <v>146.44</v>
      </c>
      <c r="G6007" s="26">
        <f t="shared" si="1881"/>
        <v>0</v>
      </c>
      <c r="H6007" s="26">
        <f t="shared" si="1882"/>
        <v>0</v>
      </c>
      <c r="I6007" s="26">
        <f t="shared" si="1883"/>
        <v>146.44</v>
      </c>
      <c r="J6007" s="27">
        <v>3.577</v>
      </c>
      <c r="K6007" s="27">
        <v>0</v>
      </c>
      <c r="L6007" s="28">
        <f t="shared" si="1884"/>
        <v>3.577</v>
      </c>
      <c r="M6007" s="27">
        <v>0</v>
      </c>
      <c r="N6007" s="26">
        <f t="shared" si="1885"/>
        <v>40.94</v>
      </c>
      <c r="O6007" s="26">
        <f t="shared" si="1886"/>
        <v>0</v>
      </c>
      <c r="P6007" s="28">
        <f t="shared" si="1887"/>
        <v>0</v>
      </c>
      <c r="Q6007" s="26">
        <f t="shared" si="1888"/>
        <v>40.94</v>
      </c>
      <c r="R6007" s="26">
        <f t="shared" si="1889"/>
        <v>0</v>
      </c>
    </row>
    <row r="6008" spans="1:18" ht="21" x14ac:dyDescent="0.35">
      <c r="A6008" s="11">
        <v>13</v>
      </c>
      <c r="B6008" s="23" t="s">
        <v>1145</v>
      </c>
      <c r="C6008" s="23" t="s">
        <v>92</v>
      </c>
      <c r="D6008" s="24" t="s">
        <v>1146</v>
      </c>
      <c r="E6008" s="25">
        <v>0.72</v>
      </c>
      <c r="F6008" s="26">
        <f t="shared" si="1880"/>
        <v>27.99</v>
      </c>
      <c r="G6008" s="26">
        <f t="shared" si="1881"/>
        <v>0</v>
      </c>
      <c r="H6008" s="26">
        <f t="shared" si="1882"/>
        <v>0</v>
      </c>
      <c r="I6008" s="26">
        <f t="shared" si="1883"/>
        <v>27.99</v>
      </c>
      <c r="J6008" s="27">
        <v>38.880000000000003</v>
      </c>
      <c r="K6008" s="27">
        <v>0</v>
      </c>
      <c r="L6008" s="28">
        <f t="shared" si="1884"/>
        <v>38.880000000000003</v>
      </c>
      <c r="M6008" s="27">
        <v>0</v>
      </c>
      <c r="N6008" s="26">
        <f t="shared" si="1885"/>
        <v>0.72</v>
      </c>
      <c r="O6008" s="26">
        <f t="shared" si="1886"/>
        <v>0</v>
      </c>
      <c r="P6008" s="28">
        <f t="shared" si="1887"/>
        <v>0</v>
      </c>
      <c r="Q6008" s="26">
        <f t="shared" si="1888"/>
        <v>0.72</v>
      </c>
      <c r="R6008" s="26">
        <f t="shared" si="1889"/>
        <v>0</v>
      </c>
    </row>
    <row r="6009" spans="1:18" ht="21" x14ac:dyDescent="0.35">
      <c r="A6009" s="11">
        <v>14</v>
      </c>
      <c r="B6009" s="23" t="s">
        <v>1141</v>
      </c>
      <c r="C6009" s="23" t="s">
        <v>1137</v>
      </c>
      <c r="D6009" s="24" t="s">
        <v>1142</v>
      </c>
      <c r="E6009" s="25">
        <v>725.24</v>
      </c>
      <c r="F6009" s="26">
        <f t="shared" si="1880"/>
        <v>55.12</v>
      </c>
      <c r="G6009" s="26">
        <f t="shared" si="1881"/>
        <v>0</v>
      </c>
      <c r="H6009" s="26">
        <f t="shared" si="1882"/>
        <v>0</v>
      </c>
      <c r="I6009" s="26">
        <f t="shared" si="1883"/>
        <v>55.12</v>
      </c>
      <c r="J6009" s="27">
        <v>7.5999999999999998E-2</v>
      </c>
      <c r="K6009" s="27">
        <v>0</v>
      </c>
      <c r="L6009" s="28">
        <f t="shared" si="1884"/>
        <v>7.5999999999999998E-2</v>
      </c>
      <c r="M6009" s="27">
        <v>0</v>
      </c>
      <c r="N6009" s="26">
        <f t="shared" si="1885"/>
        <v>725.24</v>
      </c>
      <c r="O6009" s="26">
        <f t="shared" si="1886"/>
        <v>0</v>
      </c>
      <c r="P6009" s="28">
        <f t="shared" si="1887"/>
        <v>0</v>
      </c>
      <c r="Q6009" s="26">
        <f t="shared" si="1888"/>
        <v>725.24</v>
      </c>
      <c r="R6009" s="26">
        <f t="shared" si="1889"/>
        <v>0</v>
      </c>
    </row>
    <row r="6010" spans="1:18" x14ac:dyDescent="0.35">
      <c r="A6010" s="11">
        <v>15</v>
      </c>
      <c r="B6010" s="23" t="s">
        <v>1143</v>
      </c>
      <c r="C6010" s="23" t="s">
        <v>1137</v>
      </c>
      <c r="D6010" s="24" t="s">
        <v>1144</v>
      </c>
      <c r="E6010" s="25">
        <v>608.70000000000005</v>
      </c>
      <c r="F6010" s="26">
        <f t="shared" si="1880"/>
        <v>171.04</v>
      </c>
      <c r="G6010" s="26">
        <f t="shared" si="1881"/>
        <v>0</v>
      </c>
      <c r="H6010" s="26">
        <f t="shared" si="1882"/>
        <v>0</v>
      </c>
      <c r="I6010" s="26">
        <f t="shared" si="1883"/>
        <v>171.04</v>
      </c>
      <c r="J6010" s="27">
        <v>0.28100000000000003</v>
      </c>
      <c r="K6010" s="27">
        <v>0</v>
      </c>
      <c r="L6010" s="28">
        <f t="shared" si="1884"/>
        <v>0.28100000000000003</v>
      </c>
      <c r="M6010" s="27">
        <v>0</v>
      </c>
      <c r="N6010" s="26">
        <f t="shared" si="1885"/>
        <v>608.70000000000005</v>
      </c>
      <c r="O6010" s="26">
        <f t="shared" si="1886"/>
        <v>0</v>
      </c>
      <c r="P6010" s="28">
        <f t="shared" si="1887"/>
        <v>0</v>
      </c>
      <c r="Q6010" s="26">
        <f t="shared" si="1888"/>
        <v>608.70000000000005</v>
      </c>
      <c r="R6010" s="26">
        <f t="shared" si="1889"/>
        <v>0</v>
      </c>
    </row>
    <row r="6011" spans="1:18" ht="21" x14ac:dyDescent="0.35">
      <c r="A6011" s="11">
        <v>16</v>
      </c>
      <c r="B6011" s="23" t="s">
        <v>1147</v>
      </c>
      <c r="C6011" s="23" t="s">
        <v>92</v>
      </c>
      <c r="D6011" s="24" t="s">
        <v>1148</v>
      </c>
      <c r="E6011" s="25">
        <v>0.72</v>
      </c>
      <c r="F6011" s="26">
        <f t="shared" si="1880"/>
        <v>14</v>
      </c>
      <c r="G6011" s="26">
        <f t="shared" si="1881"/>
        <v>0</v>
      </c>
      <c r="H6011" s="26">
        <f t="shared" si="1882"/>
        <v>0</v>
      </c>
      <c r="I6011" s="26">
        <f t="shared" si="1883"/>
        <v>14</v>
      </c>
      <c r="J6011" s="27">
        <v>19.440000000000001</v>
      </c>
      <c r="K6011" s="27">
        <v>0</v>
      </c>
      <c r="L6011" s="28">
        <f t="shared" si="1884"/>
        <v>19.440000000000001</v>
      </c>
      <c r="M6011" s="27">
        <v>0</v>
      </c>
      <c r="N6011" s="26">
        <f t="shared" si="1885"/>
        <v>0.72</v>
      </c>
      <c r="O6011" s="26">
        <f t="shared" si="1886"/>
        <v>0</v>
      </c>
      <c r="P6011" s="28">
        <f t="shared" si="1887"/>
        <v>0</v>
      </c>
      <c r="Q6011" s="26">
        <f t="shared" si="1888"/>
        <v>0.72</v>
      </c>
      <c r="R6011" s="26">
        <f t="shared" si="1889"/>
        <v>0</v>
      </c>
    </row>
    <row r="6012" spans="1:18" ht="52.5" x14ac:dyDescent="0.35">
      <c r="A6012" s="11">
        <v>17</v>
      </c>
      <c r="B6012" s="23" t="s">
        <v>1149</v>
      </c>
      <c r="C6012" s="23" t="s">
        <v>92</v>
      </c>
      <c r="D6012" s="24" t="s">
        <v>1150</v>
      </c>
      <c r="E6012" s="25">
        <v>22.66</v>
      </c>
      <c r="F6012" s="26">
        <f t="shared" si="1880"/>
        <v>828</v>
      </c>
      <c r="G6012" s="26">
        <f t="shared" si="1881"/>
        <v>186.95</v>
      </c>
      <c r="H6012" s="26">
        <f t="shared" si="1882"/>
        <v>22.57799671592775</v>
      </c>
      <c r="I6012" s="26">
        <f t="shared" si="1883"/>
        <v>641.04999999999995</v>
      </c>
      <c r="J6012" s="27">
        <v>36.54</v>
      </c>
      <c r="K6012" s="27">
        <v>8.25</v>
      </c>
      <c r="L6012" s="28">
        <f t="shared" si="1884"/>
        <v>28.29</v>
      </c>
      <c r="M6012" s="27">
        <v>8.25</v>
      </c>
      <c r="N6012" s="26">
        <f t="shared" si="1885"/>
        <v>22.66</v>
      </c>
      <c r="O6012" s="26">
        <f t="shared" si="1886"/>
        <v>186.95</v>
      </c>
      <c r="P6012" s="28">
        <f t="shared" si="1887"/>
        <v>0</v>
      </c>
      <c r="Q6012" s="26">
        <f t="shared" si="1888"/>
        <v>22.66</v>
      </c>
      <c r="R6012" s="26">
        <f t="shared" si="1889"/>
        <v>0</v>
      </c>
    </row>
    <row r="6013" spans="1:18" ht="52.5" x14ac:dyDescent="0.35">
      <c r="A6013" s="11">
        <v>18</v>
      </c>
      <c r="B6013" s="23" t="s">
        <v>811</v>
      </c>
      <c r="C6013" s="23" t="s">
        <v>65</v>
      </c>
      <c r="D6013" s="24" t="s">
        <v>812</v>
      </c>
      <c r="E6013" s="25">
        <v>80.599999999999994</v>
      </c>
      <c r="F6013" s="26">
        <f t="shared" si="1880"/>
        <v>786.49</v>
      </c>
      <c r="G6013" s="26">
        <f t="shared" si="1881"/>
        <v>99.78</v>
      </c>
      <c r="H6013" s="26">
        <f t="shared" si="1882"/>
        <v>12.687026029924168</v>
      </c>
      <c r="I6013" s="26">
        <f t="shared" si="1883"/>
        <v>686.71</v>
      </c>
      <c r="J6013" s="27">
        <v>9.7579999999999991</v>
      </c>
      <c r="K6013" s="27">
        <v>1.238</v>
      </c>
      <c r="L6013" s="28">
        <f t="shared" si="1884"/>
        <v>8.52</v>
      </c>
      <c r="M6013" s="27">
        <v>1.238</v>
      </c>
      <c r="N6013" s="26">
        <f t="shared" si="1885"/>
        <v>80.599999999999994</v>
      </c>
      <c r="O6013" s="26">
        <f t="shared" si="1886"/>
        <v>99.78</v>
      </c>
      <c r="P6013" s="28">
        <f t="shared" si="1887"/>
        <v>0</v>
      </c>
      <c r="Q6013" s="26">
        <f t="shared" si="1888"/>
        <v>80.599999999999994</v>
      </c>
      <c r="R6013" s="26">
        <f t="shared" si="1889"/>
        <v>0</v>
      </c>
    </row>
    <row r="6014" spans="1:18" ht="21" x14ac:dyDescent="0.35">
      <c r="A6014" s="11">
        <v>19</v>
      </c>
      <c r="B6014" s="23" t="s">
        <v>822</v>
      </c>
      <c r="C6014" s="23" t="s">
        <v>65</v>
      </c>
      <c r="D6014" s="24" t="s">
        <v>823</v>
      </c>
      <c r="E6014" s="25">
        <v>28.7</v>
      </c>
      <c r="F6014" s="26">
        <f t="shared" si="1880"/>
        <v>209.74</v>
      </c>
      <c r="G6014" s="26">
        <f t="shared" si="1881"/>
        <v>0</v>
      </c>
      <c r="H6014" s="26">
        <f t="shared" si="1882"/>
        <v>0</v>
      </c>
      <c r="I6014" s="26">
        <f t="shared" si="1883"/>
        <v>209.74</v>
      </c>
      <c r="J6014" s="27">
        <v>7.3079999999999998</v>
      </c>
      <c r="K6014" s="27">
        <v>0</v>
      </c>
      <c r="L6014" s="28">
        <f t="shared" si="1884"/>
        <v>7.3079999999999998</v>
      </c>
      <c r="M6014" s="27">
        <v>0</v>
      </c>
      <c r="N6014" s="26">
        <f t="shared" si="1885"/>
        <v>28.7</v>
      </c>
      <c r="O6014" s="26">
        <f t="shared" si="1886"/>
        <v>0</v>
      </c>
      <c r="P6014" s="28">
        <f t="shared" si="1887"/>
        <v>0</v>
      </c>
      <c r="Q6014" s="26">
        <f t="shared" si="1888"/>
        <v>28.7</v>
      </c>
      <c r="R6014" s="26">
        <f t="shared" si="1889"/>
        <v>0</v>
      </c>
    </row>
    <row r="6015" spans="1:18" ht="21" x14ac:dyDescent="0.35">
      <c r="A6015" s="11">
        <v>20</v>
      </c>
      <c r="B6015" s="23" t="s">
        <v>911</v>
      </c>
      <c r="C6015" s="23" t="s">
        <v>41</v>
      </c>
      <c r="D6015" s="24" t="s">
        <v>912</v>
      </c>
      <c r="E6015" s="25">
        <v>666.35</v>
      </c>
      <c r="F6015" s="26">
        <f t="shared" si="1880"/>
        <v>666.35</v>
      </c>
      <c r="G6015" s="26">
        <f t="shared" si="1881"/>
        <v>1999.05</v>
      </c>
      <c r="H6015" s="26">
        <f t="shared" si="1882"/>
        <v>300</v>
      </c>
      <c r="I6015" s="26">
        <f t="shared" si="1883"/>
        <v>-1332.7</v>
      </c>
      <c r="J6015" s="27">
        <v>1</v>
      </c>
      <c r="K6015" s="27">
        <v>3</v>
      </c>
      <c r="L6015" s="28">
        <f t="shared" si="1884"/>
        <v>-2</v>
      </c>
      <c r="M6015" s="27">
        <v>3</v>
      </c>
      <c r="N6015" s="26">
        <f t="shared" si="1885"/>
        <v>666.35</v>
      </c>
      <c r="O6015" s="26">
        <f t="shared" si="1886"/>
        <v>1999.05</v>
      </c>
      <c r="P6015" s="28">
        <f t="shared" si="1887"/>
        <v>0</v>
      </c>
      <c r="Q6015" s="26">
        <f t="shared" si="1888"/>
        <v>666.35</v>
      </c>
      <c r="R6015" s="26">
        <f t="shared" si="1889"/>
        <v>0</v>
      </c>
    </row>
    <row r="6016" spans="1:18" ht="42" x14ac:dyDescent="0.35">
      <c r="A6016" s="11">
        <v>21</v>
      </c>
      <c r="B6016" s="23" t="s">
        <v>1660</v>
      </c>
      <c r="C6016" s="23" t="s">
        <v>224</v>
      </c>
      <c r="D6016" s="24" t="s">
        <v>1661</v>
      </c>
      <c r="E6016" s="25">
        <v>21979.67</v>
      </c>
      <c r="F6016" s="26">
        <f t="shared" si="1880"/>
        <v>21979.67</v>
      </c>
      <c r="G6016" s="26">
        <f t="shared" si="1881"/>
        <v>57740.59</v>
      </c>
      <c r="H6016" s="26">
        <f t="shared" si="1882"/>
        <v>262.7</v>
      </c>
      <c r="I6016" s="26">
        <f t="shared" si="1883"/>
        <v>-35760.92</v>
      </c>
      <c r="J6016" s="27">
        <v>1</v>
      </c>
      <c r="K6016" s="27">
        <v>2.6269999999999998</v>
      </c>
      <c r="L6016" s="28">
        <f t="shared" si="1884"/>
        <v>-1.627</v>
      </c>
      <c r="M6016" s="27">
        <v>2.6269999999999998</v>
      </c>
      <c r="N6016" s="26">
        <f t="shared" si="1885"/>
        <v>21979.67</v>
      </c>
      <c r="O6016" s="26">
        <f t="shared" si="1886"/>
        <v>57740.59</v>
      </c>
      <c r="P6016" s="28">
        <f t="shared" si="1887"/>
        <v>0</v>
      </c>
      <c r="Q6016" s="26">
        <f t="shared" si="1888"/>
        <v>21979.67</v>
      </c>
      <c r="R6016" s="26">
        <f t="shared" si="1889"/>
        <v>0</v>
      </c>
    </row>
    <row r="6017" spans="1:18" ht="31.5" x14ac:dyDescent="0.35">
      <c r="A6017" s="11">
        <v>22</v>
      </c>
      <c r="B6017" s="23" t="s">
        <v>269</v>
      </c>
      <c r="C6017" s="23" t="s">
        <v>65</v>
      </c>
      <c r="D6017" s="24" t="s">
        <v>270</v>
      </c>
      <c r="E6017" s="25">
        <v>152.22</v>
      </c>
      <c r="F6017" s="26">
        <f t="shared" si="1880"/>
        <v>0</v>
      </c>
      <c r="G6017" s="26">
        <f t="shared" si="1881"/>
        <v>9043.39</v>
      </c>
      <c r="H6017" s="26">
        <f t="shared" si="1882"/>
        <v>0</v>
      </c>
      <c r="I6017" s="26">
        <f t="shared" si="1883"/>
        <v>-9043.39</v>
      </c>
      <c r="J6017" s="27">
        <v>0</v>
      </c>
      <c r="K6017" s="27">
        <v>59.41</v>
      </c>
      <c r="L6017" s="28">
        <f t="shared" si="1884"/>
        <v>-59.41</v>
      </c>
      <c r="M6017" s="27">
        <v>59.41</v>
      </c>
      <c r="N6017" s="26">
        <f t="shared" si="1885"/>
        <v>152.22</v>
      </c>
      <c r="O6017" s="26">
        <f t="shared" si="1886"/>
        <v>9043.39</v>
      </c>
      <c r="P6017" s="28">
        <f t="shared" si="1887"/>
        <v>0</v>
      </c>
      <c r="Q6017" s="26">
        <f t="shared" si="1888"/>
        <v>152.22</v>
      </c>
      <c r="R6017" s="26">
        <f t="shared" si="1889"/>
        <v>0</v>
      </c>
    </row>
    <row r="6018" spans="1:18" ht="63" x14ac:dyDescent="0.35">
      <c r="A6018" s="11">
        <v>23</v>
      </c>
      <c r="B6018" s="23" t="s">
        <v>515</v>
      </c>
      <c r="C6018" s="23" t="s">
        <v>44</v>
      </c>
      <c r="D6018" s="24" t="s">
        <v>516</v>
      </c>
      <c r="E6018" s="25">
        <v>2.83</v>
      </c>
      <c r="F6018" s="26">
        <f t="shared" si="1880"/>
        <v>0</v>
      </c>
      <c r="G6018" s="26">
        <f t="shared" si="1881"/>
        <v>93.39</v>
      </c>
      <c r="H6018" s="26">
        <f t="shared" si="1882"/>
        <v>0</v>
      </c>
      <c r="I6018" s="26">
        <f t="shared" si="1883"/>
        <v>-93.39</v>
      </c>
      <c r="J6018" s="27">
        <v>0</v>
      </c>
      <c r="K6018" s="27">
        <v>33</v>
      </c>
      <c r="L6018" s="28">
        <f t="shared" si="1884"/>
        <v>-33</v>
      </c>
      <c r="M6018" s="27">
        <v>33</v>
      </c>
      <c r="N6018" s="26">
        <f t="shared" si="1885"/>
        <v>2.83</v>
      </c>
      <c r="O6018" s="26">
        <f t="shared" si="1886"/>
        <v>93.39</v>
      </c>
      <c r="P6018" s="28">
        <f t="shared" si="1887"/>
        <v>0</v>
      </c>
      <c r="Q6018" s="26">
        <f t="shared" si="1888"/>
        <v>2.83</v>
      </c>
      <c r="R6018" s="26">
        <f t="shared" si="1889"/>
        <v>0</v>
      </c>
    </row>
    <row r="6019" spans="1:18" ht="21" x14ac:dyDescent="0.35">
      <c r="A6019" s="11">
        <v>24</v>
      </c>
      <c r="B6019" s="23" t="s">
        <v>1370</v>
      </c>
      <c r="C6019" s="23" t="s">
        <v>41</v>
      </c>
      <c r="D6019" s="24" t="s">
        <v>1371</v>
      </c>
      <c r="E6019" s="25">
        <v>387.99</v>
      </c>
      <c r="F6019" s="26">
        <f t="shared" si="1880"/>
        <v>0</v>
      </c>
      <c r="G6019" s="26">
        <f t="shared" si="1881"/>
        <v>1551.96</v>
      </c>
      <c r="H6019" s="26">
        <f t="shared" si="1882"/>
        <v>0</v>
      </c>
      <c r="I6019" s="26">
        <f t="shared" si="1883"/>
        <v>-1551.96</v>
      </c>
      <c r="J6019" s="27">
        <v>0</v>
      </c>
      <c r="K6019" s="27">
        <v>4</v>
      </c>
      <c r="L6019" s="28">
        <f t="shared" si="1884"/>
        <v>-4</v>
      </c>
      <c r="M6019" s="27">
        <v>4</v>
      </c>
      <c r="N6019" s="26">
        <f t="shared" si="1885"/>
        <v>387.99</v>
      </c>
      <c r="O6019" s="26">
        <f t="shared" si="1886"/>
        <v>1551.96</v>
      </c>
      <c r="P6019" s="28">
        <f t="shared" si="1887"/>
        <v>0</v>
      </c>
      <c r="Q6019" s="26">
        <f t="shared" si="1888"/>
        <v>387.99</v>
      </c>
      <c r="R6019" s="26">
        <f t="shared" si="1889"/>
        <v>0</v>
      </c>
    </row>
    <row r="6020" spans="1:18" ht="42" x14ac:dyDescent="0.35">
      <c r="A6020" s="11">
        <v>25</v>
      </c>
      <c r="B6020" s="23" t="s">
        <v>113</v>
      </c>
      <c r="C6020" s="23" t="s">
        <v>65</v>
      </c>
      <c r="D6020" s="24" t="s">
        <v>114</v>
      </c>
      <c r="E6020" s="25">
        <v>38.92</v>
      </c>
      <c r="F6020" s="26">
        <f t="shared" si="1880"/>
        <v>0</v>
      </c>
      <c r="G6020" s="26">
        <f t="shared" si="1881"/>
        <v>2772.19</v>
      </c>
      <c r="H6020" s="26">
        <f t="shared" si="1882"/>
        <v>0</v>
      </c>
      <c r="I6020" s="26">
        <f t="shared" si="1883"/>
        <v>-2772.19</v>
      </c>
      <c r="J6020" s="27">
        <v>0</v>
      </c>
      <c r="K6020" s="27">
        <v>71.227999999999994</v>
      </c>
      <c r="L6020" s="28">
        <f t="shared" si="1884"/>
        <v>-71.227999999999994</v>
      </c>
      <c r="M6020" s="27">
        <v>71.227999999999994</v>
      </c>
      <c r="N6020" s="26">
        <f t="shared" si="1885"/>
        <v>38.92</v>
      </c>
      <c r="O6020" s="26">
        <f t="shared" si="1886"/>
        <v>2772.19</v>
      </c>
      <c r="P6020" s="28">
        <f t="shared" si="1887"/>
        <v>0</v>
      </c>
      <c r="Q6020" s="26">
        <f t="shared" si="1888"/>
        <v>38.92</v>
      </c>
      <c r="R6020" s="26">
        <f t="shared" si="1889"/>
        <v>0</v>
      </c>
    </row>
    <row r="6021" spans="1:18" ht="42" x14ac:dyDescent="0.35">
      <c r="A6021" s="11">
        <v>26</v>
      </c>
      <c r="B6021" s="23" t="s">
        <v>503</v>
      </c>
      <c r="C6021" s="23" t="s">
        <v>44</v>
      </c>
      <c r="D6021" s="24" t="s">
        <v>504</v>
      </c>
      <c r="E6021" s="25">
        <v>48.88</v>
      </c>
      <c r="F6021" s="26">
        <f t="shared" si="1880"/>
        <v>0</v>
      </c>
      <c r="G6021" s="26">
        <f t="shared" si="1881"/>
        <v>6305.52</v>
      </c>
      <c r="H6021" s="26">
        <f t="shared" si="1882"/>
        <v>0</v>
      </c>
      <c r="I6021" s="26">
        <f t="shared" si="1883"/>
        <v>-6305.52</v>
      </c>
      <c r="J6021" s="27">
        <v>0</v>
      </c>
      <c r="K6021" s="27">
        <v>129</v>
      </c>
      <c r="L6021" s="28">
        <f t="shared" si="1884"/>
        <v>-129</v>
      </c>
      <c r="M6021" s="27">
        <v>129</v>
      </c>
      <c r="N6021" s="26">
        <f t="shared" si="1885"/>
        <v>48.88</v>
      </c>
      <c r="O6021" s="26">
        <f t="shared" si="1886"/>
        <v>6305.52</v>
      </c>
      <c r="P6021" s="28">
        <f t="shared" si="1887"/>
        <v>0</v>
      </c>
      <c r="Q6021" s="26">
        <f t="shared" si="1888"/>
        <v>48.88</v>
      </c>
      <c r="R6021" s="26">
        <f t="shared" si="1889"/>
        <v>0</v>
      </c>
    </row>
    <row r="6022" spans="1:18" x14ac:dyDescent="0.35">
      <c r="A6022" s="11">
        <v>27</v>
      </c>
      <c r="B6022" s="23" t="s">
        <v>1211</v>
      </c>
      <c r="C6022" s="23" t="s">
        <v>44</v>
      </c>
      <c r="D6022" s="24" t="s">
        <v>1212</v>
      </c>
      <c r="E6022" s="25">
        <v>4.79</v>
      </c>
      <c r="F6022" s="26">
        <f t="shared" si="1880"/>
        <v>0</v>
      </c>
      <c r="G6022" s="26">
        <f t="shared" si="1881"/>
        <v>617.91</v>
      </c>
      <c r="H6022" s="26">
        <f t="shared" si="1882"/>
        <v>0</v>
      </c>
      <c r="I6022" s="26">
        <f t="shared" si="1883"/>
        <v>-617.91</v>
      </c>
      <c r="J6022" s="27">
        <v>0</v>
      </c>
      <c r="K6022" s="27">
        <v>129</v>
      </c>
      <c r="L6022" s="28">
        <f t="shared" si="1884"/>
        <v>-129</v>
      </c>
      <c r="M6022" s="27">
        <v>129</v>
      </c>
      <c r="N6022" s="26">
        <f t="shared" si="1885"/>
        <v>4.79</v>
      </c>
      <c r="O6022" s="26">
        <f t="shared" si="1886"/>
        <v>617.91</v>
      </c>
      <c r="P6022" s="28">
        <f t="shared" si="1887"/>
        <v>0</v>
      </c>
      <c r="Q6022" s="26">
        <f t="shared" si="1888"/>
        <v>4.79</v>
      </c>
      <c r="R6022" s="26">
        <f t="shared" si="1889"/>
        <v>0</v>
      </c>
    </row>
    <row r="6023" spans="1:18" x14ac:dyDescent="0.35">
      <c r="A6023" s="11">
        <v>28</v>
      </c>
      <c r="B6023" s="23" t="s">
        <v>109</v>
      </c>
      <c r="C6023" s="23" t="s">
        <v>92</v>
      </c>
      <c r="D6023" s="24" t="s">
        <v>110</v>
      </c>
      <c r="E6023" s="25">
        <v>24.39</v>
      </c>
      <c r="F6023" s="26">
        <f t="shared" si="1880"/>
        <v>0</v>
      </c>
      <c r="G6023" s="26">
        <f t="shared" si="1881"/>
        <v>419.51</v>
      </c>
      <c r="H6023" s="26">
        <f t="shared" si="1882"/>
        <v>0</v>
      </c>
      <c r="I6023" s="26">
        <f t="shared" si="1883"/>
        <v>-419.51</v>
      </c>
      <c r="J6023" s="27">
        <v>0</v>
      </c>
      <c r="K6023" s="27">
        <v>17.2</v>
      </c>
      <c r="L6023" s="28">
        <f t="shared" si="1884"/>
        <v>-17.2</v>
      </c>
      <c r="M6023" s="27">
        <v>17.2</v>
      </c>
      <c r="N6023" s="26">
        <f t="shared" si="1885"/>
        <v>24.39</v>
      </c>
      <c r="O6023" s="26">
        <f t="shared" si="1886"/>
        <v>419.51</v>
      </c>
      <c r="P6023" s="28">
        <f t="shared" si="1887"/>
        <v>0</v>
      </c>
      <c r="Q6023" s="26">
        <f t="shared" si="1888"/>
        <v>24.39</v>
      </c>
      <c r="R6023" s="26">
        <f t="shared" si="1889"/>
        <v>0</v>
      </c>
    </row>
    <row r="6024" spans="1:18" ht="21" x14ac:dyDescent="0.35">
      <c r="A6024" s="11">
        <v>29</v>
      </c>
      <c r="B6024" s="23" t="s">
        <v>87</v>
      </c>
      <c r="C6024" s="23" t="s">
        <v>65</v>
      </c>
      <c r="D6024" s="24" t="s">
        <v>88</v>
      </c>
      <c r="E6024" s="25">
        <v>98.73</v>
      </c>
      <c r="F6024" s="26">
        <f t="shared" si="1880"/>
        <v>0</v>
      </c>
      <c r="G6024" s="26">
        <f t="shared" si="1881"/>
        <v>466.99</v>
      </c>
      <c r="H6024" s="26">
        <f t="shared" si="1882"/>
        <v>0</v>
      </c>
      <c r="I6024" s="26">
        <f t="shared" si="1883"/>
        <v>-466.99</v>
      </c>
      <c r="J6024" s="27">
        <v>0</v>
      </c>
      <c r="K6024" s="27">
        <v>4.7300000000000004</v>
      </c>
      <c r="L6024" s="28">
        <f t="shared" si="1884"/>
        <v>-4.7300000000000004</v>
      </c>
      <c r="M6024" s="27">
        <v>4.7300000000000004</v>
      </c>
      <c r="N6024" s="26">
        <f t="shared" si="1885"/>
        <v>98.73</v>
      </c>
      <c r="O6024" s="26">
        <f t="shared" si="1886"/>
        <v>466.99</v>
      </c>
      <c r="P6024" s="28">
        <f t="shared" si="1887"/>
        <v>0</v>
      </c>
      <c r="Q6024" s="26">
        <f t="shared" si="1888"/>
        <v>98.73</v>
      </c>
      <c r="R6024" s="26">
        <f t="shared" si="1889"/>
        <v>0</v>
      </c>
    </row>
    <row r="6025" spans="1:18" ht="21" x14ac:dyDescent="0.35">
      <c r="A6025" s="11">
        <v>30</v>
      </c>
      <c r="B6025" s="23" t="s">
        <v>913</v>
      </c>
      <c r="C6025" s="23" t="s">
        <v>41</v>
      </c>
      <c r="D6025" s="24" t="s">
        <v>914</v>
      </c>
      <c r="E6025" s="25">
        <v>666.35</v>
      </c>
      <c r="F6025" s="26">
        <f t="shared" si="1880"/>
        <v>0</v>
      </c>
      <c r="G6025" s="26">
        <f t="shared" si="1881"/>
        <v>333.18</v>
      </c>
      <c r="H6025" s="26">
        <f t="shared" si="1882"/>
        <v>0</v>
      </c>
      <c r="I6025" s="26">
        <f t="shared" si="1883"/>
        <v>-333.18</v>
      </c>
      <c r="J6025" s="27">
        <v>0</v>
      </c>
      <c r="K6025" s="27">
        <v>0.5</v>
      </c>
      <c r="L6025" s="28">
        <f t="shared" si="1884"/>
        <v>-0.5</v>
      </c>
      <c r="M6025" s="27">
        <v>0.5</v>
      </c>
      <c r="N6025" s="26">
        <f t="shared" si="1885"/>
        <v>666.35</v>
      </c>
      <c r="O6025" s="26">
        <f t="shared" si="1886"/>
        <v>333.18</v>
      </c>
      <c r="P6025" s="28">
        <f t="shared" si="1887"/>
        <v>0</v>
      </c>
      <c r="Q6025" s="26">
        <f t="shared" si="1888"/>
        <v>666.35</v>
      </c>
      <c r="R6025" s="26">
        <f t="shared" si="1889"/>
        <v>0</v>
      </c>
    </row>
    <row r="6026" spans="1:18" x14ac:dyDescent="0.35">
      <c r="A6026" s="3" t="s">
        <v>1662</v>
      </c>
      <c r="B6026" s="3" t="s">
        <v>1662</v>
      </c>
      <c r="C6026" s="3" t="s">
        <v>1662</v>
      </c>
      <c r="D6026" s="3" t="s">
        <v>1662</v>
      </c>
      <c r="E6026" s="3" t="s">
        <v>1662</v>
      </c>
      <c r="F6026" s="29"/>
      <c r="G6026" s="30">
        <f>SUM(G5996:G6025)</f>
        <v>82548.780000000013</v>
      </c>
      <c r="H6026" s="17"/>
      <c r="I6026" s="17"/>
      <c r="J6026" s="17"/>
      <c r="K6026" s="17"/>
      <c r="L6026" s="17"/>
      <c r="M6026" s="17"/>
      <c r="N6026" s="17"/>
      <c r="O6026" s="17"/>
      <c r="P6026" s="17"/>
      <c r="Q6026" s="17"/>
      <c r="R6026" s="17"/>
    </row>
    <row r="6028" spans="1:18" x14ac:dyDescent="0.35">
      <c r="B6028" s="21" t="s">
        <v>23</v>
      </c>
      <c r="C6028" s="22" t="s">
        <v>24</v>
      </c>
      <c r="D6028" s="22" t="s">
        <v>25</v>
      </c>
    </row>
    <row r="6029" spans="1:18" x14ac:dyDescent="0.35">
      <c r="B6029" s="21" t="s">
        <v>26</v>
      </c>
      <c r="C6029" s="22" t="s">
        <v>27</v>
      </c>
      <c r="D6029" s="22" t="s">
        <v>28</v>
      </c>
    </row>
    <row r="6030" spans="1:18" x14ac:dyDescent="0.35">
      <c r="B6030" s="21" t="s">
        <v>29</v>
      </c>
      <c r="C6030" s="22" t="s">
        <v>24</v>
      </c>
      <c r="D6030" s="22" t="s">
        <v>30</v>
      </c>
    </row>
    <row r="6031" spans="1:18" x14ac:dyDescent="0.35">
      <c r="B6031" s="21" t="s">
        <v>31</v>
      </c>
      <c r="C6031" s="22" t="s">
        <v>116</v>
      </c>
      <c r="D6031" s="22" t="s">
        <v>1129</v>
      </c>
    </row>
    <row r="6032" spans="1:18" x14ac:dyDescent="0.35">
      <c r="B6032" s="21" t="s">
        <v>33</v>
      </c>
      <c r="C6032" s="22" t="s">
        <v>321</v>
      </c>
      <c r="D6032" s="22" t="s">
        <v>1619</v>
      </c>
    </row>
    <row r="6033" spans="1:18" x14ac:dyDescent="0.35">
      <c r="B6033" s="21" t="s">
        <v>35</v>
      </c>
      <c r="C6033" s="22" t="s">
        <v>334</v>
      </c>
      <c r="D6033" s="22" t="s">
        <v>1298</v>
      </c>
    </row>
    <row r="6034" spans="1:18" x14ac:dyDescent="0.35">
      <c r="B6034" s="21" t="s">
        <v>36</v>
      </c>
      <c r="C6034" s="22" t="s">
        <v>116</v>
      </c>
      <c r="D6034" s="22" t="s">
        <v>1401</v>
      </c>
    </row>
    <row r="6035" spans="1:18" x14ac:dyDescent="0.35">
      <c r="B6035" s="21" t="s">
        <v>38</v>
      </c>
      <c r="C6035" s="22" t="s">
        <v>24</v>
      </c>
      <c r="D6035" s="22" t="s">
        <v>1663</v>
      </c>
    </row>
    <row r="6037" spans="1:18" ht="21" x14ac:dyDescent="0.35">
      <c r="A6037" s="11">
        <v>1</v>
      </c>
      <c r="B6037" s="23" t="s">
        <v>191</v>
      </c>
      <c r="C6037" s="23" t="s">
        <v>44</v>
      </c>
      <c r="D6037" s="24" t="s">
        <v>192</v>
      </c>
      <c r="E6037" s="25">
        <v>3.46</v>
      </c>
      <c r="F6037" s="26">
        <f t="shared" ref="F6037:F6063" si="1890">ROUND(ROUND(N6037,2)*ROUND(J6037,3),2)</f>
        <v>43.6</v>
      </c>
      <c r="G6037" s="26">
        <f t="shared" ref="G6037:G6063" si="1891">ROUND(ROUND(N6037,2)*ROUND(K6037,3),2)</f>
        <v>47.06</v>
      </c>
      <c r="H6037" s="26">
        <f t="shared" ref="H6037:H6063" si="1892">IF(EXACT(J6037,0),0,100*(K6037/J6037))</f>
        <v>107.93650793650794</v>
      </c>
      <c r="I6037" s="26">
        <f t="shared" ref="I6037:I6063" si="1893">ROUND((ROUND(J6037,3)-ROUND(K6037,3))*N6037,2)</f>
        <v>-3.46</v>
      </c>
      <c r="J6037" s="27">
        <v>12.6</v>
      </c>
      <c r="K6037" s="27">
        <v>13.6</v>
      </c>
      <c r="L6037" s="28">
        <f t="shared" ref="L6037:L6063" si="1894">ROUND(ROUND(J6037,3)-ROUND(K6037,3),3)</f>
        <v>-1</v>
      </c>
      <c r="M6037" s="27">
        <v>13.6</v>
      </c>
      <c r="N6037" s="26">
        <f t="shared" ref="N6037:N6063" si="1895">ROUND(E6037,2)</f>
        <v>3.46</v>
      </c>
      <c r="O6037" s="26">
        <f t="shared" ref="O6037:O6063" si="1896">ROUND(ROUND(M6037,3)*ROUND(N6037,2),2)</f>
        <v>47.06</v>
      </c>
      <c r="P6037" s="28">
        <f t="shared" ref="P6037:P6063" si="1897">ROUND(ROUND(K6037,3)-ROUND(M6037,3),2)</f>
        <v>0</v>
      </c>
      <c r="Q6037" s="26">
        <f t="shared" ref="Q6037:Q6063" si="1898">ROUND(E6037,2)</f>
        <v>3.46</v>
      </c>
      <c r="R6037" s="26">
        <f t="shared" ref="R6037:R6063" si="1899">ROUND((ROUND(K6037,3)-ROUND(M6037,3))* Q6037,2)</f>
        <v>0</v>
      </c>
    </row>
    <row r="6038" spans="1:18" ht="42" x14ac:dyDescent="0.35">
      <c r="A6038" s="11">
        <v>2</v>
      </c>
      <c r="B6038" s="23" t="s">
        <v>183</v>
      </c>
      <c r="C6038" s="23" t="s">
        <v>92</v>
      </c>
      <c r="D6038" s="24" t="s">
        <v>184</v>
      </c>
      <c r="E6038" s="25">
        <v>7.89</v>
      </c>
      <c r="F6038" s="26">
        <f t="shared" si="1890"/>
        <v>31.6</v>
      </c>
      <c r="G6038" s="26">
        <f t="shared" si="1891"/>
        <v>52.23</v>
      </c>
      <c r="H6038" s="26">
        <f t="shared" si="1892"/>
        <v>165.29338327091136</v>
      </c>
      <c r="I6038" s="26">
        <f t="shared" si="1893"/>
        <v>-20.63</v>
      </c>
      <c r="J6038" s="27">
        <v>4.0049999999999999</v>
      </c>
      <c r="K6038" s="27">
        <v>6.62</v>
      </c>
      <c r="L6038" s="28">
        <f t="shared" si="1894"/>
        <v>-2.6150000000000002</v>
      </c>
      <c r="M6038" s="27">
        <v>6.62</v>
      </c>
      <c r="N6038" s="26">
        <f t="shared" si="1895"/>
        <v>7.89</v>
      </c>
      <c r="O6038" s="26">
        <f t="shared" si="1896"/>
        <v>52.23</v>
      </c>
      <c r="P6038" s="28">
        <f t="shared" si="1897"/>
        <v>0</v>
      </c>
      <c r="Q6038" s="26">
        <f t="shared" si="1898"/>
        <v>7.89</v>
      </c>
      <c r="R6038" s="26">
        <f t="shared" si="1899"/>
        <v>0</v>
      </c>
    </row>
    <row r="6039" spans="1:18" ht="31.5" x14ac:dyDescent="0.35">
      <c r="A6039" s="11">
        <v>3</v>
      </c>
      <c r="B6039" s="23" t="s">
        <v>158</v>
      </c>
      <c r="C6039" s="23" t="s">
        <v>92</v>
      </c>
      <c r="D6039" s="24" t="s">
        <v>159</v>
      </c>
      <c r="E6039" s="25">
        <v>8.43</v>
      </c>
      <c r="F6039" s="26">
        <f t="shared" si="1890"/>
        <v>79.66</v>
      </c>
      <c r="G6039" s="26">
        <f t="shared" si="1891"/>
        <v>34.39</v>
      </c>
      <c r="H6039" s="26">
        <f t="shared" si="1892"/>
        <v>43.174603174603178</v>
      </c>
      <c r="I6039" s="26">
        <f t="shared" si="1893"/>
        <v>45.27</v>
      </c>
      <c r="J6039" s="27">
        <v>9.4499999999999993</v>
      </c>
      <c r="K6039" s="27">
        <v>4.08</v>
      </c>
      <c r="L6039" s="28">
        <f t="shared" si="1894"/>
        <v>5.37</v>
      </c>
      <c r="M6039" s="27">
        <v>4.08</v>
      </c>
      <c r="N6039" s="26">
        <f t="shared" si="1895"/>
        <v>8.43</v>
      </c>
      <c r="O6039" s="26">
        <f t="shared" si="1896"/>
        <v>34.39</v>
      </c>
      <c r="P6039" s="28">
        <f t="shared" si="1897"/>
        <v>0</v>
      </c>
      <c r="Q6039" s="26">
        <f t="shared" si="1898"/>
        <v>8.43</v>
      </c>
      <c r="R6039" s="26">
        <f t="shared" si="1899"/>
        <v>0</v>
      </c>
    </row>
    <row r="6040" spans="1:18" ht="42" x14ac:dyDescent="0.35">
      <c r="A6040" s="11">
        <v>4</v>
      </c>
      <c r="B6040" s="23" t="s">
        <v>166</v>
      </c>
      <c r="C6040" s="23" t="s">
        <v>65</v>
      </c>
      <c r="D6040" s="24" t="s">
        <v>167</v>
      </c>
      <c r="E6040" s="25">
        <v>24.21</v>
      </c>
      <c r="F6040" s="26">
        <f t="shared" si="1890"/>
        <v>248.39</v>
      </c>
      <c r="G6040" s="26">
        <f t="shared" si="1891"/>
        <v>0</v>
      </c>
      <c r="H6040" s="26">
        <f t="shared" si="1892"/>
        <v>0</v>
      </c>
      <c r="I6040" s="26">
        <f t="shared" si="1893"/>
        <v>248.39</v>
      </c>
      <c r="J6040" s="27">
        <v>10.26</v>
      </c>
      <c r="K6040" s="27">
        <v>0</v>
      </c>
      <c r="L6040" s="28">
        <f t="shared" si="1894"/>
        <v>10.26</v>
      </c>
      <c r="M6040" s="27">
        <v>0</v>
      </c>
      <c r="N6040" s="26">
        <f t="shared" si="1895"/>
        <v>24.21</v>
      </c>
      <c r="O6040" s="26">
        <f t="shared" si="1896"/>
        <v>0</v>
      </c>
      <c r="P6040" s="28">
        <f t="shared" si="1897"/>
        <v>0</v>
      </c>
      <c r="Q6040" s="26">
        <f t="shared" si="1898"/>
        <v>24.21</v>
      </c>
      <c r="R6040" s="26">
        <f t="shared" si="1899"/>
        <v>0</v>
      </c>
    </row>
    <row r="6041" spans="1:18" ht="31.5" x14ac:dyDescent="0.35">
      <c r="A6041" s="11">
        <v>5</v>
      </c>
      <c r="B6041" s="23" t="s">
        <v>168</v>
      </c>
      <c r="C6041" s="23" t="s">
        <v>65</v>
      </c>
      <c r="D6041" s="24" t="s">
        <v>169</v>
      </c>
      <c r="E6041" s="25">
        <v>5.38</v>
      </c>
      <c r="F6041" s="26">
        <f t="shared" si="1890"/>
        <v>55.2</v>
      </c>
      <c r="G6041" s="26">
        <f t="shared" si="1891"/>
        <v>0</v>
      </c>
      <c r="H6041" s="26">
        <f t="shared" si="1892"/>
        <v>0</v>
      </c>
      <c r="I6041" s="26">
        <f t="shared" si="1893"/>
        <v>55.2</v>
      </c>
      <c r="J6041" s="27">
        <v>10.26</v>
      </c>
      <c r="K6041" s="27">
        <v>0</v>
      </c>
      <c r="L6041" s="28">
        <f t="shared" si="1894"/>
        <v>10.26</v>
      </c>
      <c r="M6041" s="27">
        <v>0</v>
      </c>
      <c r="N6041" s="26">
        <f t="shared" si="1895"/>
        <v>5.38</v>
      </c>
      <c r="O6041" s="26">
        <f t="shared" si="1896"/>
        <v>0</v>
      </c>
      <c r="P6041" s="28">
        <f t="shared" si="1897"/>
        <v>0</v>
      </c>
      <c r="Q6041" s="26">
        <f t="shared" si="1898"/>
        <v>5.38</v>
      </c>
      <c r="R6041" s="26">
        <f t="shared" si="1899"/>
        <v>0</v>
      </c>
    </row>
    <row r="6042" spans="1:18" ht="21" x14ac:dyDescent="0.35">
      <c r="A6042" s="11">
        <v>6</v>
      </c>
      <c r="B6042" s="23" t="s">
        <v>509</v>
      </c>
      <c r="C6042" s="23" t="s">
        <v>65</v>
      </c>
      <c r="D6042" s="24" t="s">
        <v>510</v>
      </c>
      <c r="E6042" s="25">
        <v>95.84</v>
      </c>
      <c r="F6042" s="26">
        <f t="shared" si="1890"/>
        <v>138.30000000000001</v>
      </c>
      <c r="G6042" s="26">
        <f t="shared" si="1891"/>
        <v>159.29</v>
      </c>
      <c r="H6042" s="26">
        <f t="shared" si="1892"/>
        <v>115.17671517671518</v>
      </c>
      <c r="I6042" s="26">
        <f t="shared" si="1893"/>
        <v>-20.99</v>
      </c>
      <c r="J6042" s="27">
        <v>1.4430000000000001</v>
      </c>
      <c r="K6042" s="27">
        <v>1.6619999999999999</v>
      </c>
      <c r="L6042" s="28">
        <f t="shared" si="1894"/>
        <v>-0.219</v>
      </c>
      <c r="M6042" s="27">
        <v>1.6619999999999999</v>
      </c>
      <c r="N6042" s="26">
        <f t="shared" si="1895"/>
        <v>95.84</v>
      </c>
      <c r="O6042" s="26">
        <f t="shared" si="1896"/>
        <v>159.29</v>
      </c>
      <c r="P6042" s="28">
        <f t="shared" si="1897"/>
        <v>0</v>
      </c>
      <c r="Q6042" s="26">
        <f t="shared" si="1898"/>
        <v>95.84</v>
      </c>
      <c r="R6042" s="26">
        <f t="shared" si="1899"/>
        <v>0</v>
      </c>
    </row>
    <row r="6043" spans="1:18" ht="52.5" x14ac:dyDescent="0.35">
      <c r="A6043" s="11">
        <v>7</v>
      </c>
      <c r="B6043" s="23" t="s">
        <v>1132</v>
      </c>
      <c r="C6043" s="23" t="s">
        <v>65</v>
      </c>
      <c r="D6043" s="24" t="s">
        <v>1133</v>
      </c>
      <c r="E6043" s="25">
        <v>5.82</v>
      </c>
      <c r="F6043" s="26">
        <f t="shared" si="1890"/>
        <v>50.76</v>
      </c>
      <c r="G6043" s="26">
        <f t="shared" si="1891"/>
        <v>16.940000000000001</v>
      </c>
      <c r="H6043" s="26">
        <f t="shared" si="1892"/>
        <v>33.379199633069604</v>
      </c>
      <c r="I6043" s="26">
        <f t="shared" si="1893"/>
        <v>33.81</v>
      </c>
      <c r="J6043" s="27">
        <v>8.7210000000000001</v>
      </c>
      <c r="K6043" s="27">
        <v>2.911</v>
      </c>
      <c r="L6043" s="28">
        <f t="shared" si="1894"/>
        <v>5.81</v>
      </c>
      <c r="M6043" s="27">
        <v>2.911</v>
      </c>
      <c r="N6043" s="26">
        <f t="shared" si="1895"/>
        <v>5.82</v>
      </c>
      <c r="O6043" s="26">
        <f t="shared" si="1896"/>
        <v>16.940000000000001</v>
      </c>
      <c r="P6043" s="28">
        <f t="shared" si="1897"/>
        <v>0</v>
      </c>
      <c r="Q6043" s="26">
        <f t="shared" si="1898"/>
        <v>5.82</v>
      </c>
      <c r="R6043" s="26">
        <f t="shared" si="1899"/>
        <v>0</v>
      </c>
    </row>
    <row r="6044" spans="1:18" ht="73.5" x14ac:dyDescent="0.35">
      <c r="A6044" s="11">
        <v>8</v>
      </c>
      <c r="B6044" s="23" t="s">
        <v>1301</v>
      </c>
      <c r="C6044" s="23" t="s">
        <v>44</v>
      </c>
      <c r="D6044" s="24" t="s">
        <v>1302</v>
      </c>
      <c r="E6044" s="25">
        <v>3.05</v>
      </c>
      <c r="F6044" s="26">
        <f t="shared" si="1890"/>
        <v>92.72</v>
      </c>
      <c r="G6044" s="26">
        <f t="shared" si="1891"/>
        <v>47.58</v>
      </c>
      <c r="H6044" s="26">
        <f t="shared" si="1892"/>
        <v>51.315789473684212</v>
      </c>
      <c r="I6044" s="26">
        <f t="shared" si="1893"/>
        <v>45.14</v>
      </c>
      <c r="J6044" s="27">
        <v>30.4</v>
      </c>
      <c r="K6044" s="27">
        <v>15.6</v>
      </c>
      <c r="L6044" s="28">
        <f t="shared" si="1894"/>
        <v>14.8</v>
      </c>
      <c r="M6044" s="27">
        <v>15.6</v>
      </c>
      <c r="N6044" s="26">
        <f t="shared" si="1895"/>
        <v>3.05</v>
      </c>
      <c r="O6044" s="26">
        <f t="shared" si="1896"/>
        <v>47.58</v>
      </c>
      <c r="P6044" s="28">
        <f t="shared" si="1897"/>
        <v>0</v>
      </c>
      <c r="Q6044" s="26">
        <f t="shared" si="1898"/>
        <v>3.05</v>
      </c>
      <c r="R6044" s="26">
        <f t="shared" si="1899"/>
        <v>0</v>
      </c>
    </row>
    <row r="6045" spans="1:18" ht="21" x14ac:dyDescent="0.35">
      <c r="A6045" s="11">
        <v>9</v>
      </c>
      <c r="B6045" s="23" t="s">
        <v>1205</v>
      </c>
      <c r="C6045" s="23" t="s">
        <v>44</v>
      </c>
      <c r="D6045" s="24" t="s">
        <v>1206</v>
      </c>
      <c r="E6045" s="25">
        <v>1.73</v>
      </c>
      <c r="F6045" s="26">
        <f t="shared" si="1890"/>
        <v>52.59</v>
      </c>
      <c r="G6045" s="26">
        <f t="shared" si="1891"/>
        <v>3.46</v>
      </c>
      <c r="H6045" s="26">
        <f t="shared" si="1892"/>
        <v>6.5789473684210522</v>
      </c>
      <c r="I6045" s="26">
        <f t="shared" si="1893"/>
        <v>49.13</v>
      </c>
      <c r="J6045" s="27">
        <v>30.4</v>
      </c>
      <c r="K6045" s="27">
        <v>2</v>
      </c>
      <c r="L6045" s="28">
        <f t="shared" si="1894"/>
        <v>28.4</v>
      </c>
      <c r="M6045" s="27">
        <v>2</v>
      </c>
      <c r="N6045" s="26">
        <f t="shared" si="1895"/>
        <v>1.73</v>
      </c>
      <c r="O6045" s="26">
        <f t="shared" si="1896"/>
        <v>3.46</v>
      </c>
      <c r="P6045" s="28">
        <f t="shared" si="1897"/>
        <v>0</v>
      </c>
      <c r="Q6045" s="26">
        <f t="shared" si="1898"/>
        <v>1.73</v>
      </c>
      <c r="R6045" s="26">
        <f t="shared" si="1899"/>
        <v>0</v>
      </c>
    </row>
    <row r="6046" spans="1:18" ht="31.5" x14ac:dyDescent="0.35">
      <c r="A6046" s="11">
        <v>10</v>
      </c>
      <c r="B6046" s="23" t="s">
        <v>1134</v>
      </c>
      <c r="C6046" s="23" t="s">
        <v>92</v>
      </c>
      <c r="D6046" s="24" t="s">
        <v>1135</v>
      </c>
      <c r="E6046" s="25">
        <v>3.09</v>
      </c>
      <c r="F6046" s="26">
        <f t="shared" si="1890"/>
        <v>29.2</v>
      </c>
      <c r="G6046" s="26">
        <f t="shared" si="1891"/>
        <v>0</v>
      </c>
      <c r="H6046" s="26">
        <f t="shared" si="1892"/>
        <v>0</v>
      </c>
      <c r="I6046" s="26">
        <f t="shared" si="1893"/>
        <v>29.2</v>
      </c>
      <c r="J6046" s="27">
        <v>9.4499999999999993</v>
      </c>
      <c r="K6046" s="27">
        <v>0</v>
      </c>
      <c r="L6046" s="28">
        <f t="shared" si="1894"/>
        <v>9.4499999999999993</v>
      </c>
      <c r="M6046" s="27">
        <v>0</v>
      </c>
      <c r="N6046" s="26">
        <f t="shared" si="1895"/>
        <v>3.09</v>
      </c>
      <c r="O6046" s="26">
        <f t="shared" si="1896"/>
        <v>0</v>
      </c>
      <c r="P6046" s="28">
        <f t="shared" si="1897"/>
        <v>0</v>
      </c>
      <c r="Q6046" s="26">
        <f t="shared" si="1898"/>
        <v>3.09</v>
      </c>
      <c r="R6046" s="26">
        <f t="shared" si="1899"/>
        <v>0</v>
      </c>
    </row>
    <row r="6047" spans="1:18" ht="21" x14ac:dyDescent="0.35">
      <c r="A6047" s="11">
        <v>11</v>
      </c>
      <c r="B6047" s="23" t="s">
        <v>1136</v>
      </c>
      <c r="C6047" s="23" t="s">
        <v>1137</v>
      </c>
      <c r="D6047" s="24" t="s">
        <v>1138</v>
      </c>
      <c r="E6047" s="25">
        <v>42.4</v>
      </c>
      <c r="F6047" s="26">
        <f t="shared" si="1890"/>
        <v>64.489999999999995</v>
      </c>
      <c r="G6047" s="26">
        <f t="shared" si="1891"/>
        <v>0</v>
      </c>
      <c r="H6047" s="26">
        <f t="shared" si="1892"/>
        <v>0</v>
      </c>
      <c r="I6047" s="26">
        <f t="shared" si="1893"/>
        <v>64.489999999999995</v>
      </c>
      <c r="J6047" s="27">
        <v>1.5209999999999999</v>
      </c>
      <c r="K6047" s="27">
        <v>0</v>
      </c>
      <c r="L6047" s="28">
        <f t="shared" si="1894"/>
        <v>1.5209999999999999</v>
      </c>
      <c r="M6047" s="27">
        <v>0</v>
      </c>
      <c r="N6047" s="26">
        <f t="shared" si="1895"/>
        <v>42.4</v>
      </c>
      <c r="O6047" s="26">
        <f t="shared" si="1896"/>
        <v>0</v>
      </c>
      <c r="P6047" s="28">
        <f t="shared" si="1897"/>
        <v>0</v>
      </c>
      <c r="Q6047" s="26">
        <f t="shared" si="1898"/>
        <v>42.4</v>
      </c>
      <c r="R6047" s="26">
        <f t="shared" si="1899"/>
        <v>0</v>
      </c>
    </row>
    <row r="6048" spans="1:18" ht="21" x14ac:dyDescent="0.35">
      <c r="A6048" s="11">
        <v>12</v>
      </c>
      <c r="B6048" s="23" t="s">
        <v>1139</v>
      </c>
      <c r="C6048" s="23" t="s">
        <v>1137</v>
      </c>
      <c r="D6048" s="24" t="s">
        <v>1140</v>
      </c>
      <c r="E6048" s="25">
        <v>40.94</v>
      </c>
      <c r="F6048" s="26">
        <f t="shared" si="1890"/>
        <v>71.19</v>
      </c>
      <c r="G6048" s="26">
        <f t="shared" si="1891"/>
        <v>0</v>
      </c>
      <c r="H6048" s="26">
        <f t="shared" si="1892"/>
        <v>0</v>
      </c>
      <c r="I6048" s="26">
        <f t="shared" si="1893"/>
        <v>71.19</v>
      </c>
      <c r="J6048" s="27">
        <v>1.7390000000000001</v>
      </c>
      <c r="K6048" s="27">
        <v>0</v>
      </c>
      <c r="L6048" s="28">
        <f t="shared" si="1894"/>
        <v>1.7390000000000001</v>
      </c>
      <c r="M6048" s="27">
        <v>0</v>
      </c>
      <c r="N6048" s="26">
        <f t="shared" si="1895"/>
        <v>40.94</v>
      </c>
      <c r="O6048" s="26">
        <f t="shared" si="1896"/>
        <v>0</v>
      </c>
      <c r="P6048" s="28">
        <f t="shared" si="1897"/>
        <v>0</v>
      </c>
      <c r="Q6048" s="26">
        <f t="shared" si="1898"/>
        <v>40.94</v>
      </c>
      <c r="R6048" s="26">
        <f t="shared" si="1899"/>
        <v>0</v>
      </c>
    </row>
    <row r="6049" spans="1:18" ht="21" x14ac:dyDescent="0.35">
      <c r="A6049" s="11">
        <v>13</v>
      </c>
      <c r="B6049" s="23" t="s">
        <v>1141</v>
      </c>
      <c r="C6049" s="23" t="s">
        <v>1137</v>
      </c>
      <c r="D6049" s="24" t="s">
        <v>1142</v>
      </c>
      <c r="E6049" s="25">
        <v>725.24</v>
      </c>
      <c r="F6049" s="26">
        <f t="shared" si="1890"/>
        <v>26.83</v>
      </c>
      <c r="G6049" s="26">
        <f t="shared" si="1891"/>
        <v>0</v>
      </c>
      <c r="H6049" s="26">
        <f t="shared" si="1892"/>
        <v>0</v>
      </c>
      <c r="I6049" s="26">
        <f t="shared" si="1893"/>
        <v>26.83</v>
      </c>
      <c r="J6049" s="27">
        <v>3.6999999999999998E-2</v>
      </c>
      <c r="K6049" s="27">
        <v>0</v>
      </c>
      <c r="L6049" s="28">
        <f t="shared" si="1894"/>
        <v>3.6999999999999998E-2</v>
      </c>
      <c r="M6049" s="27">
        <v>0</v>
      </c>
      <c r="N6049" s="26">
        <f t="shared" si="1895"/>
        <v>725.24</v>
      </c>
      <c r="O6049" s="26">
        <f t="shared" si="1896"/>
        <v>0</v>
      </c>
      <c r="P6049" s="28">
        <f t="shared" si="1897"/>
        <v>0</v>
      </c>
      <c r="Q6049" s="26">
        <f t="shared" si="1898"/>
        <v>725.24</v>
      </c>
      <c r="R6049" s="26">
        <f t="shared" si="1899"/>
        <v>0</v>
      </c>
    </row>
    <row r="6050" spans="1:18" x14ac:dyDescent="0.35">
      <c r="A6050" s="11">
        <v>14</v>
      </c>
      <c r="B6050" s="23" t="s">
        <v>1143</v>
      </c>
      <c r="C6050" s="23" t="s">
        <v>1137</v>
      </c>
      <c r="D6050" s="24" t="s">
        <v>1144</v>
      </c>
      <c r="E6050" s="25">
        <v>608.70000000000005</v>
      </c>
      <c r="F6050" s="26">
        <f t="shared" si="1890"/>
        <v>82.78</v>
      </c>
      <c r="G6050" s="26">
        <f t="shared" si="1891"/>
        <v>0</v>
      </c>
      <c r="H6050" s="26">
        <f t="shared" si="1892"/>
        <v>0</v>
      </c>
      <c r="I6050" s="26">
        <f t="shared" si="1893"/>
        <v>82.78</v>
      </c>
      <c r="J6050" s="27">
        <v>0.13600000000000001</v>
      </c>
      <c r="K6050" s="27">
        <v>0</v>
      </c>
      <c r="L6050" s="28">
        <f t="shared" si="1894"/>
        <v>0.13600000000000001</v>
      </c>
      <c r="M6050" s="27">
        <v>0</v>
      </c>
      <c r="N6050" s="26">
        <f t="shared" si="1895"/>
        <v>608.70000000000005</v>
      </c>
      <c r="O6050" s="26">
        <f t="shared" si="1896"/>
        <v>0</v>
      </c>
      <c r="P6050" s="28">
        <f t="shared" si="1897"/>
        <v>0</v>
      </c>
      <c r="Q6050" s="26">
        <f t="shared" si="1898"/>
        <v>608.70000000000005</v>
      </c>
      <c r="R6050" s="26">
        <f t="shared" si="1899"/>
        <v>0</v>
      </c>
    </row>
    <row r="6051" spans="1:18" ht="21" x14ac:dyDescent="0.35">
      <c r="A6051" s="11">
        <v>15</v>
      </c>
      <c r="B6051" s="23" t="s">
        <v>1145</v>
      </c>
      <c r="C6051" s="23" t="s">
        <v>92</v>
      </c>
      <c r="D6051" s="24" t="s">
        <v>1146</v>
      </c>
      <c r="E6051" s="25">
        <v>0.72</v>
      </c>
      <c r="F6051" s="26">
        <f t="shared" si="1890"/>
        <v>13.61</v>
      </c>
      <c r="G6051" s="26">
        <f t="shared" si="1891"/>
        <v>0</v>
      </c>
      <c r="H6051" s="26">
        <f t="shared" si="1892"/>
        <v>0</v>
      </c>
      <c r="I6051" s="26">
        <f t="shared" si="1893"/>
        <v>13.61</v>
      </c>
      <c r="J6051" s="27">
        <v>18.899999999999999</v>
      </c>
      <c r="K6051" s="27">
        <v>0</v>
      </c>
      <c r="L6051" s="28">
        <f t="shared" si="1894"/>
        <v>18.899999999999999</v>
      </c>
      <c r="M6051" s="27">
        <v>0</v>
      </c>
      <c r="N6051" s="26">
        <f t="shared" si="1895"/>
        <v>0.72</v>
      </c>
      <c r="O6051" s="26">
        <f t="shared" si="1896"/>
        <v>0</v>
      </c>
      <c r="P6051" s="28">
        <f t="shared" si="1897"/>
        <v>0</v>
      </c>
      <c r="Q6051" s="26">
        <f t="shared" si="1898"/>
        <v>0.72</v>
      </c>
      <c r="R6051" s="26">
        <f t="shared" si="1899"/>
        <v>0</v>
      </c>
    </row>
    <row r="6052" spans="1:18" ht="21" x14ac:dyDescent="0.35">
      <c r="A6052" s="11">
        <v>16</v>
      </c>
      <c r="B6052" s="23" t="s">
        <v>1147</v>
      </c>
      <c r="C6052" s="23" t="s">
        <v>92</v>
      </c>
      <c r="D6052" s="24" t="s">
        <v>1148</v>
      </c>
      <c r="E6052" s="25">
        <v>0.72</v>
      </c>
      <c r="F6052" s="26">
        <f t="shared" si="1890"/>
        <v>6.8</v>
      </c>
      <c r="G6052" s="26">
        <f t="shared" si="1891"/>
        <v>0</v>
      </c>
      <c r="H6052" s="26">
        <f t="shared" si="1892"/>
        <v>0</v>
      </c>
      <c r="I6052" s="26">
        <f t="shared" si="1893"/>
        <v>6.8</v>
      </c>
      <c r="J6052" s="27">
        <v>9.4499999999999993</v>
      </c>
      <c r="K6052" s="27">
        <v>0</v>
      </c>
      <c r="L6052" s="28">
        <f t="shared" si="1894"/>
        <v>9.4499999999999993</v>
      </c>
      <c r="M6052" s="27">
        <v>0</v>
      </c>
      <c r="N6052" s="26">
        <f t="shared" si="1895"/>
        <v>0.72</v>
      </c>
      <c r="O6052" s="26">
        <f t="shared" si="1896"/>
        <v>0</v>
      </c>
      <c r="P6052" s="28">
        <f t="shared" si="1897"/>
        <v>0</v>
      </c>
      <c r="Q6052" s="26">
        <f t="shared" si="1898"/>
        <v>0.72</v>
      </c>
      <c r="R6052" s="26">
        <f t="shared" si="1899"/>
        <v>0</v>
      </c>
    </row>
    <row r="6053" spans="1:18" ht="52.5" x14ac:dyDescent="0.35">
      <c r="A6053" s="11">
        <v>17</v>
      </c>
      <c r="B6053" s="23" t="s">
        <v>1149</v>
      </c>
      <c r="C6053" s="23" t="s">
        <v>92</v>
      </c>
      <c r="D6053" s="24" t="s">
        <v>1150</v>
      </c>
      <c r="E6053" s="25">
        <v>22.66</v>
      </c>
      <c r="F6053" s="26">
        <f t="shared" si="1890"/>
        <v>90.75</v>
      </c>
      <c r="G6053" s="26">
        <f t="shared" si="1891"/>
        <v>104.69</v>
      </c>
      <c r="H6053" s="26">
        <f t="shared" si="1892"/>
        <v>115.3558052434457</v>
      </c>
      <c r="I6053" s="26">
        <f t="shared" si="1893"/>
        <v>-13.94</v>
      </c>
      <c r="J6053" s="27">
        <v>4.0049999999999999</v>
      </c>
      <c r="K6053" s="27">
        <v>4.62</v>
      </c>
      <c r="L6053" s="28">
        <f t="shared" si="1894"/>
        <v>-0.61499999999999999</v>
      </c>
      <c r="M6053" s="27">
        <v>4.62</v>
      </c>
      <c r="N6053" s="26">
        <f t="shared" si="1895"/>
        <v>22.66</v>
      </c>
      <c r="O6053" s="26">
        <f t="shared" si="1896"/>
        <v>104.69</v>
      </c>
      <c r="P6053" s="28">
        <f t="shared" si="1897"/>
        <v>0</v>
      </c>
      <c r="Q6053" s="26">
        <f t="shared" si="1898"/>
        <v>22.66</v>
      </c>
      <c r="R6053" s="26">
        <f t="shared" si="1899"/>
        <v>0</v>
      </c>
    </row>
    <row r="6054" spans="1:18" ht="52.5" x14ac:dyDescent="0.35">
      <c r="A6054" s="11">
        <v>18</v>
      </c>
      <c r="B6054" s="23" t="s">
        <v>811</v>
      </c>
      <c r="C6054" s="23" t="s">
        <v>65</v>
      </c>
      <c r="D6054" s="24" t="s">
        <v>812</v>
      </c>
      <c r="E6054" s="25">
        <v>80.599999999999994</v>
      </c>
      <c r="F6054" s="26">
        <f t="shared" si="1890"/>
        <v>216.01</v>
      </c>
      <c r="G6054" s="26">
        <f t="shared" si="1891"/>
        <v>318.93</v>
      </c>
      <c r="H6054" s="26">
        <f t="shared" si="1892"/>
        <v>147.64925373134326</v>
      </c>
      <c r="I6054" s="26">
        <f t="shared" si="1893"/>
        <v>-102.93</v>
      </c>
      <c r="J6054" s="27">
        <v>2.68</v>
      </c>
      <c r="K6054" s="27">
        <v>3.9569999999999999</v>
      </c>
      <c r="L6054" s="28">
        <f t="shared" si="1894"/>
        <v>-1.2769999999999999</v>
      </c>
      <c r="M6054" s="27">
        <v>3.9569999999999999</v>
      </c>
      <c r="N6054" s="26">
        <f t="shared" si="1895"/>
        <v>80.599999999999994</v>
      </c>
      <c r="O6054" s="26">
        <f t="shared" si="1896"/>
        <v>318.93</v>
      </c>
      <c r="P6054" s="28">
        <f t="shared" si="1897"/>
        <v>0</v>
      </c>
      <c r="Q6054" s="26">
        <f t="shared" si="1898"/>
        <v>80.599999999999994</v>
      </c>
      <c r="R6054" s="26">
        <f t="shared" si="1899"/>
        <v>0</v>
      </c>
    </row>
    <row r="6055" spans="1:18" ht="21" x14ac:dyDescent="0.35">
      <c r="A6055" s="11">
        <v>19</v>
      </c>
      <c r="B6055" s="23" t="s">
        <v>822</v>
      </c>
      <c r="C6055" s="23" t="s">
        <v>65</v>
      </c>
      <c r="D6055" s="24" t="s">
        <v>823</v>
      </c>
      <c r="E6055" s="25">
        <v>28.7</v>
      </c>
      <c r="F6055" s="26">
        <f t="shared" si="1890"/>
        <v>22.99</v>
      </c>
      <c r="G6055" s="26">
        <f t="shared" si="1891"/>
        <v>0</v>
      </c>
      <c r="H6055" s="26">
        <f t="shared" si="1892"/>
        <v>0</v>
      </c>
      <c r="I6055" s="26">
        <f t="shared" si="1893"/>
        <v>22.99</v>
      </c>
      <c r="J6055" s="27">
        <v>0.80100000000000005</v>
      </c>
      <c r="K6055" s="27">
        <v>0</v>
      </c>
      <c r="L6055" s="28">
        <f t="shared" si="1894"/>
        <v>0.80100000000000005</v>
      </c>
      <c r="M6055" s="27">
        <v>0</v>
      </c>
      <c r="N6055" s="26">
        <f t="shared" si="1895"/>
        <v>28.7</v>
      </c>
      <c r="O6055" s="26">
        <f t="shared" si="1896"/>
        <v>0</v>
      </c>
      <c r="P6055" s="28">
        <f t="shared" si="1897"/>
        <v>0</v>
      </c>
      <c r="Q6055" s="26">
        <f t="shared" si="1898"/>
        <v>28.7</v>
      </c>
      <c r="R6055" s="26">
        <f t="shared" si="1899"/>
        <v>0</v>
      </c>
    </row>
    <row r="6056" spans="1:18" ht="21" x14ac:dyDescent="0.35">
      <c r="A6056" s="11">
        <v>20</v>
      </c>
      <c r="B6056" s="23" t="s">
        <v>911</v>
      </c>
      <c r="C6056" s="23" t="s">
        <v>41</v>
      </c>
      <c r="D6056" s="24" t="s">
        <v>912</v>
      </c>
      <c r="E6056" s="25">
        <v>666.35</v>
      </c>
      <c r="F6056" s="26">
        <f t="shared" si="1890"/>
        <v>666.35</v>
      </c>
      <c r="G6056" s="26">
        <f t="shared" si="1891"/>
        <v>1332.7</v>
      </c>
      <c r="H6056" s="26">
        <f t="shared" si="1892"/>
        <v>200</v>
      </c>
      <c r="I6056" s="26">
        <f t="shared" si="1893"/>
        <v>-666.35</v>
      </c>
      <c r="J6056" s="27">
        <v>1</v>
      </c>
      <c r="K6056" s="27">
        <v>2</v>
      </c>
      <c r="L6056" s="28">
        <f t="shared" si="1894"/>
        <v>-1</v>
      </c>
      <c r="M6056" s="27">
        <v>2</v>
      </c>
      <c r="N6056" s="26">
        <f t="shared" si="1895"/>
        <v>666.35</v>
      </c>
      <c r="O6056" s="26">
        <f t="shared" si="1896"/>
        <v>1332.7</v>
      </c>
      <c r="P6056" s="28">
        <f t="shared" si="1897"/>
        <v>0</v>
      </c>
      <c r="Q6056" s="26">
        <f t="shared" si="1898"/>
        <v>666.35</v>
      </c>
      <c r="R6056" s="26">
        <f t="shared" si="1899"/>
        <v>0</v>
      </c>
    </row>
    <row r="6057" spans="1:18" ht="21" x14ac:dyDescent="0.35">
      <c r="A6057" s="11">
        <v>21</v>
      </c>
      <c r="B6057" s="23" t="s">
        <v>913</v>
      </c>
      <c r="C6057" s="23" t="s">
        <v>41</v>
      </c>
      <c r="D6057" s="24" t="s">
        <v>914</v>
      </c>
      <c r="E6057" s="25">
        <v>666.35</v>
      </c>
      <c r="F6057" s="26">
        <f t="shared" si="1890"/>
        <v>666.35</v>
      </c>
      <c r="G6057" s="26">
        <f t="shared" si="1891"/>
        <v>0</v>
      </c>
      <c r="H6057" s="26">
        <f t="shared" si="1892"/>
        <v>0</v>
      </c>
      <c r="I6057" s="26">
        <f t="shared" si="1893"/>
        <v>666.35</v>
      </c>
      <c r="J6057" s="27">
        <v>1</v>
      </c>
      <c r="K6057" s="27">
        <v>0</v>
      </c>
      <c r="L6057" s="28">
        <f t="shared" si="1894"/>
        <v>1</v>
      </c>
      <c r="M6057" s="27">
        <v>0</v>
      </c>
      <c r="N6057" s="26">
        <f t="shared" si="1895"/>
        <v>666.35</v>
      </c>
      <c r="O6057" s="26">
        <f t="shared" si="1896"/>
        <v>0</v>
      </c>
      <c r="P6057" s="28">
        <f t="shared" si="1897"/>
        <v>0</v>
      </c>
      <c r="Q6057" s="26">
        <f t="shared" si="1898"/>
        <v>666.35</v>
      </c>
      <c r="R6057" s="26">
        <f t="shared" si="1899"/>
        <v>0</v>
      </c>
    </row>
    <row r="6058" spans="1:18" ht="42" x14ac:dyDescent="0.35">
      <c r="A6058" s="11">
        <v>22</v>
      </c>
      <c r="B6058" s="23" t="s">
        <v>1664</v>
      </c>
      <c r="C6058" s="23" t="s">
        <v>224</v>
      </c>
      <c r="D6058" s="24" t="s">
        <v>1665</v>
      </c>
      <c r="E6058" s="25">
        <v>28681.05</v>
      </c>
      <c r="F6058" s="26">
        <f t="shared" si="1890"/>
        <v>28681.05</v>
      </c>
      <c r="G6058" s="26">
        <f t="shared" si="1891"/>
        <v>27046.23</v>
      </c>
      <c r="H6058" s="26">
        <f t="shared" si="1892"/>
        <v>94.3</v>
      </c>
      <c r="I6058" s="26">
        <f t="shared" si="1893"/>
        <v>1634.82</v>
      </c>
      <c r="J6058" s="27">
        <v>1</v>
      </c>
      <c r="K6058" s="27">
        <v>0.94299999999999995</v>
      </c>
      <c r="L6058" s="28">
        <f t="shared" si="1894"/>
        <v>5.7000000000000002E-2</v>
      </c>
      <c r="M6058" s="27">
        <v>0.94299999999999995</v>
      </c>
      <c r="N6058" s="26">
        <f t="shared" si="1895"/>
        <v>28681.05</v>
      </c>
      <c r="O6058" s="26">
        <f t="shared" si="1896"/>
        <v>27046.23</v>
      </c>
      <c r="P6058" s="28">
        <f t="shared" si="1897"/>
        <v>0</v>
      </c>
      <c r="Q6058" s="26">
        <f t="shared" si="1898"/>
        <v>28681.05</v>
      </c>
      <c r="R6058" s="26">
        <f t="shared" si="1899"/>
        <v>0</v>
      </c>
    </row>
    <row r="6059" spans="1:18" ht="31.5" x14ac:dyDescent="0.35">
      <c r="A6059" s="11">
        <v>23</v>
      </c>
      <c r="B6059" s="23" t="s">
        <v>269</v>
      </c>
      <c r="C6059" s="23" t="s">
        <v>65</v>
      </c>
      <c r="D6059" s="24" t="s">
        <v>270</v>
      </c>
      <c r="E6059" s="25">
        <v>152.22</v>
      </c>
      <c r="F6059" s="26">
        <f t="shared" si="1890"/>
        <v>0</v>
      </c>
      <c r="G6059" s="26">
        <f t="shared" si="1891"/>
        <v>1537.57</v>
      </c>
      <c r="H6059" s="26">
        <f t="shared" si="1892"/>
        <v>0</v>
      </c>
      <c r="I6059" s="26">
        <f t="shared" si="1893"/>
        <v>-1537.57</v>
      </c>
      <c r="J6059" s="27">
        <v>0</v>
      </c>
      <c r="K6059" s="27">
        <v>10.101000000000001</v>
      </c>
      <c r="L6059" s="28">
        <f t="shared" si="1894"/>
        <v>-10.101000000000001</v>
      </c>
      <c r="M6059" s="27">
        <v>10.101000000000001</v>
      </c>
      <c r="N6059" s="26">
        <f t="shared" si="1895"/>
        <v>152.22</v>
      </c>
      <c r="O6059" s="26">
        <f t="shared" si="1896"/>
        <v>1537.57</v>
      </c>
      <c r="P6059" s="28">
        <f t="shared" si="1897"/>
        <v>0</v>
      </c>
      <c r="Q6059" s="26">
        <f t="shared" si="1898"/>
        <v>152.22</v>
      </c>
      <c r="R6059" s="26">
        <f t="shared" si="1899"/>
        <v>0</v>
      </c>
    </row>
    <row r="6060" spans="1:18" ht="42" x14ac:dyDescent="0.35">
      <c r="A6060" s="11">
        <v>24</v>
      </c>
      <c r="B6060" s="23" t="s">
        <v>1666</v>
      </c>
      <c r="C6060" s="23" t="s">
        <v>44</v>
      </c>
      <c r="D6060" s="24" t="s">
        <v>1667</v>
      </c>
      <c r="E6060" s="25">
        <v>15.75</v>
      </c>
      <c r="F6060" s="26">
        <f t="shared" si="1890"/>
        <v>0</v>
      </c>
      <c r="G6060" s="26">
        <f t="shared" si="1891"/>
        <v>727.65</v>
      </c>
      <c r="H6060" s="26">
        <f t="shared" si="1892"/>
        <v>0</v>
      </c>
      <c r="I6060" s="26">
        <f t="shared" si="1893"/>
        <v>-727.65</v>
      </c>
      <c r="J6060" s="27">
        <v>0</v>
      </c>
      <c r="K6060" s="27">
        <v>46.2</v>
      </c>
      <c r="L6060" s="28">
        <f t="shared" si="1894"/>
        <v>-46.2</v>
      </c>
      <c r="M6060" s="27">
        <v>46.2</v>
      </c>
      <c r="N6060" s="26">
        <f t="shared" si="1895"/>
        <v>15.75</v>
      </c>
      <c r="O6060" s="26">
        <f t="shared" si="1896"/>
        <v>727.65</v>
      </c>
      <c r="P6060" s="28">
        <f t="shared" si="1897"/>
        <v>0</v>
      </c>
      <c r="Q6060" s="26">
        <f t="shared" si="1898"/>
        <v>15.75</v>
      </c>
      <c r="R6060" s="26">
        <f t="shared" si="1899"/>
        <v>0</v>
      </c>
    </row>
    <row r="6061" spans="1:18" ht="21" x14ac:dyDescent="0.35">
      <c r="A6061" s="11">
        <v>25</v>
      </c>
      <c r="B6061" s="23" t="s">
        <v>1370</v>
      </c>
      <c r="C6061" s="23" t="s">
        <v>41</v>
      </c>
      <c r="D6061" s="24" t="s">
        <v>1371</v>
      </c>
      <c r="E6061" s="25">
        <v>387.99</v>
      </c>
      <c r="F6061" s="26">
        <f t="shared" si="1890"/>
        <v>0</v>
      </c>
      <c r="G6061" s="26">
        <f t="shared" si="1891"/>
        <v>775.98</v>
      </c>
      <c r="H6061" s="26">
        <f t="shared" si="1892"/>
        <v>0</v>
      </c>
      <c r="I6061" s="26">
        <f t="shared" si="1893"/>
        <v>-775.98</v>
      </c>
      <c r="J6061" s="27">
        <v>0</v>
      </c>
      <c r="K6061" s="27">
        <v>2</v>
      </c>
      <c r="L6061" s="28">
        <f t="shared" si="1894"/>
        <v>-2</v>
      </c>
      <c r="M6061" s="27">
        <v>2</v>
      </c>
      <c r="N6061" s="26">
        <f t="shared" si="1895"/>
        <v>387.99</v>
      </c>
      <c r="O6061" s="26">
        <f t="shared" si="1896"/>
        <v>775.98</v>
      </c>
      <c r="P6061" s="28">
        <f t="shared" si="1897"/>
        <v>0</v>
      </c>
      <c r="Q6061" s="26">
        <f t="shared" si="1898"/>
        <v>387.99</v>
      </c>
      <c r="R6061" s="26">
        <f t="shared" si="1899"/>
        <v>0</v>
      </c>
    </row>
    <row r="6062" spans="1:18" ht="42" x14ac:dyDescent="0.35">
      <c r="A6062" s="11">
        <v>26</v>
      </c>
      <c r="B6062" s="23" t="s">
        <v>1668</v>
      </c>
      <c r="C6062" s="23" t="s">
        <v>41</v>
      </c>
      <c r="D6062" s="24" t="s">
        <v>1669</v>
      </c>
      <c r="E6062" s="25">
        <v>93.59</v>
      </c>
      <c r="F6062" s="26">
        <f t="shared" si="1890"/>
        <v>0</v>
      </c>
      <c r="G6062" s="26">
        <f t="shared" si="1891"/>
        <v>93.59</v>
      </c>
      <c r="H6062" s="26">
        <f t="shared" si="1892"/>
        <v>0</v>
      </c>
      <c r="I6062" s="26">
        <f t="shared" si="1893"/>
        <v>-93.59</v>
      </c>
      <c r="J6062" s="27">
        <v>0</v>
      </c>
      <c r="K6062" s="27">
        <v>1</v>
      </c>
      <c r="L6062" s="28">
        <f t="shared" si="1894"/>
        <v>-1</v>
      </c>
      <c r="M6062" s="27">
        <v>1</v>
      </c>
      <c r="N6062" s="26">
        <f t="shared" si="1895"/>
        <v>93.59</v>
      </c>
      <c r="O6062" s="26">
        <f t="shared" si="1896"/>
        <v>93.59</v>
      </c>
      <c r="P6062" s="28">
        <f t="shared" si="1897"/>
        <v>0</v>
      </c>
      <c r="Q6062" s="26">
        <f t="shared" si="1898"/>
        <v>93.59</v>
      </c>
      <c r="R6062" s="26">
        <f t="shared" si="1899"/>
        <v>0</v>
      </c>
    </row>
    <row r="6063" spans="1:18" ht="31.5" x14ac:dyDescent="0.35">
      <c r="A6063" s="11">
        <v>27</v>
      </c>
      <c r="B6063" s="23" t="s">
        <v>1061</v>
      </c>
      <c r="C6063" s="23" t="s">
        <v>41</v>
      </c>
      <c r="D6063" s="24" t="s">
        <v>1062</v>
      </c>
      <c r="E6063" s="25">
        <v>112.14</v>
      </c>
      <c r="F6063" s="26">
        <f t="shared" si="1890"/>
        <v>0</v>
      </c>
      <c r="G6063" s="26">
        <f t="shared" si="1891"/>
        <v>112.14</v>
      </c>
      <c r="H6063" s="26">
        <f t="shared" si="1892"/>
        <v>0</v>
      </c>
      <c r="I6063" s="26">
        <f t="shared" si="1893"/>
        <v>-112.14</v>
      </c>
      <c r="J6063" s="27">
        <v>0</v>
      </c>
      <c r="K6063" s="27">
        <v>1</v>
      </c>
      <c r="L6063" s="28">
        <f t="shared" si="1894"/>
        <v>-1</v>
      </c>
      <c r="M6063" s="27">
        <v>1</v>
      </c>
      <c r="N6063" s="26">
        <f t="shared" si="1895"/>
        <v>112.14</v>
      </c>
      <c r="O6063" s="26">
        <f t="shared" si="1896"/>
        <v>112.14</v>
      </c>
      <c r="P6063" s="28">
        <f t="shared" si="1897"/>
        <v>0</v>
      </c>
      <c r="Q6063" s="26">
        <f t="shared" si="1898"/>
        <v>112.14</v>
      </c>
      <c r="R6063" s="26">
        <f t="shared" si="1899"/>
        <v>0</v>
      </c>
    </row>
    <row r="6064" spans="1:18" x14ac:dyDescent="0.35">
      <c r="A6064" s="3" t="s">
        <v>1670</v>
      </c>
      <c r="B6064" s="3" t="s">
        <v>1670</v>
      </c>
      <c r="C6064" s="3" t="s">
        <v>1670</v>
      </c>
      <c r="D6064" s="3" t="s">
        <v>1670</v>
      </c>
      <c r="E6064" s="3" t="s">
        <v>1670</v>
      </c>
      <c r="F6064" s="29"/>
      <c r="G6064" s="30">
        <f>SUM(G6037:G6063)</f>
        <v>32410.43</v>
      </c>
      <c r="H6064" s="17"/>
      <c r="I6064" s="17"/>
      <c r="J6064" s="17"/>
      <c r="K6064" s="17"/>
      <c r="L6064" s="17"/>
      <c r="M6064" s="17"/>
      <c r="N6064" s="17"/>
      <c r="O6064" s="17"/>
      <c r="P6064" s="17"/>
      <c r="Q6064" s="17"/>
      <c r="R6064" s="17"/>
    </row>
    <row r="6066" spans="1:18" x14ac:dyDescent="0.35">
      <c r="B6066" s="21" t="s">
        <v>23</v>
      </c>
      <c r="C6066" s="22" t="s">
        <v>24</v>
      </c>
      <c r="D6066" s="22" t="s">
        <v>25</v>
      </c>
    </row>
    <row r="6067" spans="1:18" x14ac:dyDescent="0.35">
      <c r="B6067" s="21" t="s">
        <v>26</v>
      </c>
      <c r="C6067" s="22" t="s">
        <v>27</v>
      </c>
      <c r="D6067" s="22" t="s">
        <v>28</v>
      </c>
    </row>
    <row r="6068" spans="1:18" x14ac:dyDescent="0.35">
      <c r="B6068" s="21" t="s">
        <v>29</v>
      </c>
      <c r="C6068" s="22" t="s">
        <v>24</v>
      </c>
      <c r="D6068" s="22" t="s">
        <v>30</v>
      </c>
    </row>
    <row r="6069" spans="1:18" x14ac:dyDescent="0.35">
      <c r="B6069" s="21" t="s">
        <v>31</v>
      </c>
      <c r="C6069" s="22" t="s">
        <v>116</v>
      </c>
      <c r="D6069" s="22" t="s">
        <v>1129</v>
      </c>
    </row>
    <row r="6070" spans="1:18" x14ac:dyDescent="0.35">
      <c r="B6070" s="21" t="s">
        <v>33</v>
      </c>
      <c r="C6070" s="22" t="s">
        <v>321</v>
      </c>
      <c r="D6070" s="22" t="s">
        <v>1619</v>
      </c>
    </row>
    <row r="6071" spans="1:18" x14ac:dyDescent="0.35">
      <c r="B6071" s="21" t="s">
        <v>35</v>
      </c>
      <c r="C6071" s="22" t="s">
        <v>334</v>
      </c>
      <c r="D6071" s="22" t="s">
        <v>1298</v>
      </c>
    </row>
    <row r="6072" spans="1:18" x14ac:dyDescent="0.35">
      <c r="B6072" s="21" t="s">
        <v>36</v>
      </c>
      <c r="C6072" s="22" t="s">
        <v>321</v>
      </c>
      <c r="D6072" s="22" t="s">
        <v>1671</v>
      </c>
    </row>
    <row r="6073" spans="1:18" x14ac:dyDescent="0.35">
      <c r="B6073" s="21" t="s">
        <v>38</v>
      </c>
      <c r="C6073" s="22" t="s">
        <v>24</v>
      </c>
      <c r="D6073" s="22" t="s">
        <v>1672</v>
      </c>
    </row>
    <row r="6075" spans="1:18" ht="31.5" x14ac:dyDescent="0.35">
      <c r="A6075" s="11">
        <v>1</v>
      </c>
      <c r="B6075" s="23" t="s">
        <v>1673</v>
      </c>
      <c r="C6075" s="23" t="s">
        <v>224</v>
      </c>
      <c r="D6075" s="24" t="s">
        <v>1674</v>
      </c>
      <c r="E6075" s="25">
        <v>25000</v>
      </c>
      <c r="F6075" s="26">
        <f>ROUND(ROUND(N6075,2)*ROUND(J6075,3),2)</f>
        <v>25000</v>
      </c>
      <c r="G6075" s="26">
        <f>ROUND(ROUND(N6075,2)*ROUND(K6075,3),2)</f>
        <v>19350</v>
      </c>
      <c r="H6075" s="26">
        <f>IF(EXACT(J6075,0),0,100*(K6075/J6075))</f>
        <v>77.400000000000006</v>
      </c>
      <c r="I6075" s="26">
        <f>ROUND((ROUND(J6075,3)-ROUND(K6075,3))*N6075,2)</f>
        <v>5650</v>
      </c>
      <c r="J6075" s="27">
        <v>1</v>
      </c>
      <c r="K6075" s="27">
        <v>0.77400000000000002</v>
      </c>
      <c r="L6075" s="28">
        <f>ROUND(ROUND(J6075,3)-ROUND(K6075,3),3)</f>
        <v>0.22600000000000001</v>
      </c>
      <c r="M6075" s="27">
        <v>0.77400000000000002</v>
      </c>
      <c r="N6075" s="26">
        <f>ROUND(E6075,2)</f>
        <v>25000</v>
      </c>
      <c r="O6075" s="26">
        <f>ROUND(ROUND(M6075,3)*ROUND(N6075,2),2)</f>
        <v>19350</v>
      </c>
      <c r="P6075" s="28">
        <f>ROUND(ROUND(K6075,3)-ROUND(M6075,3),2)</f>
        <v>0</v>
      </c>
      <c r="Q6075" s="26">
        <f>ROUND(E6075,2)</f>
        <v>25000</v>
      </c>
      <c r="R6075" s="26">
        <f>ROUND((ROUND(K6075,3)-ROUND(M6075,3))* Q6075,2)</f>
        <v>0</v>
      </c>
    </row>
    <row r="6076" spans="1:18" x14ac:dyDescent="0.35">
      <c r="A6076" s="3" t="s">
        <v>1675</v>
      </c>
      <c r="B6076" s="3" t="s">
        <v>1675</v>
      </c>
      <c r="C6076" s="3" t="s">
        <v>1675</v>
      </c>
      <c r="D6076" s="3" t="s">
        <v>1675</v>
      </c>
      <c r="E6076" s="3" t="s">
        <v>1675</v>
      </c>
      <c r="F6076" s="29"/>
      <c r="G6076" s="30">
        <f>SUM(G6075:G6075)</f>
        <v>19350</v>
      </c>
      <c r="H6076" s="17"/>
      <c r="I6076" s="17"/>
      <c r="J6076" s="17"/>
      <c r="K6076" s="17"/>
      <c r="L6076" s="17"/>
      <c r="M6076" s="17"/>
      <c r="N6076" s="17"/>
      <c r="O6076" s="17"/>
      <c r="P6076" s="17"/>
      <c r="Q6076" s="17"/>
      <c r="R6076" s="17"/>
    </row>
    <row r="6078" spans="1:18" x14ac:dyDescent="0.35">
      <c r="B6078" s="21" t="s">
        <v>23</v>
      </c>
      <c r="C6078" s="22" t="s">
        <v>24</v>
      </c>
      <c r="D6078" s="22" t="s">
        <v>25</v>
      </c>
    </row>
    <row r="6079" spans="1:18" x14ac:dyDescent="0.35">
      <c r="B6079" s="21" t="s">
        <v>26</v>
      </c>
      <c r="C6079" s="22" t="s">
        <v>27</v>
      </c>
      <c r="D6079" s="22" t="s">
        <v>28</v>
      </c>
    </row>
    <row r="6080" spans="1:18" x14ac:dyDescent="0.35">
      <c r="B6080" s="21" t="s">
        <v>29</v>
      </c>
      <c r="C6080" s="22" t="s">
        <v>24</v>
      </c>
      <c r="D6080" s="22" t="s">
        <v>30</v>
      </c>
    </row>
    <row r="6081" spans="1:18" x14ac:dyDescent="0.35">
      <c r="B6081" s="21" t="s">
        <v>31</v>
      </c>
      <c r="C6081" s="22" t="s">
        <v>116</v>
      </c>
      <c r="D6081" s="22" t="s">
        <v>1129</v>
      </c>
    </row>
    <row r="6082" spans="1:18" x14ac:dyDescent="0.35">
      <c r="B6082" s="21" t="s">
        <v>33</v>
      </c>
      <c r="C6082" s="22" t="s">
        <v>321</v>
      </c>
      <c r="D6082" s="22" t="s">
        <v>1619</v>
      </c>
    </row>
    <row r="6083" spans="1:18" x14ac:dyDescent="0.35">
      <c r="B6083" s="21" t="s">
        <v>35</v>
      </c>
      <c r="C6083" s="22" t="s">
        <v>334</v>
      </c>
      <c r="D6083" s="22" t="s">
        <v>1298</v>
      </c>
    </row>
    <row r="6084" spans="1:18" x14ac:dyDescent="0.35">
      <c r="B6084" s="21" t="s">
        <v>36</v>
      </c>
      <c r="C6084" s="22" t="s">
        <v>334</v>
      </c>
      <c r="D6084" s="22" t="s">
        <v>1406</v>
      </c>
    </row>
    <row r="6085" spans="1:18" x14ac:dyDescent="0.35">
      <c r="B6085" s="21" t="s">
        <v>38</v>
      </c>
      <c r="C6085" s="22" t="s">
        <v>24</v>
      </c>
      <c r="D6085" s="22" t="s">
        <v>1676</v>
      </c>
    </row>
    <row r="6087" spans="1:18" ht="42" x14ac:dyDescent="0.35">
      <c r="A6087" s="11">
        <v>1</v>
      </c>
      <c r="B6087" s="23" t="s">
        <v>1677</v>
      </c>
      <c r="C6087" s="23" t="s">
        <v>224</v>
      </c>
      <c r="D6087" s="24" t="s">
        <v>1678</v>
      </c>
      <c r="E6087" s="25">
        <v>11172.35</v>
      </c>
      <c r="F6087" s="26">
        <f>ROUND(ROUND(N6087,2)*ROUND(J6087,3),2)</f>
        <v>11172.35</v>
      </c>
      <c r="G6087" s="26">
        <f>ROUND(ROUND(N6087,2)*ROUND(K6087,3),2)</f>
        <v>22009.53</v>
      </c>
      <c r="H6087" s="26">
        <f>IF(EXACT(J6087,0),0,100*(K6087/J6087))</f>
        <v>197</v>
      </c>
      <c r="I6087" s="26">
        <f>ROUND((ROUND(J6087,3)-ROUND(K6087,3))*N6087,2)</f>
        <v>-10837.18</v>
      </c>
      <c r="J6087" s="27">
        <v>1</v>
      </c>
      <c r="K6087" s="27">
        <v>1.97</v>
      </c>
      <c r="L6087" s="28">
        <f>ROUND(ROUND(J6087,3)-ROUND(K6087,3),3)</f>
        <v>-0.97</v>
      </c>
      <c r="M6087" s="27">
        <v>1.97</v>
      </c>
      <c r="N6087" s="26">
        <f>ROUND(E6087,2)</f>
        <v>11172.35</v>
      </c>
      <c r="O6087" s="26">
        <f>ROUND(ROUND(M6087,3)*ROUND(N6087,2),2)</f>
        <v>22009.53</v>
      </c>
      <c r="P6087" s="28">
        <f>ROUND(ROUND(K6087,3)-ROUND(M6087,3),2)</f>
        <v>0</v>
      </c>
      <c r="Q6087" s="26">
        <f>ROUND(E6087,2)</f>
        <v>11172.35</v>
      </c>
      <c r="R6087" s="26">
        <f>ROUND((ROUND(K6087,3)-ROUND(M6087,3))* Q6087,2)</f>
        <v>0</v>
      </c>
    </row>
    <row r="6088" spans="1:18" x14ac:dyDescent="0.35">
      <c r="A6088" s="3" t="s">
        <v>1679</v>
      </c>
      <c r="B6088" s="3" t="s">
        <v>1679</v>
      </c>
      <c r="C6088" s="3" t="s">
        <v>1679</v>
      </c>
      <c r="D6088" s="3" t="s">
        <v>1679</v>
      </c>
      <c r="E6088" s="3" t="s">
        <v>1679</v>
      </c>
      <c r="F6088" s="29"/>
      <c r="G6088" s="30">
        <f>SUM(G6087:G6087)</f>
        <v>22009.53</v>
      </c>
      <c r="H6088" s="17"/>
      <c r="I6088" s="17"/>
      <c r="J6088" s="17"/>
      <c r="K6088" s="17"/>
      <c r="L6088" s="17"/>
      <c r="M6088" s="17"/>
      <c r="N6088" s="17"/>
      <c r="O6088" s="17"/>
      <c r="P6088" s="17"/>
      <c r="Q6088" s="17"/>
      <c r="R6088" s="17"/>
    </row>
    <row r="6090" spans="1:18" x14ac:dyDescent="0.35">
      <c r="B6090" s="21" t="s">
        <v>23</v>
      </c>
      <c r="C6090" s="22" t="s">
        <v>24</v>
      </c>
      <c r="D6090" s="22" t="s">
        <v>25</v>
      </c>
    </row>
    <row r="6091" spans="1:18" x14ac:dyDescent="0.35">
      <c r="B6091" s="21" t="s">
        <v>26</v>
      </c>
      <c r="C6091" s="22" t="s">
        <v>27</v>
      </c>
      <c r="D6091" s="22" t="s">
        <v>28</v>
      </c>
    </row>
    <row r="6092" spans="1:18" x14ac:dyDescent="0.35">
      <c r="B6092" s="21" t="s">
        <v>29</v>
      </c>
      <c r="C6092" s="22" t="s">
        <v>24</v>
      </c>
      <c r="D6092" s="22" t="s">
        <v>30</v>
      </c>
    </row>
    <row r="6093" spans="1:18" x14ac:dyDescent="0.35">
      <c r="B6093" s="21" t="s">
        <v>31</v>
      </c>
      <c r="C6093" s="22" t="s">
        <v>116</v>
      </c>
      <c r="D6093" s="22" t="s">
        <v>1129</v>
      </c>
    </row>
    <row r="6094" spans="1:18" x14ac:dyDescent="0.35">
      <c r="B6094" s="21" t="s">
        <v>33</v>
      </c>
      <c r="C6094" s="22" t="s">
        <v>321</v>
      </c>
      <c r="D6094" s="22" t="s">
        <v>1619</v>
      </c>
    </row>
    <row r="6095" spans="1:18" x14ac:dyDescent="0.35">
      <c r="B6095" s="21" t="s">
        <v>35</v>
      </c>
      <c r="C6095" s="22" t="s">
        <v>351</v>
      </c>
      <c r="D6095" s="22" t="s">
        <v>1411</v>
      </c>
    </row>
    <row r="6097" spans="1:18" ht="31.5" x14ac:dyDescent="0.35">
      <c r="A6097" s="11">
        <v>1</v>
      </c>
      <c r="B6097" s="23" t="s">
        <v>164</v>
      </c>
      <c r="C6097" s="23" t="s">
        <v>65</v>
      </c>
      <c r="D6097" s="24" t="s">
        <v>165</v>
      </c>
      <c r="E6097" s="25">
        <v>53.55</v>
      </c>
      <c r="F6097" s="26">
        <f t="shared" ref="F6097:F6102" si="1900">ROUND(ROUND(N6097,2)*ROUND(J6097,3),2)</f>
        <v>2570.4</v>
      </c>
      <c r="G6097" s="26">
        <f t="shared" ref="G6097:G6102" si="1901">ROUND(ROUND(N6097,2)*ROUND(K6097,3),2)</f>
        <v>3684.35</v>
      </c>
      <c r="H6097" s="26">
        <f t="shared" ref="H6097:H6102" si="1902">IF(EXACT(J6097,0),0,100*(K6097/J6097))</f>
        <v>143.33750000000001</v>
      </c>
      <c r="I6097" s="26">
        <f t="shared" ref="I6097:I6102" si="1903">ROUND((ROUND(J6097,3)-ROUND(K6097,3))*N6097,2)</f>
        <v>-1113.95</v>
      </c>
      <c r="J6097" s="27">
        <v>48</v>
      </c>
      <c r="K6097" s="27">
        <v>68.802000000000007</v>
      </c>
      <c r="L6097" s="28">
        <f t="shared" ref="L6097:L6102" si="1904">ROUND(ROUND(J6097,3)-ROUND(K6097,3),3)</f>
        <v>-20.802</v>
      </c>
      <c r="M6097" s="27">
        <v>68.802000000000007</v>
      </c>
      <c r="N6097" s="26">
        <f t="shared" ref="N6097:N6102" si="1905">ROUND(E6097,2)</f>
        <v>53.55</v>
      </c>
      <c r="O6097" s="26">
        <f t="shared" ref="O6097:O6102" si="1906">ROUND(ROUND(M6097,3)*ROUND(N6097,2),2)</f>
        <v>3684.35</v>
      </c>
      <c r="P6097" s="28">
        <f t="shared" ref="P6097:P6102" si="1907">ROUND(ROUND(K6097,3)-ROUND(M6097,3),2)</f>
        <v>0</v>
      </c>
      <c r="Q6097" s="26">
        <f t="shared" ref="Q6097:Q6102" si="1908">ROUND(E6097,2)</f>
        <v>53.55</v>
      </c>
      <c r="R6097" s="26">
        <f t="shared" ref="R6097:R6102" si="1909">ROUND((ROUND(K6097,3)-ROUND(M6097,3))* Q6097,2)</f>
        <v>0</v>
      </c>
    </row>
    <row r="6098" spans="1:18" ht="21" x14ac:dyDescent="0.35">
      <c r="A6098" s="11">
        <v>2</v>
      </c>
      <c r="B6098" s="23" t="s">
        <v>1320</v>
      </c>
      <c r="C6098" s="23" t="s">
        <v>41</v>
      </c>
      <c r="D6098" s="24" t="s">
        <v>1321</v>
      </c>
      <c r="E6098" s="25">
        <v>538.86</v>
      </c>
      <c r="F6098" s="26">
        <f t="shared" si="1900"/>
        <v>1077.72</v>
      </c>
      <c r="G6098" s="26">
        <f t="shared" si="1901"/>
        <v>0</v>
      </c>
      <c r="H6098" s="26">
        <f t="shared" si="1902"/>
        <v>0</v>
      </c>
      <c r="I6098" s="26">
        <f t="shared" si="1903"/>
        <v>1077.72</v>
      </c>
      <c r="J6098" s="27">
        <v>2</v>
      </c>
      <c r="K6098" s="27">
        <v>0</v>
      </c>
      <c r="L6098" s="28">
        <f t="shared" si="1904"/>
        <v>2</v>
      </c>
      <c r="M6098" s="27">
        <v>0</v>
      </c>
      <c r="N6098" s="26">
        <f t="shared" si="1905"/>
        <v>538.86</v>
      </c>
      <c r="O6098" s="26">
        <f t="shared" si="1906"/>
        <v>0</v>
      </c>
      <c r="P6098" s="28">
        <f t="shared" si="1907"/>
        <v>0</v>
      </c>
      <c r="Q6098" s="26">
        <f t="shared" si="1908"/>
        <v>538.86</v>
      </c>
      <c r="R6098" s="26">
        <f t="shared" si="1909"/>
        <v>0</v>
      </c>
    </row>
    <row r="6099" spans="1:18" ht="31.5" x14ac:dyDescent="0.35">
      <c r="A6099" s="11">
        <v>3</v>
      </c>
      <c r="B6099" s="23" t="s">
        <v>813</v>
      </c>
      <c r="C6099" s="23" t="s">
        <v>65</v>
      </c>
      <c r="D6099" s="24" t="s">
        <v>814</v>
      </c>
      <c r="E6099" s="25">
        <v>26.01</v>
      </c>
      <c r="F6099" s="26">
        <f t="shared" si="1900"/>
        <v>0</v>
      </c>
      <c r="G6099" s="26">
        <f t="shared" si="1901"/>
        <v>2646.88</v>
      </c>
      <c r="H6099" s="26">
        <f t="shared" si="1902"/>
        <v>0</v>
      </c>
      <c r="I6099" s="26">
        <f t="shared" si="1903"/>
        <v>-2646.88</v>
      </c>
      <c r="J6099" s="27">
        <v>0</v>
      </c>
      <c r="K6099" s="27">
        <v>101.764</v>
      </c>
      <c r="L6099" s="28">
        <f t="shared" si="1904"/>
        <v>-101.764</v>
      </c>
      <c r="M6099" s="27">
        <v>101.764</v>
      </c>
      <c r="N6099" s="26">
        <f t="shared" si="1905"/>
        <v>26.01</v>
      </c>
      <c r="O6099" s="26">
        <f t="shared" si="1906"/>
        <v>2646.88</v>
      </c>
      <c r="P6099" s="28">
        <f t="shared" si="1907"/>
        <v>0</v>
      </c>
      <c r="Q6099" s="26">
        <f t="shared" si="1908"/>
        <v>26.01</v>
      </c>
      <c r="R6099" s="26">
        <f t="shared" si="1909"/>
        <v>0</v>
      </c>
    </row>
    <row r="6100" spans="1:18" ht="52.5" x14ac:dyDescent="0.35">
      <c r="A6100" s="11">
        <v>4</v>
      </c>
      <c r="B6100" s="23" t="s">
        <v>811</v>
      </c>
      <c r="C6100" s="23" t="s">
        <v>65</v>
      </c>
      <c r="D6100" s="24" t="s">
        <v>812</v>
      </c>
      <c r="E6100" s="25">
        <v>80.599999999999994</v>
      </c>
      <c r="F6100" s="26">
        <f t="shared" si="1900"/>
        <v>0</v>
      </c>
      <c r="G6100" s="26">
        <f t="shared" si="1901"/>
        <v>1059.25</v>
      </c>
      <c r="H6100" s="26">
        <f t="shared" si="1902"/>
        <v>0</v>
      </c>
      <c r="I6100" s="26">
        <f t="shared" si="1903"/>
        <v>-1059.25</v>
      </c>
      <c r="J6100" s="27">
        <v>0</v>
      </c>
      <c r="K6100" s="27">
        <v>13.141999999999999</v>
      </c>
      <c r="L6100" s="28">
        <f t="shared" si="1904"/>
        <v>-13.141999999999999</v>
      </c>
      <c r="M6100" s="27">
        <v>13.141999999999999</v>
      </c>
      <c r="N6100" s="26">
        <f t="shared" si="1905"/>
        <v>80.599999999999994</v>
      </c>
      <c r="O6100" s="26">
        <f t="shared" si="1906"/>
        <v>1059.25</v>
      </c>
      <c r="P6100" s="28">
        <f t="shared" si="1907"/>
        <v>0</v>
      </c>
      <c r="Q6100" s="26">
        <f t="shared" si="1908"/>
        <v>80.599999999999994</v>
      </c>
      <c r="R6100" s="26">
        <f t="shared" si="1909"/>
        <v>0</v>
      </c>
    </row>
    <row r="6101" spans="1:18" ht="52.5" x14ac:dyDescent="0.35">
      <c r="A6101" s="11">
        <v>5</v>
      </c>
      <c r="B6101" s="23" t="s">
        <v>1149</v>
      </c>
      <c r="C6101" s="23" t="s">
        <v>92</v>
      </c>
      <c r="D6101" s="24" t="s">
        <v>1150</v>
      </c>
      <c r="E6101" s="25">
        <v>22.66</v>
      </c>
      <c r="F6101" s="26">
        <f t="shared" si="1900"/>
        <v>0</v>
      </c>
      <c r="G6101" s="26">
        <f t="shared" si="1901"/>
        <v>2107.9499999999998</v>
      </c>
      <c r="H6101" s="26">
        <f t="shared" si="1902"/>
        <v>0</v>
      </c>
      <c r="I6101" s="26">
        <f t="shared" si="1903"/>
        <v>-2107.9499999999998</v>
      </c>
      <c r="J6101" s="27">
        <v>0</v>
      </c>
      <c r="K6101" s="27">
        <v>93.025000000000006</v>
      </c>
      <c r="L6101" s="28">
        <f t="shared" si="1904"/>
        <v>-93.025000000000006</v>
      </c>
      <c r="M6101" s="27">
        <v>93.025000000000006</v>
      </c>
      <c r="N6101" s="26">
        <f t="shared" si="1905"/>
        <v>22.66</v>
      </c>
      <c r="O6101" s="26">
        <f t="shared" si="1906"/>
        <v>2107.9499999999998</v>
      </c>
      <c r="P6101" s="28">
        <f t="shared" si="1907"/>
        <v>0</v>
      </c>
      <c r="Q6101" s="26">
        <f t="shared" si="1908"/>
        <v>22.66</v>
      </c>
      <c r="R6101" s="26">
        <f t="shared" si="1909"/>
        <v>0</v>
      </c>
    </row>
    <row r="6102" spans="1:18" ht="31.5" x14ac:dyDescent="0.35">
      <c r="A6102" s="11">
        <v>6</v>
      </c>
      <c r="B6102" s="23" t="s">
        <v>269</v>
      </c>
      <c r="C6102" s="23" t="s">
        <v>65</v>
      </c>
      <c r="D6102" s="24" t="s">
        <v>270</v>
      </c>
      <c r="E6102" s="25">
        <v>152.22</v>
      </c>
      <c r="F6102" s="26">
        <f t="shared" si="1900"/>
        <v>0</v>
      </c>
      <c r="G6102" s="26">
        <f t="shared" si="1901"/>
        <v>2306.29</v>
      </c>
      <c r="H6102" s="26">
        <f t="shared" si="1902"/>
        <v>0</v>
      </c>
      <c r="I6102" s="26">
        <f t="shared" si="1903"/>
        <v>-2306.29</v>
      </c>
      <c r="J6102" s="27">
        <v>0</v>
      </c>
      <c r="K6102" s="27">
        <v>15.151</v>
      </c>
      <c r="L6102" s="28">
        <f t="shared" si="1904"/>
        <v>-15.151</v>
      </c>
      <c r="M6102" s="27">
        <v>15.151</v>
      </c>
      <c r="N6102" s="26">
        <f t="shared" si="1905"/>
        <v>152.22</v>
      </c>
      <c r="O6102" s="26">
        <f t="shared" si="1906"/>
        <v>2306.29</v>
      </c>
      <c r="P6102" s="28">
        <f t="shared" si="1907"/>
        <v>0</v>
      </c>
      <c r="Q6102" s="26">
        <f t="shared" si="1908"/>
        <v>152.22</v>
      </c>
      <c r="R6102" s="26">
        <f t="shared" si="1909"/>
        <v>0</v>
      </c>
    </row>
    <row r="6103" spans="1:18" x14ac:dyDescent="0.35">
      <c r="A6103" s="3" t="s">
        <v>1680</v>
      </c>
      <c r="B6103" s="3" t="s">
        <v>1680</v>
      </c>
      <c r="C6103" s="3" t="s">
        <v>1680</v>
      </c>
      <c r="D6103" s="3" t="s">
        <v>1680</v>
      </c>
      <c r="E6103" s="3" t="s">
        <v>1680</v>
      </c>
      <c r="F6103" s="29"/>
      <c r="G6103" s="30">
        <f>SUM(G6097:G6102)</f>
        <v>11804.720000000001</v>
      </c>
      <c r="H6103" s="17"/>
      <c r="I6103" s="17"/>
      <c r="J6103" s="17"/>
      <c r="K6103" s="17"/>
      <c r="L6103" s="17"/>
      <c r="M6103" s="17"/>
      <c r="N6103" s="17"/>
      <c r="O6103" s="17"/>
      <c r="P6103" s="17"/>
      <c r="Q6103" s="17"/>
      <c r="R6103" s="17"/>
    </row>
    <row r="6105" spans="1:18" x14ac:dyDescent="0.35">
      <c r="B6105" s="21" t="s">
        <v>23</v>
      </c>
      <c r="C6105" s="22" t="s">
        <v>24</v>
      </c>
      <c r="D6105" s="22" t="s">
        <v>25</v>
      </c>
    </row>
    <row r="6106" spans="1:18" x14ac:dyDescent="0.35">
      <c r="B6106" s="21" t="s">
        <v>26</v>
      </c>
      <c r="C6106" s="22" t="s">
        <v>27</v>
      </c>
      <c r="D6106" s="22" t="s">
        <v>28</v>
      </c>
    </row>
    <row r="6107" spans="1:18" x14ac:dyDescent="0.35">
      <c r="B6107" s="21" t="s">
        <v>29</v>
      </c>
      <c r="C6107" s="22" t="s">
        <v>24</v>
      </c>
      <c r="D6107" s="22" t="s">
        <v>30</v>
      </c>
    </row>
    <row r="6108" spans="1:18" x14ac:dyDescent="0.35">
      <c r="B6108" s="21" t="s">
        <v>31</v>
      </c>
      <c r="C6108" s="22" t="s">
        <v>116</v>
      </c>
      <c r="D6108" s="22" t="s">
        <v>1129</v>
      </c>
    </row>
    <row r="6109" spans="1:18" x14ac:dyDescent="0.35">
      <c r="B6109" s="21" t="s">
        <v>33</v>
      </c>
      <c r="C6109" s="22" t="s">
        <v>334</v>
      </c>
      <c r="D6109" s="22" t="s">
        <v>1681</v>
      </c>
    </row>
    <row r="6111" spans="1:18" ht="31.5" x14ac:dyDescent="0.35">
      <c r="A6111" s="11">
        <v>1</v>
      </c>
      <c r="B6111" s="23" t="s">
        <v>269</v>
      </c>
      <c r="C6111" s="23" t="s">
        <v>65</v>
      </c>
      <c r="D6111" s="24" t="s">
        <v>270</v>
      </c>
      <c r="E6111" s="25">
        <v>152.22</v>
      </c>
      <c r="F6111" s="26">
        <f t="shared" ref="F6111:F6122" si="1910">ROUND(ROUND(N6111,2)*ROUND(J6111,3),2)</f>
        <v>11732.66</v>
      </c>
      <c r="G6111" s="26">
        <f t="shared" ref="G6111:G6122" si="1911">ROUND(ROUND(N6111,2)*ROUND(K6111,3),2)</f>
        <v>31372.39</v>
      </c>
      <c r="H6111" s="26">
        <f t="shared" ref="H6111:H6122" si="1912">IF(EXACT(J6111,0),0,100*(K6111/J6111))</f>
        <v>267.39364531572323</v>
      </c>
      <c r="I6111" s="26">
        <f t="shared" ref="I6111:I6122" si="1913">ROUND((ROUND(J6111,3)-ROUND(K6111,3))*N6111,2)</f>
        <v>-19639.73</v>
      </c>
      <c r="J6111" s="27">
        <v>77.076999999999998</v>
      </c>
      <c r="K6111" s="27">
        <v>206.09899999999999</v>
      </c>
      <c r="L6111" s="28">
        <f t="shared" ref="L6111:L6122" si="1914">ROUND(ROUND(J6111,3)-ROUND(K6111,3),3)</f>
        <v>-129.02199999999999</v>
      </c>
      <c r="M6111" s="27">
        <v>168.935</v>
      </c>
      <c r="N6111" s="26">
        <f t="shared" ref="N6111:N6122" si="1915">ROUND(E6111,2)</f>
        <v>152.22</v>
      </c>
      <c r="O6111" s="26">
        <f t="shared" ref="O6111:O6122" si="1916">ROUND(ROUND(M6111,3)*ROUND(N6111,2),2)</f>
        <v>25715.29</v>
      </c>
      <c r="P6111" s="28">
        <f t="shared" ref="P6111:P6122" si="1917">ROUND(ROUND(K6111,3)-ROUND(M6111,3),2)</f>
        <v>37.159999999999997</v>
      </c>
      <c r="Q6111" s="26">
        <f t="shared" ref="Q6111:Q6122" si="1918">ROUND(E6111,2)</f>
        <v>152.22</v>
      </c>
      <c r="R6111" s="26">
        <f t="shared" ref="R6111:R6122" si="1919">ROUND((ROUND(K6111,3)-ROUND(M6111,3))* Q6111,2)</f>
        <v>5657.1</v>
      </c>
    </row>
    <row r="6112" spans="1:18" ht="42" x14ac:dyDescent="0.35">
      <c r="A6112" s="11">
        <v>2</v>
      </c>
      <c r="B6112" s="23" t="s">
        <v>166</v>
      </c>
      <c r="C6112" s="23" t="s">
        <v>65</v>
      </c>
      <c r="D6112" s="24" t="s">
        <v>167</v>
      </c>
      <c r="E6112" s="25">
        <v>24.21</v>
      </c>
      <c r="F6112" s="26">
        <f t="shared" si="1910"/>
        <v>1533.95</v>
      </c>
      <c r="G6112" s="26">
        <f t="shared" si="1911"/>
        <v>5105.3999999999996</v>
      </c>
      <c r="H6112" s="26">
        <f t="shared" si="1912"/>
        <v>332.82828282828285</v>
      </c>
      <c r="I6112" s="26">
        <f t="shared" si="1913"/>
        <v>-3571.46</v>
      </c>
      <c r="J6112" s="27">
        <v>63.36</v>
      </c>
      <c r="K6112" s="27">
        <v>210.88</v>
      </c>
      <c r="L6112" s="28">
        <f t="shared" si="1914"/>
        <v>-147.52000000000001</v>
      </c>
      <c r="M6112" s="27">
        <v>210.88</v>
      </c>
      <c r="N6112" s="26">
        <f t="shared" si="1915"/>
        <v>24.21</v>
      </c>
      <c r="O6112" s="26">
        <f t="shared" si="1916"/>
        <v>5105.3999999999996</v>
      </c>
      <c r="P6112" s="28">
        <f t="shared" si="1917"/>
        <v>0</v>
      </c>
      <c r="Q6112" s="26">
        <f t="shared" si="1918"/>
        <v>24.21</v>
      </c>
      <c r="R6112" s="26">
        <f t="shared" si="1919"/>
        <v>0</v>
      </c>
    </row>
    <row r="6113" spans="1:18" ht="31.5" x14ac:dyDescent="0.35">
      <c r="A6113" s="11">
        <v>3</v>
      </c>
      <c r="B6113" s="23" t="s">
        <v>168</v>
      </c>
      <c r="C6113" s="23" t="s">
        <v>65</v>
      </c>
      <c r="D6113" s="24" t="s">
        <v>169</v>
      </c>
      <c r="E6113" s="25">
        <v>5.38</v>
      </c>
      <c r="F6113" s="26">
        <f t="shared" si="1910"/>
        <v>340.88</v>
      </c>
      <c r="G6113" s="26">
        <f t="shared" si="1911"/>
        <v>1134.53</v>
      </c>
      <c r="H6113" s="26">
        <f t="shared" si="1912"/>
        <v>332.82828282828285</v>
      </c>
      <c r="I6113" s="26">
        <f t="shared" si="1913"/>
        <v>-793.66</v>
      </c>
      <c r="J6113" s="27">
        <v>63.36</v>
      </c>
      <c r="K6113" s="27">
        <v>210.88</v>
      </c>
      <c r="L6113" s="28">
        <f t="shared" si="1914"/>
        <v>-147.52000000000001</v>
      </c>
      <c r="M6113" s="27">
        <v>210.88</v>
      </c>
      <c r="N6113" s="26">
        <f t="shared" si="1915"/>
        <v>5.38</v>
      </c>
      <c r="O6113" s="26">
        <f t="shared" si="1916"/>
        <v>1134.53</v>
      </c>
      <c r="P6113" s="28">
        <f t="shared" si="1917"/>
        <v>0</v>
      </c>
      <c r="Q6113" s="26">
        <f t="shared" si="1918"/>
        <v>5.38</v>
      </c>
      <c r="R6113" s="26">
        <f t="shared" si="1919"/>
        <v>0</v>
      </c>
    </row>
    <row r="6114" spans="1:18" ht="52.5" x14ac:dyDescent="0.35">
      <c r="A6114" s="11">
        <v>4</v>
      </c>
      <c r="B6114" s="23" t="s">
        <v>811</v>
      </c>
      <c r="C6114" s="23" t="s">
        <v>65</v>
      </c>
      <c r="D6114" s="24" t="s">
        <v>812</v>
      </c>
      <c r="E6114" s="25">
        <v>80.599999999999994</v>
      </c>
      <c r="F6114" s="26">
        <f t="shared" si="1910"/>
        <v>4309.4399999999996</v>
      </c>
      <c r="G6114" s="26">
        <f t="shared" si="1911"/>
        <v>5804.09</v>
      </c>
      <c r="H6114" s="26">
        <f t="shared" si="1912"/>
        <v>134.68307554192305</v>
      </c>
      <c r="I6114" s="26">
        <f t="shared" si="1913"/>
        <v>-1494.65</v>
      </c>
      <c r="J6114" s="27">
        <v>53.466999999999999</v>
      </c>
      <c r="K6114" s="27">
        <v>72.010999999999996</v>
      </c>
      <c r="L6114" s="28">
        <f t="shared" si="1914"/>
        <v>-18.544</v>
      </c>
      <c r="M6114" s="27">
        <v>64.727000000000004</v>
      </c>
      <c r="N6114" s="26">
        <f t="shared" si="1915"/>
        <v>80.599999999999994</v>
      </c>
      <c r="O6114" s="26">
        <f t="shared" si="1916"/>
        <v>5217</v>
      </c>
      <c r="P6114" s="28">
        <f t="shared" si="1917"/>
        <v>7.28</v>
      </c>
      <c r="Q6114" s="26">
        <f t="shared" si="1918"/>
        <v>80.599999999999994</v>
      </c>
      <c r="R6114" s="26">
        <f t="shared" si="1919"/>
        <v>587.09</v>
      </c>
    </row>
    <row r="6115" spans="1:18" ht="31.5" x14ac:dyDescent="0.35">
      <c r="A6115" s="11">
        <v>5</v>
      </c>
      <c r="B6115" s="23" t="s">
        <v>164</v>
      </c>
      <c r="C6115" s="23" t="s">
        <v>65</v>
      </c>
      <c r="D6115" s="24" t="s">
        <v>165</v>
      </c>
      <c r="E6115" s="25">
        <v>53.55</v>
      </c>
      <c r="F6115" s="26">
        <f t="shared" si="1910"/>
        <v>19041.04</v>
      </c>
      <c r="G6115" s="26">
        <f t="shared" si="1911"/>
        <v>19362.34</v>
      </c>
      <c r="H6115" s="26">
        <f t="shared" si="1912"/>
        <v>101.68740771989032</v>
      </c>
      <c r="I6115" s="26">
        <f t="shared" si="1913"/>
        <v>-321.3</v>
      </c>
      <c r="J6115" s="27">
        <v>355.57499999999999</v>
      </c>
      <c r="K6115" s="27">
        <v>361.57499999999999</v>
      </c>
      <c r="L6115" s="28">
        <f t="shared" si="1914"/>
        <v>-6</v>
      </c>
      <c r="M6115" s="27">
        <v>361.57499999999999</v>
      </c>
      <c r="N6115" s="26">
        <f t="shared" si="1915"/>
        <v>53.55</v>
      </c>
      <c r="O6115" s="26">
        <f t="shared" si="1916"/>
        <v>19362.34</v>
      </c>
      <c r="P6115" s="28">
        <f t="shared" si="1917"/>
        <v>0</v>
      </c>
      <c r="Q6115" s="26">
        <f t="shared" si="1918"/>
        <v>53.55</v>
      </c>
      <c r="R6115" s="26">
        <f t="shared" si="1919"/>
        <v>0</v>
      </c>
    </row>
    <row r="6116" spans="1:18" ht="31.5" x14ac:dyDescent="0.35">
      <c r="A6116" s="11">
        <v>6</v>
      </c>
      <c r="B6116" s="23" t="s">
        <v>813</v>
      </c>
      <c r="C6116" s="23" t="s">
        <v>65</v>
      </c>
      <c r="D6116" s="24" t="s">
        <v>814</v>
      </c>
      <c r="E6116" s="25">
        <v>26.01</v>
      </c>
      <c r="F6116" s="26">
        <f t="shared" si="1910"/>
        <v>0</v>
      </c>
      <c r="G6116" s="26">
        <f t="shared" si="1911"/>
        <v>1955.74</v>
      </c>
      <c r="H6116" s="26">
        <f t="shared" si="1912"/>
        <v>0</v>
      </c>
      <c r="I6116" s="26">
        <f t="shared" si="1913"/>
        <v>-1955.74</v>
      </c>
      <c r="J6116" s="27">
        <v>0</v>
      </c>
      <c r="K6116" s="27">
        <v>75.191999999999993</v>
      </c>
      <c r="L6116" s="28">
        <f t="shared" si="1914"/>
        <v>-75.191999999999993</v>
      </c>
      <c r="M6116" s="27">
        <v>62.34</v>
      </c>
      <c r="N6116" s="26">
        <f t="shared" si="1915"/>
        <v>26.01</v>
      </c>
      <c r="O6116" s="26">
        <f t="shared" si="1916"/>
        <v>1621.46</v>
      </c>
      <c r="P6116" s="28">
        <f t="shared" si="1917"/>
        <v>12.85</v>
      </c>
      <c r="Q6116" s="26">
        <f t="shared" si="1918"/>
        <v>26.01</v>
      </c>
      <c r="R6116" s="26">
        <f t="shared" si="1919"/>
        <v>334.28</v>
      </c>
    </row>
    <row r="6117" spans="1:18" ht="21" x14ac:dyDescent="0.35">
      <c r="A6117" s="11">
        <v>7</v>
      </c>
      <c r="B6117" s="23" t="s">
        <v>162</v>
      </c>
      <c r="C6117" s="23" t="s">
        <v>44</v>
      </c>
      <c r="D6117" s="24" t="s">
        <v>163</v>
      </c>
      <c r="E6117" s="25">
        <v>3.53</v>
      </c>
      <c r="F6117" s="26">
        <f t="shared" si="1910"/>
        <v>0</v>
      </c>
      <c r="G6117" s="26">
        <f t="shared" si="1911"/>
        <v>211.24</v>
      </c>
      <c r="H6117" s="26">
        <f t="shared" si="1912"/>
        <v>0</v>
      </c>
      <c r="I6117" s="26">
        <f t="shared" si="1913"/>
        <v>-211.24</v>
      </c>
      <c r="J6117" s="27">
        <v>0</v>
      </c>
      <c r="K6117" s="27">
        <v>59.84</v>
      </c>
      <c r="L6117" s="28">
        <f t="shared" si="1914"/>
        <v>-59.84</v>
      </c>
      <c r="M6117" s="27">
        <v>14</v>
      </c>
      <c r="N6117" s="26">
        <f t="shared" si="1915"/>
        <v>3.53</v>
      </c>
      <c r="O6117" s="26">
        <f t="shared" si="1916"/>
        <v>49.42</v>
      </c>
      <c r="P6117" s="28">
        <f t="shared" si="1917"/>
        <v>45.84</v>
      </c>
      <c r="Q6117" s="26">
        <f t="shared" si="1918"/>
        <v>3.53</v>
      </c>
      <c r="R6117" s="26">
        <f t="shared" si="1919"/>
        <v>161.82</v>
      </c>
    </row>
    <row r="6118" spans="1:18" ht="31.5" x14ac:dyDescent="0.35">
      <c r="A6118" s="11">
        <v>8</v>
      </c>
      <c r="B6118" s="23" t="s">
        <v>158</v>
      </c>
      <c r="C6118" s="23" t="s">
        <v>92</v>
      </c>
      <c r="D6118" s="24" t="s">
        <v>159</v>
      </c>
      <c r="E6118" s="25">
        <v>8.43</v>
      </c>
      <c r="F6118" s="26">
        <f t="shared" si="1910"/>
        <v>0</v>
      </c>
      <c r="G6118" s="26">
        <f t="shared" si="1911"/>
        <v>124.76</v>
      </c>
      <c r="H6118" s="26">
        <f t="shared" si="1912"/>
        <v>0</v>
      </c>
      <c r="I6118" s="26">
        <f t="shared" si="1913"/>
        <v>-124.76</v>
      </c>
      <c r="J6118" s="27">
        <v>0</v>
      </c>
      <c r="K6118" s="27">
        <v>14.8</v>
      </c>
      <c r="L6118" s="28">
        <f t="shared" si="1914"/>
        <v>-14.8</v>
      </c>
      <c r="M6118" s="27">
        <v>14.8</v>
      </c>
      <c r="N6118" s="26">
        <f t="shared" si="1915"/>
        <v>8.43</v>
      </c>
      <c r="O6118" s="26">
        <f t="shared" si="1916"/>
        <v>124.76</v>
      </c>
      <c r="P6118" s="28">
        <f t="shared" si="1917"/>
        <v>0</v>
      </c>
      <c r="Q6118" s="26">
        <f t="shared" si="1918"/>
        <v>8.43</v>
      </c>
      <c r="R6118" s="26">
        <f t="shared" si="1919"/>
        <v>0</v>
      </c>
    </row>
    <row r="6119" spans="1:18" ht="52.5" x14ac:dyDescent="0.35">
      <c r="A6119" s="11">
        <v>9</v>
      </c>
      <c r="B6119" s="23" t="s">
        <v>1149</v>
      </c>
      <c r="C6119" s="23" t="s">
        <v>92</v>
      </c>
      <c r="D6119" s="24" t="s">
        <v>1150</v>
      </c>
      <c r="E6119" s="25">
        <v>22.66</v>
      </c>
      <c r="F6119" s="26">
        <f t="shared" si="1910"/>
        <v>0</v>
      </c>
      <c r="G6119" s="26">
        <f t="shared" si="1911"/>
        <v>426.01</v>
      </c>
      <c r="H6119" s="26">
        <f t="shared" si="1912"/>
        <v>0</v>
      </c>
      <c r="I6119" s="26">
        <f t="shared" si="1913"/>
        <v>-426.01</v>
      </c>
      <c r="J6119" s="27">
        <v>0</v>
      </c>
      <c r="K6119" s="27">
        <v>18.8</v>
      </c>
      <c r="L6119" s="28">
        <f t="shared" si="1914"/>
        <v>-18.8</v>
      </c>
      <c r="M6119" s="27">
        <v>18.8</v>
      </c>
      <c r="N6119" s="26">
        <f t="shared" si="1915"/>
        <v>22.66</v>
      </c>
      <c r="O6119" s="26">
        <f t="shared" si="1916"/>
        <v>426.01</v>
      </c>
      <c r="P6119" s="28">
        <f t="shared" si="1917"/>
        <v>0</v>
      </c>
      <c r="Q6119" s="26">
        <f t="shared" si="1918"/>
        <v>22.66</v>
      </c>
      <c r="R6119" s="26">
        <f t="shared" si="1919"/>
        <v>0</v>
      </c>
    </row>
    <row r="6120" spans="1:18" ht="42" x14ac:dyDescent="0.35">
      <c r="A6120" s="11">
        <v>10</v>
      </c>
      <c r="B6120" s="23" t="s">
        <v>113</v>
      </c>
      <c r="C6120" s="23" t="s">
        <v>65</v>
      </c>
      <c r="D6120" s="24" t="s">
        <v>114</v>
      </c>
      <c r="E6120" s="25">
        <v>38.92</v>
      </c>
      <c r="F6120" s="26">
        <f t="shared" si="1910"/>
        <v>0</v>
      </c>
      <c r="G6120" s="26">
        <f t="shared" si="1911"/>
        <v>363.67</v>
      </c>
      <c r="H6120" s="26">
        <f t="shared" si="1912"/>
        <v>0</v>
      </c>
      <c r="I6120" s="26">
        <f t="shared" si="1913"/>
        <v>-363.67</v>
      </c>
      <c r="J6120" s="27">
        <v>0</v>
      </c>
      <c r="K6120" s="27">
        <v>9.3439999999999994</v>
      </c>
      <c r="L6120" s="28">
        <f t="shared" si="1914"/>
        <v>-9.3439999999999994</v>
      </c>
      <c r="M6120" s="27">
        <v>4.76</v>
      </c>
      <c r="N6120" s="26">
        <f t="shared" si="1915"/>
        <v>38.92</v>
      </c>
      <c r="O6120" s="26">
        <f t="shared" si="1916"/>
        <v>185.26</v>
      </c>
      <c r="P6120" s="28">
        <f t="shared" si="1917"/>
        <v>4.58</v>
      </c>
      <c r="Q6120" s="26">
        <f t="shared" si="1918"/>
        <v>38.92</v>
      </c>
      <c r="R6120" s="26">
        <f t="shared" si="1919"/>
        <v>178.41</v>
      </c>
    </row>
    <row r="6121" spans="1:18" ht="42" x14ac:dyDescent="0.35">
      <c r="A6121" s="11">
        <v>11</v>
      </c>
      <c r="B6121" s="23" t="s">
        <v>183</v>
      </c>
      <c r="C6121" s="23" t="s">
        <v>92</v>
      </c>
      <c r="D6121" s="24" t="s">
        <v>184</v>
      </c>
      <c r="E6121" s="25">
        <v>7.89</v>
      </c>
      <c r="F6121" s="26">
        <f t="shared" si="1910"/>
        <v>0</v>
      </c>
      <c r="G6121" s="26">
        <f t="shared" si="1911"/>
        <v>100.99</v>
      </c>
      <c r="H6121" s="26">
        <f t="shared" si="1912"/>
        <v>0</v>
      </c>
      <c r="I6121" s="26">
        <f t="shared" si="1913"/>
        <v>-100.99</v>
      </c>
      <c r="J6121" s="27">
        <v>0</v>
      </c>
      <c r="K6121" s="27">
        <v>12.8</v>
      </c>
      <c r="L6121" s="28">
        <f t="shared" si="1914"/>
        <v>-12.8</v>
      </c>
      <c r="M6121" s="27">
        <v>12.8</v>
      </c>
      <c r="N6121" s="26">
        <f t="shared" si="1915"/>
        <v>7.89</v>
      </c>
      <c r="O6121" s="26">
        <f t="shared" si="1916"/>
        <v>100.99</v>
      </c>
      <c r="P6121" s="28">
        <f t="shared" si="1917"/>
        <v>0</v>
      </c>
      <c r="Q6121" s="26">
        <f t="shared" si="1918"/>
        <v>7.89</v>
      </c>
      <c r="R6121" s="26">
        <f t="shared" si="1919"/>
        <v>0</v>
      </c>
    </row>
    <row r="6122" spans="1:18" ht="73.5" x14ac:dyDescent="0.35">
      <c r="A6122" s="11">
        <v>12</v>
      </c>
      <c r="B6122" s="23" t="s">
        <v>1682</v>
      </c>
      <c r="C6122" s="23" t="s">
        <v>41</v>
      </c>
      <c r="D6122" s="24" t="s">
        <v>1683</v>
      </c>
      <c r="E6122" s="25">
        <v>10813.03</v>
      </c>
      <c r="F6122" s="26">
        <f t="shared" si="1910"/>
        <v>0</v>
      </c>
      <c r="G6122" s="26">
        <f t="shared" si="1911"/>
        <v>10813.03</v>
      </c>
      <c r="H6122" s="26">
        <f t="shared" si="1912"/>
        <v>0</v>
      </c>
      <c r="I6122" s="26">
        <f t="shared" si="1913"/>
        <v>-10813.03</v>
      </c>
      <c r="J6122" s="27">
        <v>0</v>
      </c>
      <c r="K6122" s="27">
        <v>1</v>
      </c>
      <c r="L6122" s="28">
        <f t="shared" si="1914"/>
        <v>-1</v>
      </c>
      <c r="M6122" s="27">
        <v>1</v>
      </c>
      <c r="N6122" s="26">
        <f t="shared" si="1915"/>
        <v>10813.03</v>
      </c>
      <c r="O6122" s="26">
        <f t="shared" si="1916"/>
        <v>10813.03</v>
      </c>
      <c r="P6122" s="28">
        <f t="shared" si="1917"/>
        <v>0</v>
      </c>
      <c r="Q6122" s="26">
        <f t="shared" si="1918"/>
        <v>10813.03</v>
      </c>
      <c r="R6122" s="26">
        <f t="shared" si="1919"/>
        <v>0</v>
      </c>
    </row>
    <row r="6123" spans="1:18" x14ac:dyDescent="0.35">
      <c r="A6123" s="3" t="s">
        <v>1684</v>
      </c>
      <c r="B6123" s="3" t="s">
        <v>1684</v>
      </c>
      <c r="C6123" s="3" t="s">
        <v>1684</v>
      </c>
      <c r="D6123" s="3" t="s">
        <v>1684</v>
      </c>
      <c r="E6123" s="3" t="s">
        <v>1684</v>
      </c>
      <c r="F6123" s="29"/>
      <c r="G6123" s="30">
        <f>SUM(G6111:G6122)</f>
        <v>76774.19</v>
      </c>
      <c r="H6123" s="17"/>
      <c r="I6123" s="17"/>
      <c r="J6123" s="17"/>
      <c r="K6123" s="17"/>
      <c r="L6123" s="17"/>
      <c r="M6123" s="17"/>
      <c r="N6123" s="17"/>
      <c r="O6123" s="17"/>
      <c r="P6123" s="17"/>
      <c r="Q6123" s="17"/>
      <c r="R6123" s="17"/>
    </row>
    <row r="6125" spans="1:18" x14ac:dyDescent="0.35">
      <c r="B6125" s="21" t="s">
        <v>23</v>
      </c>
      <c r="C6125" s="22" t="s">
        <v>24</v>
      </c>
      <c r="D6125" s="22" t="s">
        <v>25</v>
      </c>
    </row>
    <row r="6126" spans="1:18" x14ac:dyDescent="0.35">
      <c r="B6126" s="21" t="s">
        <v>26</v>
      </c>
      <c r="C6126" s="22" t="s">
        <v>27</v>
      </c>
      <c r="D6126" s="22" t="s">
        <v>28</v>
      </c>
    </row>
    <row r="6127" spans="1:18" x14ac:dyDescent="0.35">
      <c r="B6127" s="21" t="s">
        <v>29</v>
      </c>
      <c r="C6127" s="22" t="s">
        <v>24</v>
      </c>
      <c r="D6127" s="22" t="s">
        <v>30</v>
      </c>
    </row>
    <row r="6128" spans="1:18" x14ac:dyDescent="0.35">
      <c r="B6128" s="21" t="s">
        <v>31</v>
      </c>
      <c r="C6128" s="22" t="s">
        <v>116</v>
      </c>
      <c r="D6128" s="22" t="s">
        <v>1129</v>
      </c>
    </row>
    <row r="6129" spans="1:18" x14ac:dyDescent="0.35">
      <c r="B6129" s="21" t="s">
        <v>33</v>
      </c>
      <c r="C6129" s="22" t="s">
        <v>351</v>
      </c>
      <c r="D6129" s="22" t="s">
        <v>1685</v>
      </c>
    </row>
    <row r="6131" spans="1:18" ht="42" x14ac:dyDescent="0.35">
      <c r="A6131" s="11">
        <v>1</v>
      </c>
      <c r="B6131" s="23" t="s">
        <v>596</v>
      </c>
      <c r="C6131" s="23" t="s">
        <v>65</v>
      </c>
      <c r="D6131" s="24" t="s">
        <v>597</v>
      </c>
      <c r="E6131" s="25">
        <v>17.62</v>
      </c>
      <c r="F6131" s="26">
        <f t="shared" ref="F6131:F6156" si="1920">ROUND(ROUND(N6131,2)*ROUND(J6131,3),2)</f>
        <v>28638.84</v>
      </c>
      <c r="G6131" s="26">
        <f t="shared" ref="G6131:G6156" si="1921">ROUND(ROUND(N6131,2)*ROUND(K6131,3),2)</f>
        <v>9370.67</v>
      </c>
      <c r="H6131" s="26">
        <f t="shared" ref="H6131:H6156" si="1922">IF(EXACT(J6131,0),0,100*(K6131/J6131))</f>
        <v>32.720135846827787</v>
      </c>
      <c r="I6131" s="26">
        <f t="shared" ref="I6131:I6156" si="1923">ROUND((ROUND(J6131,3)-ROUND(K6131,3))*N6131,2)</f>
        <v>19268.169999999998</v>
      </c>
      <c r="J6131" s="27">
        <v>1625.36</v>
      </c>
      <c r="K6131" s="27">
        <v>531.82000000000005</v>
      </c>
      <c r="L6131" s="28">
        <f t="shared" ref="L6131:L6156" si="1924">ROUND(ROUND(J6131,3)-ROUND(K6131,3),3)</f>
        <v>1093.54</v>
      </c>
      <c r="M6131" s="27">
        <v>531.82000000000005</v>
      </c>
      <c r="N6131" s="26">
        <f t="shared" ref="N6131:N6156" si="1925">ROUND(E6131,2)</f>
        <v>17.62</v>
      </c>
      <c r="O6131" s="26">
        <f t="shared" ref="O6131:O6156" si="1926">ROUND(ROUND(M6131,3)*ROUND(N6131,2),2)</f>
        <v>9370.67</v>
      </c>
      <c r="P6131" s="28">
        <f t="shared" ref="P6131:P6156" si="1927">ROUND(ROUND(K6131,3)-ROUND(M6131,3),2)</f>
        <v>0</v>
      </c>
      <c r="Q6131" s="26">
        <f t="shared" ref="Q6131:Q6156" si="1928">ROUND(E6131,2)</f>
        <v>17.62</v>
      </c>
      <c r="R6131" s="26">
        <f t="shared" ref="R6131:R6156" si="1929">ROUND((ROUND(K6131,3)-ROUND(M6131,3))* Q6131,2)</f>
        <v>0</v>
      </c>
    </row>
    <row r="6132" spans="1:18" ht="21" x14ac:dyDescent="0.35">
      <c r="A6132" s="11">
        <v>2</v>
      </c>
      <c r="B6132" s="23" t="s">
        <v>87</v>
      </c>
      <c r="C6132" s="23" t="s">
        <v>65</v>
      </c>
      <c r="D6132" s="24" t="s">
        <v>88</v>
      </c>
      <c r="E6132" s="25">
        <v>98.73</v>
      </c>
      <c r="F6132" s="26">
        <f t="shared" si="1920"/>
        <v>8324.91</v>
      </c>
      <c r="G6132" s="26">
        <f t="shared" si="1921"/>
        <v>12834.9</v>
      </c>
      <c r="H6132" s="26">
        <f t="shared" si="1922"/>
        <v>154.17457305502847</v>
      </c>
      <c r="I6132" s="26">
        <f t="shared" si="1923"/>
        <v>-4509.99</v>
      </c>
      <c r="J6132" s="27">
        <v>84.32</v>
      </c>
      <c r="K6132" s="27">
        <v>130</v>
      </c>
      <c r="L6132" s="28">
        <f t="shared" si="1924"/>
        <v>-45.68</v>
      </c>
      <c r="M6132" s="27">
        <v>130</v>
      </c>
      <c r="N6132" s="26">
        <f t="shared" si="1925"/>
        <v>98.73</v>
      </c>
      <c r="O6132" s="26">
        <f t="shared" si="1926"/>
        <v>12834.9</v>
      </c>
      <c r="P6132" s="28">
        <f t="shared" si="1927"/>
        <v>0</v>
      </c>
      <c r="Q6132" s="26">
        <f t="shared" si="1928"/>
        <v>98.73</v>
      </c>
      <c r="R6132" s="26">
        <f t="shared" si="1929"/>
        <v>0</v>
      </c>
    </row>
    <row r="6133" spans="1:18" ht="31.5" x14ac:dyDescent="0.35">
      <c r="A6133" s="11">
        <v>3</v>
      </c>
      <c r="B6133" s="23" t="s">
        <v>915</v>
      </c>
      <c r="C6133" s="23" t="s">
        <v>41</v>
      </c>
      <c r="D6133" s="24" t="s">
        <v>916</v>
      </c>
      <c r="E6133" s="25">
        <v>1119.6400000000001</v>
      </c>
      <c r="F6133" s="26">
        <f t="shared" si="1920"/>
        <v>1119.6400000000001</v>
      </c>
      <c r="G6133" s="26">
        <f t="shared" si="1921"/>
        <v>2239.2800000000002</v>
      </c>
      <c r="H6133" s="26">
        <f t="shared" si="1922"/>
        <v>200</v>
      </c>
      <c r="I6133" s="26">
        <f t="shared" si="1923"/>
        <v>-1119.6400000000001</v>
      </c>
      <c r="J6133" s="27">
        <v>1</v>
      </c>
      <c r="K6133" s="27">
        <v>2</v>
      </c>
      <c r="L6133" s="28">
        <f t="shared" si="1924"/>
        <v>-1</v>
      </c>
      <c r="M6133" s="27">
        <v>2</v>
      </c>
      <c r="N6133" s="26">
        <f t="shared" si="1925"/>
        <v>1119.6400000000001</v>
      </c>
      <c r="O6133" s="26">
        <f t="shared" si="1926"/>
        <v>2239.2800000000002</v>
      </c>
      <c r="P6133" s="28">
        <f t="shared" si="1927"/>
        <v>0</v>
      </c>
      <c r="Q6133" s="26">
        <f t="shared" si="1928"/>
        <v>1119.6400000000001</v>
      </c>
      <c r="R6133" s="26">
        <f t="shared" si="1929"/>
        <v>0</v>
      </c>
    </row>
    <row r="6134" spans="1:18" ht="73.5" x14ac:dyDescent="0.35">
      <c r="A6134" s="11">
        <v>4</v>
      </c>
      <c r="B6134" s="23" t="s">
        <v>901</v>
      </c>
      <c r="C6134" s="23" t="s">
        <v>41</v>
      </c>
      <c r="D6134" s="24" t="s">
        <v>902</v>
      </c>
      <c r="E6134" s="25">
        <v>1499.98</v>
      </c>
      <c r="F6134" s="26">
        <f t="shared" si="1920"/>
        <v>1499.98</v>
      </c>
      <c r="G6134" s="26">
        <f t="shared" si="1921"/>
        <v>2999.96</v>
      </c>
      <c r="H6134" s="26">
        <f t="shared" si="1922"/>
        <v>200</v>
      </c>
      <c r="I6134" s="26">
        <f t="shared" si="1923"/>
        <v>-1499.98</v>
      </c>
      <c r="J6134" s="27">
        <v>1</v>
      </c>
      <c r="K6134" s="27">
        <v>2</v>
      </c>
      <c r="L6134" s="28">
        <f t="shared" si="1924"/>
        <v>-1</v>
      </c>
      <c r="M6134" s="27">
        <v>2</v>
      </c>
      <c r="N6134" s="26">
        <f t="shared" si="1925"/>
        <v>1499.98</v>
      </c>
      <c r="O6134" s="26">
        <f t="shared" si="1926"/>
        <v>2999.96</v>
      </c>
      <c r="P6134" s="28">
        <f t="shared" si="1927"/>
        <v>0</v>
      </c>
      <c r="Q6134" s="26">
        <f t="shared" si="1928"/>
        <v>1499.98</v>
      </c>
      <c r="R6134" s="26">
        <f t="shared" si="1929"/>
        <v>0</v>
      </c>
    </row>
    <row r="6135" spans="1:18" ht="42" x14ac:dyDescent="0.35">
      <c r="A6135" s="11">
        <v>5</v>
      </c>
      <c r="B6135" s="23" t="s">
        <v>903</v>
      </c>
      <c r="C6135" s="23" t="s">
        <v>41</v>
      </c>
      <c r="D6135" s="24" t="s">
        <v>904</v>
      </c>
      <c r="E6135" s="25">
        <v>375.06</v>
      </c>
      <c r="F6135" s="26">
        <f t="shared" si="1920"/>
        <v>375.06</v>
      </c>
      <c r="G6135" s="26">
        <f t="shared" si="1921"/>
        <v>375.06</v>
      </c>
      <c r="H6135" s="26">
        <f t="shared" si="1922"/>
        <v>100</v>
      </c>
      <c r="I6135" s="26">
        <f t="shared" si="1923"/>
        <v>0</v>
      </c>
      <c r="J6135" s="27">
        <v>1</v>
      </c>
      <c r="K6135" s="27">
        <v>1</v>
      </c>
      <c r="L6135" s="28">
        <f t="shared" si="1924"/>
        <v>0</v>
      </c>
      <c r="M6135" s="27">
        <v>1</v>
      </c>
      <c r="N6135" s="26">
        <f t="shared" si="1925"/>
        <v>375.06</v>
      </c>
      <c r="O6135" s="26">
        <f t="shared" si="1926"/>
        <v>375.06</v>
      </c>
      <c r="P6135" s="28">
        <f t="shared" si="1927"/>
        <v>0</v>
      </c>
      <c r="Q6135" s="26">
        <f t="shared" si="1928"/>
        <v>375.06</v>
      </c>
      <c r="R6135" s="26">
        <f t="shared" si="1929"/>
        <v>0</v>
      </c>
    </row>
    <row r="6136" spans="1:18" ht="84" x14ac:dyDescent="0.35">
      <c r="A6136" s="11">
        <v>6</v>
      </c>
      <c r="B6136" s="23" t="s">
        <v>301</v>
      </c>
      <c r="C6136" s="23" t="s">
        <v>44</v>
      </c>
      <c r="D6136" s="24" t="s">
        <v>302</v>
      </c>
      <c r="E6136" s="25">
        <v>3.92</v>
      </c>
      <c r="F6136" s="26">
        <f t="shared" si="1920"/>
        <v>384.16</v>
      </c>
      <c r="G6136" s="26">
        <f t="shared" si="1921"/>
        <v>384.16</v>
      </c>
      <c r="H6136" s="26">
        <f t="shared" si="1922"/>
        <v>100</v>
      </c>
      <c r="I6136" s="26">
        <f t="shared" si="1923"/>
        <v>0</v>
      </c>
      <c r="J6136" s="27">
        <v>98</v>
      </c>
      <c r="K6136" s="27">
        <v>98</v>
      </c>
      <c r="L6136" s="28">
        <f t="shared" si="1924"/>
        <v>0</v>
      </c>
      <c r="M6136" s="27">
        <v>98</v>
      </c>
      <c r="N6136" s="26">
        <f t="shared" si="1925"/>
        <v>3.92</v>
      </c>
      <c r="O6136" s="26">
        <f t="shared" si="1926"/>
        <v>384.16</v>
      </c>
      <c r="P6136" s="28">
        <f t="shared" si="1927"/>
        <v>0</v>
      </c>
      <c r="Q6136" s="26">
        <f t="shared" si="1928"/>
        <v>3.92</v>
      </c>
      <c r="R6136" s="26">
        <f t="shared" si="1929"/>
        <v>0</v>
      </c>
    </row>
    <row r="6137" spans="1:18" ht="42" x14ac:dyDescent="0.35">
      <c r="A6137" s="11">
        <v>7</v>
      </c>
      <c r="B6137" s="23" t="s">
        <v>905</v>
      </c>
      <c r="C6137" s="23" t="s">
        <v>44</v>
      </c>
      <c r="D6137" s="24" t="s">
        <v>906</v>
      </c>
      <c r="E6137" s="25">
        <v>12.48</v>
      </c>
      <c r="F6137" s="26">
        <f t="shared" si="1920"/>
        <v>611.52</v>
      </c>
      <c r="G6137" s="26">
        <f t="shared" si="1921"/>
        <v>611.52</v>
      </c>
      <c r="H6137" s="26">
        <f t="shared" si="1922"/>
        <v>100</v>
      </c>
      <c r="I6137" s="26">
        <f t="shared" si="1923"/>
        <v>0</v>
      </c>
      <c r="J6137" s="27">
        <v>49</v>
      </c>
      <c r="K6137" s="27">
        <v>49</v>
      </c>
      <c r="L6137" s="28">
        <f t="shared" si="1924"/>
        <v>0</v>
      </c>
      <c r="M6137" s="27">
        <v>49</v>
      </c>
      <c r="N6137" s="26">
        <f t="shared" si="1925"/>
        <v>12.48</v>
      </c>
      <c r="O6137" s="26">
        <f t="shared" si="1926"/>
        <v>611.52</v>
      </c>
      <c r="P6137" s="28">
        <f t="shared" si="1927"/>
        <v>0</v>
      </c>
      <c r="Q6137" s="26">
        <f t="shared" si="1928"/>
        <v>12.48</v>
      </c>
      <c r="R6137" s="26">
        <f t="shared" si="1929"/>
        <v>0</v>
      </c>
    </row>
    <row r="6138" spans="1:18" ht="31.5" x14ac:dyDescent="0.35">
      <c r="A6138" s="11">
        <v>8</v>
      </c>
      <c r="B6138" s="23" t="s">
        <v>907</v>
      </c>
      <c r="C6138" s="23" t="s">
        <v>41</v>
      </c>
      <c r="D6138" s="24" t="s">
        <v>908</v>
      </c>
      <c r="E6138" s="25">
        <v>877.38</v>
      </c>
      <c r="F6138" s="26">
        <f t="shared" si="1920"/>
        <v>877.38</v>
      </c>
      <c r="G6138" s="26">
        <f t="shared" si="1921"/>
        <v>877.38</v>
      </c>
      <c r="H6138" s="26">
        <f t="shared" si="1922"/>
        <v>100</v>
      </c>
      <c r="I6138" s="26">
        <f t="shared" si="1923"/>
        <v>0</v>
      </c>
      <c r="J6138" s="27">
        <v>1</v>
      </c>
      <c r="K6138" s="27">
        <v>1</v>
      </c>
      <c r="L6138" s="28">
        <f t="shared" si="1924"/>
        <v>0</v>
      </c>
      <c r="M6138" s="27">
        <v>1</v>
      </c>
      <c r="N6138" s="26">
        <f t="shared" si="1925"/>
        <v>877.38</v>
      </c>
      <c r="O6138" s="26">
        <f t="shared" si="1926"/>
        <v>877.38</v>
      </c>
      <c r="P6138" s="28">
        <f t="shared" si="1927"/>
        <v>0</v>
      </c>
      <c r="Q6138" s="26">
        <f t="shared" si="1928"/>
        <v>877.38</v>
      </c>
      <c r="R6138" s="26">
        <f t="shared" si="1929"/>
        <v>0</v>
      </c>
    </row>
    <row r="6139" spans="1:18" ht="42" x14ac:dyDescent="0.35">
      <c r="A6139" s="11">
        <v>9</v>
      </c>
      <c r="B6139" s="23" t="s">
        <v>503</v>
      </c>
      <c r="C6139" s="23" t="s">
        <v>44</v>
      </c>
      <c r="D6139" s="24" t="s">
        <v>504</v>
      </c>
      <c r="E6139" s="25">
        <v>48.88</v>
      </c>
      <c r="F6139" s="26">
        <f t="shared" si="1920"/>
        <v>9238.32</v>
      </c>
      <c r="G6139" s="26">
        <f t="shared" si="1921"/>
        <v>9238.32</v>
      </c>
      <c r="H6139" s="26">
        <f t="shared" si="1922"/>
        <v>100</v>
      </c>
      <c r="I6139" s="26">
        <f t="shared" si="1923"/>
        <v>0</v>
      </c>
      <c r="J6139" s="27">
        <v>189</v>
      </c>
      <c r="K6139" s="27">
        <v>189</v>
      </c>
      <c r="L6139" s="28">
        <f t="shared" si="1924"/>
        <v>0</v>
      </c>
      <c r="M6139" s="27">
        <v>189</v>
      </c>
      <c r="N6139" s="26">
        <f t="shared" si="1925"/>
        <v>48.88</v>
      </c>
      <c r="O6139" s="26">
        <f t="shared" si="1926"/>
        <v>9238.32</v>
      </c>
      <c r="P6139" s="28">
        <f t="shared" si="1927"/>
        <v>0</v>
      </c>
      <c r="Q6139" s="26">
        <f t="shared" si="1928"/>
        <v>48.88</v>
      </c>
      <c r="R6139" s="26">
        <f t="shared" si="1929"/>
        <v>0</v>
      </c>
    </row>
    <row r="6140" spans="1:18" ht="63" x14ac:dyDescent="0.35">
      <c r="A6140" s="11">
        <v>10</v>
      </c>
      <c r="B6140" s="23" t="s">
        <v>909</v>
      </c>
      <c r="C6140" s="23" t="s">
        <v>44</v>
      </c>
      <c r="D6140" s="24" t="s">
        <v>910</v>
      </c>
      <c r="E6140" s="25">
        <v>2.58</v>
      </c>
      <c r="F6140" s="26">
        <f t="shared" si="1920"/>
        <v>172.86</v>
      </c>
      <c r="G6140" s="26">
        <f t="shared" si="1921"/>
        <v>172.86</v>
      </c>
      <c r="H6140" s="26">
        <f t="shared" si="1922"/>
        <v>100</v>
      </c>
      <c r="I6140" s="26">
        <f t="shared" si="1923"/>
        <v>0</v>
      </c>
      <c r="J6140" s="27">
        <v>67</v>
      </c>
      <c r="K6140" s="27">
        <v>67</v>
      </c>
      <c r="L6140" s="28">
        <f t="shared" si="1924"/>
        <v>0</v>
      </c>
      <c r="M6140" s="27">
        <v>67</v>
      </c>
      <c r="N6140" s="26">
        <f t="shared" si="1925"/>
        <v>2.58</v>
      </c>
      <c r="O6140" s="26">
        <f t="shared" si="1926"/>
        <v>172.86</v>
      </c>
      <c r="P6140" s="28">
        <f t="shared" si="1927"/>
        <v>0</v>
      </c>
      <c r="Q6140" s="26">
        <f t="shared" si="1928"/>
        <v>2.58</v>
      </c>
      <c r="R6140" s="26">
        <f t="shared" si="1929"/>
        <v>0</v>
      </c>
    </row>
    <row r="6141" spans="1:18" ht="21" x14ac:dyDescent="0.35">
      <c r="A6141" s="11">
        <v>11</v>
      </c>
      <c r="B6141" s="23" t="s">
        <v>911</v>
      </c>
      <c r="C6141" s="23" t="s">
        <v>41</v>
      </c>
      <c r="D6141" s="24" t="s">
        <v>912</v>
      </c>
      <c r="E6141" s="25">
        <v>666.35</v>
      </c>
      <c r="F6141" s="26">
        <f t="shared" si="1920"/>
        <v>1332.7</v>
      </c>
      <c r="G6141" s="26">
        <f t="shared" si="1921"/>
        <v>1332.7</v>
      </c>
      <c r="H6141" s="26">
        <f t="shared" si="1922"/>
        <v>100</v>
      </c>
      <c r="I6141" s="26">
        <f t="shared" si="1923"/>
        <v>0</v>
      </c>
      <c r="J6141" s="27">
        <v>2</v>
      </c>
      <c r="K6141" s="27">
        <v>2</v>
      </c>
      <c r="L6141" s="28">
        <f t="shared" si="1924"/>
        <v>0</v>
      </c>
      <c r="M6141" s="27">
        <v>2</v>
      </c>
      <c r="N6141" s="26">
        <f t="shared" si="1925"/>
        <v>666.35</v>
      </c>
      <c r="O6141" s="26">
        <f t="shared" si="1926"/>
        <v>1332.7</v>
      </c>
      <c r="P6141" s="28">
        <f t="shared" si="1927"/>
        <v>0</v>
      </c>
      <c r="Q6141" s="26">
        <f t="shared" si="1928"/>
        <v>666.35</v>
      </c>
      <c r="R6141" s="26">
        <f t="shared" si="1929"/>
        <v>0</v>
      </c>
    </row>
    <row r="6142" spans="1:18" ht="21" x14ac:dyDescent="0.35">
      <c r="A6142" s="11">
        <v>12</v>
      </c>
      <c r="B6142" s="23" t="s">
        <v>913</v>
      </c>
      <c r="C6142" s="23" t="s">
        <v>41</v>
      </c>
      <c r="D6142" s="24" t="s">
        <v>914</v>
      </c>
      <c r="E6142" s="25">
        <v>666.35</v>
      </c>
      <c r="F6142" s="26">
        <f t="shared" si="1920"/>
        <v>666.35</v>
      </c>
      <c r="G6142" s="26">
        <f t="shared" si="1921"/>
        <v>666.35</v>
      </c>
      <c r="H6142" s="26">
        <f t="shared" si="1922"/>
        <v>100</v>
      </c>
      <c r="I6142" s="26">
        <f t="shared" si="1923"/>
        <v>0</v>
      </c>
      <c r="J6142" s="27">
        <v>1</v>
      </c>
      <c r="K6142" s="27">
        <v>1</v>
      </c>
      <c r="L6142" s="28">
        <f t="shared" si="1924"/>
        <v>0</v>
      </c>
      <c r="M6142" s="27">
        <v>1</v>
      </c>
      <c r="N6142" s="26">
        <f t="shared" si="1925"/>
        <v>666.35</v>
      </c>
      <c r="O6142" s="26">
        <f t="shared" si="1926"/>
        <v>666.35</v>
      </c>
      <c r="P6142" s="28">
        <f t="shared" si="1927"/>
        <v>0</v>
      </c>
      <c r="Q6142" s="26">
        <f t="shared" si="1928"/>
        <v>666.35</v>
      </c>
      <c r="R6142" s="26">
        <f t="shared" si="1929"/>
        <v>0</v>
      </c>
    </row>
    <row r="6143" spans="1:18" ht="21" x14ac:dyDescent="0.35">
      <c r="A6143" s="11">
        <v>13</v>
      </c>
      <c r="B6143" s="23" t="s">
        <v>162</v>
      </c>
      <c r="C6143" s="23" t="s">
        <v>44</v>
      </c>
      <c r="D6143" s="24" t="s">
        <v>163</v>
      </c>
      <c r="E6143" s="25">
        <v>3.53</v>
      </c>
      <c r="F6143" s="26">
        <f t="shared" si="1920"/>
        <v>416.54</v>
      </c>
      <c r="G6143" s="26">
        <f t="shared" si="1921"/>
        <v>543.62</v>
      </c>
      <c r="H6143" s="26">
        <f t="shared" si="1922"/>
        <v>130.5084745762712</v>
      </c>
      <c r="I6143" s="26">
        <f t="shared" si="1923"/>
        <v>-127.08</v>
      </c>
      <c r="J6143" s="27">
        <v>118</v>
      </c>
      <c r="K6143" s="27">
        <v>154</v>
      </c>
      <c r="L6143" s="28">
        <f t="shared" si="1924"/>
        <v>-36</v>
      </c>
      <c r="M6143" s="27">
        <v>154</v>
      </c>
      <c r="N6143" s="26">
        <f t="shared" si="1925"/>
        <v>3.53</v>
      </c>
      <c r="O6143" s="26">
        <f t="shared" si="1926"/>
        <v>543.62</v>
      </c>
      <c r="P6143" s="28">
        <f t="shared" si="1927"/>
        <v>0</v>
      </c>
      <c r="Q6143" s="26">
        <f t="shared" si="1928"/>
        <v>3.53</v>
      </c>
      <c r="R6143" s="26">
        <f t="shared" si="1929"/>
        <v>0</v>
      </c>
    </row>
    <row r="6144" spans="1:18" ht="31.5" x14ac:dyDescent="0.35">
      <c r="A6144" s="11">
        <v>14</v>
      </c>
      <c r="B6144" s="23" t="s">
        <v>164</v>
      </c>
      <c r="C6144" s="23" t="s">
        <v>65</v>
      </c>
      <c r="D6144" s="24" t="s">
        <v>165</v>
      </c>
      <c r="E6144" s="25">
        <v>53.55</v>
      </c>
      <c r="F6144" s="26">
        <f t="shared" si="1920"/>
        <v>1256.28</v>
      </c>
      <c r="G6144" s="26">
        <f t="shared" si="1921"/>
        <v>2340.67</v>
      </c>
      <c r="H6144" s="26">
        <f t="shared" si="1922"/>
        <v>186.31713554987212</v>
      </c>
      <c r="I6144" s="26">
        <f t="shared" si="1923"/>
        <v>-1084.3900000000001</v>
      </c>
      <c r="J6144" s="27">
        <v>23.46</v>
      </c>
      <c r="K6144" s="27">
        <v>43.71</v>
      </c>
      <c r="L6144" s="28">
        <f t="shared" si="1924"/>
        <v>-20.25</v>
      </c>
      <c r="M6144" s="27">
        <v>43.71</v>
      </c>
      <c r="N6144" s="26">
        <f t="shared" si="1925"/>
        <v>53.55</v>
      </c>
      <c r="O6144" s="26">
        <f t="shared" si="1926"/>
        <v>2340.67</v>
      </c>
      <c r="P6144" s="28">
        <f t="shared" si="1927"/>
        <v>0</v>
      </c>
      <c r="Q6144" s="26">
        <f t="shared" si="1928"/>
        <v>53.55</v>
      </c>
      <c r="R6144" s="26">
        <f t="shared" si="1929"/>
        <v>0</v>
      </c>
    </row>
    <row r="6145" spans="1:18" ht="21" x14ac:dyDescent="0.35">
      <c r="A6145" s="11">
        <v>15</v>
      </c>
      <c r="B6145" s="23" t="s">
        <v>509</v>
      </c>
      <c r="C6145" s="23" t="s">
        <v>65</v>
      </c>
      <c r="D6145" s="24" t="s">
        <v>510</v>
      </c>
      <c r="E6145" s="25">
        <v>95.84</v>
      </c>
      <c r="F6145" s="26">
        <f t="shared" si="1920"/>
        <v>694.65</v>
      </c>
      <c r="G6145" s="26">
        <f t="shared" si="1921"/>
        <v>694.65</v>
      </c>
      <c r="H6145" s="26">
        <f t="shared" si="1922"/>
        <v>100</v>
      </c>
      <c r="I6145" s="26">
        <f t="shared" si="1923"/>
        <v>0</v>
      </c>
      <c r="J6145" s="27">
        <v>7.2480000000000002</v>
      </c>
      <c r="K6145" s="27">
        <v>7.2480000000000002</v>
      </c>
      <c r="L6145" s="28">
        <f t="shared" si="1924"/>
        <v>0</v>
      </c>
      <c r="M6145" s="27">
        <v>7.2480000000000002</v>
      </c>
      <c r="N6145" s="26">
        <f t="shared" si="1925"/>
        <v>95.84</v>
      </c>
      <c r="O6145" s="26">
        <f t="shared" si="1926"/>
        <v>694.65</v>
      </c>
      <c r="P6145" s="28">
        <f t="shared" si="1927"/>
        <v>0</v>
      </c>
      <c r="Q6145" s="26">
        <f t="shared" si="1928"/>
        <v>95.84</v>
      </c>
      <c r="R6145" s="26">
        <f t="shared" si="1929"/>
        <v>0</v>
      </c>
    </row>
    <row r="6146" spans="1:18" ht="42" x14ac:dyDescent="0.35">
      <c r="A6146" s="11">
        <v>16</v>
      </c>
      <c r="B6146" s="23" t="s">
        <v>102</v>
      </c>
      <c r="C6146" s="23" t="s">
        <v>44</v>
      </c>
      <c r="D6146" s="24" t="s">
        <v>103</v>
      </c>
      <c r="E6146" s="25">
        <v>11.36</v>
      </c>
      <c r="F6146" s="26">
        <f t="shared" si="1920"/>
        <v>499.84</v>
      </c>
      <c r="G6146" s="26">
        <f t="shared" si="1921"/>
        <v>499.84</v>
      </c>
      <c r="H6146" s="26">
        <f t="shared" si="1922"/>
        <v>100</v>
      </c>
      <c r="I6146" s="26">
        <f t="shared" si="1923"/>
        <v>0</v>
      </c>
      <c r="J6146" s="27">
        <v>44</v>
      </c>
      <c r="K6146" s="27">
        <v>44</v>
      </c>
      <c r="L6146" s="28">
        <f t="shared" si="1924"/>
        <v>0</v>
      </c>
      <c r="M6146" s="27">
        <v>44</v>
      </c>
      <c r="N6146" s="26">
        <f t="shared" si="1925"/>
        <v>11.36</v>
      </c>
      <c r="O6146" s="26">
        <f t="shared" si="1926"/>
        <v>499.84</v>
      </c>
      <c r="P6146" s="28">
        <f t="shared" si="1927"/>
        <v>0</v>
      </c>
      <c r="Q6146" s="26">
        <f t="shared" si="1928"/>
        <v>11.36</v>
      </c>
      <c r="R6146" s="26">
        <f t="shared" si="1929"/>
        <v>0</v>
      </c>
    </row>
    <row r="6147" spans="1:18" ht="31.5" x14ac:dyDescent="0.35">
      <c r="A6147" s="11">
        <v>17</v>
      </c>
      <c r="B6147" s="23" t="s">
        <v>269</v>
      </c>
      <c r="C6147" s="23" t="s">
        <v>65</v>
      </c>
      <c r="D6147" s="24" t="s">
        <v>270</v>
      </c>
      <c r="E6147" s="25">
        <v>152.22</v>
      </c>
      <c r="F6147" s="26">
        <f t="shared" si="1920"/>
        <v>23941.16</v>
      </c>
      <c r="G6147" s="26">
        <f t="shared" si="1921"/>
        <v>45307.22</v>
      </c>
      <c r="H6147" s="26">
        <f t="shared" si="1922"/>
        <v>189.24402339776194</v>
      </c>
      <c r="I6147" s="26">
        <f t="shared" si="1923"/>
        <v>-21366.06</v>
      </c>
      <c r="J6147" s="27">
        <v>157.28</v>
      </c>
      <c r="K6147" s="27">
        <v>297.64299999999997</v>
      </c>
      <c r="L6147" s="28">
        <f t="shared" si="1924"/>
        <v>-140.363</v>
      </c>
      <c r="M6147" s="27">
        <v>297.64299999999997</v>
      </c>
      <c r="N6147" s="26">
        <f t="shared" si="1925"/>
        <v>152.22</v>
      </c>
      <c r="O6147" s="26">
        <f t="shared" si="1926"/>
        <v>45307.22</v>
      </c>
      <c r="P6147" s="28">
        <f t="shared" si="1927"/>
        <v>0</v>
      </c>
      <c r="Q6147" s="26">
        <f t="shared" si="1928"/>
        <v>152.22</v>
      </c>
      <c r="R6147" s="26">
        <f t="shared" si="1929"/>
        <v>0</v>
      </c>
    </row>
    <row r="6148" spans="1:18" ht="52.5" x14ac:dyDescent="0.35">
      <c r="A6148" s="11">
        <v>18</v>
      </c>
      <c r="B6148" s="23" t="s">
        <v>267</v>
      </c>
      <c r="C6148" s="23" t="s">
        <v>65</v>
      </c>
      <c r="D6148" s="24" t="s">
        <v>268</v>
      </c>
      <c r="E6148" s="25">
        <v>5.83</v>
      </c>
      <c r="F6148" s="26">
        <f t="shared" si="1920"/>
        <v>0</v>
      </c>
      <c r="G6148" s="26">
        <f t="shared" si="1921"/>
        <v>1136.8499999999999</v>
      </c>
      <c r="H6148" s="26">
        <f t="shared" si="1922"/>
        <v>0</v>
      </c>
      <c r="I6148" s="26">
        <f t="shared" si="1923"/>
        <v>-1136.8499999999999</v>
      </c>
      <c r="J6148" s="27">
        <v>0</v>
      </c>
      <c r="K6148" s="27">
        <v>195</v>
      </c>
      <c r="L6148" s="28">
        <f t="shared" si="1924"/>
        <v>-195</v>
      </c>
      <c r="M6148" s="27">
        <v>195</v>
      </c>
      <c r="N6148" s="26">
        <f t="shared" si="1925"/>
        <v>5.83</v>
      </c>
      <c r="O6148" s="26">
        <f t="shared" si="1926"/>
        <v>1136.8499999999999</v>
      </c>
      <c r="P6148" s="28">
        <f t="shared" si="1927"/>
        <v>0</v>
      </c>
      <c r="Q6148" s="26">
        <f t="shared" si="1928"/>
        <v>5.83</v>
      </c>
      <c r="R6148" s="26">
        <f t="shared" si="1929"/>
        <v>0</v>
      </c>
    </row>
    <row r="6149" spans="1:18" ht="42" x14ac:dyDescent="0.35">
      <c r="A6149" s="11">
        <v>19</v>
      </c>
      <c r="B6149" s="23" t="s">
        <v>919</v>
      </c>
      <c r="C6149" s="23" t="s">
        <v>41</v>
      </c>
      <c r="D6149" s="24" t="s">
        <v>920</v>
      </c>
      <c r="E6149" s="25">
        <v>999.67</v>
      </c>
      <c r="F6149" s="26">
        <f t="shared" si="1920"/>
        <v>0</v>
      </c>
      <c r="G6149" s="26">
        <f t="shared" si="1921"/>
        <v>4998.3500000000004</v>
      </c>
      <c r="H6149" s="26">
        <f t="shared" si="1922"/>
        <v>0</v>
      </c>
      <c r="I6149" s="26">
        <f t="shared" si="1923"/>
        <v>-4998.3500000000004</v>
      </c>
      <c r="J6149" s="27">
        <v>0</v>
      </c>
      <c r="K6149" s="27">
        <v>5</v>
      </c>
      <c r="L6149" s="28">
        <f t="shared" si="1924"/>
        <v>-5</v>
      </c>
      <c r="M6149" s="27">
        <v>5</v>
      </c>
      <c r="N6149" s="26">
        <f t="shared" si="1925"/>
        <v>999.67</v>
      </c>
      <c r="O6149" s="26">
        <f t="shared" si="1926"/>
        <v>4998.3500000000004</v>
      </c>
      <c r="P6149" s="28">
        <f t="shared" si="1927"/>
        <v>0</v>
      </c>
      <c r="Q6149" s="26">
        <f t="shared" si="1928"/>
        <v>999.67</v>
      </c>
      <c r="R6149" s="26">
        <f t="shared" si="1929"/>
        <v>0</v>
      </c>
    </row>
    <row r="6150" spans="1:18" ht="31.5" x14ac:dyDescent="0.35">
      <c r="A6150" s="11">
        <v>20</v>
      </c>
      <c r="B6150" s="23" t="s">
        <v>921</v>
      </c>
      <c r="C6150" s="23" t="s">
        <v>44</v>
      </c>
      <c r="D6150" s="24" t="s">
        <v>922</v>
      </c>
      <c r="E6150" s="25">
        <v>323.77</v>
      </c>
      <c r="F6150" s="26">
        <f t="shared" si="1920"/>
        <v>0</v>
      </c>
      <c r="G6150" s="26">
        <f t="shared" si="1921"/>
        <v>1295.08</v>
      </c>
      <c r="H6150" s="26">
        <f t="shared" si="1922"/>
        <v>0</v>
      </c>
      <c r="I6150" s="26">
        <f t="shared" si="1923"/>
        <v>-1295.08</v>
      </c>
      <c r="J6150" s="27">
        <v>0</v>
      </c>
      <c r="K6150" s="27">
        <v>4</v>
      </c>
      <c r="L6150" s="28">
        <f t="shared" si="1924"/>
        <v>-4</v>
      </c>
      <c r="M6150" s="27">
        <v>4</v>
      </c>
      <c r="N6150" s="26">
        <f t="shared" si="1925"/>
        <v>323.77</v>
      </c>
      <c r="O6150" s="26">
        <f t="shared" si="1926"/>
        <v>1295.08</v>
      </c>
      <c r="P6150" s="28">
        <f t="shared" si="1927"/>
        <v>0</v>
      </c>
      <c r="Q6150" s="26">
        <f t="shared" si="1928"/>
        <v>323.77</v>
      </c>
      <c r="R6150" s="26">
        <f t="shared" si="1929"/>
        <v>0</v>
      </c>
    </row>
    <row r="6151" spans="1:18" ht="52.5" x14ac:dyDescent="0.35">
      <c r="A6151" s="11">
        <v>21</v>
      </c>
      <c r="B6151" s="23" t="s">
        <v>923</v>
      </c>
      <c r="C6151" s="23" t="s">
        <v>41</v>
      </c>
      <c r="D6151" s="24" t="s">
        <v>924</v>
      </c>
      <c r="E6151" s="25">
        <v>350.2</v>
      </c>
      <c r="F6151" s="26">
        <f t="shared" si="1920"/>
        <v>0</v>
      </c>
      <c r="G6151" s="26">
        <f t="shared" si="1921"/>
        <v>1751</v>
      </c>
      <c r="H6151" s="26">
        <f t="shared" si="1922"/>
        <v>0</v>
      </c>
      <c r="I6151" s="26">
        <f t="shared" si="1923"/>
        <v>-1751</v>
      </c>
      <c r="J6151" s="27">
        <v>0</v>
      </c>
      <c r="K6151" s="27">
        <v>5</v>
      </c>
      <c r="L6151" s="28">
        <f t="shared" si="1924"/>
        <v>-5</v>
      </c>
      <c r="M6151" s="27">
        <v>5</v>
      </c>
      <c r="N6151" s="26">
        <f t="shared" si="1925"/>
        <v>350.2</v>
      </c>
      <c r="O6151" s="26">
        <f t="shared" si="1926"/>
        <v>1751</v>
      </c>
      <c r="P6151" s="28">
        <f t="shared" si="1927"/>
        <v>0</v>
      </c>
      <c r="Q6151" s="26">
        <f t="shared" si="1928"/>
        <v>350.2</v>
      </c>
      <c r="R6151" s="26">
        <f t="shared" si="1929"/>
        <v>0</v>
      </c>
    </row>
    <row r="6152" spans="1:18" ht="42" x14ac:dyDescent="0.35">
      <c r="A6152" s="11">
        <v>22</v>
      </c>
      <c r="B6152" s="23" t="s">
        <v>1263</v>
      </c>
      <c r="C6152" s="23" t="s">
        <v>44</v>
      </c>
      <c r="D6152" s="24" t="s">
        <v>1264</v>
      </c>
      <c r="E6152" s="25">
        <v>163.03</v>
      </c>
      <c r="F6152" s="26">
        <f t="shared" si="1920"/>
        <v>0</v>
      </c>
      <c r="G6152" s="26">
        <f t="shared" si="1921"/>
        <v>10173.07</v>
      </c>
      <c r="H6152" s="26">
        <f t="shared" si="1922"/>
        <v>0</v>
      </c>
      <c r="I6152" s="26">
        <f t="shared" si="1923"/>
        <v>-10173.07</v>
      </c>
      <c r="J6152" s="27">
        <v>0</v>
      </c>
      <c r="K6152" s="27">
        <v>62.4</v>
      </c>
      <c r="L6152" s="28">
        <f t="shared" si="1924"/>
        <v>-62.4</v>
      </c>
      <c r="M6152" s="27">
        <v>62.4</v>
      </c>
      <c r="N6152" s="26">
        <f t="shared" si="1925"/>
        <v>163.03</v>
      </c>
      <c r="O6152" s="26">
        <f t="shared" si="1926"/>
        <v>10173.07</v>
      </c>
      <c r="P6152" s="28">
        <f t="shared" si="1927"/>
        <v>0</v>
      </c>
      <c r="Q6152" s="26">
        <f t="shared" si="1928"/>
        <v>163.03</v>
      </c>
      <c r="R6152" s="26">
        <f t="shared" si="1929"/>
        <v>0</v>
      </c>
    </row>
    <row r="6153" spans="1:18" ht="21" x14ac:dyDescent="0.35">
      <c r="A6153" s="11">
        <v>23</v>
      </c>
      <c r="B6153" s="23" t="s">
        <v>927</v>
      </c>
      <c r="C6153" s="23" t="s">
        <v>41</v>
      </c>
      <c r="D6153" s="24" t="s">
        <v>928</v>
      </c>
      <c r="E6153" s="25">
        <v>192.35</v>
      </c>
      <c r="F6153" s="26">
        <f t="shared" si="1920"/>
        <v>0</v>
      </c>
      <c r="G6153" s="26">
        <f t="shared" si="1921"/>
        <v>769.4</v>
      </c>
      <c r="H6153" s="26">
        <f t="shared" si="1922"/>
        <v>0</v>
      </c>
      <c r="I6153" s="26">
        <f t="shared" si="1923"/>
        <v>-769.4</v>
      </c>
      <c r="J6153" s="27">
        <v>0</v>
      </c>
      <c r="K6153" s="27">
        <v>4</v>
      </c>
      <c r="L6153" s="28">
        <f t="shared" si="1924"/>
        <v>-4</v>
      </c>
      <c r="M6153" s="27">
        <v>4</v>
      </c>
      <c r="N6153" s="26">
        <f t="shared" si="1925"/>
        <v>192.35</v>
      </c>
      <c r="O6153" s="26">
        <f t="shared" si="1926"/>
        <v>769.4</v>
      </c>
      <c r="P6153" s="28">
        <f t="shared" si="1927"/>
        <v>0</v>
      </c>
      <c r="Q6153" s="26">
        <f t="shared" si="1928"/>
        <v>192.35</v>
      </c>
      <c r="R6153" s="26">
        <f t="shared" si="1929"/>
        <v>0</v>
      </c>
    </row>
    <row r="6154" spans="1:18" ht="31.5" x14ac:dyDescent="0.35">
      <c r="A6154" s="11">
        <v>24</v>
      </c>
      <c r="B6154" s="23" t="s">
        <v>158</v>
      </c>
      <c r="C6154" s="23" t="s">
        <v>92</v>
      </c>
      <c r="D6154" s="24" t="s">
        <v>159</v>
      </c>
      <c r="E6154" s="25">
        <v>8.43</v>
      </c>
      <c r="F6154" s="26">
        <f t="shared" si="1920"/>
        <v>0</v>
      </c>
      <c r="G6154" s="26">
        <f t="shared" si="1921"/>
        <v>170.71</v>
      </c>
      <c r="H6154" s="26">
        <f t="shared" si="1922"/>
        <v>0</v>
      </c>
      <c r="I6154" s="26">
        <f t="shared" si="1923"/>
        <v>-170.71</v>
      </c>
      <c r="J6154" s="27">
        <v>0</v>
      </c>
      <c r="K6154" s="27">
        <v>20.25</v>
      </c>
      <c r="L6154" s="28">
        <f t="shared" si="1924"/>
        <v>-20.25</v>
      </c>
      <c r="M6154" s="27">
        <v>20.25</v>
      </c>
      <c r="N6154" s="26">
        <f t="shared" si="1925"/>
        <v>8.43</v>
      </c>
      <c r="O6154" s="26">
        <f t="shared" si="1926"/>
        <v>170.71</v>
      </c>
      <c r="P6154" s="28">
        <f t="shared" si="1927"/>
        <v>0</v>
      </c>
      <c r="Q6154" s="26">
        <f t="shared" si="1928"/>
        <v>8.43</v>
      </c>
      <c r="R6154" s="26">
        <f t="shared" si="1929"/>
        <v>0</v>
      </c>
    </row>
    <row r="6155" spans="1:18" ht="52.5" x14ac:dyDescent="0.35">
      <c r="A6155" s="11">
        <v>25</v>
      </c>
      <c r="B6155" s="23" t="s">
        <v>811</v>
      </c>
      <c r="C6155" s="23" t="s">
        <v>65</v>
      </c>
      <c r="D6155" s="24" t="s">
        <v>812</v>
      </c>
      <c r="E6155" s="25">
        <v>80.599999999999994</v>
      </c>
      <c r="F6155" s="26">
        <f t="shared" si="1920"/>
        <v>0</v>
      </c>
      <c r="G6155" s="26">
        <f t="shared" si="1921"/>
        <v>326.43</v>
      </c>
      <c r="H6155" s="26">
        <f t="shared" si="1922"/>
        <v>0</v>
      </c>
      <c r="I6155" s="26">
        <f t="shared" si="1923"/>
        <v>-326.43</v>
      </c>
      <c r="J6155" s="27">
        <v>0</v>
      </c>
      <c r="K6155" s="27">
        <v>4.05</v>
      </c>
      <c r="L6155" s="28">
        <f t="shared" si="1924"/>
        <v>-4.05</v>
      </c>
      <c r="M6155" s="27">
        <v>4.05</v>
      </c>
      <c r="N6155" s="26">
        <f t="shared" si="1925"/>
        <v>80.599999999999994</v>
      </c>
      <c r="O6155" s="26">
        <f t="shared" si="1926"/>
        <v>326.43</v>
      </c>
      <c r="P6155" s="28">
        <f t="shared" si="1927"/>
        <v>0</v>
      </c>
      <c r="Q6155" s="26">
        <f t="shared" si="1928"/>
        <v>80.599999999999994</v>
      </c>
      <c r="R6155" s="26">
        <f t="shared" si="1929"/>
        <v>0</v>
      </c>
    </row>
    <row r="6156" spans="1:18" ht="42" x14ac:dyDescent="0.35">
      <c r="A6156" s="11">
        <v>26</v>
      </c>
      <c r="B6156" s="23" t="s">
        <v>113</v>
      </c>
      <c r="C6156" s="23" t="s">
        <v>65</v>
      </c>
      <c r="D6156" s="24" t="s">
        <v>114</v>
      </c>
      <c r="E6156" s="25">
        <v>38.92</v>
      </c>
      <c r="F6156" s="26">
        <f t="shared" si="1920"/>
        <v>0</v>
      </c>
      <c r="G6156" s="26">
        <f t="shared" si="1921"/>
        <v>394.07</v>
      </c>
      <c r="H6156" s="26">
        <f t="shared" si="1922"/>
        <v>0</v>
      </c>
      <c r="I6156" s="26">
        <f t="shared" si="1923"/>
        <v>-394.07</v>
      </c>
      <c r="J6156" s="27">
        <v>0</v>
      </c>
      <c r="K6156" s="27">
        <v>10.125</v>
      </c>
      <c r="L6156" s="28">
        <f t="shared" si="1924"/>
        <v>-10.125</v>
      </c>
      <c r="M6156" s="27">
        <v>10.125</v>
      </c>
      <c r="N6156" s="26">
        <f t="shared" si="1925"/>
        <v>38.92</v>
      </c>
      <c r="O6156" s="26">
        <f t="shared" si="1926"/>
        <v>394.07</v>
      </c>
      <c r="P6156" s="28">
        <f t="shared" si="1927"/>
        <v>0</v>
      </c>
      <c r="Q6156" s="26">
        <f t="shared" si="1928"/>
        <v>38.92</v>
      </c>
      <c r="R6156" s="26">
        <f t="shared" si="1929"/>
        <v>0</v>
      </c>
    </row>
    <row r="6157" spans="1:18" x14ac:dyDescent="0.35">
      <c r="A6157" s="3" t="s">
        <v>1686</v>
      </c>
      <c r="B6157" s="3" t="s">
        <v>1686</v>
      </c>
      <c r="C6157" s="3" t="s">
        <v>1686</v>
      </c>
      <c r="D6157" s="3" t="s">
        <v>1686</v>
      </c>
      <c r="E6157" s="3" t="s">
        <v>1686</v>
      </c>
      <c r="F6157" s="29"/>
      <c r="G6157" s="30">
        <f>SUM(G6131:G6156)</f>
        <v>111504.12000000001</v>
      </c>
      <c r="H6157" s="17"/>
      <c r="I6157" s="17"/>
      <c r="J6157" s="17"/>
      <c r="K6157" s="17"/>
      <c r="L6157" s="17"/>
      <c r="M6157" s="17"/>
      <c r="N6157" s="17"/>
      <c r="O6157" s="17"/>
      <c r="P6157" s="17"/>
      <c r="Q6157" s="17"/>
      <c r="R6157" s="17"/>
    </row>
    <row r="6159" spans="1:18" x14ac:dyDescent="0.35">
      <c r="B6159" s="21" t="s">
        <v>23</v>
      </c>
      <c r="C6159" s="22" t="s">
        <v>24</v>
      </c>
      <c r="D6159" s="22" t="s">
        <v>25</v>
      </c>
    </row>
    <row r="6160" spans="1:18" x14ac:dyDescent="0.35">
      <c r="B6160" s="21" t="s">
        <v>26</v>
      </c>
      <c r="C6160" s="22" t="s">
        <v>27</v>
      </c>
      <c r="D6160" s="22" t="s">
        <v>28</v>
      </c>
    </row>
    <row r="6161" spans="1:18" x14ac:dyDescent="0.35">
      <c r="B6161" s="21" t="s">
        <v>29</v>
      </c>
      <c r="C6161" s="22" t="s">
        <v>24</v>
      </c>
      <c r="D6161" s="22" t="s">
        <v>30</v>
      </c>
    </row>
    <row r="6162" spans="1:18" x14ac:dyDescent="0.35">
      <c r="B6162" s="21" t="s">
        <v>31</v>
      </c>
      <c r="C6162" s="22" t="s">
        <v>321</v>
      </c>
      <c r="D6162" s="22" t="s">
        <v>1687</v>
      </c>
    </row>
    <row r="6163" spans="1:18" x14ac:dyDescent="0.35">
      <c r="B6163" s="21" t="s">
        <v>33</v>
      </c>
      <c r="C6163" s="22" t="s">
        <v>24</v>
      </c>
      <c r="D6163" s="22" t="s">
        <v>1681</v>
      </c>
    </row>
    <row r="6164" spans="1:18" x14ac:dyDescent="0.35">
      <c r="B6164" s="21" t="s">
        <v>35</v>
      </c>
      <c r="C6164" s="22" t="s">
        <v>24</v>
      </c>
      <c r="D6164" s="22" t="s">
        <v>1688</v>
      </c>
    </row>
    <row r="6166" spans="1:18" ht="105" x14ac:dyDescent="0.35">
      <c r="A6166" s="11">
        <v>1</v>
      </c>
      <c r="B6166" s="23" t="s">
        <v>1689</v>
      </c>
      <c r="C6166" s="23" t="s">
        <v>41</v>
      </c>
      <c r="D6166" s="24" t="s">
        <v>1690</v>
      </c>
      <c r="E6166" s="25">
        <v>108.03</v>
      </c>
      <c r="F6166" s="26">
        <f t="shared" ref="F6166:F6174" si="1930">ROUND(ROUND(N6166,2)*ROUND(J6166,3),2)</f>
        <v>432.12</v>
      </c>
      <c r="G6166" s="26">
        <f t="shared" ref="G6166:G6174" si="1931">ROUND(ROUND(N6166,2)*ROUND(K6166,3),2)</f>
        <v>0</v>
      </c>
      <c r="H6166" s="26">
        <f t="shared" ref="H6166:H6174" si="1932">IF(EXACT(J6166,0),0,100*(K6166/J6166))</f>
        <v>0</v>
      </c>
      <c r="I6166" s="26">
        <f t="shared" ref="I6166:I6174" si="1933">ROUND((ROUND(J6166,3)-ROUND(K6166,3))*N6166,2)</f>
        <v>432.12</v>
      </c>
      <c r="J6166" s="27">
        <v>4</v>
      </c>
      <c r="K6166" s="27">
        <v>0</v>
      </c>
      <c r="L6166" s="28">
        <f t="shared" ref="L6166:L6174" si="1934">ROUND(ROUND(J6166,3)-ROUND(K6166,3),3)</f>
        <v>4</v>
      </c>
      <c r="M6166" s="27">
        <v>0</v>
      </c>
      <c r="N6166" s="26">
        <f t="shared" ref="N6166:N6174" si="1935">ROUND(E6166,2)</f>
        <v>108.03</v>
      </c>
      <c r="O6166" s="26">
        <f t="shared" ref="O6166:O6174" si="1936">ROUND(ROUND(M6166,3)*ROUND(N6166,2),2)</f>
        <v>0</v>
      </c>
      <c r="P6166" s="28">
        <f t="shared" ref="P6166:P6174" si="1937">ROUND(ROUND(K6166,3)-ROUND(M6166,3),2)</f>
        <v>0</v>
      </c>
      <c r="Q6166" s="26">
        <f t="shared" ref="Q6166:Q6174" si="1938">ROUND(E6166,2)</f>
        <v>108.03</v>
      </c>
      <c r="R6166" s="26">
        <f t="shared" ref="R6166:R6174" si="1939">ROUND((ROUND(K6166,3)-ROUND(M6166,3))* Q6166,2)</f>
        <v>0</v>
      </c>
    </row>
    <row r="6167" spans="1:18" ht="84" x14ac:dyDescent="0.35">
      <c r="A6167" s="11">
        <v>2</v>
      </c>
      <c r="B6167" s="23" t="s">
        <v>1691</v>
      </c>
      <c r="C6167" s="23" t="s">
        <v>41</v>
      </c>
      <c r="D6167" s="24" t="s">
        <v>1692</v>
      </c>
      <c r="E6167" s="25">
        <v>26.29</v>
      </c>
      <c r="F6167" s="26">
        <f t="shared" si="1930"/>
        <v>525.79999999999995</v>
      </c>
      <c r="G6167" s="26">
        <f t="shared" si="1931"/>
        <v>499.51</v>
      </c>
      <c r="H6167" s="26">
        <f t="shared" si="1932"/>
        <v>95</v>
      </c>
      <c r="I6167" s="26">
        <f t="shared" si="1933"/>
        <v>26.29</v>
      </c>
      <c r="J6167" s="27">
        <v>20</v>
      </c>
      <c r="K6167" s="27">
        <v>19</v>
      </c>
      <c r="L6167" s="28">
        <f t="shared" si="1934"/>
        <v>1</v>
      </c>
      <c r="M6167" s="27">
        <v>19</v>
      </c>
      <c r="N6167" s="26">
        <f t="shared" si="1935"/>
        <v>26.29</v>
      </c>
      <c r="O6167" s="26">
        <f t="shared" si="1936"/>
        <v>499.51</v>
      </c>
      <c r="P6167" s="28">
        <f t="shared" si="1937"/>
        <v>0</v>
      </c>
      <c r="Q6167" s="26">
        <f t="shared" si="1938"/>
        <v>26.29</v>
      </c>
      <c r="R6167" s="26">
        <f t="shared" si="1939"/>
        <v>0</v>
      </c>
    </row>
    <row r="6168" spans="1:18" ht="94.5" x14ac:dyDescent="0.35">
      <c r="A6168" s="11">
        <v>3</v>
      </c>
      <c r="B6168" s="23" t="s">
        <v>1693</v>
      </c>
      <c r="C6168" s="23" t="s">
        <v>41</v>
      </c>
      <c r="D6168" s="24" t="s">
        <v>1694</v>
      </c>
      <c r="E6168" s="25">
        <v>488.74</v>
      </c>
      <c r="F6168" s="26">
        <f t="shared" si="1930"/>
        <v>4398.66</v>
      </c>
      <c r="G6168" s="26">
        <f t="shared" si="1931"/>
        <v>5864.88</v>
      </c>
      <c r="H6168" s="26">
        <f t="shared" si="1932"/>
        <v>133.33333333333331</v>
      </c>
      <c r="I6168" s="26">
        <f t="shared" si="1933"/>
        <v>-1466.22</v>
      </c>
      <c r="J6168" s="27">
        <v>9</v>
      </c>
      <c r="K6168" s="27">
        <v>12</v>
      </c>
      <c r="L6168" s="28">
        <f t="shared" si="1934"/>
        <v>-3</v>
      </c>
      <c r="M6168" s="27">
        <v>12</v>
      </c>
      <c r="N6168" s="26">
        <f t="shared" si="1935"/>
        <v>488.74</v>
      </c>
      <c r="O6168" s="26">
        <f t="shared" si="1936"/>
        <v>5864.88</v>
      </c>
      <c r="P6168" s="28">
        <f t="shared" si="1937"/>
        <v>0</v>
      </c>
      <c r="Q6168" s="26">
        <f t="shared" si="1938"/>
        <v>488.74</v>
      </c>
      <c r="R6168" s="26">
        <f t="shared" si="1939"/>
        <v>0</v>
      </c>
    </row>
    <row r="6169" spans="1:18" ht="63" x14ac:dyDescent="0.35">
      <c r="A6169" s="11">
        <v>4</v>
      </c>
      <c r="B6169" s="23" t="s">
        <v>574</v>
      </c>
      <c r="C6169" s="23" t="s">
        <v>41</v>
      </c>
      <c r="D6169" s="24" t="s">
        <v>575</v>
      </c>
      <c r="E6169" s="25">
        <v>313.83999999999997</v>
      </c>
      <c r="F6169" s="26">
        <f t="shared" si="1930"/>
        <v>8159.84</v>
      </c>
      <c r="G6169" s="26">
        <f t="shared" si="1931"/>
        <v>10042.879999999999</v>
      </c>
      <c r="H6169" s="26">
        <f t="shared" si="1932"/>
        <v>123.07692307692308</v>
      </c>
      <c r="I6169" s="26">
        <f t="shared" si="1933"/>
        <v>-1883.04</v>
      </c>
      <c r="J6169" s="27">
        <v>26</v>
      </c>
      <c r="K6169" s="27">
        <v>32</v>
      </c>
      <c r="L6169" s="28">
        <f t="shared" si="1934"/>
        <v>-6</v>
      </c>
      <c r="M6169" s="27">
        <v>32</v>
      </c>
      <c r="N6169" s="26">
        <f t="shared" si="1935"/>
        <v>313.83999999999997</v>
      </c>
      <c r="O6169" s="26">
        <f t="shared" si="1936"/>
        <v>10042.879999999999</v>
      </c>
      <c r="P6169" s="28">
        <f t="shared" si="1937"/>
        <v>0</v>
      </c>
      <c r="Q6169" s="26">
        <f t="shared" si="1938"/>
        <v>313.83999999999997</v>
      </c>
      <c r="R6169" s="26">
        <f t="shared" si="1939"/>
        <v>0</v>
      </c>
    </row>
    <row r="6170" spans="1:18" ht="42" x14ac:dyDescent="0.35">
      <c r="A6170" s="11">
        <v>5</v>
      </c>
      <c r="B6170" s="23" t="s">
        <v>1695</v>
      </c>
      <c r="C6170" s="23" t="s">
        <v>41</v>
      </c>
      <c r="D6170" s="24" t="s">
        <v>1696</v>
      </c>
      <c r="E6170" s="25">
        <v>29.32</v>
      </c>
      <c r="F6170" s="26">
        <f t="shared" si="1930"/>
        <v>16565.8</v>
      </c>
      <c r="G6170" s="26">
        <f t="shared" si="1931"/>
        <v>0</v>
      </c>
      <c r="H6170" s="26">
        <f t="shared" si="1932"/>
        <v>0</v>
      </c>
      <c r="I6170" s="26">
        <f t="shared" si="1933"/>
        <v>16565.8</v>
      </c>
      <c r="J6170" s="27">
        <v>565</v>
      </c>
      <c r="K6170" s="27">
        <v>0</v>
      </c>
      <c r="L6170" s="28">
        <f t="shared" si="1934"/>
        <v>565</v>
      </c>
      <c r="M6170" s="27">
        <v>0</v>
      </c>
      <c r="N6170" s="26">
        <f t="shared" si="1935"/>
        <v>29.32</v>
      </c>
      <c r="O6170" s="26">
        <f t="shared" si="1936"/>
        <v>0</v>
      </c>
      <c r="P6170" s="28">
        <f t="shared" si="1937"/>
        <v>0</v>
      </c>
      <c r="Q6170" s="26">
        <f t="shared" si="1938"/>
        <v>29.32</v>
      </c>
      <c r="R6170" s="26">
        <f t="shared" si="1939"/>
        <v>0</v>
      </c>
    </row>
    <row r="6171" spans="1:18" ht="42" x14ac:dyDescent="0.35">
      <c r="A6171" s="11">
        <v>6</v>
      </c>
      <c r="B6171" s="23" t="s">
        <v>1697</v>
      </c>
      <c r="C6171" s="23" t="s">
        <v>41</v>
      </c>
      <c r="D6171" s="24" t="s">
        <v>1698</v>
      </c>
      <c r="E6171" s="25">
        <v>58.63</v>
      </c>
      <c r="F6171" s="26">
        <f t="shared" si="1930"/>
        <v>0</v>
      </c>
      <c r="G6171" s="26">
        <f t="shared" si="1931"/>
        <v>42213.599999999999</v>
      </c>
      <c r="H6171" s="26">
        <f t="shared" si="1932"/>
        <v>0</v>
      </c>
      <c r="I6171" s="26">
        <f t="shared" si="1933"/>
        <v>-42213.599999999999</v>
      </c>
      <c r="J6171" s="27">
        <v>0</v>
      </c>
      <c r="K6171" s="27">
        <v>720</v>
      </c>
      <c r="L6171" s="28">
        <f t="shared" si="1934"/>
        <v>-720</v>
      </c>
      <c r="M6171" s="27">
        <v>720</v>
      </c>
      <c r="N6171" s="26">
        <f t="shared" si="1935"/>
        <v>58.63</v>
      </c>
      <c r="O6171" s="26">
        <f t="shared" si="1936"/>
        <v>42213.599999999999</v>
      </c>
      <c r="P6171" s="28">
        <f t="shared" si="1937"/>
        <v>0</v>
      </c>
      <c r="Q6171" s="26">
        <f t="shared" si="1938"/>
        <v>58.63</v>
      </c>
      <c r="R6171" s="26">
        <f t="shared" si="1939"/>
        <v>0</v>
      </c>
    </row>
    <row r="6172" spans="1:18" ht="31.5" x14ac:dyDescent="0.35">
      <c r="A6172" s="11">
        <v>7</v>
      </c>
      <c r="B6172" s="23" t="s">
        <v>582</v>
      </c>
      <c r="C6172" s="23" t="s">
        <v>92</v>
      </c>
      <c r="D6172" s="24" t="s">
        <v>583</v>
      </c>
      <c r="E6172" s="25">
        <v>1.32</v>
      </c>
      <c r="F6172" s="26">
        <f t="shared" si="1930"/>
        <v>0</v>
      </c>
      <c r="G6172" s="26">
        <f t="shared" si="1931"/>
        <v>257.39999999999998</v>
      </c>
      <c r="H6172" s="26">
        <f t="shared" si="1932"/>
        <v>0</v>
      </c>
      <c r="I6172" s="26">
        <f t="shared" si="1933"/>
        <v>-257.39999999999998</v>
      </c>
      <c r="J6172" s="27">
        <v>0</v>
      </c>
      <c r="K6172" s="27">
        <v>195</v>
      </c>
      <c r="L6172" s="28">
        <f t="shared" si="1934"/>
        <v>-195</v>
      </c>
      <c r="M6172" s="27">
        <v>195</v>
      </c>
      <c r="N6172" s="26">
        <f t="shared" si="1935"/>
        <v>1.32</v>
      </c>
      <c r="O6172" s="26">
        <f t="shared" si="1936"/>
        <v>257.39999999999998</v>
      </c>
      <c r="P6172" s="28">
        <f t="shared" si="1937"/>
        <v>0</v>
      </c>
      <c r="Q6172" s="26">
        <f t="shared" si="1938"/>
        <v>1.32</v>
      </c>
      <c r="R6172" s="26">
        <f t="shared" si="1939"/>
        <v>0</v>
      </c>
    </row>
    <row r="6173" spans="1:18" ht="84" x14ac:dyDescent="0.35">
      <c r="A6173" s="11">
        <v>8</v>
      </c>
      <c r="B6173" s="23" t="s">
        <v>1699</v>
      </c>
      <c r="C6173" s="23" t="s">
        <v>41</v>
      </c>
      <c r="D6173" s="24" t="s">
        <v>1700</v>
      </c>
      <c r="E6173" s="25">
        <v>361.23</v>
      </c>
      <c r="F6173" s="26">
        <f t="shared" si="1930"/>
        <v>0</v>
      </c>
      <c r="G6173" s="26">
        <f t="shared" si="1931"/>
        <v>0</v>
      </c>
      <c r="H6173" s="26">
        <f t="shared" si="1932"/>
        <v>0</v>
      </c>
      <c r="I6173" s="26">
        <f t="shared" si="1933"/>
        <v>0</v>
      </c>
      <c r="J6173" s="27">
        <v>0</v>
      </c>
      <c r="K6173" s="27">
        <v>0</v>
      </c>
      <c r="L6173" s="28">
        <f t="shared" si="1934"/>
        <v>0</v>
      </c>
      <c r="M6173" s="27">
        <v>0</v>
      </c>
      <c r="N6173" s="26">
        <f t="shared" si="1935"/>
        <v>361.23</v>
      </c>
      <c r="O6173" s="26">
        <f t="shared" si="1936"/>
        <v>0</v>
      </c>
      <c r="P6173" s="28">
        <f t="shared" si="1937"/>
        <v>0</v>
      </c>
      <c r="Q6173" s="26">
        <f t="shared" si="1938"/>
        <v>361.23</v>
      </c>
      <c r="R6173" s="26">
        <f t="shared" si="1939"/>
        <v>0</v>
      </c>
    </row>
    <row r="6174" spans="1:18" ht="84" x14ac:dyDescent="0.35">
      <c r="A6174" s="11">
        <v>9</v>
      </c>
      <c r="B6174" s="23" t="s">
        <v>1701</v>
      </c>
      <c r="C6174" s="23" t="s">
        <v>41</v>
      </c>
      <c r="D6174" s="24" t="s">
        <v>1702</v>
      </c>
      <c r="E6174" s="25">
        <v>466.86</v>
      </c>
      <c r="F6174" s="26">
        <f t="shared" si="1930"/>
        <v>0</v>
      </c>
      <c r="G6174" s="26">
        <f t="shared" si="1931"/>
        <v>0</v>
      </c>
      <c r="H6174" s="26">
        <f t="shared" si="1932"/>
        <v>0</v>
      </c>
      <c r="I6174" s="26">
        <f t="shared" si="1933"/>
        <v>0</v>
      </c>
      <c r="J6174" s="27">
        <v>0</v>
      </c>
      <c r="K6174" s="27">
        <v>0</v>
      </c>
      <c r="L6174" s="28">
        <f t="shared" si="1934"/>
        <v>0</v>
      </c>
      <c r="M6174" s="27">
        <v>0</v>
      </c>
      <c r="N6174" s="26">
        <f t="shared" si="1935"/>
        <v>466.86</v>
      </c>
      <c r="O6174" s="26">
        <f t="shared" si="1936"/>
        <v>0</v>
      </c>
      <c r="P6174" s="28">
        <f t="shared" si="1937"/>
        <v>0</v>
      </c>
      <c r="Q6174" s="26">
        <f t="shared" si="1938"/>
        <v>466.86</v>
      </c>
      <c r="R6174" s="26">
        <f t="shared" si="1939"/>
        <v>0</v>
      </c>
    </row>
    <row r="6175" spans="1:18" x14ac:dyDescent="0.35">
      <c r="A6175" s="3" t="s">
        <v>1703</v>
      </c>
      <c r="B6175" s="3" t="s">
        <v>1703</v>
      </c>
      <c r="C6175" s="3" t="s">
        <v>1703</v>
      </c>
      <c r="D6175" s="3" t="s">
        <v>1703</v>
      </c>
      <c r="E6175" s="3" t="s">
        <v>1703</v>
      </c>
      <c r="F6175" s="29"/>
      <c r="G6175" s="30">
        <f>SUM(G6166:G6174)</f>
        <v>58878.27</v>
      </c>
      <c r="H6175" s="17"/>
      <c r="I6175" s="17"/>
      <c r="J6175" s="17"/>
      <c r="K6175" s="17"/>
      <c r="L6175" s="17"/>
      <c r="M6175" s="17"/>
      <c r="N6175" s="17"/>
      <c r="O6175" s="17"/>
      <c r="P6175" s="17"/>
      <c r="Q6175" s="17"/>
      <c r="R6175" s="17"/>
    </row>
    <row r="6177" spans="1:18" x14ac:dyDescent="0.35">
      <c r="B6177" s="21" t="s">
        <v>23</v>
      </c>
      <c r="C6177" s="22" t="s">
        <v>24</v>
      </c>
      <c r="D6177" s="22" t="s">
        <v>25</v>
      </c>
    </row>
    <row r="6178" spans="1:18" x14ac:dyDescent="0.35">
      <c r="B6178" s="21" t="s">
        <v>26</v>
      </c>
      <c r="C6178" s="22" t="s">
        <v>27</v>
      </c>
      <c r="D6178" s="22" t="s">
        <v>28</v>
      </c>
    </row>
    <row r="6179" spans="1:18" x14ac:dyDescent="0.35">
      <c r="B6179" s="21" t="s">
        <v>29</v>
      </c>
      <c r="C6179" s="22" t="s">
        <v>24</v>
      </c>
      <c r="D6179" s="22" t="s">
        <v>30</v>
      </c>
    </row>
    <row r="6180" spans="1:18" x14ac:dyDescent="0.35">
      <c r="B6180" s="21" t="s">
        <v>31</v>
      </c>
      <c r="C6180" s="22" t="s">
        <v>321</v>
      </c>
      <c r="D6180" s="22" t="s">
        <v>1687</v>
      </c>
    </row>
    <row r="6181" spans="1:18" x14ac:dyDescent="0.35">
      <c r="B6181" s="21" t="s">
        <v>33</v>
      </c>
      <c r="C6181" s="22" t="s">
        <v>24</v>
      </c>
      <c r="D6181" s="22" t="s">
        <v>1681</v>
      </c>
    </row>
    <row r="6182" spans="1:18" x14ac:dyDescent="0.35">
      <c r="B6182" s="21" t="s">
        <v>35</v>
      </c>
      <c r="C6182" s="22" t="s">
        <v>27</v>
      </c>
      <c r="D6182" s="22" t="s">
        <v>1704</v>
      </c>
    </row>
    <row r="6184" spans="1:18" ht="21" x14ac:dyDescent="0.35">
      <c r="A6184" s="11">
        <v>1</v>
      </c>
      <c r="B6184" s="23" t="s">
        <v>1705</v>
      </c>
      <c r="C6184" s="23" t="s">
        <v>92</v>
      </c>
      <c r="D6184" s="24" t="s">
        <v>1706</v>
      </c>
      <c r="E6184" s="25">
        <v>1.21</v>
      </c>
      <c r="F6184" s="26">
        <f t="shared" ref="F6184:F6190" si="1940">ROUND(ROUND(N6184,2)*ROUND(J6184,3),2)</f>
        <v>219.41</v>
      </c>
      <c r="G6184" s="26">
        <f t="shared" ref="G6184:G6190" si="1941">ROUND(ROUND(N6184,2)*ROUND(K6184,3),2)</f>
        <v>0</v>
      </c>
      <c r="H6184" s="26">
        <f t="shared" ref="H6184:H6190" si="1942">IF(EXACT(J6184,0),0,100*(K6184/J6184))</f>
        <v>0</v>
      </c>
      <c r="I6184" s="26">
        <f t="shared" ref="I6184:I6190" si="1943">ROUND((ROUND(J6184,3)-ROUND(K6184,3))*N6184,2)</f>
        <v>219.41</v>
      </c>
      <c r="J6184" s="27">
        <v>181.334</v>
      </c>
      <c r="K6184" s="27">
        <v>0</v>
      </c>
      <c r="L6184" s="28">
        <f t="shared" ref="L6184:L6190" si="1944">ROUND(ROUND(J6184,3)-ROUND(K6184,3),3)</f>
        <v>181.334</v>
      </c>
      <c r="M6184" s="27">
        <v>0</v>
      </c>
      <c r="N6184" s="26">
        <f t="shared" ref="N6184:N6190" si="1945">ROUND(E6184,2)</f>
        <v>1.21</v>
      </c>
      <c r="O6184" s="26">
        <f t="shared" ref="O6184:O6190" si="1946">ROUND(ROUND(M6184,3)*ROUND(N6184,2),2)</f>
        <v>0</v>
      </c>
      <c r="P6184" s="28">
        <f t="shared" ref="P6184:P6190" si="1947">ROUND(ROUND(K6184,3)-ROUND(M6184,3),2)</f>
        <v>0</v>
      </c>
      <c r="Q6184" s="26">
        <f t="shared" ref="Q6184:Q6190" si="1948">ROUND(E6184,2)</f>
        <v>1.21</v>
      </c>
      <c r="R6184" s="26">
        <f t="shared" ref="R6184:R6190" si="1949">ROUND((ROUND(K6184,3)-ROUND(M6184,3))* Q6184,2)</f>
        <v>0</v>
      </c>
    </row>
    <row r="6185" spans="1:18" ht="31.5" x14ac:dyDescent="0.35">
      <c r="A6185" s="11">
        <v>2</v>
      </c>
      <c r="B6185" s="23" t="s">
        <v>1707</v>
      </c>
      <c r="C6185" s="23" t="s">
        <v>65</v>
      </c>
      <c r="D6185" s="24" t="s">
        <v>1708</v>
      </c>
      <c r="E6185" s="25">
        <v>17.03</v>
      </c>
      <c r="F6185" s="26">
        <f t="shared" si="1940"/>
        <v>3088.12</v>
      </c>
      <c r="G6185" s="26">
        <f t="shared" si="1941"/>
        <v>0</v>
      </c>
      <c r="H6185" s="26">
        <f t="shared" si="1942"/>
        <v>0</v>
      </c>
      <c r="I6185" s="26">
        <f t="shared" si="1943"/>
        <v>3088.12</v>
      </c>
      <c r="J6185" s="27">
        <v>181.334</v>
      </c>
      <c r="K6185" s="27">
        <v>0</v>
      </c>
      <c r="L6185" s="28">
        <f t="shared" si="1944"/>
        <v>181.334</v>
      </c>
      <c r="M6185" s="27">
        <v>0</v>
      </c>
      <c r="N6185" s="26">
        <f t="shared" si="1945"/>
        <v>17.03</v>
      </c>
      <c r="O6185" s="26">
        <f t="shared" si="1946"/>
        <v>0</v>
      </c>
      <c r="P6185" s="28">
        <f t="shared" si="1947"/>
        <v>0</v>
      </c>
      <c r="Q6185" s="26">
        <f t="shared" si="1948"/>
        <v>17.03</v>
      </c>
      <c r="R6185" s="26">
        <f t="shared" si="1949"/>
        <v>0</v>
      </c>
    </row>
    <row r="6186" spans="1:18" ht="52.5" x14ac:dyDescent="0.35">
      <c r="A6186" s="11">
        <v>3</v>
      </c>
      <c r="B6186" s="23" t="s">
        <v>1709</v>
      </c>
      <c r="C6186" s="23" t="s">
        <v>65</v>
      </c>
      <c r="D6186" s="24" t="s">
        <v>1710</v>
      </c>
      <c r="E6186" s="25">
        <v>58.18</v>
      </c>
      <c r="F6186" s="26">
        <f t="shared" si="1940"/>
        <v>5275.01</v>
      </c>
      <c r="G6186" s="26">
        <f t="shared" si="1941"/>
        <v>0</v>
      </c>
      <c r="H6186" s="26">
        <f t="shared" si="1942"/>
        <v>0</v>
      </c>
      <c r="I6186" s="26">
        <f t="shared" si="1943"/>
        <v>5275.01</v>
      </c>
      <c r="J6186" s="27">
        <v>90.667000000000002</v>
      </c>
      <c r="K6186" s="27">
        <v>0</v>
      </c>
      <c r="L6186" s="28">
        <f t="shared" si="1944"/>
        <v>90.667000000000002</v>
      </c>
      <c r="M6186" s="27">
        <v>0</v>
      </c>
      <c r="N6186" s="26">
        <f t="shared" si="1945"/>
        <v>58.18</v>
      </c>
      <c r="O6186" s="26">
        <f t="shared" si="1946"/>
        <v>0</v>
      </c>
      <c r="P6186" s="28">
        <f t="shared" si="1947"/>
        <v>0</v>
      </c>
      <c r="Q6186" s="26">
        <f t="shared" si="1948"/>
        <v>58.18</v>
      </c>
      <c r="R6186" s="26">
        <f t="shared" si="1949"/>
        <v>0</v>
      </c>
    </row>
    <row r="6187" spans="1:18" ht="42" x14ac:dyDescent="0.35">
      <c r="A6187" s="11">
        <v>4</v>
      </c>
      <c r="B6187" s="23" t="s">
        <v>687</v>
      </c>
      <c r="C6187" s="23" t="s">
        <v>65</v>
      </c>
      <c r="D6187" s="24" t="s">
        <v>688</v>
      </c>
      <c r="E6187" s="25">
        <v>28.7</v>
      </c>
      <c r="F6187" s="26">
        <f t="shared" si="1940"/>
        <v>1040.8599999999999</v>
      </c>
      <c r="G6187" s="26">
        <f t="shared" si="1941"/>
        <v>0</v>
      </c>
      <c r="H6187" s="26">
        <f t="shared" si="1942"/>
        <v>0</v>
      </c>
      <c r="I6187" s="26">
        <f t="shared" si="1943"/>
        <v>1040.8599999999999</v>
      </c>
      <c r="J6187" s="27">
        <v>36.267000000000003</v>
      </c>
      <c r="K6187" s="27">
        <v>0</v>
      </c>
      <c r="L6187" s="28">
        <f t="shared" si="1944"/>
        <v>36.267000000000003</v>
      </c>
      <c r="M6187" s="27">
        <v>0</v>
      </c>
      <c r="N6187" s="26">
        <f t="shared" si="1945"/>
        <v>28.7</v>
      </c>
      <c r="O6187" s="26">
        <f t="shared" si="1946"/>
        <v>0</v>
      </c>
      <c r="P6187" s="28">
        <f t="shared" si="1947"/>
        <v>0</v>
      </c>
      <c r="Q6187" s="26">
        <f t="shared" si="1948"/>
        <v>28.7</v>
      </c>
      <c r="R6187" s="26">
        <f t="shared" si="1949"/>
        <v>0</v>
      </c>
    </row>
    <row r="6188" spans="1:18" ht="31.5" x14ac:dyDescent="0.35">
      <c r="A6188" s="11">
        <v>5</v>
      </c>
      <c r="B6188" s="23" t="s">
        <v>1711</v>
      </c>
      <c r="C6188" s="23" t="s">
        <v>92</v>
      </c>
      <c r="D6188" s="24" t="s">
        <v>1712</v>
      </c>
      <c r="E6188" s="25">
        <v>5.61</v>
      </c>
      <c r="F6188" s="26">
        <f t="shared" si="1940"/>
        <v>1017.28</v>
      </c>
      <c r="G6188" s="26">
        <f t="shared" si="1941"/>
        <v>0</v>
      </c>
      <c r="H6188" s="26">
        <f t="shared" si="1942"/>
        <v>0</v>
      </c>
      <c r="I6188" s="26">
        <f t="shared" si="1943"/>
        <v>1017.28</v>
      </c>
      <c r="J6188" s="27">
        <v>181.334</v>
      </c>
      <c r="K6188" s="27">
        <v>0</v>
      </c>
      <c r="L6188" s="28">
        <f t="shared" si="1944"/>
        <v>181.334</v>
      </c>
      <c r="M6188" s="27">
        <v>0</v>
      </c>
      <c r="N6188" s="26">
        <f t="shared" si="1945"/>
        <v>5.61</v>
      </c>
      <c r="O6188" s="26">
        <f t="shared" si="1946"/>
        <v>0</v>
      </c>
      <c r="P6188" s="28">
        <f t="shared" si="1947"/>
        <v>0</v>
      </c>
      <c r="Q6188" s="26">
        <f t="shared" si="1948"/>
        <v>5.61</v>
      </c>
      <c r="R6188" s="26">
        <f t="shared" si="1949"/>
        <v>0</v>
      </c>
    </row>
    <row r="6189" spans="1:18" ht="73.5" x14ac:dyDescent="0.35">
      <c r="A6189" s="11">
        <v>6</v>
      </c>
      <c r="B6189" s="23" t="s">
        <v>1713</v>
      </c>
      <c r="C6189" s="23" t="s">
        <v>92</v>
      </c>
      <c r="D6189" s="24" t="s">
        <v>1714</v>
      </c>
      <c r="E6189" s="25">
        <v>5.47</v>
      </c>
      <c r="F6189" s="26">
        <f t="shared" si="1940"/>
        <v>54.7</v>
      </c>
      <c r="G6189" s="26">
        <f t="shared" si="1941"/>
        <v>0</v>
      </c>
      <c r="H6189" s="26">
        <f t="shared" si="1942"/>
        <v>0</v>
      </c>
      <c r="I6189" s="26">
        <f t="shared" si="1943"/>
        <v>54.7</v>
      </c>
      <c r="J6189" s="27">
        <v>10</v>
      </c>
      <c r="K6189" s="27">
        <v>0</v>
      </c>
      <c r="L6189" s="28">
        <f t="shared" si="1944"/>
        <v>10</v>
      </c>
      <c r="M6189" s="27">
        <v>0</v>
      </c>
      <c r="N6189" s="26">
        <f t="shared" si="1945"/>
        <v>5.47</v>
      </c>
      <c r="O6189" s="26">
        <f t="shared" si="1946"/>
        <v>0</v>
      </c>
      <c r="P6189" s="28">
        <f t="shared" si="1947"/>
        <v>0</v>
      </c>
      <c r="Q6189" s="26">
        <f t="shared" si="1948"/>
        <v>5.47</v>
      </c>
      <c r="R6189" s="26">
        <f t="shared" si="1949"/>
        <v>0</v>
      </c>
    </row>
    <row r="6190" spans="1:18" ht="42" x14ac:dyDescent="0.35">
      <c r="A6190" s="11">
        <v>7</v>
      </c>
      <c r="B6190" s="23" t="s">
        <v>1537</v>
      </c>
      <c r="C6190" s="23" t="s">
        <v>65</v>
      </c>
      <c r="D6190" s="24" t="s">
        <v>1538</v>
      </c>
      <c r="E6190" s="25">
        <v>68.349999999999994</v>
      </c>
      <c r="F6190" s="26">
        <f t="shared" si="1940"/>
        <v>2478.85</v>
      </c>
      <c r="G6190" s="26">
        <f t="shared" si="1941"/>
        <v>0</v>
      </c>
      <c r="H6190" s="26">
        <f t="shared" si="1942"/>
        <v>0</v>
      </c>
      <c r="I6190" s="26">
        <f t="shared" si="1943"/>
        <v>2478.85</v>
      </c>
      <c r="J6190" s="27">
        <v>36.267000000000003</v>
      </c>
      <c r="K6190" s="27">
        <v>0</v>
      </c>
      <c r="L6190" s="28">
        <f t="shared" si="1944"/>
        <v>36.267000000000003</v>
      </c>
      <c r="M6190" s="27">
        <v>0</v>
      </c>
      <c r="N6190" s="26">
        <f t="shared" si="1945"/>
        <v>68.349999999999994</v>
      </c>
      <c r="O6190" s="26">
        <f t="shared" si="1946"/>
        <v>0</v>
      </c>
      <c r="P6190" s="28">
        <f t="shared" si="1947"/>
        <v>0</v>
      </c>
      <c r="Q6190" s="26">
        <f t="shared" si="1948"/>
        <v>68.349999999999994</v>
      </c>
      <c r="R6190" s="26">
        <f t="shared" si="1949"/>
        <v>0</v>
      </c>
    </row>
    <row r="6191" spans="1:18" x14ac:dyDescent="0.35">
      <c r="A6191" s="3" t="s">
        <v>1715</v>
      </c>
      <c r="B6191" s="3" t="s">
        <v>1715</v>
      </c>
      <c r="C6191" s="3" t="s">
        <v>1715</v>
      </c>
      <c r="D6191" s="3" t="s">
        <v>1715</v>
      </c>
      <c r="E6191" s="3" t="s">
        <v>1715</v>
      </c>
      <c r="F6191" s="29"/>
      <c r="G6191" s="30">
        <f>SUM(G6184:G6190)</f>
        <v>0</v>
      </c>
      <c r="H6191" s="17"/>
      <c r="I6191" s="17"/>
      <c r="J6191" s="17"/>
      <c r="K6191" s="17"/>
      <c r="L6191" s="17"/>
      <c r="M6191" s="17"/>
      <c r="N6191" s="17"/>
      <c r="O6191" s="17"/>
      <c r="P6191" s="17"/>
      <c r="Q6191" s="17"/>
      <c r="R6191" s="17"/>
    </row>
    <row r="6193" spans="1:18" x14ac:dyDescent="0.35">
      <c r="B6193" s="21" t="s">
        <v>23</v>
      </c>
      <c r="C6193" s="22" t="s">
        <v>24</v>
      </c>
      <c r="D6193" s="22" t="s">
        <v>25</v>
      </c>
    </row>
    <row r="6194" spans="1:18" x14ac:dyDescent="0.35">
      <c r="B6194" s="21" t="s">
        <v>26</v>
      </c>
      <c r="C6194" s="22" t="s">
        <v>27</v>
      </c>
      <c r="D6194" s="22" t="s">
        <v>28</v>
      </c>
    </row>
    <row r="6195" spans="1:18" x14ac:dyDescent="0.35">
      <c r="B6195" s="21" t="s">
        <v>29</v>
      </c>
      <c r="C6195" s="22" t="s">
        <v>24</v>
      </c>
      <c r="D6195" s="22" t="s">
        <v>30</v>
      </c>
    </row>
    <row r="6196" spans="1:18" x14ac:dyDescent="0.35">
      <c r="B6196" s="21" t="s">
        <v>31</v>
      </c>
      <c r="C6196" s="22" t="s">
        <v>321</v>
      </c>
      <c r="D6196" s="22" t="s">
        <v>1687</v>
      </c>
    </row>
    <row r="6197" spans="1:18" x14ac:dyDescent="0.35">
      <c r="B6197" s="21" t="s">
        <v>33</v>
      </c>
      <c r="C6197" s="22" t="s">
        <v>24</v>
      </c>
      <c r="D6197" s="22" t="s">
        <v>1681</v>
      </c>
    </row>
    <row r="6198" spans="1:18" x14ac:dyDescent="0.35">
      <c r="B6198" s="21" t="s">
        <v>35</v>
      </c>
      <c r="C6198" s="22" t="s">
        <v>105</v>
      </c>
      <c r="D6198" s="22" t="s">
        <v>1716</v>
      </c>
    </row>
    <row r="6200" spans="1:18" ht="21" x14ac:dyDescent="0.35">
      <c r="A6200" s="11">
        <v>1</v>
      </c>
      <c r="B6200" s="23" t="s">
        <v>1717</v>
      </c>
      <c r="C6200" s="23" t="s">
        <v>41</v>
      </c>
      <c r="D6200" s="24" t="s">
        <v>1718</v>
      </c>
      <c r="E6200" s="25">
        <v>6.02</v>
      </c>
      <c r="F6200" s="26">
        <f t="shared" ref="F6200:F6206" si="1950">ROUND(ROUND(N6200,2)*ROUND(J6200,3),2)</f>
        <v>3717.95</v>
      </c>
      <c r="G6200" s="26">
        <f t="shared" ref="G6200:G6206" si="1951">ROUND(ROUND(N6200,2)*ROUND(K6200,3),2)</f>
        <v>0</v>
      </c>
      <c r="H6200" s="26">
        <f t="shared" ref="H6200:H6206" si="1952">IF(EXACT(J6200,0),0,100*(K6200/J6200))</f>
        <v>0</v>
      </c>
      <c r="I6200" s="26">
        <f t="shared" ref="I6200:I6206" si="1953">ROUND((ROUND(J6200,3)-ROUND(K6200,3))*N6200,2)</f>
        <v>3717.95</v>
      </c>
      <c r="J6200" s="27">
        <v>617.6</v>
      </c>
      <c r="K6200" s="27">
        <v>0</v>
      </c>
      <c r="L6200" s="28">
        <f t="shared" ref="L6200:L6206" si="1954">ROUND(ROUND(J6200,3)-ROUND(K6200,3),3)</f>
        <v>617.6</v>
      </c>
      <c r="M6200" s="27">
        <v>0</v>
      </c>
      <c r="N6200" s="26">
        <f t="shared" ref="N6200:N6206" si="1955">ROUND(E6200,2)</f>
        <v>6.02</v>
      </c>
      <c r="O6200" s="26">
        <f t="shared" ref="O6200:O6206" si="1956">ROUND(ROUND(M6200,3)*ROUND(N6200,2),2)</f>
        <v>0</v>
      </c>
      <c r="P6200" s="28">
        <f t="shared" ref="P6200:P6206" si="1957">ROUND(ROUND(K6200,3)-ROUND(M6200,3),2)</f>
        <v>0</v>
      </c>
      <c r="Q6200" s="26">
        <f t="shared" ref="Q6200:Q6206" si="1958">ROUND(E6200,2)</f>
        <v>6.02</v>
      </c>
      <c r="R6200" s="26">
        <f t="shared" ref="R6200:R6206" si="1959">ROUND((ROUND(K6200,3)-ROUND(M6200,3))* Q6200,2)</f>
        <v>0</v>
      </c>
    </row>
    <row r="6201" spans="1:18" ht="63" x14ac:dyDescent="0.35">
      <c r="A6201" s="11">
        <v>2</v>
      </c>
      <c r="B6201" s="23" t="s">
        <v>1719</v>
      </c>
      <c r="C6201" s="23" t="s">
        <v>41</v>
      </c>
      <c r="D6201" s="24" t="s">
        <v>1720</v>
      </c>
      <c r="E6201" s="25">
        <v>5.78</v>
      </c>
      <c r="F6201" s="26">
        <f t="shared" si="1950"/>
        <v>3569.73</v>
      </c>
      <c r="G6201" s="26">
        <f t="shared" si="1951"/>
        <v>0</v>
      </c>
      <c r="H6201" s="26">
        <f t="shared" si="1952"/>
        <v>0</v>
      </c>
      <c r="I6201" s="26">
        <f t="shared" si="1953"/>
        <v>3569.73</v>
      </c>
      <c r="J6201" s="27">
        <v>617.6</v>
      </c>
      <c r="K6201" s="27">
        <v>0</v>
      </c>
      <c r="L6201" s="28">
        <f t="shared" si="1954"/>
        <v>617.6</v>
      </c>
      <c r="M6201" s="27">
        <v>0</v>
      </c>
      <c r="N6201" s="26">
        <f t="shared" si="1955"/>
        <v>5.78</v>
      </c>
      <c r="O6201" s="26">
        <f t="shared" si="1956"/>
        <v>0</v>
      </c>
      <c r="P6201" s="28">
        <f t="shared" si="1957"/>
        <v>0</v>
      </c>
      <c r="Q6201" s="26">
        <f t="shared" si="1958"/>
        <v>5.78</v>
      </c>
      <c r="R6201" s="26">
        <f t="shared" si="1959"/>
        <v>0</v>
      </c>
    </row>
    <row r="6202" spans="1:18" ht="52.5" x14ac:dyDescent="0.35">
      <c r="A6202" s="11">
        <v>3</v>
      </c>
      <c r="B6202" s="23" t="s">
        <v>1721</v>
      </c>
      <c r="C6202" s="23" t="s">
        <v>41</v>
      </c>
      <c r="D6202" s="24" t="s">
        <v>1722</v>
      </c>
      <c r="E6202" s="25">
        <v>1076.24</v>
      </c>
      <c r="F6202" s="26">
        <f t="shared" si="1950"/>
        <v>37668.400000000001</v>
      </c>
      <c r="G6202" s="26">
        <f t="shared" si="1951"/>
        <v>0</v>
      </c>
      <c r="H6202" s="26">
        <f t="shared" si="1952"/>
        <v>0</v>
      </c>
      <c r="I6202" s="26">
        <f t="shared" si="1953"/>
        <v>37668.400000000001</v>
      </c>
      <c r="J6202" s="27">
        <v>35</v>
      </c>
      <c r="K6202" s="27">
        <v>0</v>
      </c>
      <c r="L6202" s="28">
        <f t="shared" si="1954"/>
        <v>35</v>
      </c>
      <c r="M6202" s="27">
        <v>0</v>
      </c>
      <c r="N6202" s="26">
        <f t="shared" si="1955"/>
        <v>1076.24</v>
      </c>
      <c r="O6202" s="26">
        <f t="shared" si="1956"/>
        <v>0</v>
      </c>
      <c r="P6202" s="28">
        <f t="shared" si="1957"/>
        <v>0</v>
      </c>
      <c r="Q6202" s="26">
        <f t="shared" si="1958"/>
        <v>1076.24</v>
      </c>
      <c r="R6202" s="26">
        <f t="shared" si="1959"/>
        <v>0</v>
      </c>
    </row>
    <row r="6203" spans="1:18" ht="52.5" x14ac:dyDescent="0.35">
      <c r="A6203" s="11">
        <v>4</v>
      </c>
      <c r="B6203" s="23" t="s">
        <v>1723</v>
      </c>
      <c r="C6203" s="23" t="s">
        <v>41</v>
      </c>
      <c r="D6203" s="24" t="s">
        <v>1724</v>
      </c>
      <c r="E6203" s="25">
        <v>93.73</v>
      </c>
      <c r="F6203" s="26">
        <f t="shared" si="1950"/>
        <v>562.38</v>
      </c>
      <c r="G6203" s="26">
        <f t="shared" si="1951"/>
        <v>0</v>
      </c>
      <c r="H6203" s="26">
        <f t="shared" si="1952"/>
        <v>0</v>
      </c>
      <c r="I6203" s="26">
        <f t="shared" si="1953"/>
        <v>562.38</v>
      </c>
      <c r="J6203" s="27">
        <v>6</v>
      </c>
      <c r="K6203" s="27">
        <v>0</v>
      </c>
      <c r="L6203" s="28">
        <f t="shared" si="1954"/>
        <v>6</v>
      </c>
      <c r="M6203" s="27">
        <v>0</v>
      </c>
      <c r="N6203" s="26">
        <f t="shared" si="1955"/>
        <v>93.73</v>
      </c>
      <c r="O6203" s="26">
        <f t="shared" si="1956"/>
        <v>0</v>
      </c>
      <c r="P6203" s="28">
        <f t="shared" si="1957"/>
        <v>0</v>
      </c>
      <c r="Q6203" s="26">
        <f t="shared" si="1958"/>
        <v>93.73</v>
      </c>
      <c r="R6203" s="26">
        <f t="shared" si="1959"/>
        <v>0</v>
      </c>
    </row>
    <row r="6204" spans="1:18" ht="73.5" x14ac:dyDescent="0.35">
      <c r="A6204" s="11">
        <v>5</v>
      </c>
      <c r="B6204" s="23" t="s">
        <v>1725</v>
      </c>
      <c r="C6204" s="23" t="s">
        <v>41</v>
      </c>
      <c r="D6204" s="24" t="s">
        <v>1726</v>
      </c>
      <c r="E6204" s="25">
        <v>109.53</v>
      </c>
      <c r="F6204" s="26">
        <f t="shared" si="1950"/>
        <v>3176.37</v>
      </c>
      <c r="G6204" s="26">
        <f t="shared" si="1951"/>
        <v>0</v>
      </c>
      <c r="H6204" s="26">
        <f t="shared" si="1952"/>
        <v>0</v>
      </c>
      <c r="I6204" s="26">
        <f t="shared" si="1953"/>
        <v>3176.37</v>
      </c>
      <c r="J6204" s="27">
        <v>29</v>
      </c>
      <c r="K6204" s="27">
        <v>0</v>
      </c>
      <c r="L6204" s="28">
        <f t="shared" si="1954"/>
        <v>29</v>
      </c>
      <c r="M6204" s="27">
        <v>0</v>
      </c>
      <c r="N6204" s="26">
        <f t="shared" si="1955"/>
        <v>109.53</v>
      </c>
      <c r="O6204" s="26">
        <f t="shared" si="1956"/>
        <v>0</v>
      </c>
      <c r="P6204" s="28">
        <f t="shared" si="1957"/>
        <v>0</v>
      </c>
      <c r="Q6204" s="26">
        <f t="shared" si="1958"/>
        <v>109.53</v>
      </c>
      <c r="R6204" s="26">
        <f t="shared" si="1959"/>
        <v>0</v>
      </c>
    </row>
    <row r="6205" spans="1:18" ht="84" x14ac:dyDescent="0.35">
      <c r="A6205" s="11">
        <v>6</v>
      </c>
      <c r="B6205" s="23" t="s">
        <v>1699</v>
      </c>
      <c r="C6205" s="23" t="s">
        <v>41</v>
      </c>
      <c r="D6205" s="24" t="s">
        <v>1700</v>
      </c>
      <c r="E6205" s="25">
        <v>361.23</v>
      </c>
      <c r="F6205" s="26">
        <f t="shared" si="1950"/>
        <v>3251.07</v>
      </c>
      <c r="G6205" s="26">
        <f t="shared" si="1951"/>
        <v>0</v>
      </c>
      <c r="H6205" s="26">
        <f t="shared" si="1952"/>
        <v>0</v>
      </c>
      <c r="I6205" s="26">
        <f t="shared" si="1953"/>
        <v>3251.07</v>
      </c>
      <c r="J6205" s="27">
        <v>9</v>
      </c>
      <c r="K6205" s="27">
        <v>0</v>
      </c>
      <c r="L6205" s="28">
        <f t="shared" si="1954"/>
        <v>9</v>
      </c>
      <c r="M6205" s="27">
        <v>0</v>
      </c>
      <c r="N6205" s="26">
        <f t="shared" si="1955"/>
        <v>361.23</v>
      </c>
      <c r="O6205" s="26">
        <f t="shared" si="1956"/>
        <v>0</v>
      </c>
      <c r="P6205" s="28">
        <f t="shared" si="1957"/>
        <v>0</v>
      </c>
      <c r="Q6205" s="26">
        <f t="shared" si="1958"/>
        <v>361.23</v>
      </c>
      <c r="R6205" s="26">
        <f t="shared" si="1959"/>
        <v>0</v>
      </c>
    </row>
    <row r="6206" spans="1:18" ht="42" x14ac:dyDescent="0.35">
      <c r="A6206" s="11">
        <v>7</v>
      </c>
      <c r="B6206" s="23" t="s">
        <v>1727</v>
      </c>
      <c r="C6206" s="23" t="s">
        <v>41</v>
      </c>
      <c r="D6206" s="24" t="s">
        <v>1728</v>
      </c>
      <c r="E6206" s="25">
        <v>24.35</v>
      </c>
      <c r="F6206" s="26">
        <f t="shared" si="1950"/>
        <v>754.85</v>
      </c>
      <c r="G6206" s="26">
        <f t="shared" si="1951"/>
        <v>0</v>
      </c>
      <c r="H6206" s="26">
        <f t="shared" si="1952"/>
        <v>0</v>
      </c>
      <c r="I6206" s="26">
        <f t="shared" si="1953"/>
        <v>754.85</v>
      </c>
      <c r="J6206" s="27">
        <v>31</v>
      </c>
      <c r="K6206" s="27">
        <v>0</v>
      </c>
      <c r="L6206" s="28">
        <f t="shared" si="1954"/>
        <v>31</v>
      </c>
      <c r="M6206" s="27">
        <v>0</v>
      </c>
      <c r="N6206" s="26">
        <f t="shared" si="1955"/>
        <v>24.35</v>
      </c>
      <c r="O6206" s="26">
        <f t="shared" si="1956"/>
        <v>0</v>
      </c>
      <c r="P6206" s="28">
        <f t="shared" si="1957"/>
        <v>0</v>
      </c>
      <c r="Q6206" s="26">
        <f t="shared" si="1958"/>
        <v>24.35</v>
      </c>
      <c r="R6206" s="26">
        <f t="shared" si="1959"/>
        <v>0</v>
      </c>
    </row>
    <row r="6207" spans="1:18" x14ac:dyDescent="0.35">
      <c r="A6207" s="3" t="s">
        <v>1729</v>
      </c>
      <c r="B6207" s="3" t="s">
        <v>1729</v>
      </c>
      <c r="C6207" s="3" t="s">
        <v>1729</v>
      </c>
      <c r="D6207" s="3" t="s">
        <v>1729</v>
      </c>
      <c r="E6207" s="3" t="s">
        <v>1729</v>
      </c>
      <c r="F6207" s="29"/>
      <c r="G6207" s="30">
        <f>SUM(G6200:G6206)</f>
        <v>0</v>
      </c>
      <c r="H6207" s="17"/>
      <c r="I6207" s="17"/>
      <c r="J6207" s="17"/>
      <c r="K6207" s="17"/>
      <c r="L6207" s="17"/>
      <c r="M6207" s="17"/>
      <c r="N6207" s="17"/>
      <c r="O6207" s="17"/>
      <c r="P6207" s="17"/>
      <c r="Q6207" s="17"/>
      <c r="R6207" s="17"/>
    </row>
    <row r="6209" spans="1:18" x14ac:dyDescent="0.35">
      <c r="B6209" s="21" t="s">
        <v>23</v>
      </c>
      <c r="C6209" s="22" t="s">
        <v>24</v>
      </c>
      <c r="D6209" s="22" t="s">
        <v>25</v>
      </c>
    </row>
    <row r="6210" spans="1:18" x14ac:dyDescent="0.35">
      <c r="B6210" s="21" t="s">
        <v>26</v>
      </c>
      <c r="C6210" s="22" t="s">
        <v>27</v>
      </c>
      <c r="D6210" s="22" t="s">
        <v>28</v>
      </c>
    </row>
    <row r="6211" spans="1:18" x14ac:dyDescent="0.35">
      <c r="B6211" s="21" t="s">
        <v>29</v>
      </c>
      <c r="C6211" s="22" t="s">
        <v>24</v>
      </c>
      <c r="D6211" s="22" t="s">
        <v>30</v>
      </c>
    </row>
    <row r="6212" spans="1:18" x14ac:dyDescent="0.35">
      <c r="B6212" s="21" t="s">
        <v>31</v>
      </c>
      <c r="C6212" s="22" t="s">
        <v>321</v>
      </c>
      <c r="D6212" s="22" t="s">
        <v>1687</v>
      </c>
    </row>
    <row r="6213" spans="1:18" x14ac:dyDescent="0.35">
      <c r="B6213" s="21" t="s">
        <v>33</v>
      </c>
      <c r="C6213" s="22" t="s">
        <v>24</v>
      </c>
      <c r="D6213" s="22" t="s">
        <v>1681</v>
      </c>
    </row>
    <row r="6214" spans="1:18" x14ac:dyDescent="0.35">
      <c r="B6214" s="21" t="s">
        <v>35</v>
      </c>
      <c r="C6214" s="22" t="s">
        <v>116</v>
      </c>
      <c r="D6214" s="22" t="s">
        <v>1730</v>
      </c>
    </row>
    <row r="6216" spans="1:18" ht="73.5" x14ac:dyDescent="0.35">
      <c r="A6216" s="11">
        <v>1</v>
      </c>
      <c r="B6216" s="23" t="s">
        <v>1731</v>
      </c>
      <c r="C6216" s="23" t="s">
        <v>44</v>
      </c>
      <c r="D6216" s="24" t="s">
        <v>1732</v>
      </c>
      <c r="E6216" s="25">
        <v>12.87</v>
      </c>
      <c r="F6216" s="26">
        <f>ROUND(ROUND(N6216,2)*ROUND(J6216,3),2)</f>
        <v>5009</v>
      </c>
      <c r="G6216" s="26">
        <f>ROUND(ROUND(N6216,2)*ROUND(K6216,3),2)</f>
        <v>0</v>
      </c>
      <c r="H6216" s="26">
        <f>IF(EXACT(J6216,0),0,100*(K6216/J6216))</f>
        <v>0</v>
      </c>
      <c r="I6216" s="26">
        <f>ROUND((ROUND(J6216,3)-ROUND(K6216,3))*N6216,2)</f>
        <v>5009</v>
      </c>
      <c r="J6216" s="27">
        <v>389.2</v>
      </c>
      <c r="K6216" s="27">
        <v>0</v>
      </c>
      <c r="L6216" s="28">
        <f>ROUND(ROUND(J6216,3)-ROUND(K6216,3),3)</f>
        <v>389.2</v>
      </c>
      <c r="M6216" s="27">
        <v>0</v>
      </c>
      <c r="N6216" s="26">
        <f>ROUND(E6216,2)</f>
        <v>12.87</v>
      </c>
      <c r="O6216" s="26">
        <f>ROUND(ROUND(M6216,3)*ROUND(N6216,2),2)</f>
        <v>0</v>
      </c>
      <c r="P6216" s="28">
        <f>ROUND(ROUND(K6216,3)-ROUND(M6216,3),2)</f>
        <v>0</v>
      </c>
      <c r="Q6216" s="26">
        <f>ROUND(E6216,2)</f>
        <v>12.87</v>
      </c>
      <c r="R6216" s="26">
        <f>ROUND((ROUND(K6216,3)-ROUND(M6216,3))* Q6216,2)</f>
        <v>0</v>
      </c>
    </row>
    <row r="6217" spans="1:18" ht="115.5" x14ac:dyDescent="0.35">
      <c r="A6217" s="11">
        <v>2</v>
      </c>
      <c r="B6217" s="23" t="s">
        <v>1733</v>
      </c>
      <c r="C6217" s="23" t="s">
        <v>41</v>
      </c>
      <c r="D6217" s="24" t="s">
        <v>1734</v>
      </c>
      <c r="E6217" s="25">
        <v>6204.22</v>
      </c>
      <c r="F6217" s="26">
        <f>ROUND(ROUND(N6217,2)*ROUND(J6217,3),2)</f>
        <v>6204.22</v>
      </c>
      <c r="G6217" s="26">
        <f>ROUND(ROUND(N6217,2)*ROUND(K6217,3),2)</f>
        <v>0</v>
      </c>
      <c r="H6217" s="26">
        <f>IF(EXACT(J6217,0),0,100*(K6217/J6217))</f>
        <v>0</v>
      </c>
      <c r="I6217" s="26">
        <f>ROUND((ROUND(J6217,3)-ROUND(K6217,3))*N6217,2)</f>
        <v>6204.22</v>
      </c>
      <c r="J6217" s="27">
        <v>1</v>
      </c>
      <c r="K6217" s="27">
        <v>0</v>
      </c>
      <c r="L6217" s="28">
        <f>ROUND(ROUND(J6217,3)-ROUND(K6217,3),3)</f>
        <v>1</v>
      </c>
      <c r="M6217" s="27">
        <v>0</v>
      </c>
      <c r="N6217" s="26">
        <f>ROUND(E6217,2)</f>
        <v>6204.22</v>
      </c>
      <c r="O6217" s="26">
        <f>ROUND(ROUND(M6217,3)*ROUND(N6217,2),2)</f>
        <v>0</v>
      </c>
      <c r="P6217" s="28">
        <f>ROUND(ROUND(K6217,3)-ROUND(M6217,3),2)</f>
        <v>0</v>
      </c>
      <c r="Q6217" s="26">
        <f>ROUND(E6217,2)</f>
        <v>6204.22</v>
      </c>
      <c r="R6217" s="26">
        <f>ROUND((ROUND(K6217,3)-ROUND(M6217,3))* Q6217,2)</f>
        <v>0</v>
      </c>
    </row>
    <row r="6218" spans="1:18" ht="105" x14ac:dyDescent="0.35">
      <c r="A6218" s="11">
        <v>3</v>
      </c>
      <c r="B6218" s="23" t="s">
        <v>1735</v>
      </c>
      <c r="C6218" s="23" t="s">
        <v>41</v>
      </c>
      <c r="D6218" s="24" t="s">
        <v>1736</v>
      </c>
      <c r="E6218" s="25">
        <v>970.84</v>
      </c>
      <c r="F6218" s="26">
        <f>ROUND(ROUND(N6218,2)*ROUND(J6218,3),2)</f>
        <v>970.84</v>
      </c>
      <c r="G6218" s="26">
        <f>ROUND(ROUND(N6218,2)*ROUND(K6218,3),2)</f>
        <v>0</v>
      </c>
      <c r="H6218" s="26">
        <f>IF(EXACT(J6218,0),0,100*(K6218/J6218))</f>
        <v>0</v>
      </c>
      <c r="I6218" s="26">
        <f>ROUND((ROUND(J6218,3)-ROUND(K6218,3))*N6218,2)</f>
        <v>970.84</v>
      </c>
      <c r="J6218" s="27">
        <v>1</v>
      </c>
      <c r="K6218" s="27">
        <v>0</v>
      </c>
      <c r="L6218" s="28">
        <f>ROUND(ROUND(J6218,3)-ROUND(K6218,3),3)</f>
        <v>1</v>
      </c>
      <c r="M6218" s="27">
        <v>0</v>
      </c>
      <c r="N6218" s="26">
        <f>ROUND(E6218,2)</f>
        <v>970.84</v>
      </c>
      <c r="O6218" s="26">
        <f>ROUND(ROUND(M6218,3)*ROUND(N6218,2),2)</f>
        <v>0</v>
      </c>
      <c r="P6218" s="28">
        <f>ROUND(ROUND(K6218,3)-ROUND(M6218,3),2)</f>
        <v>0</v>
      </c>
      <c r="Q6218" s="26">
        <f>ROUND(E6218,2)</f>
        <v>970.84</v>
      </c>
      <c r="R6218" s="26">
        <f>ROUND((ROUND(K6218,3)-ROUND(M6218,3))* Q6218,2)</f>
        <v>0</v>
      </c>
    </row>
    <row r="6219" spans="1:18" ht="157.5" x14ac:dyDescent="0.35">
      <c r="A6219" s="11">
        <v>4</v>
      </c>
      <c r="B6219" s="23" t="s">
        <v>1737</v>
      </c>
      <c r="C6219" s="23" t="s">
        <v>41</v>
      </c>
      <c r="D6219" s="24" t="s">
        <v>1738</v>
      </c>
      <c r="E6219" s="25">
        <v>3193.1</v>
      </c>
      <c r="F6219" s="26">
        <f>ROUND(ROUND(N6219,2)*ROUND(J6219,3),2)</f>
        <v>3193.1</v>
      </c>
      <c r="G6219" s="26">
        <f>ROUND(ROUND(N6219,2)*ROUND(K6219,3),2)</f>
        <v>0</v>
      </c>
      <c r="H6219" s="26">
        <f>IF(EXACT(J6219,0),0,100*(K6219/J6219))</f>
        <v>0</v>
      </c>
      <c r="I6219" s="26">
        <f>ROUND((ROUND(J6219,3)-ROUND(K6219,3))*N6219,2)</f>
        <v>3193.1</v>
      </c>
      <c r="J6219" s="27">
        <v>1</v>
      </c>
      <c r="K6219" s="27">
        <v>0</v>
      </c>
      <c r="L6219" s="28">
        <f>ROUND(ROUND(J6219,3)-ROUND(K6219,3),3)</f>
        <v>1</v>
      </c>
      <c r="M6219" s="27">
        <v>0</v>
      </c>
      <c r="N6219" s="26">
        <f>ROUND(E6219,2)</f>
        <v>3193.1</v>
      </c>
      <c r="O6219" s="26">
        <f>ROUND(ROUND(M6219,3)*ROUND(N6219,2),2)</f>
        <v>0</v>
      </c>
      <c r="P6219" s="28">
        <f>ROUND(ROUND(K6219,3)-ROUND(M6219,3),2)</f>
        <v>0</v>
      </c>
      <c r="Q6219" s="26">
        <f>ROUND(E6219,2)</f>
        <v>3193.1</v>
      </c>
      <c r="R6219" s="26">
        <f>ROUND((ROUND(K6219,3)-ROUND(M6219,3))* Q6219,2)</f>
        <v>0</v>
      </c>
    </row>
    <row r="6220" spans="1:18" x14ac:dyDescent="0.35">
      <c r="A6220" s="3" t="s">
        <v>1739</v>
      </c>
      <c r="B6220" s="3" t="s">
        <v>1739</v>
      </c>
      <c r="C6220" s="3" t="s">
        <v>1739</v>
      </c>
      <c r="D6220" s="3" t="s">
        <v>1739</v>
      </c>
      <c r="E6220" s="3" t="s">
        <v>1739</v>
      </c>
      <c r="F6220" s="29"/>
      <c r="G6220" s="30">
        <f>SUM(G6216:G6219)</f>
        <v>0</v>
      </c>
      <c r="H6220" s="17"/>
      <c r="I6220" s="17"/>
      <c r="J6220" s="17"/>
      <c r="K6220" s="17"/>
      <c r="L6220" s="17"/>
      <c r="M6220" s="17"/>
      <c r="N6220" s="17"/>
      <c r="O6220" s="17"/>
      <c r="P6220" s="17"/>
      <c r="Q6220" s="17"/>
      <c r="R6220" s="17"/>
    </row>
    <row r="6222" spans="1:18" x14ac:dyDescent="0.35">
      <c r="B6222" s="21" t="s">
        <v>23</v>
      </c>
      <c r="C6222" s="22" t="s">
        <v>24</v>
      </c>
      <c r="D6222" s="22" t="s">
        <v>25</v>
      </c>
    </row>
    <row r="6223" spans="1:18" x14ac:dyDescent="0.35">
      <c r="B6223" s="21" t="s">
        <v>26</v>
      </c>
      <c r="C6223" s="22" t="s">
        <v>27</v>
      </c>
      <c r="D6223" s="22" t="s">
        <v>28</v>
      </c>
    </row>
    <row r="6224" spans="1:18" x14ac:dyDescent="0.35">
      <c r="B6224" s="21" t="s">
        <v>29</v>
      </c>
      <c r="C6224" s="22" t="s">
        <v>24</v>
      </c>
      <c r="D6224" s="22" t="s">
        <v>30</v>
      </c>
    </row>
    <row r="6225" spans="1:18" x14ac:dyDescent="0.35">
      <c r="B6225" s="21" t="s">
        <v>31</v>
      </c>
      <c r="C6225" s="22" t="s">
        <v>321</v>
      </c>
      <c r="D6225" s="22" t="s">
        <v>1687</v>
      </c>
    </row>
    <row r="6226" spans="1:18" x14ac:dyDescent="0.35">
      <c r="B6226" s="21" t="s">
        <v>33</v>
      </c>
      <c r="C6226" s="22" t="s">
        <v>24</v>
      </c>
      <c r="D6226" s="22" t="s">
        <v>1681</v>
      </c>
    </row>
    <row r="6227" spans="1:18" x14ac:dyDescent="0.35">
      <c r="B6227" s="21" t="s">
        <v>35</v>
      </c>
      <c r="C6227" s="22" t="s">
        <v>321</v>
      </c>
      <c r="D6227" s="22" t="s">
        <v>1740</v>
      </c>
    </row>
    <row r="6229" spans="1:18" ht="199.5" x14ac:dyDescent="0.35">
      <c r="A6229" s="11">
        <v>1</v>
      </c>
      <c r="B6229" s="23" t="s">
        <v>1741</v>
      </c>
      <c r="C6229" s="23" t="s">
        <v>41</v>
      </c>
      <c r="D6229" s="24" t="s">
        <v>1742</v>
      </c>
      <c r="E6229" s="25">
        <v>175.48</v>
      </c>
      <c r="F6229" s="26">
        <f>ROUND(ROUND(N6229,2)*ROUND(J6229,3),2)</f>
        <v>701.92</v>
      </c>
      <c r="G6229" s="26">
        <f>ROUND(ROUND(N6229,2)*ROUND(K6229,3),2)</f>
        <v>9826.8799999999992</v>
      </c>
      <c r="H6229" s="26">
        <f>IF(EXACT(J6229,0),0,100*(K6229/J6229))</f>
        <v>1400</v>
      </c>
      <c r="I6229" s="26">
        <f>ROUND((ROUND(J6229,3)-ROUND(K6229,3))*N6229,2)</f>
        <v>-9124.9599999999991</v>
      </c>
      <c r="J6229" s="27">
        <v>4</v>
      </c>
      <c r="K6229" s="27">
        <v>56</v>
      </c>
      <c r="L6229" s="28">
        <f>ROUND(ROUND(J6229,3)-ROUND(K6229,3),3)</f>
        <v>-52</v>
      </c>
      <c r="M6229" s="27">
        <v>56</v>
      </c>
      <c r="N6229" s="26">
        <f>ROUND(E6229,2)</f>
        <v>175.48</v>
      </c>
      <c r="O6229" s="26">
        <f>ROUND(ROUND(M6229,3)*ROUND(N6229,2),2)</f>
        <v>9826.8799999999992</v>
      </c>
      <c r="P6229" s="28">
        <f>ROUND(ROUND(K6229,3)-ROUND(M6229,3),2)</f>
        <v>0</v>
      </c>
      <c r="Q6229" s="26">
        <f>ROUND(E6229,2)</f>
        <v>175.48</v>
      </c>
      <c r="R6229" s="26">
        <f>ROUND((ROUND(K6229,3)-ROUND(M6229,3))* Q6229,2)</f>
        <v>0</v>
      </c>
    </row>
    <row r="6230" spans="1:18" x14ac:dyDescent="0.35">
      <c r="A6230" s="3" t="s">
        <v>1743</v>
      </c>
      <c r="B6230" s="3" t="s">
        <v>1743</v>
      </c>
      <c r="C6230" s="3" t="s">
        <v>1743</v>
      </c>
      <c r="D6230" s="3" t="s">
        <v>1743</v>
      </c>
      <c r="E6230" s="3" t="s">
        <v>1743</v>
      </c>
      <c r="F6230" s="29"/>
      <c r="G6230" s="30">
        <f>SUM(G6229:G6229)</f>
        <v>9826.8799999999992</v>
      </c>
      <c r="H6230" s="17"/>
      <c r="I6230" s="17"/>
      <c r="J6230" s="17"/>
      <c r="K6230" s="17"/>
      <c r="L6230" s="17"/>
      <c r="M6230" s="17"/>
      <c r="N6230" s="17"/>
      <c r="O6230" s="17"/>
      <c r="P6230" s="17"/>
      <c r="Q6230" s="17"/>
      <c r="R6230" s="17"/>
    </row>
    <row r="6232" spans="1:18" x14ac:dyDescent="0.35">
      <c r="B6232" s="21" t="s">
        <v>23</v>
      </c>
      <c r="C6232" s="22" t="s">
        <v>24</v>
      </c>
      <c r="D6232" s="22" t="s">
        <v>25</v>
      </c>
    </row>
    <row r="6233" spans="1:18" x14ac:dyDescent="0.35">
      <c r="B6233" s="21" t="s">
        <v>26</v>
      </c>
      <c r="C6233" s="22" t="s">
        <v>27</v>
      </c>
      <c r="D6233" s="22" t="s">
        <v>28</v>
      </c>
    </row>
    <row r="6234" spans="1:18" x14ac:dyDescent="0.35">
      <c r="B6234" s="21" t="s">
        <v>29</v>
      </c>
      <c r="C6234" s="22" t="s">
        <v>24</v>
      </c>
      <c r="D6234" s="22" t="s">
        <v>30</v>
      </c>
    </row>
    <row r="6235" spans="1:18" x14ac:dyDescent="0.35">
      <c r="B6235" s="21" t="s">
        <v>31</v>
      </c>
      <c r="C6235" s="22" t="s">
        <v>321</v>
      </c>
      <c r="D6235" s="22" t="s">
        <v>1687</v>
      </c>
    </row>
    <row r="6236" spans="1:18" x14ac:dyDescent="0.35">
      <c r="B6236" s="21" t="s">
        <v>33</v>
      </c>
      <c r="C6236" s="22" t="s">
        <v>24</v>
      </c>
      <c r="D6236" s="22" t="s">
        <v>1681</v>
      </c>
    </row>
    <row r="6237" spans="1:18" x14ac:dyDescent="0.35">
      <c r="B6237" s="21" t="s">
        <v>35</v>
      </c>
      <c r="C6237" s="22" t="s">
        <v>334</v>
      </c>
      <c r="D6237" s="22" t="s">
        <v>1744</v>
      </c>
    </row>
    <row r="6239" spans="1:18" ht="31.5" x14ac:dyDescent="0.35">
      <c r="A6239" s="11">
        <v>1</v>
      </c>
      <c r="B6239" s="23" t="s">
        <v>1745</v>
      </c>
      <c r="C6239" s="23" t="s">
        <v>41</v>
      </c>
      <c r="D6239" s="24" t="s">
        <v>1746</v>
      </c>
      <c r="E6239" s="25">
        <v>1740.81</v>
      </c>
      <c r="F6239" s="26">
        <f t="shared" ref="F6239:F6261" si="1960">ROUND(ROUND(N6239,2)*ROUND(J6239,3),2)</f>
        <v>1740.81</v>
      </c>
      <c r="G6239" s="26">
        <f t="shared" ref="G6239:G6261" si="1961">ROUND(ROUND(N6239,2)*ROUND(K6239,3),2)</f>
        <v>67943.81</v>
      </c>
      <c r="H6239" s="26">
        <f t="shared" ref="H6239:H6261" si="1962">IF(EXACT(J6239,0),0,100*(K6239/J6239))</f>
        <v>3903</v>
      </c>
      <c r="I6239" s="26">
        <f t="shared" ref="I6239:I6261" si="1963">ROUND((ROUND(J6239,3)-ROUND(K6239,3))*N6239,2)</f>
        <v>-66203</v>
      </c>
      <c r="J6239" s="27">
        <v>1</v>
      </c>
      <c r="K6239" s="27">
        <v>39.03</v>
      </c>
      <c r="L6239" s="28">
        <f t="shared" ref="L6239:L6261" si="1964">ROUND(ROUND(J6239,3)-ROUND(K6239,3),3)</f>
        <v>-38.03</v>
      </c>
      <c r="M6239" s="27">
        <v>36.975999999999999</v>
      </c>
      <c r="N6239" s="26">
        <f t="shared" ref="N6239:N6261" si="1965">ROUND(E6239,2)</f>
        <v>1740.81</v>
      </c>
      <c r="O6239" s="26">
        <f t="shared" ref="O6239:O6261" si="1966">ROUND(ROUND(M6239,3)*ROUND(N6239,2),2)</f>
        <v>64368.19</v>
      </c>
      <c r="P6239" s="28">
        <f t="shared" ref="P6239:P6261" si="1967">ROUND(ROUND(K6239,3)-ROUND(M6239,3),2)</f>
        <v>2.0499999999999998</v>
      </c>
      <c r="Q6239" s="26">
        <f t="shared" ref="Q6239:Q6261" si="1968">ROUND(E6239,2)</f>
        <v>1740.81</v>
      </c>
      <c r="R6239" s="26">
        <f t="shared" ref="R6239:R6261" si="1969">ROUND((ROUND(K6239,3)-ROUND(M6239,3))* Q6239,2)</f>
        <v>3575.62</v>
      </c>
    </row>
    <row r="6240" spans="1:18" ht="31.5" x14ac:dyDescent="0.35">
      <c r="A6240" s="11">
        <v>2</v>
      </c>
      <c r="B6240" s="23" t="s">
        <v>1747</v>
      </c>
      <c r="C6240" s="23" t="s">
        <v>224</v>
      </c>
      <c r="D6240" s="24" t="s">
        <v>1748</v>
      </c>
      <c r="E6240" s="25">
        <v>50000</v>
      </c>
      <c r="F6240" s="26">
        <f t="shared" si="1960"/>
        <v>50000</v>
      </c>
      <c r="G6240" s="26">
        <f t="shared" si="1961"/>
        <v>0</v>
      </c>
      <c r="H6240" s="26">
        <f t="shared" si="1962"/>
        <v>0</v>
      </c>
      <c r="I6240" s="26">
        <f t="shared" si="1963"/>
        <v>50000</v>
      </c>
      <c r="J6240" s="27">
        <v>1</v>
      </c>
      <c r="K6240" s="27">
        <v>0</v>
      </c>
      <c r="L6240" s="28">
        <f t="shared" si="1964"/>
        <v>1</v>
      </c>
      <c r="M6240" s="27">
        <v>0</v>
      </c>
      <c r="N6240" s="26">
        <f t="shared" si="1965"/>
        <v>50000</v>
      </c>
      <c r="O6240" s="26">
        <f t="shared" si="1966"/>
        <v>0</v>
      </c>
      <c r="P6240" s="28">
        <f t="shared" si="1967"/>
        <v>0</v>
      </c>
      <c r="Q6240" s="26">
        <f t="shared" si="1968"/>
        <v>50000</v>
      </c>
      <c r="R6240" s="26">
        <f t="shared" si="1969"/>
        <v>0</v>
      </c>
    </row>
    <row r="6241" spans="1:18" ht="63" x14ac:dyDescent="0.35">
      <c r="A6241" s="11">
        <v>3</v>
      </c>
      <c r="B6241" s="23" t="s">
        <v>1749</v>
      </c>
      <c r="C6241" s="23" t="s">
        <v>92</v>
      </c>
      <c r="D6241" s="24" t="s">
        <v>1750</v>
      </c>
      <c r="E6241" s="25">
        <v>1099.54</v>
      </c>
      <c r="F6241" s="26">
        <f t="shared" si="1960"/>
        <v>2389168.48</v>
      </c>
      <c r="G6241" s="26">
        <f t="shared" si="1961"/>
        <v>1286575.05</v>
      </c>
      <c r="H6241" s="26">
        <f t="shared" si="1962"/>
        <v>53.850327675711497</v>
      </c>
      <c r="I6241" s="26">
        <f t="shared" si="1963"/>
        <v>1102593.42</v>
      </c>
      <c r="J6241" s="27">
        <v>2172.88</v>
      </c>
      <c r="K6241" s="27">
        <v>1170.1030000000001</v>
      </c>
      <c r="L6241" s="28">
        <f t="shared" si="1964"/>
        <v>1002.777</v>
      </c>
      <c r="M6241" s="27">
        <v>1170.1030000000001</v>
      </c>
      <c r="N6241" s="26">
        <f t="shared" si="1965"/>
        <v>1099.54</v>
      </c>
      <c r="O6241" s="26">
        <f t="shared" si="1966"/>
        <v>1286575.05</v>
      </c>
      <c r="P6241" s="28">
        <f t="shared" si="1967"/>
        <v>0</v>
      </c>
      <c r="Q6241" s="26">
        <f t="shared" si="1968"/>
        <v>1099.54</v>
      </c>
      <c r="R6241" s="26">
        <f t="shared" si="1969"/>
        <v>0</v>
      </c>
    </row>
    <row r="6242" spans="1:18" ht="63" x14ac:dyDescent="0.35">
      <c r="A6242" s="11">
        <v>4</v>
      </c>
      <c r="B6242" s="23" t="s">
        <v>696</v>
      </c>
      <c r="C6242" s="23" t="s">
        <v>44</v>
      </c>
      <c r="D6242" s="24" t="s">
        <v>697</v>
      </c>
      <c r="E6242" s="25">
        <v>188.98</v>
      </c>
      <c r="F6242" s="26">
        <f t="shared" si="1960"/>
        <v>54426.239999999998</v>
      </c>
      <c r="G6242" s="26">
        <f t="shared" si="1961"/>
        <v>56694</v>
      </c>
      <c r="H6242" s="26">
        <f t="shared" si="1962"/>
        <v>104.16666666666667</v>
      </c>
      <c r="I6242" s="26">
        <f t="shared" si="1963"/>
        <v>-2267.7600000000002</v>
      </c>
      <c r="J6242" s="27">
        <v>288</v>
      </c>
      <c r="K6242" s="27">
        <v>300</v>
      </c>
      <c r="L6242" s="28">
        <f t="shared" si="1964"/>
        <v>-12</v>
      </c>
      <c r="M6242" s="27">
        <v>300</v>
      </c>
      <c r="N6242" s="26">
        <f t="shared" si="1965"/>
        <v>188.98</v>
      </c>
      <c r="O6242" s="26">
        <f t="shared" si="1966"/>
        <v>56694</v>
      </c>
      <c r="P6242" s="28">
        <f t="shared" si="1967"/>
        <v>0</v>
      </c>
      <c r="Q6242" s="26">
        <f t="shared" si="1968"/>
        <v>188.98</v>
      </c>
      <c r="R6242" s="26">
        <f t="shared" si="1969"/>
        <v>0</v>
      </c>
    </row>
    <row r="6243" spans="1:18" ht="84" x14ac:dyDescent="0.35">
      <c r="A6243" s="11">
        <v>5</v>
      </c>
      <c r="B6243" s="23" t="s">
        <v>1751</v>
      </c>
      <c r="C6243" s="23" t="s">
        <v>92</v>
      </c>
      <c r="D6243" s="24" t="s">
        <v>1752</v>
      </c>
      <c r="E6243" s="25">
        <v>489.79</v>
      </c>
      <c r="F6243" s="26">
        <f t="shared" si="1960"/>
        <v>122447.5</v>
      </c>
      <c r="G6243" s="26">
        <f t="shared" si="1961"/>
        <v>0</v>
      </c>
      <c r="H6243" s="26">
        <f t="shared" si="1962"/>
        <v>0</v>
      </c>
      <c r="I6243" s="26">
        <f t="shared" si="1963"/>
        <v>122447.5</v>
      </c>
      <c r="J6243" s="27">
        <v>250</v>
      </c>
      <c r="K6243" s="27">
        <v>0</v>
      </c>
      <c r="L6243" s="28">
        <f t="shared" si="1964"/>
        <v>250</v>
      </c>
      <c r="M6243" s="27">
        <v>0</v>
      </c>
      <c r="N6243" s="26">
        <f t="shared" si="1965"/>
        <v>489.79</v>
      </c>
      <c r="O6243" s="26">
        <f t="shared" si="1966"/>
        <v>0</v>
      </c>
      <c r="P6243" s="28">
        <f t="shared" si="1967"/>
        <v>0</v>
      </c>
      <c r="Q6243" s="26">
        <f t="shared" si="1968"/>
        <v>489.79</v>
      </c>
      <c r="R6243" s="26">
        <f t="shared" si="1969"/>
        <v>0</v>
      </c>
    </row>
    <row r="6244" spans="1:18" ht="168" x14ac:dyDescent="0.35">
      <c r="A6244" s="11">
        <v>6</v>
      </c>
      <c r="B6244" s="23" t="s">
        <v>1753</v>
      </c>
      <c r="C6244" s="23" t="s">
        <v>44</v>
      </c>
      <c r="D6244" s="24" t="s">
        <v>1754</v>
      </c>
      <c r="E6244" s="25">
        <v>181.81</v>
      </c>
      <c r="F6244" s="26">
        <f t="shared" si="1960"/>
        <v>22544.44</v>
      </c>
      <c r="G6244" s="26">
        <f t="shared" si="1961"/>
        <v>22544.44</v>
      </c>
      <c r="H6244" s="26">
        <f t="shared" si="1962"/>
        <v>100</v>
      </c>
      <c r="I6244" s="26">
        <f t="shared" si="1963"/>
        <v>0</v>
      </c>
      <c r="J6244" s="27">
        <v>124</v>
      </c>
      <c r="K6244" s="27">
        <v>124</v>
      </c>
      <c r="L6244" s="28">
        <f t="shared" si="1964"/>
        <v>0</v>
      </c>
      <c r="M6244" s="27">
        <v>124</v>
      </c>
      <c r="N6244" s="26">
        <f t="shared" si="1965"/>
        <v>181.81</v>
      </c>
      <c r="O6244" s="26">
        <f t="shared" si="1966"/>
        <v>22544.44</v>
      </c>
      <c r="P6244" s="28">
        <f t="shared" si="1967"/>
        <v>0</v>
      </c>
      <c r="Q6244" s="26">
        <f t="shared" si="1968"/>
        <v>181.81</v>
      </c>
      <c r="R6244" s="26">
        <f t="shared" si="1969"/>
        <v>0</v>
      </c>
    </row>
    <row r="6245" spans="1:18" ht="189" x14ac:dyDescent="0.35">
      <c r="A6245" s="11">
        <v>7</v>
      </c>
      <c r="B6245" s="23" t="s">
        <v>1755</v>
      </c>
      <c r="C6245" s="23" t="s">
        <v>44</v>
      </c>
      <c r="D6245" s="24" t="s">
        <v>1756</v>
      </c>
      <c r="E6245" s="25">
        <v>529.44000000000005</v>
      </c>
      <c r="F6245" s="26">
        <f t="shared" si="1960"/>
        <v>15883.2</v>
      </c>
      <c r="G6245" s="26">
        <f t="shared" si="1961"/>
        <v>15883.2</v>
      </c>
      <c r="H6245" s="26">
        <f t="shared" si="1962"/>
        <v>100</v>
      </c>
      <c r="I6245" s="26">
        <f t="shared" si="1963"/>
        <v>0</v>
      </c>
      <c r="J6245" s="27">
        <v>30</v>
      </c>
      <c r="K6245" s="27">
        <v>30</v>
      </c>
      <c r="L6245" s="28">
        <f t="shared" si="1964"/>
        <v>0</v>
      </c>
      <c r="M6245" s="27">
        <v>30</v>
      </c>
      <c r="N6245" s="26">
        <f t="shared" si="1965"/>
        <v>529.44000000000005</v>
      </c>
      <c r="O6245" s="26">
        <f t="shared" si="1966"/>
        <v>15883.2</v>
      </c>
      <c r="P6245" s="28">
        <f t="shared" si="1967"/>
        <v>0</v>
      </c>
      <c r="Q6245" s="26">
        <f t="shared" si="1968"/>
        <v>529.44000000000005</v>
      </c>
      <c r="R6245" s="26">
        <f t="shared" si="1969"/>
        <v>0</v>
      </c>
    </row>
    <row r="6246" spans="1:18" ht="94.5" x14ac:dyDescent="0.35">
      <c r="A6246" s="11">
        <v>8</v>
      </c>
      <c r="B6246" s="23" t="s">
        <v>1757</v>
      </c>
      <c r="C6246" s="23" t="s">
        <v>41</v>
      </c>
      <c r="D6246" s="24" t="s">
        <v>1758</v>
      </c>
      <c r="E6246" s="25">
        <v>270.97000000000003</v>
      </c>
      <c r="F6246" s="26">
        <f t="shared" si="1960"/>
        <v>0</v>
      </c>
      <c r="G6246" s="26">
        <f t="shared" si="1961"/>
        <v>0</v>
      </c>
      <c r="H6246" s="26">
        <f t="shared" si="1962"/>
        <v>0</v>
      </c>
      <c r="I6246" s="26">
        <f t="shared" si="1963"/>
        <v>0</v>
      </c>
      <c r="J6246" s="27">
        <v>0</v>
      </c>
      <c r="K6246" s="27">
        <v>0</v>
      </c>
      <c r="L6246" s="28">
        <f t="shared" si="1964"/>
        <v>0</v>
      </c>
      <c r="M6246" s="27">
        <v>0</v>
      </c>
      <c r="N6246" s="26">
        <f t="shared" si="1965"/>
        <v>270.97000000000003</v>
      </c>
      <c r="O6246" s="26">
        <f t="shared" si="1966"/>
        <v>0</v>
      </c>
      <c r="P6246" s="28">
        <f t="shared" si="1967"/>
        <v>0</v>
      </c>
      <c r="Q6246" s="26">
        <f t="shared" si="1968"/>
        <v>270.97000000000003</v>
      </c>
      <c r="R6246" s="26">
        <f t="shared" si="1969"/>
        <v>0</v>
      </c>
    </row>
    <row r="6247" spans="1:18" ht="94.5" x14ac:dyDescent="0.35">
      <c r="A6247" s="11">
        <v>9</v>
      </c>
      <c r="B6247" s="23" t="s">
        <v>1759</v>
      </c>
      <c r="C6247" s="23" t="s">
        <v>41</v>
      </c>
      <c r="D6247" s="24" t="s">
        <v>1760</v>
      </c>
      <c r="E6247" s="25">
        <v>204.33</v>
      </c>
      <c r="F6247" s="26">
        <f t="shared" si="1960"/>
        <v>0</v>
      </c>
      <c r="G6247" s="26">
        <f t="shared" si="1961"/>
        <v>0</v>
      </c>
      <c r="H6247" s="26">
        <f t="shared" si="1962"/>
        <v>0</v>
      </c>
      <c r="I6247" s="26">
        <f t="shared" si="1963"/>
        <v>0</v>
      </c>
      <c r="J6247" s="27">
        <v>0</v>
      </c>
      <c r="K6247" s="27">
        <v>0</v>
      </c>
      <c r="L6247" s="28">
        <f t="shared" si="1964"/>
        <v>0</v>
      </c>
      <c r="M6247" s="27">
        <v>0</v>
      </c>
      <c r="N6247" s="26">
        <f t="shared" si="1965"/>
        <v>204.33</v>
      </c>
      <c r="O6247" s="26">
        <f t="shared" si="1966"/>
        <v>0</v>
      </c>
      <c r="P6247" s="28">
        <f t="shared" si="1967"/>
        <v>0</v>
      </c>
      <c r="Q6247" s="26">
        <f t="shared" si="1968"/>
        <v>204.33</v>
      </c>
      <c r="R6247" s="26">
        <f t="shared" si="1969"/>
        <v>0</v>
      </c>
    </row>
    <row r="6248" spans="1:18" ht="52.5" x14ac:dyDescent="0.35">
      <c r="A6248" s="11">
        <v>10</v>
      </c>
      <c r="B6248" s="23" t="s">
        <v>1761</v>
      </c>
      <c r="C6248" s="23" t="s">
        <v>44</v>
      </c>
      <c r="D6248" s="24" t="s">
        <v>1762</v>
      </c>
      <c r="E6248" s="25">
        <v>11.22</v>
      </c>
      <c r="F6248" s="26">
        <f t="shared" si="1960"/>
        <v>0</v>
      </c>
      <c r="G6248" s="26">
        <f t="shared" si="1961"/>
        <v>32313.599999999999</v>
      </c>
      <c r="H6248" s="26">
        <f t="shared" si="1962"/>
        <v>0</v>
      </c>
      <c r="I6248" s="26">
        <f t="shared" si="1963"/>
        <v>-32313.599999999999</v>
      </c>
      <c r="J6248" s="27">
        <v>0</v>
      </c>
      <c r="K6248" s="27">
        <v>2880</v>
      </c>
      <c r="L6248" s="28">
        <f t="shared" si="1964"/>
        <v>-2880</v>
      </c>
      <c r="M6248" s="27">
        <v>2880</v>
      </c>
      <c r="N6248" s="26">
        <f t="shared" si="1965"/>
        <v>11.22</v>
      </c>
      <c r="O6248" s="26">
        <f t="shared" si="1966"/>
        <v>32313.599999999999</v>
      </c>
      <c r="P6248" s="28">
        <f t="shared" si="1967"/>
        <v>0</v>
      </c>
      <c r="Q6248" s="26">
        <f t="shared" si="1968"/>
        <v>11.22</v>
      </c>
      <c r="R6248" s="26">
        <f t="shared" si="1969"/>
        <v>0</v>
      </c>
    </row>
    <row r="6249" spans="1:18" ht="31.5" x14ac:dyDescent="0.35">
      <c r="A6249" s="11">
        <v>11</v>
      </c>
      <c r="B6249" s="23" t="s">
        <v>269</v>
      </c>
      <c r="C6249" s="23" t="s">
        <v>65</v>
      </c>
      <c r="D6249" s="24" t="s">
        <v>270</v>
      </c>
      <c r="E6249" s="25">
        <v>152.22</v>
      </c>
      <c r="F6249" s="26">
        <f t="shared" si="1960"/>
        <v>0</v>
      </c>
      <c r="G6249" s="26">
        <f t="shared" si="1961"/>
        <v>987.3</v>
      </c>
      <c r="H6249" s="26">
        <f t="shared" si="1962"/>
        <v>0</v>
      </c>
      <c r="I6249" s="26">
        <f t="shared" si="1963"/>
        <v>-987.3</v>
      </c>
      <c r="J6249" s="27">
        <v>0</v>
      </c>
      <c r="K6249" s="27">
        <v>6.4859999999999998</v>
      </c>
      <c r="L6249" s="28">
        <f t="shared" si="1964"/>
        <v>-6.4859999999999998</v>
      </c>
      <c r="M6249" s="27">
        <v>6.4859999999999998</v>
      </c>
      <c r="N6249" s="26">
        <f t="shared" si="1965"/>
        <v>152.22</v>
      </c>
      <c r="O6249" s="26">
        <f t="shared" si="1966"/>
        <v>987.3</v>
      </c>
      <c r="P6249" s="28">
        <f t="shared" si="1967"/>
        <v>0</v>
      </c>
      <c r="Q6249" s="26">
        <f t="shared" si="1968"/>
        <v>152.22</v>
      </c>
      <c r="R6249" s="26">
        <f t="shared" si="1969"/>
        <v>0</v>
      </c>
    </row>
    <row r="6250" spans="1:18" ht="42" x14ac:dyDescent="0.35">
      <c r="A6250" s="11">
        <v>12</v>
      </c>
      <c r="B6250" s="23" t="s">
        <v>166</v>
      </c>
      <c r="C6250" s="23" t="s">
        <v>65</v>
      </c>
      <c r="D6250" s="24" t="s">
        <v>167</v>
      </c>
      <c r="E6250" s="25">
        <v>24.21</v>
      </c>
      <c r="F6250" s="26">
        <f t="shared" si="1960"/>
        <v>0</v>
      </c>
      <c r="G6250" s="26">
        <f t="shared" si="1961"/>
        <v>181.19</v>
      </c>
      <c r="H6250" s="26">
        <f t="shared" si="1962"/>
        <v>0</v>
      </c>
      <c r="I6250" s="26">
        <f t="shared" si="1963"/>
        <v>-181.19</v>
      </c>
      <c r="J6250" s="27">
        <v>0</v>
      </c>
      <c r="K6250" s="27">
        <v>7.484</v>
      </c>
      <c r="L6250" s="28">
        <f t="shared" si="1964"/>
        <v>-7.484</v>
      </c>
      <c r="M6250" s="27">
        <v>7.484</v>
      </c>
      <c r="N6250" s="26">
        <f t="shared" si="1965"/>
        <v>24.21</v>
      </c>
      <c r="O6250" s="26">
        <f t="shared" si="1966"/>
        <v>181.19</v>
      </c>
      <c r="P6250" s="28">
        <f t="shared" si="1967"/>
        <v>0</v>
      </c>
      <c r="Q6250" s="26">
        <f t="shared" si="1968"/>
        <v>24.21</v>
      </c>
      <c r="R6250" s="26">
        <f t="shared" si="1969"/>
        <v>0</v>
      </c>
    </row>
    <row r="6251" spans="1:18" ht="31.5" x14ac:dyDescent="0.35">
      <c r="A6251" s="11">
        <v>13</v>
      </c>
      <c r="B6251" s="23" t="s">
        <v>168</v>
      </c>
      <c r="C6251" s="23" t="s">
        <v>65</v>
      </c>
      <c r="D6251" s="24" t="s">
        <v>169</v>
      </c>
      <c r="E6251" s="25">
        <v>5.38</v>
      </c>
      <c r="F6251" s="26">
        <f t="shared" si="1960"/>
        <v>0</v>
      </c>
      <c r="G6251" s="26">
        <f t="shared" si="1961"/>
        <v>89.48</v>
      </c>
      <c r="H6251" s="26">
        <f t="shared" si="1962"/>
        <v>0</v>
      </c>
      <c r="I6251" s="26">
        <f t="shared" si="1963"/>
        <v>-89.48</v>
      </c>
      <c r="J6251" s="27">
        <v>0</v>
      </c>
      <c r="K6251" s="27">
        <v>16.632000000000001</v>
      </c>
      <c r="L6251" s="28">
        <f t="shared" si="1964"/>
        <v>-16.632000000000001</v>
      </c>
      <c r="M6251" s="27">
        <v>16.632000000000001</v>
      </c>
      <c r="N6251" s="26">
        <f t="shared" si="1965"/>
        <v>5.38</v>
      </c>
      <c r="O6251" s="26">
        <f t="shared" si="1966"/>
        <v>89.48</v>
      </c>
      <c r="P6251" s="28">
        <f t="shared" si="1967"/>
        <v>0</v>
      </c>
      <c r="Q6251" s="26">
        <f t="shared" si="1968"/>
        <v>5.38</v>
      </c>
      <c r="R6251" s="26">
        <f t="shared" si="1969"/>
        <v>0</v>
      </c>
    </row>
    <row r="6252" spans="1:18" ht="52.5" x14ac:dyDescent="0.35">
      <c r="A6252" s="11">
        <v>14</v>
      </c>
      <c r="B6252" s="23" t="s">
        <v>811</v>
      </c>
      <c r="C6252" s="23" t="s">
        <v>65</v>
      </c>
      <c r="D6252" s="24" t="s">
        <v>812</v>
      </c>
      <c r="E6252" s="25">
        <v>80.599999999999994</v>
      </c>
      <c r="F6252" s="26">
        <f t="shared" si="1960"/>
        <v>0</v>
      </c>
      <c r="G6252" s="26">
        <f t="shared" si="1961"/>
        <v>2936.42</v>
      </c>
      <c r="H6252" s="26">
        <f t="shared" si="1962"/>
        <v>0</v>
      </c>
      <c r="I6252" s="26">
        <f t="shared" si="1963"/>
        <v>-2936.42</v>
      </c>
      <c r="J6252" s="27">
        <v>0</v>
      </c>
      <c r="K6252" s="27">
        <v>36.432000000000002</v>
      </c>
      <c r="L6252" s="28">
        <f t="shared" si="1964"/>
        <v>-36.432000000000002</v>
      </c>
      <c r="M6252" s="27">
        <v>36.432000000000002</v>
      </c>
      <c r="N6252" s="26">
        <f t="shared" si="1965"/>
        <v>80.599999999999994</v>
      </c>
      <c r="O6252" s="26">
        <f t="shared" si="1966"/>
        <v>2936.42</v>
      </c>
      <c r="P6252" s="28">
        <f t="shared" si="1967"/>
        <v>0</v>
      </c>
      <c r="Q6252" s="26">
        <f t="shared" si="1968"/>
        <v>80.599999999999994</v>
      </c>
      <c r="R6252" s="26">
        <f t="shared" si="1969"/>
        <v>0</v>
      </c>
    </row>
    <row r="6253" spans="1:18" ht="31.5" x14ac:dyDescent="0.35">
      <c r="A6253" s="11">
        <v>15</v>
      </c>
      <c r="B6253" s="23" t="s">
        <v>758</v>
      </c>
      <c r="C6253" s="23" t="s">
        <v>44</v>
      </c>
      <c r="D6253" s="24" t="s">
        <v>759</v>
      </c>
      <c r="E6253" s="25">
        <v>43.17</v>
      </c>
      <c r="F6253" s="26">
        <f t="shared" si="1960"/>
        <v>0</v>
      </c>
      <c r="G6253" s="26">
        <f t="shared" si="1961"/>
        <v>10403.969999999999</v>
      </c>
      <c r="H6253" s="26">
        <f t="shared" si="1962"/>
        <v>0</v>
      </c>
      <c r="I6253" s="26">
        <f t="shared" si="1963"/>
        <v>-10403.969999999999</v>
      </c>
      <c r="J6253" s="27">
        <v>0</v>
      </c>
      <c r="K6253" s="27">
        <v>241</v>
      </c>
      <c r="L6253" s="28">
        <f t="shared" si="1964"/>
        <v>-241</v>
      </c>
      <c r="M6253" s="27">
        <v>241</v>
      </c>
      <c r="N6253" s="26">
        <f t="shared" si="1965"/>
        <v>43.17</v>
      </c>
      <c r="O6253" s="26">
        <f t="shared" si="1966"/>
        <v>10403.969999999999</v>
      </c>
      <c r="P6253" s="28">
        <f t="shared" si="1967"/>
        <v>0</v>
      </c>
      <c r="Q6253" s="26">
        <f t="shared" si="1968"/>
        <v>43.17</v>
      </c>
      <c r="R6253" s="26">
        <f t="shared" si="1969"/>
        <v>0</v>
      </c>
    </row>
    <row r="6254" spans="1:18" ht="21" x14ac:dyDescent="0.35">
      <c r="A6254" s="11">
        <v>16</v>
      </c>
      <c r="B6254" s="23" t="s">
        <v>927</v>
      </c>
      <c r="C6254" s="23" t="s">
        <v>41</v>
      </c>
      <c r="D6254" s="24" t="s">
        <v>928</v>
      </c>
      <c r="E6254" s="25">
        <v>192.35</v>
      </c>
      <c r="F6254" s="26">
        <f t="shared" si="1960"/>
        <v>0</v>
      </c>
      <c r="G6254" s="26">
        <f t="shared" si="1961"/>
        <v>2692.9</v>
      </c>
      <c r="H6254" s="26">
        <f t="shared" si="1962"/>
        <v>0</v>
      </c>
      <c r="I6254" s="26">
        <f t="shared" si="1963"/>
        <v>-2692.9</v>
      </c>
      <c r="J6254" s="27">
        <v>0</v>
      </c>
      <c r="K6254" s="27">
        <v>14</v>
      </c>
      <c r="L6254" s="28">
        <f t="shared" si="1964"/>
        <v>-14</v>
      </c>
      <c r="M6254" s="27">
        <v>14</v>
      </c>
      <c r="N6254" s="26">
        <f t="shared" si="1965"/>
        <v>192.35</v>
      </c>
      <c r="O6254" s="26">
        <f t="shared" si="1966"/>
        <v>2692.9</v>
      </c>
      <c r="P6254" s="28">
        <f t="shared" si="1967"/>
        <v>0</v>
      </c>
      <c r="Q6254" s="26">
        <f t="shared" si="1968"/>
        <v>192.35</v>
      </c>
      <c r="R6254" s="26">
        <f t="shared" si="1969"/>
        <v>0</v>
      </c>
    </row>
    <row r="6255" spans="1:18" ht="42" x14ac:dyDescent="0.35">
      <c r="A6255" s="11">
        <v>17</v>
      </c>
      <c r="B6255" s="23" t="s">
        <v>380</v>
      </c>
      <c r="C6255" s="23" t="s">
        <v>41</v>
      </c>
      <c r="D6255" s="24" t="s">
        <v>381</v>
      </c>
      <c r="E6255" s="25">
        <v>424.69</v>
      </c>
      <c r="F6255" s="26">
        <f t="shared" si="1960"/>
        <v>0</v>
      </c>
      <c r="G6255" s="26">
        <f t="shared" si="1961"/>
        <v>5945.66</v>
      </c>
      <c r="H6255" s="26">
        <f t="shared" si="1962"/>
        <v>0</v>
      </c>
      <c r="I6255" s="26">
        <f t="shared" si="1963"/>
        <v>-5945.66</v>
      </c>
      <c r="J6255" s="27">
        <v>0</v>
      </c>
      <c r="K6255" s="27">
        <v>14</v>
      </c>
      <c r="L6255" s="28">
        <f t="shared" si="1964"/>
        <v>-14</v>
      </c>
      <c r="M6255" s="27">
        <v>14</v>
      </c>
      <c r="N6255" s="26">
        <f t="shared" si="1965"/>
        <v>424.69</v>
      </c>
      <c r="O6255" s="26">
        <f t="shared" si="1966"/>
        <v>5945.66</v>
      </c>
      <c r="P6255" s="28">
        <f t="shared" si="1967"/>
        <v>0</v>
      </c>
      <c r="Q6255" s="26">
        <f t="shared" si="1968"/>
        <v>424.69</v>
      </c>
      <c r="R6255" s="26">
        <f t="shared" si="1969"/>
        <v>0</v>
      </c>
    </row>
    <row r="6256" spans="1:18" ht="21" x14ac:dyDescent="0.35">
      <c r="A6256" s="11">
        <v>18</v>
      </c>
      <c r="B6256" s="23" t="s">
        <v>1557</v>
      </c>
      <c r="C6256" s="23" t="s">
        <v>41</v>
      </c>
      <c r="D6256" s="24" t="s">
        <v>1558</v>
      </c>
      <c r="E6256" s="25">
        <v>311.83</v>
      </c>
      <c r="F6256" s="26">
        <f t="shared" si="1960"/>
        <v>0</v>
      </c>
      <c r="G6256" s="26">
        <f t="shared" si="1961"/>
        <v>4365.62</v>
      </c>
      <c r="H6256" s="26">
        <f t="shared" si="1962"/>
        <v>0</v>
      </c>
      <c r="I6256" s="26">
        <f t="shared" si="1963"/>
        <v>-4365.62</v>
      </c>
      <c r="J6256" s="27">
        <v>0</v>
      </c>
      <c r="K6256" s="27">
        <v>14</v>
      </c>
      <c r="L6256" s="28">
        <f t="shared" si="1964"/>
        <v>-14</v>
      </c>
      <c r="M6256" s="27">
        <v>14</v>
      </c>
      <c r="N6256" s="26">
        <f t="shared" si="1965"/>
        <v>311.83</v>
      </c>
      <c r="O6256" s="26">
        <f t="shared" si="1966"/>
        <v>4365.62</v>
      </c>
      <c r="P6256" s="28">
        <f t="shared" si="1967"/>
        <v>0</v>
      </c>
      <c r="Q6256" s="26">
        <f t="shared" si="1968"/>
        <v>311.83</v>
      </c>
      <c r="R6256" s="26">
        <f t="shared" si="1969"/>
        <v>0</v>
      </c>
    </row>
    <row r="6257" spans="1:18" ht="42" x14ac:dyDescent="0.35">
      <c r="A6257" s="11">
        <v>19</v>
      </c>
      <c r="B6257" s="23" t="s">
        <v>384</v>
      </c>
      <c r="C6257" s="23" t="s">
        <v>41</v>
      </c>
      <c r="D6257" s="24" t="s">
        <v>385</v>
      </c>
      <c r="E6257" s="25">
        <v>94.26</v>
      </c>
      <c r="F6257" s="26">
        <f t="shared" si="1960"/>
        <v>0</v>
      </c>
      <c r="G6257" s="26">
        <f t="shared" si="1961"/>
        <v>565.55999999999995</v>
      </c>
      <c r="H6257" s="26">
        <f t="shared" si="1962"/>
        <v>0</v>
      </c>
      <c r="I6257" s="26">
        <f t="shared" si="1963"/>
        <v>-565.55999999999995</v>
      </c>
      <c r="J6257" s="27">
        <v>0</v>
      </c>
      <c r="K6257" s="27">
        <v>6</v>
      </c>
      <c r="L6257" s="28">
        <f t="shared" si="1964"/>
        <v>-6</v>
      </c>
      <c r="M6257" s="27">
        <v>6</v>
      </c>
      <c r="N6257" s="26">
        <f t="shared" si="1965"/>
        <v>94.26</v>
      </c>
      <c r="O6257" s="26">
        <f t="shared" si="1966"/>
        <v>565.55999999999995</v>
      </c>
      <c r="P6257" s="28">
        <f t="shared" si="1967"/>
        <v>0</v>
      </c>
      <c r="Q6257" s="26">
        <f t="shared" si="1968"/>
        <v>94.26</v>
      </c>
      <c r="R6257" s="26">
        <f t="shared" si="1969"/>
        <v>0</v>
      </c>
    </row>
    <row r="6258" spans="1:18" ht="21" x14ac:dyDescent="0.35">
      <c r="A6258" s="11">
        <v>20</v>
      </c>
      <c r="B6258" s="23" t="s">
        <v>137</v>
      </c>
      <c r="C6258" s="23" t="s">
        <v>65</v>
      </c>
      <c r="D6258" s="24" t="s">
        <v>138</v>
      </c>
      <c r="E6258" s="25">
        <v>109.33</v>
      </c>
      <c r="F6258" s="26">
        <f t="shared" si="1960"/>
        <v>0</v>
      </c>
      <c r="G6258" s="26">
        <f t="shared" si="1961"/>
        <v>8658.94</v>
      </c>
      <c r="H6258" s="26">
        <f t="shared" si="1962"/>
        <v>0</v>
      </c>
      <c r="I6258" s="26">
        <f t="shared" si="1963"/>
        <v>-8658.94</v>
      </c>
      <c r="J6258" s="27">
        <v>0</v>
      </c>
      <c r="K6258" s="27">
        <v>79.2</v>
      </c>
      <c r="L6258" s="28">
        <f t="shared" si="1964"/>
        <v>-79.2</v>
      </c>
      <c r="M6258" s="27">
        <v>79.2</v>
      </c>
      <c r="N6258" s="26">
        <f t="shared" si="1965"/>
        <v>109.33</v>
      </c>
      <c r="O6258" s="26">
        <f t="shared" si="1966"/>
        <v>8658.94</v>
      </c>
      <c r="P6258" s="28">
        <f t="shared" si="1967"/>
        <v>0</v>
      </c>
      <c r="Q6258" s="26">
        <f t="shared" si="1968"/>
        <v>109.33</v>
      </c>
      <c r="R6258" s="26">
        <f t="shared" si="1969"/>
        <v>0</v>
      </c>
    </row>
    <row r="6259" spans="1:18" ht="21" x14ac:dyDescent="0.35">
      <c r="A6259" s="11">
        <v>21</v>
      </c>
      <c r="B6259" s="23" t="s">
        <v>126</v>
      </c>
      <c r="C6259" s="23" t="s">
        <v>127</v>
      </c>
      <c r="D6259" s="24" t="s">
        <v>128</v>
      </c>
      <c r="E6259" s="25">
        <v>0.98</v>
      </c>
      <c r="F6259" s="26">
        <f t="shared" si="1960"/>
        <v>0</v>
      </c>
      <c r="G6259" s="26">
        <f t="shared" si="1961"/>
        <v>7206.92</v>
      </c>
      <c r="H6259" s="26">
        <f t="shared" si="1962"/>
        <v>0</v>
      </c>
      <c r="I6259" s="26">
        <f t="shared" si="1963"/>
        <v>-7206.92</v>
      </c>
      <c r="J6259" s="27">
        <v>0</v>
      </c>
      <c r="K6259" s="27">
        <v>7354</v>
      </c>
      <c r="L6259" s="28">
        <f t="shared" si="1964"/>
        <v>-7354</v>
      </c>
      <c r="M6259" s="27">
        <v>7354</v>
      </c>
      <c r="N6259" s="26">
        <f t="shared" si="1965"/>
        <v>0.98</v>
      </c>
      <c r="O6259" s="26">
        <f t="shared" si="1966"/>
        <v>7206.92</v>
      </c>
      <c r="P6259" s="28">
        <f t="shared" si="1967"/>
        <v>0</v>
      </c>
      <c r="Q6259" s="26">
        <f t="shared" si="1968"/>
        <v>0.98</v>
      </c>
      <c r="R6259" s="26">
        <f t="shared" si="1969"/>
        <v>0</v>
      </c>
    </row>
    <row r="6260" spans="1:18" x14ac:dyDescent="0.35">
      <c r="A6260" s="11">
        <v>22</v>
      </c>
      <c r="B6260" s="23" t="s">
        <v>109</v>
      </c>
      <c r="C6260" s="23" t="s">
        <v>92</v>
      </c>
      <c r="D6260" s="24" t="s">
        <v>110</v>
      </c>
      <c r="E6260" s="25">
        <v>24.39</v>
      </c>
      <c r="F6260" s="26">
        <f t="shared" si="1960"/>
        <v>0</v>
      </c>
      <c r="G6260" s="26">
        <f t="shared" si="1961"/>
        <v>2165.83</v>
      </c>
      <c r="H6260" s="26">
        <f t="shared" si="1962"/>
        <v>0</v>
      </c>
      <c r="I6260" s="26">
        <f t="shared" si="1963"/>
        <v>-2165.83</v>
      </c>
      <c r="J6260" s="27">
        <v>0</v>
      </c>
      <c r="K6260" s="27">
        <v>88.8</v>
      </c>
      <c r="L6260" s="28">
        <f t="shared" si="1964"/>
        <v>-88.8</v>
      </c>
      <c r="M6260" s="27">
        <v>88.8</v>
      </c>
      <c r="N6260" s="26">
        <f t="shared" si="1965"/>
        <v>24.39</v>
      </c>
      <c r="O6260" s="26">
        <f t="shared" si="1966"/>
        <v>2165.83</v>
      </c>
      <c r="P6260" s="28">
        <f t="shared" si="1967"/>
        <v>0</v>
      </c>
      <c r="Q6260" s="26">
        <f t="shared" si="1968"/>
        <v>24.39</v>
      </c>
      <c r="R6260" s="26">
        <f t="shared" si="1969"/>
        <v>0</v>
      </c>
    </row>
    <row r="6261" spans="1:18" ht="21" x14ac:dyDescent="0.35">
      <c r="A6261" s="11">
        <v>23</v>
      </c>
      <c r="B6261" s="23" t="s">
        <v>87</v>
      </c>
      <c r="C6261" s="23" t="s">
        <v>65</v>
      </c>
      <c r="D6261" s="24" t="s">
        <v>88</v>
      </c>
      <c r="E6261" s="25">
        <v>98.73</v>
      </c>
      <c r="F6261" s="26">
        <f t="shared" si="1960"/>
        <v>0</v>
      </c>
      <c r="G6261" s="26">
        <f t="shared" si="1961"/>
        <v>5948.48</v>
      </c>
      <c r="H6261" s="26">
        <f t="shared" si="1962"/>
        <v>0</v>
      </c>
      <c r="I6261" s="26">
        <f t="shared" si="1963"/>
        <v>-5948.48</v>
      </c>
      <c r="J6261" s="27">
        <v>0</v>
      </c>
      <c r="K6261" s="27">
        <v>60.25</v>
      </c>
      <c r="L6261" s="28">
        <f t="shared" si="1964"/>
        <v>-60.25</v>
      </c>
      <c r="M6261" s="27">
        <v>60.25</v>
      </c>
      <c r="N6261" s="26">
        <f t="shared" si="1965"/>
        <v>98.73</v>
      </c>
      <c r="O6261" s="26">
        <f t="shared" si="1966"/>
        <v>5948.48</v>
      </c>
      <c r="P6261" s="28">
        <f t="shared" si="1967"/>
        <v>0</v>
      </c>
      <c r="Q6261" s="26">
        <f t="shared" si="1968"/>
        <v>98.73</v>
      </c>
      <c r="R6261" s="26">
        <f t="shared" si="1969"/>
        <v>0</v>
      </c>
    </row>
    <row r="6262" spans="1:18" x14ac:dyDescent="0.35">
      <c r="A6262" s="3" t="s">
        <v>1763</v>
      </c>
      <c r="B6262" s="3" t="s">
        <v>1763</v>
      </c>
      <c r="C6262" s="3" t="s">
        <v>1763</v>
      </c>
      <c r="D6262" s="3" t="s">
        <v>1763</v>
      </c>
      <c r="E6262" s="3" t="s">
        <v>1763</v>
      </c>
      <c r="F6262" s="29"/>
      <c r="G6262" s="30">
        <f>SUM(G6239:G6261)</f>
        <v>1534102.3699999999</v>
      </c>
      <c r="H6262" s="17"/>
      <c r="I6262" s="17"/>
      <c r="J6262" s="17"/>
      <c r="K6262" s="17"/>
      <c r="L6262" s="17"/>
      <c r="M6262" s="17"/>
      <c r="N6262" s="17"/>
      <c r="O6262" s="17"/>
      <c r="P6262" s="17"/>
      <c r="Q6262" s="17"/>
      <c r="R6262" s="17"/>
    </row>
    <row r="6264" spans="1:18" x14ac:dyDescent="0.35">
      <c r="B6264" s="21" t="s">
        <v>23</v>
      </c>
      <c r="C6264" s="22" t="s">
        <v>24</v>
      </c>
      <c r="D6264" s="22" t="s">
        <v>25</v>
      </c>
    </row>
    <row r="6265" spans="1:18" x14ac:dyDescent="0.35">
      <c r="B6265" s="21" t="s">
        <v>26</v>
      </c>
      <c r="C6265" s="22" t="s">
        <v>27</v>
      </c>
      <c r="D6265" s="22" t="s">
        <v>28</v>
      </c>
    </row>
    <row r="6266" spans="1:18" x14ac:dyDescent="0.35">
      <c r="B6266" s="21" t="s">
        <v>29</v>
      </c>
      <c r="C6266" s="22" t="s">
        <v>24</v>
      </c>
      <c r="D6266" s="22" t="s">
        <v>30</v>
      </c>
    </row>
    <row r="6267" spans="1:18" x14ac:dyDescent="0.35">
      <c r="B6267" s="21" t="s">
        <v>31</v>
      </c>
      <c r="C6267" s="22" t="s">
        <v>321</v>
      </c>
      <c r="D6267" s="22" t="s">
        <v>1687</v>
      </c>
    </row>
    <row r="6268" spans="1:18" x14ac:dyDescent="0.35">
      <c r="B6268" s="21" t="s">
        <v>33</v>
      </c>
      <c r="C6268" s="22" t="s">
        <v>27</v>
      </c>
      <c r="D6268" s="22" t="s">
        <v>1685</v>
      </c>
    </row>
    <row r="6269" spans="1:18" x14ac:dyDescent="0.35">
      <c r="B6269" s="21" t="s">
        <v>35</v>
      </c>
      <c r="C6269" s="22" t="s">
        <v>24</v>
      </c>
      <c r="D6269" s="22" t="s">
        <v>1688</v>
      </c>
    </row>
    <row r="6271" spans="1:18" ht="105" x14ac:dyDescent="0.35">
      <c r="A6271" s="11">
        <v>1</v>
      </c>
      <c r="B6271" s="23" t="s">
        <v>1689</v>
      </c>
      <c r="C6271" s="23" t="s">
        <v>41</v>
      </c>
      <c r="D6271" s="24" t="s">
        <v>1690</v>
      </c>
      <c r="E6271" s="25">
        <v>108.03</v>
      </c>
      <c r="F6271" s="26">
        <f t="shared" ref="F6271:F6281" si="1970">ROUND(ROUND(N6271,2)*ROUND(J6271,3),2)</f>
        <v>432.12</v>
      </c>
      <c r="G6271" s="26">
        <f t="shared" ref="G6271:G6281" si="1971">ROUND(ROUND(N6271,2)*ROUND(K6271,3),2)</f>
        <v>0</v>
      </c>
      <c r="H6271" s="26">
        <f t="shared" ref="H6271:H6281" si="1972">IF(EXACT(J6271,0),0,100*(K6271/J6271))</f>
        <v>0</v>
      </c>
      <c r="I6271" s="26">
        <f t="shared" ref="I6271:I6281" si="1973">ROUND((ROUND(J6271,3)-ROUND(K6271,3))*N6271,2)</f>
        <v>432.12</v>
      </c>
      <c r="J6271" s="27">
        <v>4</v>
      </c>
      <c r="K6271" s="27">
        <v>0</v>
      </c>
      <c r="L6271" s="28">
        <f t="shared" ref="L6271:L6281" si="1974">ROUND(ROUND(J6271,3)-ROUND(K6271,3),3)</f>
        <v>4</v>
      </c>
      <c r="M6271" s="27">
        <v>0</v>
      </c>
      <c r="N6271" s="26">
        <f t="shared" ref="N6271:N6281" si="1975">ROUND(E6271,2)</f>
        <v>108.03</v>
      </c>
      <c r="O6271" s="26">
        <f t="shared" ref="O6271:O6281" si="1976">ROUND(ROUND(M6271,3)*ROUND(N6271,2),2)</f>
        <v>0</v>
      </c>
      <c r="P6271" s="28">
        <f t="shared" ref="P6271:P6281" si="1977">ROUND(ROUND(K6271,3)-ROUND(M6271,3),2)</f>
        <v>0</v>
      </c>
      <c r="Q6271" s="26">
        <f t="shared" ref="Q6271:Q6281" si="1978">ROUND(E6271,2)</f>
        <v>108.03</v>
      </c>
      <c r="R6271" s="26">
        <f t="shared" ref="R6271:R6281" si="1979">ROUND((ROUND(K6271,3)-ROUND(M6271,3))* Q6271,2)</f>
        <v>0</v>
      </c>
    </row>
    <row r="6272" spans="1:18" ht="84" x14ac:dyDescent="0.35">
      <c r="A6272" s="11">
        <v>2</v>
      </c>
      <c r="B6272" s="23" t="s">
        <v>1691</v>
      </c>
      <c r="C6272" s="23" t="s">
        <v>41</v>
      </c>
      <c r="D6272" s="24" t="s">
        <v>1692</v>
      </c>
      <c r="E6272" s="25">
        <v>26.29</v>
      </c>
      <c r="F6272" s="26">
        <f t="shared" si="1970"/>
        <v>525.79999999999995</v>
      </c>
      <c r="G6272" s="26">
        <f t="shared" si="1971"/>
        <v>78.87</v>
      </c>
      <c r="H6272" s="26">
        <f t="shared" si="1972"/>
        <v>15</v>
      </c>
      <c r="I6272" s="26">
        <f t="shared" si="1973"/>
        <v>446.93</v>
      </c>
      <c r="J6272" s="27">
        <v>20</v>
      </c>
      <c r="K6272" s="27">
        <v>3</v>
      </c>
      <c r="L6272" s="28">
        <f t="shared" si="1974"/>
        <v>17</v>
      </c>
      <c r="M6272" s="27">
        <v>0</v>
      </c>
      <c r="N6272" s="26">
        <f t="shared" si="1975"/>
        <v>26.29</v>
      </c>
      <c r="O6272" s="26">
        <f t="shared" si="1976"/>
        <v>0</v>
      </c>
      <c r="P6272" s="28">
        <f t="shared" si="1977"/>
        <v>3</v>
      </c>
      <c r="Q6272" s="26">
        <f t="shared" si="1978"/>
        <v>26.29</v>
      </c>
      <c r="R6272" s="26">
        <f t="shared" si="1979"/>
        <v>78.87</v>
      </c>
    </row>
    <row r="6273" spans="1:18" ht="94.5" x14ac:dyDescent="0.35">
      <c r="A6273" s="11">
        <v>3</v>
      </c>
      <c r="B6273" s="23" t="s">
        <v>1764</v>
      </c>
      <c r="C6273" s="23" t="s">
        <v>41</v>
      </c>
      <c r="D6273" s="24" t="s">
        <v>1765</v>
      </c>
      <c r="E6273" s="25">
        <v>638.33000000000004</v>
      </c>
      <c r="F6273" s="26">
        <f t="shared" si="1970"/>
        <v>9574.9500000000007</v>
      </c>
      <c r="G6273" s="26">
        <f t="shared" si="1971"/>
        <v>5042.8100000000004</v>
      </c>
      <c r="H6273" s="26">
        <f t="shared" si="1972"/>
        <v>52.666666666666671</v>
      </c>
      <c r="I6273" s="26">
        <f t="shared" si="1973"/>
        <v>4532.1400000000003</v>
      </c>
      <c r="J6273" s="27">
        <v>15</v>
      </c>
      <c r="K6273" s="27">
        <v>7.9</v>
      </c>
      <c r="L6273" s="28">
        <f t="shared" si="1974"/>
        <v>7.1</v>
      </c>
      <c r="M6273" s="27">
        <v>7.9</v>
      </c>
      <c r="N6273" s="26">
        <f t="shared" si="1975"/>
        <v>638.33000000000004</v>
      </c>
      <c r="O6273" s="26">
        <f t="shared" si="1976"/>
        <v>5042.8100000000004</v>
      </c>
      <c r="P6273" s="28">
        <f t="shared" si="1977"/>
        <v>0</v>
      </c>
      <c r="Q6273" s="26">
        <f t="shared" si="1978"/>
        <v>638.33000000000004</v>
      </c>
      <c r="R6273" s="26">
        <f t="shared" si="1979"/>
        <v>0</v>
      </c>
    </row>
    <row r="6274" spans="1:18" ht="94.5" x14ac:dyDescent="0.35">
      <c r="A6274" s="11">
        <v>4</v>
      </c>
      <c r="B6274" s="23" t="s">
        <v>1693</v>
      </c>
      <c r="C6274" s="23" t="s">
        <v>41</v>
      </c>
      <c r="D6274" s="24" t="s">
        <v>1694</v>
      </c>
      <c r="E6274" s="25">
        <v>488.74</v>
      </c>
      <c r="F6274" s="26">
        <f t="shared" si="1970"/>
        <v>12707.24</v>
      </c>
      <c r="G6274" s="26">
        <f t="shared" si="1971"/>
        <v>2932.44</v>
      </c>
      <c r="H6274" s="26">
        <f t="shared" si="1972"/>
        <v>23.076923076923077</v>
      </c>
      <c r="I6274" s="26">
        <f t="shared" si="1973"/>
        <v>9774.7999999999993</v>
      </c>
      <c r="J6274" s="27">
        <v>26</v>
      </c>
      <c r="K6274" s="27">
        <v>6</v>
      </c>
      <c r="L6274" s="28">
        <f t="shared" si="1974"/>
        <v>20</v>
      </c>
      <c r="M6274" s="27">
        <v>6</v>
      </c>
      <c r="N6274" s="26">
        <f t="shared" si="1975"/>
        <v>488.74</v>
      </c>
      <c r="O6274" s="26">
        <f t="shared" si="1976"/>
        <v>2932.44</v>
      </c>
      <c r="P6274" s="28">
        <f t="shared" si="1977"/>
        <v>0</v>
      </c>
      <c r="Q6274" s="26">
        <f t="shared" si="1978"/>
        <v>488.74</v>
      </c>
      <c r="R6274" s="26">
        <f t="shared" si="1979"/>
        <v>0</v>
      </c>
    </row>
    <row r="6275" spans="1:18" ht="63" x14ac:dyDescent="0.35">
      <c r="A6275" s="11">
        <v>5</v>
      </c>
      <c r="B6275" s="23" t="s">
        <v>574</v>
      </c>
      <c r="C6275" s="23" t="s">
        <v>41</v>
      </c>
      <c r="D6275" s="24" t="s">
        <v>575</v>
      </c>
      <c r="E6275" s="25">
        <v>313.83999999999997</v>
      </c>
      <c r="F6275" s="26">
        <f t="shared" si="1970"/>
        <v>43623.76</v>
      </c>
      <c r="G6275" s="26">
        <f t="shared" si="1971"/>
        <v>8850.2900000000009</v>
      </c>
      <c r="H6275" s="26">
        <f t="shared" si="1972"/>
        <v>20.28776978417266</v>
      </c>
      <c r="I6275" s="26">
        <f t="shared" si="1973"/>
        <v>34773.47</v>
      </c>
      <c r="J6275" s="27">
        <v>139</v>
      </c>
      <c r="K6275" s="27">
        <v>28.2</v>
      </c>
      <c r="L6275" s="28">
        <f t="shared" si="1974"/>
        <v>110.8</v>
      </c>
      <c r="M6275" s="27">
        <v>28.2</v>
      </c>
      <c r="N6275" s="26">
        <f t="shared" si="1975"/>
        <v>313.83999999999997</v>
      </c>
      <c r="O6275" s="26">
        <f t="shared" si="1976"/>
        <v>8850.2900000000009</v>
      </c>
      <c r="P6275" s="28">
        <f t="shared" si="1977"/>
        <v>0</v>
      </c>
      <c r="Q6275" s="26">
        <f t="shared" si="1978"/>
        <v>313.83999999999997</v>
      </c>
      <c r="R6275" s="26">
        <f t="shared" si="1979"/>
        <v>0</v>
      </c>
    </row>
    <row r="6276" spans="1:18" ht="21" x14ac:dyDescent="0.35">
      <c r="A6276" s="11">
        <v>6</v>
      </c>
      <c r="B6276" s="23" t="s">
        <v>1766</v>
      </c>
      <c r="C6276" s="23" t="s">
        <v>41</v>
      </c>
      <c r="D6276" s="24" t="s">
        <v>1767</v>
      </c>
      <c r="E6276" s="25">
        <v>821.03</v>
      </c>
      <c r="F6276" s="26">
        <f t="shared" si="1970"/>
        <v>51724.89</v>
      </c>
      <c r="G6276" s="26">
        <f t="shared" si="1971"/>
        <v>58703.65</v>
      </c>
      <c r="H6276" s="26">
        <f t="shared" si="1972"/>
        <v>113.49206349206349</v>
      </c>
      <c r="I6276" s="26">
        <f t="shared" si="1973"/>
        <v>-6978.76</v>
      </c>
      <c r="J6276" s="27">
        <v>63</v>
      </c>
      <c r="K6276" s="27">
        <v>71.5</v>
      </c>
      <c r="L6276" s="28">
        <f t="shared" si="1974"/>
        <v>-8.5</v>
      </c>
      <c r="M6276" s="27">
        <v>70</v>
      </c>
      <c r="N6276" s="26">
        <f t="shared" si="1975"/>
        <v>821.03</v>
      </c>
      <c r="O6276" s="26">
        <f t="shared" si="1976"/>
        <v>57472.1</v>
      </c>
      <c r="P6276" s="28">
        <f t="shared" si="1977"/>
        <v>1.5</v>
      </c>
      <c r="Q6276" s="26">
        <f t="shared" si="1978"/>
        <v>821.03</v>
      </c>
      <c r="R6276" s="26">
        <f t="shared" si="1979"/>
        <v>1231.55</v>
      </c>
    </row>
    <row r="6277" spans="1:18" ht="42" x14ac:dyDescent="0.35">
      <c r="A6277" s="11">
        <v>7</v>
      </c>
      <c r="B6277" s="23" t="s">
        <v>1697</v>
      </c>
      <c r="C6277" s="23" t="s">
        <v>41</v>
      </c>
      <c r="D6277" s="24" t="s">
        <v>1698</v>
      </c>
      <c r="E6277" s="25">
        <v>58.63</v>
      </c>
      <c r="F6277" s="26">
        <f t="shared" si="1970"/>
        <v>13484.9</v>
      </c>
      <c r="G6277" s="26">
        <f t="shared" si="1971"/>
        <v>0</v>
      </c>
      <c r="H6277" s="26">
        <f t="shared" si="1972"/>
        <v>0</v>
      </c>
      <c r="I6277" s="26">
        <f t="shared" si="1973"/>
        <v>13484.9</v>
      </c>
      <c r="J6277" s="27">
        <v>230</v>
      </c>
      <c r="K6277" s="27">
        <v>0</v>
      </c>
      <c r="L6277" s="28">
        <f t="shared" si="1974"/>
        <v>230</v>
      </c>
      <c r="M6277" s="27">
        <v>0</v>
      </c>
      <c r="N6277" s="26">
        <f t="shared" si="1975"/>
        <v>58.63</v>
      </c>
      <c r="O6277" s="26">
        <f t="shared" si="1976"/>
        <v>0</v>
      </c>
      <c r="P6277" s="28">
        <f t="shared" si="1977"/>
        <v>0</v>
      </c>
      <c r="Q6277" s="26">
        <f t="shared" si="1978"/>
        <v>58.63</v>
      </c>
      <c r="R6277" s="26">
        <f t="shared" si="1979"/>
        <v>0</v>
      </c>
    </row>
    <row r="6278" spans="1:18" ht="115.5" x14ac:dyDescent="0.35">
      <c r="A6278" s="11">
        <v>8</v>
      </c>
      <c r="B6278" s="23" t="s">
        <v>1768</v>
      </c>
      <c r="C6278" s="23" t="s">
        <v>41</v>
      </c>
      <c r="D6278" s="24" t="s">
        <v>1769</v>
      </c>
      <c r="E6278" s="25">
        <v>6602.17</v>
      </c>
      <c r="F6278" s="26">
        <f t="shared" si="1970"/>
        <v>39613.019999999997</v>
      </c>
      <c r="G6278" s="26">
        <f t="shared" si="1971"/>
        <v>39613.019999999997</v>
      </c>
      <c r="H6278" s="26">
        <f t="shared" si="1972"/>
        <v>100</v>
      </c>
      <c r="I6278" s="26">
        <f t="shared" si="1973"/>
        <v>0</v>
      </c>
      <c r="J6278" s="27">
        <v>6</v>
      </c>
      <c r="K6278" s="27">
        <v>6</v>
      </c>
      <c r="L6278" s="28">
        <f t="shared" si="1974"/>
        <v>0</v>
      </c>
      <c r="M6278" s="27">
        <v>6</v>
      </c>
      <c r="N6278" s="26">
        <f t="shared" si="1975"/>
        <v>6602.17</v>
      </c>
      <c r="O6278" s="26">
        <f t="shared" si="1976"/>
        <v>39613.019999999997</v>
      </c>
      <c r="P6278" s="28">
        <f t="shared" si="1977"/>
        <v>0</v>
      </c>
      <c r="Q6278" s="26">
        <f t="shared" si="1978"/>
        <v>6602.17</v>
      </c>
      <c r="R6278" s="26">
        <f t="shared" si="1979"/>
        <v>0</v>
      </c>
    </row>
    <row r="6279" spans="1:18" ht="42" x14ac:dyDescent="0.35">
      <c r="A6279" s="11">
        <v>9</v>
      </c>
      <c r="B6279" s="23" t="s">
        <v>1695</v>
      </c>
      <c r="C6279" s="23" t="s">
        <v>41</v>
      </c>
      <c r="D6279" s="24" t="s">
        <v>1696</v>
      </c>
      <c r="E6279" s="25">
        <v>29.32</v>
      </c>
      <c r="F6279" s="26">
        <f t="shared" si="1970"/>
        <v>0</v>
      </c>
      <c r="G6279" s="26">
        <f t="shared" si="1971"/>
        <v>39757.919999999998</v>
      </c>
      <c r="H6279" s="26">
        <f t="shared" si="1972"/>
        <v>0</v>
      </c>
      <c r="I6279" s="26">
        <f t="shared" si="1973"/>
        <v>-39757.919999999998</v>
      </c>
      <c r="J6279" s="27">
        <v>0</v>
      </c>
      <c r="K6279" s="27">
        <v>1356</v>
      </c>
      <c r="L6279" s="28">
        <f t="shared" si="1974"/>
        <v>-1356</v>
      </c>
      <c r="M6279" s="27">
        <v>1356</v>
      </c>
      <c r="N6279" s="26">
        <f t="shared" si="1975"/>
        <v>29.32</v>
      </c>
      <c r="O6279" s="26">
        <f t="shared" si="1976"/>
        <v>39757.919999999998</v>
      </c>
      <c r="P6279" s="28">
        <f t="shared" si="1977"/>
        <v>0</v>
      </c>
      <c r="Q6279" s="26">
        <f t="shared" si="1978"/>
        <v>29.32</v>
      </c>
      <c r="R6279" s="26">
        <f t="shared" si="1979"/>
        <v>0</v>
      </c>
    </row>
    <row r="6280" spans="1:18" ht="84" x14ac:dyDescent="0.35">
      <c r="A6280" s="11">
        <v>10</v>
      </c>
      <c r="B6280" s="23" t="s">
        <v>1699</v>
      </c>
      <c r="C6280" s="23" t="s">
        <v>41</v>
      </c>
      <c r="D6280" s="24" t="s">
        <v>1700</v>
      </c>
      <c r="E6280" s="25">
        <v>361.23</v>
      </c>
      <c r="F6280" s="26">
        <f t="shared" si="1970"/>
        <v>0</v>
      </c>
      <c r="G6280" s="26">
        <f t="shared" si="1971"/>
        <v>0</v>
      </c>
      <c r="H6280" s="26">
        <f t="shared" si="1972"/>
        <v>0</v>
      </c>
      <c r="I6280" s="26">
        <f t="shared" si="1973"/>
        <v>0</v>
      </c>
      <c r="J6280" s="27">
        <v>0</v>
      </c>
      <c r="K6280" s="27">
        <v>0</v>
      </c>
      <c r="L6280" s="28">
        <f t="shared" si="1974"/>
        <v>0</v>
      </c>
      <c r="M6280" s="27">
        <v>0</v>
      </c>
      <c r="N6280" s="26">
        <f t="shared" si="1975"/>
        <v>361.23</v>
      </c>
      <c r="O6280" s="26">
        <f t="shared" si="1976"/>
        <v>0</v>
      </c>
      <c r="P6280" s="28">
        <f t="shared" si="1977"/>
        <v>0</v>
      </c>
      <c r="Q6280" s="26">
        <f t="shared" si="1978"/>
        <v>361.23</v>
      </c>
      <c r="R6280" s="26">
        <f t="shared" si="1979"/>
        <v>0</v>
      </c>
    </row>
    <row r="6281" spans="1:18" ht="84" x14ac:dyDescent="0.35">
      <c r="A6281" s="11">
        <v>11</v>
      </c>
      <c r="B6281" s="23" t="s">
        <v>1701</v>
      </c>
      <c r="C6281" s="23" t="s">
        <v>41</v>
      </c>
      <c r="D6281" s="24" t="s">
        <v>1702</v>
      </c>
      <c r="E6281" s="25">
        <v>466.86</v>
      </c>
      <c r="F6281" s="26">
        <f t="shared" si="1970"/>
        <v>0</v>
      </c>
      <c r="G6281" s="26">
        <f t="shared" si="1971"/>
        <v>0</v>
      </c>
      <c r="H6281" s="26">
        <f t="shared" si="1972"/>
        <v>0</v>
      </c>
      <c r="I6281" s="26">
        <f t="shared" si="1973"/>
        <v>0</v>
      </c>
      <c r="J6281" s="27">
        <v>0</v>
      </c>
      <c r="K6281" s="27">
        <v>0</v>
      </c>
      <c r="L6281" s="28">
        <f t="shared" si="1974"/>
        <v>0</v>
      </c>
      <c r="M6281" s="27">
        <v>0</v>
      </c>
      <c r="N6281" s="26">
        <f t="shared" si="1975"/>
        <v>466.86</v>
      </c>
      <c r="O6281" s="26">
        <f t="shared" si="1976"/>
        <v>0</v>
      </c>
      <c r="P6281" s="28">
        <f t="shared" si="1977"/>
        <v>0</v>
      </c>
      <c r="Q6281" s="26">
        <f t="shared" si="1978"/>
        <v>466.86</v>
      </c>
      <c r="R6281" s="26">
        <f t="shared" si="1979"/>
        <v>0</v>
      </c>
    </row>
    <row r="6282" spans="1:18" x14ac:dyDescent="0.35">
      <c r="A6282" s="3" t="s">
        <v>1770</v>
      </c>
      <c r="B6282" s="3" t="s">
        <v>1770</v>
      </c>
      <c r="C6282" s="3" t="s">
        <v>1770</v>
      </c>
      <c r="D6282" s="3" t="s">
        <v>1770</v>
      </c>
      <c r="E6282" s="3" t="s">
        <v>1770</v>
      </c>
      <c r="F6282" s="29"/>
      <c r="G6282" s="30">
        <f>SUM(G6271:G6281)</f>
        <v>154979</v>
      </c>
      <c r="H6282" s="17"/>
      <c r="I6282" s="17"/>
      <c r="J6282" s="17"/>
      <c r="K6282" s="17"/>
      <c r="L6282" s="17"/>
      <c r="M6282" s="17"/>
      <c r="N6282" s="17"/>
      <c r="O6282" s="17"/>
      <c r="P6282" s="17"/>
      <c r="Q6282" s="17"/>
      <c r="R6282" s="17"/>
    </row>
    <row r="6284" spans="1:18" x14ac:dyDescent="0.35">
      <c r="B6284" s="21" t="s">
        <v>23</v>
      </c>
      <c r="C6284" s="22" t="s">
        <v>24</v>
      </c>
      <c r="D6284" s="22" t="s">
        <v>25</v>
      </c>
    </row>
    <row r="6285" spans="1:18" x14ac:dyDescent="0.35">
      <c r="B6285" s="21" t="s">
        <v>26</v>
      </c>
      <c r="C6285" s="22" t="s">
        <v>27</v>
      </c>
      <c r="D6285" s="22" t="s">
        <v>28</v>
      </c>
    </row>
    <row r="6286" spans="1:18" x14ac:dyDescent="0.35">
      <c r="B6286" s="21" t="s">
        <v>29</v>
      </c>
      <c r="C6286" s="22" t="s">
        <v>24</v>
      </c>
      <c r="D6286" s="22" t="s">
        <v>30</v>
      </c>
    </row>
    <row r="6287" spans="1:18" x14ac:dyDescent="0.35">
      <c r="B6287" s="21" t="s">
        <v>31</v>
      </c>
      <c r="C6287" s="22" t="s">
        <v>321</v>
      </c>
      <c r="D6287" s="22" t="s">
        <v>1687</v>
      </c>
    </row>
    <row r="6288" spans="1:18" x14ac:dyDescent="0.35">
      <c r="B6288" s="21" t="s">
        <v>33</v>
      </c>
      <c r="C6288" s="22" t="s">
        <v>27</v>
      </c>
      <c r="D6288" s="22" t="s">
        <v>1685</v>
      </c>
    </row>
    <row r="6289" spans="1:18" x14ac:dyDescent="0.35">
      <c r="B6289" s="21" t="s">
        <v>35</v>
      </c>
      <c r="C6289" s="22" t="s">
        <v>27</v>
      </c>
      <c r="D6289" s="22" t="s">
        <v>1704</v>
      </c>
    </row>
    <row r="6291" spans="1:18" ht="21" x14ac:dyDescent="0.35">
      <c r="A6291" s="11">
        <v>1</v>
      </c>
      <c r="B6291" s="23" t="s">
        <v>1705</v>
      </c>
      <c r="C6291" s="23" t="s">
        <v>92</v>
      </c>
      <c r="D6291" s="24" t="s">
        <v>1706</v>
      </c>
      <c r="E6291" s="25">
        <v>1.21</v>
      </c>
      <c r="F6291" s="26">
        <f t="shared" ref="F6291:F6297" si="1980">ROUND(ROUND(N6291,2)*ROUND(J6291,3),2)</f>
        <v>635.25</v>
      </c>
      <c r="G6291" s="26">
        <f t="shared" ref="G6291:G6297" si="1981">ROUND(ROUND(N6291,2)*ROUND(K6291,3),2)</f>
        <v>0</v>
      </c>
      <c r="H6291" s="26">
        <f t="shared" ref="H6291:H6297" si="1982">IF(EXACT(J6291,0),0,100*(K6291/J6291))</f>
        <v>0</v>
      </c>
      <c r="I6291" s="26">
        <f t="shared" ref="I6291:I6297" si="1983">ROUND((ROUND(J6291,3)-ROUND(K6291,3))*N6291,2)</f>
        <v>635.25</v>
      </c>
      <c r="J6291" s="27">
        <v>525</v>
      </c>
      <c r="K6291" s="27">
        <v>0</v>
      </c>
      <c r="L6291" s="28">
        <f t="shared" ref="L6291:L6297" si="1984">ROUND(ROUND(J6291,3)-ROUND(K6291,3),3)</f>
        <v>525</v>
      </c>
      <c r="M6291" s="27">
        <v>0</v>
      </c>
      <c r="N6291" s="26">
        <f t="shared" ref="N6291:N6297" si="1985">ROUND(E6291,2)</f>
        <v>1.21</v>
      </c>
      <c r="O6291" s="26">
        <f t="shared" ref="O6291:O6297" si="1986">ROUND(ROUND(M6291,3)*ROUND(N6291,2),2)</f>
        <v>0</v>
      </c>
      <c r="P6291" s="28">
        <f t="shared" ref="P6291:P6297" si="1987">ROUND(ROUND(K6291,3)-ROUND(M6291,3),2)</f>
        <v>0</v>
      </c>
      <c r="Q6291" s="26">
        <f t="shared" ref="Q6291:Q6297" si="1988">ROUND(E6291,2)</f>
        <v>1.21</v>
      </c>
      <c r="R6291" s="26">
        <f t="shared" ref="R6291:R6297" si="1989">ROUND((ROUND(K6291,3)-ROUND(M6291,3))* Q6291,2)</f>
        <v>0</v>
      </c>
    </row>
    <row r="6292" spans="1:18" ht="31.5" x14ac:dyDescent="0.35">
      <c r="A6292" s="11">
        <v>2</v>
      </c>
      <c r="B6292" s="23" t="s">
        <v>1707</v>
      </c>
      <c r="C6292" s="23" t="s">
        <v>65</v>
      </c>
      <c r="D6292" s="24" t="s">
        <v>1708</v>
      </c>
      <c r="E6292" s="25">
        <v>17.03</v>
      </c>
      <c r="F6292" s="26">
        <f t="shared" si="1980"/>
        <v>6256.82</v>
      </c>
      <c r="G6292" s="26">
        <f t="shared" si="1981"/>
        <v>0</v>
      </c>
      <c r="H6292" s="26">
        <f t="shared" si="1982"/>
        <v>0</v>
      </c>
      <c r="I6292" s="26">
        <f t="shared" si="1983"/>
        <v>6256.82</v>
      </c>
      <c r="J6292" s="27">
        <v>367.4</v>
      </c>
      <c r="K6292" s="27">
        <v>0</v>
      </c>
      <c r="L6292" s="28">
        <f t="shared" si="1984"/>
        <v>367.4</v>
      </c>
      <c r="M6292" s="27">
        <v>0</v>
      </c>
      <c r="N6292" s="26">
        <f t="shared" si="1985"/>
        <v>17.03</v>
      </c>
      <c r="O6292" s="26">
        <f t="shared" si="1986"/>
        <v>0</v>
      </c>
      <c r="P6292" s="28">
        <f t="shared" si="1987"/>
        <v>0</v>
      </c>
      <c r="Q6292" s="26">
        <f t="shared" si="1988"/>
        <v>17.03</v>
      </c>
      <c r="R6292" s="26">
        <f t="shared" si="1989"/>
        <v>0</v>
      </c>
    </row>
    <row r="6293" spans="1:18" ht="52.5" x14ac:dyDescent="0.35">
      <c r="A6293" s="11">
        <v>3</v>
      </c>
      <c r="B6293" s="23" t="s">
        <v>1709</v>
      </c>
      <c r="C6293" s="23" t="s">
        <v>65</v>
      </c>
      <c r="D6293" s="24" t="s">
        <v>1710</v>
      </c>
      <c r="E6293" s="25">
        <v>58.18</v>
      </c>
      <c r="F6293" s="26">
        <f t="shared" si="1980"/>
        <v>11833.81</v>
      </c>
      <c r="G6293" s="26">
        <f t="shared" si="1981"/>
        <v>0</v>
      </c>
      <c r="H6293" s="26">
        <f t="shared" si="1982"/>
        <v>0</v>
      </c>
      <c r="I6293" s="26">
        <f t="shared" si="1983"/>
        <v>11833.81</v>
      </c>
      <c r="J6293" s="27">
        <v>203.4</v>
      </c>
      <c r="K6293" s="27">
        <v>0</v>
      </c>
      <c r="L6293" s="28">
        <f t="shared" si="1984"/>
        <v>203.4</v>
      </c>
      <c r="M6293" s="27">
        <v>0</v>
      </c>
      <c r="N6293" s="26">
        <f t="shared" si="1985"/>
        <v>58.18</v>
      </c>
      <c r="O6293" s="26">
        <f t="shared" si="1986"/>
        <v>0</v>
      </c>
      <c r="P6293" s="28">
        <f t="shared" si="1987"/>
        <v>0</v>
      </c>
      <c r="Q6293" s="26">
        <f t="shared" si="1988"/>
        <v>58.18</v>
      </c>
      <c r="R6293" s="26">
        <f t="shared" si="1989"/>
        <v>0</v>
      </c>
    </row>
    <row r="6294" spans="1:18" ht="42" x14ac:dyDescent="0.35">
      <c r="A6294" s="11">
        <v>4</v>
      </c>
      <c r="B6294" s="23" t="s">
        <v>687</v>
      </c>
      <c r="C6294" s="23" t="s">
        <v>65</v>
      </c>
      <c r="D6294" s="24" t="s">
        <v>688</v>
      </c>
      <c r="E6294" s="25">
        <v>28.7</v>
      </c>
      <c r="F6294" s="26">
        <f t="shared" si="1980"/>
        <v>3013.5</v>
      </c>
      <c r="G6294" s="26">
        <f t="shared" si="1981"/>
        <v>0</v>
      </c>
      <c r="H6294" s="26">
        <f t="shared" si="1982"/>
        <v>0</v>
      </c>
      <c r="I6294" s="26">
        <f t="shared" si="1983"/>
        <v>3013.5</v>
      </c>
      <c r="J6294" s="27">
        <v>105</v>
      </c>
      <c r="K6294" s="27">
        <v>0</v>
      </c>
      <c r="L6294" s="28">
        <f t="shared" si="1984"/>
        <v>105</v>
      </c>
      <c r="M6294" s="27">
        <v>0</v>
      </c>
      <c r="N6294" s="26">
        <f t="shared" si="1985"/>
        <v>28.7</v>
      </c>
      <c r="O6294" s="26">
        <f t="shared" si="1986"/>
        <v>0</v>
      </c>
      <c r="P6294" s="28">
        <f t="shared" si="1987"/>
        <v>0</v>
      </c>
      <c r="Q6294" s="26">
        <f t="shared" si="1988"/>
        <v>28.7</v>
      </c>
      <c r="R6294" s="26">
        <f t="shared" si="1989"/>
        <v>0</v>
      </c>
    </row>
    <row r="6295" spans="1:18" ht="31.5" x14ac:dyDescent="0.35">
      <c r="A6295" s="11">
        <v>5</v>
      </c>
      <c r="B6295" s="23" t="s">
        <v>1711</v>
      </c>
      <c r="C6295" s="23" t="s">
        <v>92</v>
      </c>
      <c r="D6295" s="24" t="s">
        <v>1712</v>
      </c>
      <c r="E6295" s="25">
        <v>5.61</v>
      </c>
      <c r="F6295" s="26">
        <f t="shared" si="1980"/>
        <v>1017.28</v>
      </c>
      <c r="G6295" s="26">
        <f t="shared" si="1981"/>
        <v>0</v>
      </c>
      <c r="H6295" s="26">
        <f t="shared" si="1982"/>
        <v>0</v>
      </c>
      <c r="I6295" s="26">
        <f t="shared" si="1983"/>
        <v>1017.28</v>
      </c>
      <c r="J6295" s="27">
        <v>181.334</v>
      </c>
      <c r="K6295" s="27">
        <v>0</v>
      </c>
      <c r="L6295" s="28">
        <f t="shared" si="1984"/>
        <v>181.334</v>
      </c>
      <c r="M6295" s="27">
        <v>0</v>
      </c>
      <c r="N6295" s="26">
        <f t="shared" si="1985"/>
        <v>5.61</v>
      </c>
      <c r="O6295" s="26">
        <f t="shared" si="1986"/>
        <v>0</v>
      </c>
      <c r="P6295" s="28">
        <f t="shared" si="1987"/>
        <v>0</v>
      </c>
      <c r="Q6295" s="26">
        <f t="shared" si="1988"/>
        <v>5.61</v>
      </c>
      <c r="R6295" s="26">
        <f t="shared" si="1989"/>
        <v>0</v>
      </c>
    </row>
    <row r="6296" spans="1:18" ht="73.5" x14ac:dyDescent="0.35">
      <c r="A6296" s="11">
        <v>6</v>
      </c>
      <c r="B6296" s="23" t="s">
        <v>1713</v>
      </c>
      <c r="C6296" s="23" t="s">
        <v>92</v>
      </c>
      <c r="D6296" s="24" t="s">
        <v>1714</v>
      </c>
      <c r="E6296" s="25">
        <v>5.47</v>
      </c>
      <c r="F6296" s="26">
        <f t="shared" si="1980"/>
        <v>54.7</v>
      </c>
      <c r="G6296" s="26">
        <f t="shared" si="1981"/>
        <v>0</v>
      </c>
      <c r="H6296" s="26">
        <f t="shared" si="1982"/>
        <v>0</v>
      </c>
      <c r="I6296" s="26">
        <f t="shared" si="1983"/>
        <v>54.7</v>
      </c>
      <c r="J6296" s="27">
        <v>10</v>
      </c>
      <c r="K6296" s="27">
        <v>0</v>
      </c>
      <c r="L6296" s="28">
        <f t="shared" si="1984"/>
        <v>10</v>
      </c>
      <c r="M6296" s="27">
        <v>0</v>
      </c>
      <c r="N6296" s="26">
        <f t="shared" si="1985"/>
        <v>5.47</v>
      </c>
      <c r="O6296" s="26">
        <f t="shared" si="1986"/>
        <v>0</v>
      </c>
      <c r="P6296" s="28">
        <f t="shared" si="1987"/>
        <v>0</v>
      </c>
      <c r="Q6296" s="26">
        <f t="shared" si="1988"/>
        <v>5.47</v>
      </c>
      <c r="R6296" s="26">
        <f t="shared" si="1989"/>
        <v>0</v>
      </c>
    </row>
    <row r="6297" spans="1:18" ht="42" x14ac:dyDescent="0.35">
      <c r="A6297" s="11">
        <v>7</v>
      </c>
      <c r="B6297" s="23" t="s">
        <v>1537</v>
      </c>
      <c r="C6297" s="23" t="s">
        <v>65</v>
      </c>
      <c r="D6297" s="24" t="s">
        <v>1538</v>
      </c>
      <c r="E6297" s="25">
        <v>68.349999999999994</v>
      </c>
      <c r="F6297" s="26">
        <f t="shared" si="1980"/>
        <v>7176.75</v>
      </c>
      <c r="G6297" s="26">
        <f t="shared" si="1981"/>
        <v>0</v>
      </c>
      <c r="H6297" s="26">
        <f t="shared" si="1982"/>
        <v>0</v>
      </c>
      <c r="I6297" s="26">
        <f t="shared" si="1983"/>
        <v>7176.75</v>
      </c>
      <c r="J6297" s="27">
        <v>105</v>
      </c>
      <c r="K6297" s="27">
        <v>0</v>
      </c>
      <c r="L6297" s="28">
        <f t="shared" si="1984"/>
        <v>105</v>
      </c>
      <c r="M6297" s="27">
        <v>0</v>
      </c>
      <c r="N6297" s="26">
        <f t="shared" si="1985"/>
        <v>68.349999999999994</v>
      </c>
      <c r="O6297" s="26">
        <f t="shared" si="1986"/>
        <v>0</v>
      </c>
      <c r="P6297" s="28">
        <f t="shared" si="1987"/>
        <v>0</v>
      </c>
      <c r="Q6297" s="26">
        <f t="shared" si="1988"/>
        <v>68.349999999999994</v>
      </c>
      <c r="R6297" s="26">
        <f t="shared" si="1989"/>
        <v>0</v>
      </c>
    </row>
    <row r="6298" spans="1:18" x14ac:dyDescent="0.35">
      <c r="A6298" s="3" t="s">
        <v>1771</v>
      </c>
      <c r="B6298" s="3" t="s">
        <v>1771</v>
      </c>
      <c r="C6298" s="3" t="s">
        <v>1771</v>
      </c>
      <c r="D6298" s="3" t="s">
        <v>1771</v>
      </c>
      <c r="E6298" s="3" t="s">
        <v>1771</v>
      </c>
      <c r="F6298" s="29"/>
      <c r="G6298" s="30">
        <f>SUM(G6291:G6297)</f>
        <v>0</v>
      </c>
      <c r="H6298" s="17"/>
      <c r="I6298" s="17"/>
      <c r="J6298" s="17"/>
      <c r="K6298" s="17"/>
      <c r="L6298" s="17"/>
      <c r="M6298" s="17"/>
      <c r="N6298" s="17"/>
      <c r="O6298" s="17"/>
      <c r="P6298" s="17"/>
      <c r="Q6298" s="17"/>
      <c r="R6298" s="17"/>
    </row>
    <row r="6300" spans="1:18" x14ac:dyDescent="0.35">
      <c r="B6300" s="21" t="s">
        <v>23</v>
      </c>
      <c r="C6300" s="22" t="s">
        <v>24</v>
      </c>
      <c r="D6300" s="22" t="s">
        <v>25</v>
      </c>
    </row>
    <row r="6301" spans="1:18" x14ac:dyDescent="0.35">
      <c r="B6301" s="21" t="s">
        <v>26</v>
      </c>
      <c r="C6301" s="22" t="s">
        <v>27</v>
      </c>
      <c r="D6301" s="22" t="s">
        <v>28</v>
      </c>
    </row>
    <row r="6302" spans="1:18" x14ac:dyDescent="0.35">
      <c r="B6302" s="21" t="s">
        <v>29</v>
      </c>
      <c r="C6302" s="22" t="s">
        <v>24</v>
      </c>
      <c r="D6302" s="22" t="s">
        <v>30</v>
      </c>
    </row>
    <row r="6303" spans="1:18" x14ac:dyDescent="0.35">
      <c r="B6303" s="21" t="s">
        <v>31</v>
      </c>
      <c r="C6303" s="22" t="s">
        <v>321</v>
      </c>
      <c r="D6303" s="22" t="s">
        <v>1687</v>
      </c>
    </row>
    <row r="6304" spans="1:18" x14ac:dyDescent="0.35">
      <c r="B6304" s="21" t="s">
        <v>33</v>
      </c>
      <c r="C6304" s="22" t="s">
        <v>27</v>
      </c>
      <c r="D6304" s="22" t="s">
        <v>1685</v>
      </c>
    </row>
    <row r="6305" spans="1:18" x14ac:dyDescent="0.35">
      <c r="B6305" s="21" t="s">
        <v>35</v>
      </c>
      <c r="C6305" s="22" t="s">
        <v>105</v>
      </c>
      <c r="D6305" s="22" t="s">
        <v>1716</v>
      </c>
    </row>
    <row r="6307" spans="1:18" ht="21" x14ac:dyDescent="0.35">
      <c r="A6307" s="11">
        <v>1</v>
      </c>
      <c r="B6307" s="23" t="s">
        <v>1772</v>
      </c>
      <c r="C6307" s="23" t="s">
        <v>41</v>
      </c>
      <c r="D6307" s="24" t="s">
        <v>1773</v>
      </c>
      <c r="E6307" s="25">
        <v>1.32</v>
      </c>
      <c r="F6307" s="26">
        <f t="shared" ref="F6307:F6327" si="1990">ROUND(ROUND(N6307,2)*ROUND(J6307,3),2)</f>
        <v>211.2</v>
      </c>
      <c r="G6307" s="26">
        <f t="shared" ref="G6307:G6327" si="1991">ROUND(ROUND(N6307,2)*ROUND(K6307,3),2)</f>
        <v>0</v>
      </c>
      <c r="H6307" s="26">
        <f t="shared" ref="H6307:H6327" si="1992">IF(EXACT(J6307,0),0,100*(K6307/J6307))</f>
        <v>0</v>
      </c>
      <c r="I6307" s="26">
        <f t="shared" ref="I6307:I6327" si="1993">ROUND((ROUND(J6307,3)-ROUND(K6307,3))*N6307,2)</f>
        <v>211.2</v>
      </c>
      <c r="J6307" s="27">
        <v>160</v>
      </c>
      <c r="K6307" s="27">
        <v>0</v>
      </c>
      <c r="L6307" s="28">
        <f t="shared" ref="L6307:L6327" si="1994">ROUND(ROUND(J6307,3)-ROUND(K6307,3),3)</f>
        <v>160</v>
      </c>
      <c r="M6307" s="27">
        <v>0</v>
      </c>
      <c r="N6307" s="26">
        <f t="shared" ref="N6307:N6327" si="1995">ROUND(E6307,2)</f>
        <v>1.32</v>
      </c>
      <c r="O6307" s="26">
        <f t="shared" ref="O6307:O6327" si="1996">ROUND(ROUND(M6307,3)*ROUND(N6307,2),2)</f>
        <v>0</v>
      </c>
      <c r="P6307" s="28">
        <f t="shared" ref="P6307:P6327" si="1997">ROUND(ROUND(K6307,3)-ROUND(M6307,3),2)</f>
        <v>0</v>
      </c>
      <c r="Q6307" s="26">
        <f t="shared" ref="Q6307:Q6327" si="1998">ROUND(E6307,2)</f>
        <v>1.32</v>
      </c>
      <c r="R6307" s="26">
        <f t="shared" ref="R6307:R6327" si="1999">ROUND((ROUND(K6307,3)-ROUND(M6307,3))* Q6307,2)</f>
        <v>0</v>
      </c>
    </row>
    <row r="6308" spans="1:18" ht="52.5" x14ac:dyDescent="0.35">
      <c r="A6308" s="11">
        <v>2</v>
      </c>
      <c r="B6308" s="23" t="s">
        <v>1774</v>
      </c>
      <c r="C6308" s="23" t="s">
        <v>41</v>
      </c>
      <c r="D6308" s="24" t="s">
        <v>1775</v>
      </c>
      <c r="E6308" s="25">
        <v>2.2400000000000002</v>
      </c>
      <c r="F6308" s="26">
        <f t="shared" si="1990"/>
        <v>358.4</v>
      </c>
      <c r="G6308" s="26">
        <f t="shared" si="1991"/>
        <v>0</v>
      </c>
      <c r="H6308" s="26">
        <f t="shared" si="1992"/>
        <v>0</v>
      </c>
      <c r="I6308" s="26">
        <f t="shared" si="1993"/>
        <v>358.4</v>
      </c>
      <c r="J6308" s="27">
        <v>160</v>
      </c>
      <c r="K6308" s="27">
        <v>0</v>
      </c>
      <c r="L6308" s="28">
        <f t="shared" si="1994"/>
        <v>160</v>
      </c>
      <c r="M6308" s="27">
        <v>0</v>
      </c>
      <c r="N6308" s="26">
        <f t="shared" si="1995"/>
        <v>2.2400000000000002</v>
      </c>
      <c r="O6308" s="26">
        <f t="shared" si="1996"/>
        <v>0</v>
      </c>
      <c r="P6308" s="28">
        <f t="shared" si="1997"/>
        <v>0</v>
      </c>
      <c r="Q6308" s="26">
        <f t="shared" si="1998"/>
        <v>2.2400000000000002</v>
      </c>
      <c r="R6308" s="26">
        <f t="shared" si="1999"/>
        <v>0</v>
      </c>
    </row>
    <row r="6309" spans="1:18" ht="21" x14ac:dyDescent="0.35">
      <c r="A6309" s="11">
        <v>3</v>
      </c>
      <c r="B6309" s="23" t="s">
        <v>1776</v>
      </c>
      <c r="C6309" s="23" t="s">
        <v>41</v>
      </c>
      <c r="D6309" s="24" t="s">
        <v>1777</v>
      </c>
      <c r="E6309" s="25">
        <v>8.52</v>
      </c>
      <c r="F6309" s="26">
        <f t="shared" si="1990"/>
        <v>2811.6</v>
      </c>
      <c r="G6309" s="26">
        <f t="shared" si="1991"/>
        <v>0</v>
      </c>
      <c r="H6309" s="26">
        <f t="shared" si="1992"/>
        <v>0</v>
      </c>
      <c r="I6309" s="26">
        <f t="shared" si="1993"/>
        <v>2811.6</v>
      </c>
      <c r="J6309" s="27">
        <v>330</v>
      </c>
      <c r="K6309" s="27">
        <v>0</v>
      </c>
      <c r="L6309" s="28">
        <f t="shared" si="1994"/>
        <v>330</v>
      </c>
      <c r="M6309" s="27">
        <v>0</v>
      </c>
      <c r="N6309" s="26">
        <f t="shared" si="1995"/>
        <v>8.52</v>
      </c>
      <c r="O6309" s="26">
        <f t="shared" si="1996"/>
        <v>0</v>
      </c>
      <c r="P6309" s="28">
        <f t="shared" si="1997"/>
        <v>0</v>
      </c>
      <c r="Q6309" s="26">
        <f t="shared" si="1998"/>
        <v>8.52</v>
      </c>
      <c r="R6309" s="26">
        <f t="shared" si="1999"/>
        <v>0</v>
      </c>
    </row>
    <row r="6310" spans="1:18" ht="21" x14ac:dyDescent="0.35">
      <c r="A6310" s="11">
        <v>4</v>
      </c>
      <c r="B6310" s="23" t="s">
        <v>1778</v>
      </c>
      <c r="C6310" s="23" t="s">
        <v>41</v>
      </c>
      <c r="D6310" s="24" t="s">
        <v>1779</v>
      </c>
      <c r="E6310" s="25">
        <v>6.53</v>
      </c>
      <c r="F6310" s="26">
        <f t="shared" si="1990"/>
        <v>2154.9</v>
      </c>
      <c r="G6310" s="26">
        <f t="shared" si="1991"/>
        <v>0</v>
      </c>
      <c r="H6310" s="26">
        <f t="shared" si="1992"/>
        <v>0</v>
      </c>
      <c r="I6310" s="26">
        <f t="shared" si="1993"/>
        <v>2154.9</v>
      </c>
      <c r="J6310" s="27">
        <v>330</v>
      </c>
      <c r="K6310" s="27">
        <v>0</v>
      </c>
      <c r="L6310" s="28">
        <f t="shared" si="1994"/>
        <v>330</v>
      </c>
      <c r="M6310" s="27">
        <v>0</v>
      </c>
      <c r="N6310" s="26">
        <f t="shared" si="1995"/>
        <v>6.53</v>
      </c>
      <c r="O6310" s="26">
        <f t="shared" si="1996"/>
        <v>0</v>
      </c>
      <c r="P6310" s="28">
        <f t="shared" si="1997"/>
        <v>0</v>
      </c>
      <c r="Q6310" s="26">
        <f t="shared" si="1998"/>
        <v>6.53</v>
      </c>
      <c r="R6310" s="26">
        <f t="shared" si="1999"/>
        <v>0</v>
      </c>
    </row>
    <row r="6311" spans="1:18" ht="21" x14ac:dyDescent="0.35">
      <c r="A6311" s="11">
        <v>5</v>
      </c>
      <c r="B6311" s="23" t="s">
        <v>1780</v>
      </c>
      <c r="C6311" s="23" t="s">
        <v>41</v>
      </c>
      <c r="D6311" s="24" t="s">
        <v>1781</v>
      </c>
      <c r="E6311" s="25">
        <v>9.7100000000000009</v>
      </c>
      <c r="F6311" s="26">
        <f t="shared" si="1990"/>
        <v>3204.3</v>
      </c>
      <c r="G6311" s="26">
        <f t="shared" si="1991"/>
        <v>0</v>
      </c>
      <c r="H6311" s="26">
        <f t="shared" si="1992"/>
        <v>0</v>
      </c>
      <c r="I6311" s="26">
        <f t="shared" si="1993"/>
        <v>3204.3</v>
      </c>
      <c r="J6311" s="27">
        <v>330</v>
      </c>
      <c r="K6311" s="27">
        <v>0</v>
      </c>
      <c r="L6311" s="28">
        <f t="shared" si="1994"/>
        <v>330</v>
      </c>
      <c r="M6311" s="27">
        <v>0</v>
      </c>
      <c r="N6311" s="26">
        <f t="shared" si="1995"/>
        <v>9.7100000000000009</v>
      </c>
      <c r="O6311" s="26">
        <f t="shared" si="1996"/>
        <v>0</v>
      </c>
      <c r="P6311" s="28">
        <f t="shared" si="1997"/>
        <v>0</v>
      </c>
      <c r="Q6311" s="26">
        <f t="shared" si="1998"/>
        <v>9.7100000000000009</v>
      </c>
      <c r="R6311" s="26">
        <f t="shared" si="1999"/>
        <v>0</v>
      </c>
    </row>
    <row r="6312" spans="1:18" ht="21" x14ac:dyDescent="0.35">
      <c r="A6312" s="11">
        <v>6</v>
      </c>
      <c r="B6312" s="23" t="s">
        <v>1782</v>
      </c>
      <c r="C6312" s="23" t="s">
        <v>41</v>
      </c>
      <c r="D6312" s="24" t="s">
        <v>1783</v>
      </c>
      <c r="E6312" s="25">
        <v>6.53</v>
      </c>
      <c r="F6312" s="26">
        <f t="shared" si="1990"/>
        <v>280.79000000000002</v>
      </c>
      <c r="G6312" s="26">
        <f t="shared" si="1991"/>
        <v>0</v>
      </c>
      <c r="H6312" s="26">
        <f t="shared" si="1992"/>
        <v>0</v>
      </c>
      <c r="I6312" s="26">
        <f t="shared" si="1993"/>
        <v>280.79000000000002</v>
      </c>
      <c r="J6312" s="27">
        <v>43</v>
      </c>
      <c r="K6312" s="27">
        <v>0</v>
      </c>
      <c r="L6312" s="28">
        <f t="shared" si="1994"/>
        <v>43</v>
      </c>
      <c r="M6312" s="27">
        <v>0</v>
      </c>
      <c r="N6312" s="26">
        <f t="shared" si="1995"/>
        <v>6.53</v>
      </c>
      <c r="O6312" s="26">
        <f t="shared" si="1996"/>
        <v>0</v>
      </c>
      <c r="P6312" s="28">
        <f t="shared" si="1997"/>
        <v>0</v>
      </c>
      <c r="Q6312" s="26">
        <f t="shared" si="1998"/>
        <v>6.53</v>
      </c>
      <c r="R6312" s="26">
        <f t="shared" si="1999"/>
        <v>0</v>
      </c>
    </row>
    <row r="6313" spans="1:18" ht="21" x14ac:dyDescent="0.35">
      <c r="A6313" s="11">
        <v>7</v>
      </c>
      <c r="B6313" s="23" t="s">
        <v>1784</v>
      </c>
      <c r="C6313" s="23" t="s">
        <v>41</v>
      </c>
      <c r="D6313" s="24" t="s">
        <v>1785</v>
      </c>
      <c r="E6313" s="25">
        <v>6.53</v>
      </c>
      <c r="F6313" s="26">
        <f t="shared" si="1990"/>
        <v>280.79000000000002</v>
      </c>
      <c r="G6313" s="26">
        <f t="shared" si="1991"/>
        <v>0</v>
      </c>
      <c r="H6313" s="26">
        <f t="shared" si="1992"/>
        <v>0</v>
      </c>
      <c r="I6313" s="26">
        <f t="shared" si="1993"/>
        <v>280.79000000000002</v>
      </c>
      <c r="J6313" s="27">
        <v>43</v>
      </c>
      <c r="K6313" s="27">
        <v>0</v>
      </c>
      <c r="L6313" s="28">
        <f t="shared" si="1994"/>
        <v>43</v>
      </c>
      <c r="M6313" s="27">
        <v>0</v>
      </c>
      <c r="N6313" s="26">
        <f t="shared" si="1995"/>
        <v>6.53</v>
      </c>
      <c r="O6313" s="26">
        <f t="shared" si="1996"/>
        <v>0</v>
      </c>
      <c r="P6313" s="28">
        <f t="shared" si="1997"/>
        <v>0</v>
      </c>
      <c r="Q6313" s="26">
        <f t="shared" si="1998"/>
        <v>6.53</v>
      </c>
      <c r="R6313" s="26">
        <f t="shared" si="1999"/>
        <v>0</v>
      </c>
    </row>
    <row r="6314" spans="1:18" ht="21" x14ac:dyDescent="0.35">
      <c r="A6314" s="11">
        <v>8</v>
      </c>
      <c r="B6314" s="23" t="s">
        <v>1717</v>
      </c>
      <c r="C6314" s="23" t="s">
        <v>41</v>
      </c>
      <c r="D6314" s="24" t="s">
        <v>1718</v>
      </c>
      <c r="E6314" s="25">
        <v>6.02</v>
      </c>
      <c r="F6314" s="26">
        <f t="shared" si="1990"/>
        <v>258.86</v>
      </c>
      <c r="G6314" s="26">
        <f t="shared" si="1991"/>
        <v>0</v>
      </c>
      <c r="H6314" s="26">
        <f t="shared" si="1992"/>
        <v>0</v>
      </c>
      <c r="I6314" s="26">
        <f t="shared" si="1993"/>
        <v>258.86</v>
      </c>
      <c r="J6314" s="27">
        <v>43</v>
      </c>
      <c r="K6314" s="27">
        <v>0</v>
      </c>
      <c r="L6314" s="28">
        <f t="shared" si="1994"/>
        <v>43</v>
      </c>
      <c r="M6314" s="27">
        <v>0</v>
      </c>
      <c r="N6314" s="26">
        <f t="shared" si="1995"/>
        <v>6.02</v>
      </c>
      <c r="O6314" s="26">
        <f t="shared" si="1996"/>
        <v>0</v>
      </c>
      <c r="P6314" s="28">
        <f t="shared" si="1997"/>
        <v>0</v>
      </c>
      <c r="Q6314" s="26">
        <f t="shared" si="1998"/>
        <v>6.02</v>
      </c>
      <c r="R6314" s="26">
        <f t="shared" si="1999"/>
        <v>0</v>
      </c>
    </row>
    <row r="6315" spans="1:18" ht="52.5" x14ac:dyDescent="0.35">
      <c r="A6315" s="11">
        <v>9</v>
      </c>
      <c r="B6315" s="23" t="s">
        <v>1786</v>
      </c>
      <c r="C6315" s="23" t="s">
        <v>41</v>
      </c>
      <c r="D6315" s="24" t="s">
        <v>1787</v>
      </c>
      <c r="E6315" s="25">
        <v>6.85</v>
      </c>
      <c r="F6315" s="26">
        <f t="shared" si="1990"/>
        <v>7665.15</v>
      </c>
      <c r="G6315" s="26">
        <f t="shared" si="1991"/>
        <v>0</v>
      </c>
      <c r="H6315" s="26">
        <f t="shared" si="1992"/>
        <v>0</v>
      </c>
      <c r="I6315" s="26">
        <f t="shared" si="1993"/>
        <v>7665.15</v>
      </c>
      <c r="J6315" s="27">
        <v>1119</v>
      </c>
      <c r="K6315" s="27">
        <v>0</v>
      </c>
      <c r="L6315" s="28">
        <f t="shared" si="1994"/>
        <v>1119</v>
      </c>
      <c r="M6315" s="27">
        <v>0</v>
      </c>
      <c r="N6315" s="26">
        <f t="shared" si="1995"/>
        <v>6.85</v>
      </c>
      <c r="O6315" s="26">
        <f t="shared" si="1996"/>
        <v>0</v>
      </c>
      <c r="P6315" s="28">
        <f t="shared" si="1997"/>
        <v>0</v>
      </c>
      <c r="Q6315" s="26">
        <f t="shared" si="1998"/>
        <v>6.85</v>
      </c>
      <c r="R6315" s="26">
        <f t="shared" si="1999"/>
        <v>0</v>
      </c>
    </row>
    <row r="6316" spans="1:18" ht="31.5" x14ac:dyDescent="0.35">
      <c r="A6316" s="11">
        <v>10</v>
      </c>
      <c r="B6316" s="23" t="s">
        <v>1788</v>
      </c>
      <c r="C6316" s="23" t="s">
        <v>41</v>
      </c>
      <c r="D6316" s="24" t="s">
        <v>1789</v>
      </c>
      <c r="E6316" s="25">
        <v>421.56</v>
      </c>
      <c r="F6316" s="26">
        <f t="shared" si="1990"/>
        <v>40469.760000000002</v>
      </c>
      <c r="G6316" s="26">
        <f t="shared" si="1991"/>
        <v>0</v>
      </c>
      <c r="H6316" s="26">
        <f t="shared" si="1992"/>
        <v>0</v>
      </c>
      <c r="I6316" s="26">
        <f t="shared" si="1993"/>
        <v>40469.760000000002</v>
      </c>
      <c r="J6316" s="27">
        <v>96</v>
      </c>
      <c r="K6316" s="27">
        <v>0</v>
      </c>
      <c r="L6316" s="28">
        <f t="shared" si="1994"/>
        <v>96</v>
      </c>
      <c r="M6316" s="27">
        <v>0</v>
      </c>
      <c r="N6316" s="26">
        <f t="shared" si="1995"/>
        <v>421.56</v>
      </c>
      <c r="O6316" s="26">
        <f t="shared" si="1996"/>
        <v>0</v>
      </c>
      <c r="P6316" s="28">
        <f t="shared" si="1997"/>
        <v>0</v>
      </c>
      <c r="Q6316" s="26">
        <f t="shared" si="1998"/>
        <v>421.56</v>
      </c>
      <c r="R6316" s="26">
        <f t="shared" si="1999"/>
        <v>0</v>
      </c>
    </row>
    <row r="6317" spans="1:18" ht="21" x14ac:dyDescent="0.35">
      <c r="A6317" s="11">
        <v>11</v>
      </c>
      <c r="B6317" s="23" t="s">
        <v>1790</v>
      </c>
      <c r="C6317" s="23" t="s">
        <v>41</v>
      </c>
      <c r="D6317" s="24" t="s">
        <v>1791</v>
      </c>
      <c r="E6317" s="25">
        <v>429.91</v>
      </c>
      <c r="F6317" s="26">
        <f t="shared" si="1990"/>
        <v>1289.73</v>
      </c>
      <c r="G6317" s="26">
        <f t="shared" si="1991"/>
        <v>0</v>
      </c>
      <c r="H6317" s="26">
        <f t="shared" si="1992"/>
        <v>0</v>
      </c>
      <c r="I6317" s="26">
        <f t="shared" si="1993"/>
        <v>1289.73</v>
      </c>
      <c r="J6317" s="27">
        <v>3</v>
      </c>
      <c r="K6317" s="27">
        <v>0</v>
      </c>
      <c r="L6317" s="28">
        <f t="shared" si="1994"/>
        <v>3</v>
      </c>
      <c r="M6317" s="27">
        <v>0</v>
      </c>
      <c r="N6317" s="26">
        <f t="shared" si="1995"/>
        <v>429.91</v>
      </c>
      <c r="O6317" s="26">
        <f t="shared" si="1996"/>
        <v>0</v>
      </c>
      <c r="P6317" s="28">
        <f t="shared" si="1997"/>
        <v>0</v>
      </c>
      <c r="Q6317" s="26">
        <f t="shared" si="1998"/>
        <v>429.91</v>
      </c>
      <c r="R6317" s="26">
        <f t="shared" si="1999"/>
        <v>0</v>
      </c>
    </row>
    <row r="6318" spans="1:18" ht="21" x14ac:dyDescent="0.35">
      <c r="A6318" s="11">
        <v>12</v>
      </c>
      <c r="B6318" s="23" t="s">
        <v>1792</v>
      </c>
      <c r="C6318" s="23" t="s">
        <v>41</v>
      </c>
      <c r="D6318" s="24" t="s">
        <v>1793</v>
      </c>
      <c r="E6318" s="25">
        <v>761.29</v>
      </c>
      <c r="F6318" s="26">
        <f t="shared" si="1990"/>
        <v>3806.45</v>
      </c>
      <c r="G6318" s="26">
        <f t="shared" si="1991"/>
        <v>0</v>
      </c>
      <c r="H6318" s="26">
        <f t="shared" si="1992"/>
        <v>0</v>
      </c>
      <c r="I6318" s="26">
        <f t="shared" si="1993"/>
        <v>3806.45</v>
      </c>
      <c r="J6318" s="27">
        <v>5</v>
      </c>
      <c r="K6318" s="27">
        <v>0</v>
      </c>
      <c r="L6318" s="28">
        <f t="shared" si="1994"/>
        <v>5</v>
      </c>
      <c r="M6318" s="27">
        <v>0</v>
      </c>
      <c r="N6318" s="26">
        <f t="shared" si="1995"/>
        <v>761.29</v>
      </c>
      <c r="O6318" s="26">
        <f t="shared" si="1996"/>
        <v>0</v>
      </c>
      <c r="P6318" s="28">
        <f t="shared" si="1997"/>
        <v>0</v>
      </c>
      <c r="Q6318" s="26">
        <f t="shared" si="1998"/>
        <v>761.29</v>
      </c>
      <c r="R6318" s="26">
        <f t="shared" si="1999"/>
        <v>0</v>
      </c>
    </row>
    <row r="6319" spans="1:18" ht="31.5" x14ac:dyDescent="0.35">
      <c r="A6319" s="11">
        <v>13</v>
      </c>
      <c r="B6319" s="23" t="s">
        <v>1794</v>
      </c>
      <c r="C6319" s="23" t="s">
        <v>41</v>
      </c>
      <c r="D6319" s="24" t="s">
        <v>1795</v>
      </c>
      <c r="E6319" s="25">
        <v>343.01</v>
      </c>
      <c r="F6319" s="26">
        <f t="shared" si="1990"/>
        <v>3087.09</v>
      </c>
      <c r="G6319" s="26">
        <f t="shared" si="1991"/>
        <v>0</v>
      </c>
      <c r="H6319" s="26">
        <f t="shared" si="1992"/>
        <v>0</v>
      </c>
      <c r="I6319" s="26">
        <f t="shared" si="1993"/>
        <v>3087.09</v>
      </c>
      <c r="J6319" s="27">
        <v>9</v>
      </c>
      <c r="K6319" s="27">
        <v>0</v>
      </c>
      <c r="L6319" s="28">
        <f t="shared" si="1994"/>
        <v>9</v>
      </c>
      <c r="M6319" s="27">
        <v>0</v>
      </c>
      <c r="N6319" s="26">
        <f t="shared" si="1995"/>
        <v>343.01</v>
      </c>
      <c r="O6319" s="26">
        <f t="shared" si="1996"/>
        <v>0</v>
      </c>
      <c r="P6319" s="28">
        <f t="shared" si="1997"/>
        <v>0</v>
      </c>
      <c r="Q6319" s="26">
        <f t="shared" si="1998"/>
        <v>343.01</v>
      </c>
      <c r="R6319" s="26">
        <f t="shared" si="1999"/>
        <v>0</v>
      </c>
    </row>
    <row r="6320" spans="1:18" ht="31.5" x14ac:dyDescent="0.35">
      <c r="A6320" s="11">
        <v>14</v>
      </c>
      <c r="B6320" s="23" t="s">
        <v>1796</v>
      </c>
      <c r="C6320" s="23" t="s">
        <v>41</v>
      </c>
      <c r="D6320" s="24" t="s">
        <v>1797</v>
      </c>
      <c r="E6320" s="25">
        <v>1964.94</v>
      </c>
      <c r="F6320" s="26">
        <f t="shared" si="1990"/>
        <v>23579.279999999999</v>
      </c>
      <c r="G6320" s="26">
        <f t="shared" si="1991"/>
        <v>0</v>
      </c>
      <c r="H6320" s="26">
        <f t="shared" si="1992"/>
        <v>0</v>
      </c>
      <c r="I6320" s="26">
        <f t="shared" si="1993"/>
        <v>23579.279999999999</v>
      </c>
      <c r="J6320" s="27">
        <v>12</v>
      </c>
      <c r="K6320" s="27">
        <v>0</v>
      </c>
      <c r="L6320" s="28">
        <f t="shared" si="1994"/>
        <v>12</v>
      </c>
      <c r="M6320" s="27">
        <v>0</v>
      </c>
      <c r="N6320" s="26">
        <f t="shared" si="1995"/>
        <v>1964.94</v>
      </c>
      <c r="O6320" s="26">
        <f t="shared" si="1996"/>
        <v>0</v>
      </c>
      <c r="P6320" s="28">
        <f t="shared" si="1997"/>
        <v>0</v>
      </c>
      <c r="Q6320" s="26">
        <f t="shared" si="1998"/>
        <v>1964.94</v>
      </c>
      <c r="R6320" s="26">
        <f t="shared" si="1999"/>
        <v>0</v>
      </c>
    </row>
    <row r="6321" spans="1:18" ht="31.5" x14ac:dyDescent="0.35">
      <c r="A6321" s="11">
        <v>15</v>
      </c>
      <c r="B6321" s="23" t="s">
        <v>1798</v>
      </c>
      <c r="C6321" s="23" t="s">
        <v>41</v>
      </c>
      <c r="D6321" s="24" t="s">
        <v>1799</v>
      </c>
      <c r="E6321" s="25">
        <v>781.4</v>
      </c>
      <c r="F6321" s="26">
        <f t="shared" si="1990"/>
        <v>7032.6</v>
      </c>
      <c r="G6321" s="26">
        <f t="shared" si="1991"/>
        <v>0</v>
      </c>
      <c r="H6321" s="26">
        <f t="shared" si="1992"/>
        <v>0</v>
      </c>
      <c r="I6321" s="26">
        <f t="shared" si="1993"/>
        <v>7032.6</v>
      </c>
      <c r="J6321" s="27">
        <v>9</v>
      </c>
      <c r="K6321" s="27">
        <v>0</v>
      </c>
      <c r="L6321" s="28">
        <f t="shared" si="1994"/>
        <v>9</v>
      </c>
      <c r="M6321" s="27">
        <v>0</v>
      </c>
      <c r="N6321" s="26">
        <f t="shared" si="1995"/>
        <v>781.4</v>
      </c>
      <c r="O6321" s="26">
        <f t="shared" si="1996"/>
        <v>0</v>
      </c>
      <c r="P6321" s="28">
        <f t="shared" si="1997"/>
        <v>0</v>
      </c>
      <c r="Q6321" s="26">
        <f t="shared" si="1998"/>
        <v>781.4</v>
      </c>
      <c r="R6321" s="26">
        <f t="shared" si="1999"/>
        <v>0</v>
      </c>
    </row>
    <row r="6322" spans="1:18" ht="21" x14ac:dyDescent="0.35">
      <c r="A6322" s="11">
        <v>16</v>
      </c>
      <c r="B6322" s="23" t="s">
        <v>1800</v>
      </c>
      <c r="C6322" s="23" t="s">
        <v>41</v>
      </c>
      <c r="D6322" s="24" t="s">
        <v>1801</v>
      </c>
      <c r="E6322" s="25">
        <v>466.08</v>
      </c>
      <c r="F6322" s="26">
        <f t="shared" si="1990"/>
        <v>1864.32</v>
      </c>
      <c r="G6322" s="26">
        <f t="shared" si="1991"/>
        <v>0</v>
      </c>
      <c r="H6322" s="26">
        <f t="shared" si="1992"/>
        <v>0</v>
      </c>
      <c r="I6322" s="26">
        <f t="shared" si="1993"/>
        <v>1864.32</v>
      </c>
      <c r="J6322" s="27">
        <v>4</v>
      </c>
      <c r="K6322" s="27">
        <v>0</v>
      </c>
      <c r="L6322" s="28">
        <f t="shared" si="1994"/>
        <v>4</v>
      </c>
      <c r="M6322" s="27">
        <v>0</v>
      </c>
      <c r="N6322" s="26">
        <f t="shared" si="1995"/>
        <v>466.08</v>
      </c>
      <c r="O6322" s="26">
        <f t="shared" si="1996"/>
        <v>0</v>
      </c>
      <c r="P6322" s="28">
        <f t="shared" si="1997"/>
        <v>0</v>
      </c>
      <c r="Q6322" s="26">
        <f t="shared" si="1998"/>
        <v>466.08</v>
      </c>
      <c r="R6322" s="26">
        <f t="shared" si="1999"/>
        <v>0</v>
      </c>
    </row>
    <row r="6323" spans="1:18" ht="31.5" x14ac:dyDescent="0.35">
      <c r="A6323" s="11">
        <v>17</v>
      </c>
      <c r="B6323" s="23" t="s">
        <v>1802</v>
      </c>
      <c r="C6323" s="23" t="s">
        <v>41</v>
      </c>
      <c r="D6323" s="24" t="s">
        <v>1803</v>
      </c>
      <c r="E6323" s="25">
        <v>517.95000000000005</v>
      </c>
      <c r="F6323" s="26">
        <f t="shared" si="1990"/>
        <v>517.95000000000005</v>
      </c>
      <c r="G6323" s="26">
        <f t="shared" si="1991"/>
        <v>0</v>
      </c>
      <c r="H6323" s="26">
        <f t="shared" si="1992"/>
        <v>0</v>
      </c>
      <c r="I6323" s="26">
        <f t="shared" si="1993"/>
        <v>517.95000000000005</v>
      </c>
      <c r="J6323" s="27">
        <v>1</v>
      </c>
      <c r="K6323" s="27">
        <v>0</v>
      </c>
      <c r="L6323" s="28">
        <f t="shared" si="1994"/>
        <v>1</v>
      </c>
      <c r="M6323" s="27">
        <v>0</v>
      </c>
      <c r="N6323" s="26">
        <f t="shared" si="1995"/>
        <v>517.95000000000005</v>
      </c>
      <c r="O6323" s="26">
        <f t="shared" si="1996"/>
        <v>0</v>
      </c>
      <c r="P6323" s="28">
        <f t="shared" si="1997"/>
        <v>0</v>
      </c>
      <c r="Q6323" s="26">
        <f t="shared" si="1998"/>
        <v>517.95000000000005</v>
      </c>
      <c r="R6323" s="26">
        <f t="shared" si="1999"/>
        <v>0</v>
      </c>
    </row>
    <row r="6324" spans="1:18" ht="52.5" x14ac:dyDescent="0.35">
      <c r="A6324" s="11">
        <v>18</v>
      </c>
      <c r="B6324" s="23" t="s">
        <v>1723</v>
      </c>
      <c r="C6324" s="23" t="s">
        <v>41</v>
      </c>
      <c r="D6324" s="24" t="s">
        <v>1724</v>
      </c>
      <c r="E6324" s="25">
        <v>93.73</v>
      </c>
      <c r="F6324" s="26">
        <f t="shared" si="1990"/>
        <v>13028.47</v>
      </c>
      <c r="G6324" s="26">
        <f t="shared" si="1991"/>
        <v>0</v>
      </c>
      <c r="H6324" s="26">
        <f t="shared" si="1992"/>
        <v>0</v>
      </c>
      <c r="I6324" s="26">
        <f t="shared" si="1993"/>
        <v>13028.47</v>
      </c>
      <c r="J6324" s="27">
        <v>139</v>
      </c>
      <c r="K6324" s="27">
        <v>0</v>
      </c>
      <c r="L6324" s="28">
        <f t="shared" si="1994"/>
        <v>139</v>
      </c>
      <c r="M6324" s="27">
        <v>0</v>
      </c>
      <c r="N6324" s="26">
        <f t="shared" si="1995"/>
        <v>93.73</v>
      </c>
      <c r="O6324" s="26">
        <f t="shared" si="1996"/>
        <v>0</v>
      </c>
      <c r="P6324" s="28">
        <f t="shared" si="1997"/>
        <v>0</v>
      </c>
      <c r="Q6324" s="26">
        <f t="shared" si="1998"/>
        <v>93.73</v>
      </c>
      <c r="R6324" s="26">
        <f t="shared" si="1999"/>
        <v>0</v>
      </c>
    </row>
    <row r="6325" spans="1:18" ht="84" x14ac:dyDescent="0.35">
      <c r="A6325" s="11">
        <v>19</v>
      </c>
      <c r="B6325" s="23" t="s">
        <v>1701</v>
      </c>
      <c r="C6325" s="23" t="s">
        <v>41</v>
      </c>
      <c r="D6325" s="24" t="s">
        <v>1702</v>
      </c>
      <c r="E6325" s="25">
        <v>466.86</v>
      </c>
      <c r="F6325" s="26">
        <f t="shared" si="1990"/>
        <v>7002.9</v>
      </c>
      <c r="G6325" s="26">
        <f t="shared" si="1991"/>
        <v>0</v>
      </c>
      <c r="H6325" s="26">
        <f t="shared" si="1992"/>
        <v>0</v>
      </c>
      <c r="I6325" s="26">
        <f t="shared" si="1993"/>
        <v>7002.9</v>
      </c>
      <c r="J6325" s="27">
        <v>15</v>
      </c>
      <c r="K6325" s="27">
        <v>0</v>
      </c>
      <c r="L6325" s="28">
        <f t="shared" si="1994"/>
        <v>15</v>
      </c>
      <c r="M6325" s="27">
        <v>0</v>
      </c>
      <c r="N6325" s="26">
        <f t="shared" si="1995"/>
        <v>466.86</v>
      </c>
      <c r="O6325" s="26">
        <f t="shared" si="1996"/>
        <v>0</v>
      </c>
      <c r="P6325" s="28">
        <f t="shared" si="1997"/>
        <v>0</v>
      </c>
      <c r="Q6325" s="26">
        <f t="shared" si="1998"/>
        <v>466.86</v>
      </c>
      <c r="R6325" s="26">
        <f t="shared" si="1999"/>
        <v>0</v>
      </c>
    </row>
    <row r="6326" spans="1:18" ht="84" x14ac:dyDescent="0.35">
      <c r="A6326" s="11">
        <v>20</v>
      </c>
      <c r="B6326" s="23" t="s">
        <v>1699</v>
      </c>
      <c r="C6326" s="23" t="s">
        <v>41</v>
      </c>
      <c r="D6326" s="24" t="s">
        <v>1700</v>
      </c>
      <c r="E6326" s="25">
        <v>361.23</v>
      </c>
      <c r="F6326" s="26">
        <f t="shared" si="1990"/>
        <v>9391.98</v>
      </c>
      <c r="G6326" s="26">
        <f t="shared" si="1991"/>
        <v>0</v>
      </c>
      <c r="H6326" s="26">
        <f t="shared" si="1992"/>
        <v>0</v>
      </c>
      <c r="I6326" s="26">
        <f t="shared" si="1993"/>
        <v>9391.98</v>
      </c>
      <c r="J6326" s="27">
        <v>26</v>
      </c>
      <c r="K6326" s="27">
        <v>0</v>
      </c>
      <c r="L6326" s="28">
        <f t="shared" si="1994"/>
        <v>26</v>
      </c>
      <c r="M6326" s="27">
        <v>0</v>
      </c>
      <c r="N6326" s="26">
        <f t="shared" si="1995"/>
        <v>361.23</v>
      </c>
      <c r="O6326" s="26">
        <f t="shared" si="1996"/>
        <v>0</v>
      </c>
      <c r="P6326" s="28">
        <f t="shared" si="1997"/>
        <v>0</v>
      </c>
      <c r="Q6326" s="26">
        <f t="shared" si="1998"/>
        <v>361.23</v>
      </c>
      <c r="R6326" s="26">
        <f t="shared" si="1999"/>
        <v>0</v>
      </c>
    </row>
    <row r="6327" spans="1:18" ht="42" x14ac:dyDescent="0.35">
      <c r="A6327" s="11">
        <v>21</v>
      </c>
      <c r="B6327" s="23" t="s">
        <v>1727</v>
      </c>
      <c r="C6327" s="23" t="s">
        <v>41</v>
      </c>
      <c r="D6327" s="24" t="s">
        <v>1728</v>
      </c>
      <c r="E6327" s="25">
        <v>24.35</v>
      </c>
      <c r="F6327" s="26">
        <f t="shared" si="1990"/>
        <v>4529.1000000000004</v>
      </c>
      <c r="G6327" s="26">
        <f t="shared" si="1991"/>
        <v>0</v>
      </c>
      <c r="H6327" s="26">
        <f t="shared" si="1992"/>
        <v>0</v>
      </c>
      <c r="I6327" s="26">
        <f t="shared" si="1993"/>
        <v>4529.1000000000004</v>
      </c>
      <c r="J6327" s="27">
        <v>186</v>
      </c>
      <c r="K6327" s="27">
        <v>0</v>
      </c>
      <c r="L6327" s="28">
        <f t="shared" si="1994"/>
        <v>186</v>
      </c>
      <c r="M6327" s="27">
        <v>0</v>
      </c>
      <c r="N6327" s="26">
        <f t="shared" si="1995"/>
        <v>24.35</v>
      </c>
      <c r="O6327" s="26">
        <f t="shared" si="1996"/>
        <v>0</v>
      </c>
      <c r="P6327" s="28">
        <f t="shared" si="1997"/>
        <v>0</v>
      </c>
      <c r="Q6327" s="26">
        <f t="shared" si="1998"/>
        <v>24.35</v>
      </c>
      <c r="R6327" s="26">
        <f t="shared" si="1999"/>
        <v>0</v>
      </c>
    </row>
    <row r="6328" spans="1:18" x14ac:dyDescent="0.35">
      <c r="A6328" s="3" t="s">
        <v>1804</v>
      </c>
      <c r="B6328" s="3" t="s">
        <v>1804</v>
      </c>
      <c r="C6328" s="3" t="s">
        <v>1804</v>
      </c>
      <c r="D6328" s="3" t="s">
        <v>1804</v>
      </c>
      <c r="E6328" s="3" t="s">
        <v>1804</v>
      </c>
      <c r="F6328" s="29"/>
      <c r="G6328" s="30">
        <f>SUM(G6307:G6327)</f>
        <v>0</v>
      </c>
      <c r="H6328" s="17"/>
      <c r="I6328" s="17"/>
      <c r="J6328" s="17"/>
      <c r="K6328" s="17"/>
      <c r="L6328" s="17"/>
      <c r="M6328" s="17"/>
      <c r="N6328" s="17"/>
      <c r="O6328" s="17"/>
      <c r="P6328" s="17"/>
      <c r="Q6328" s="17"/>
      <c r="R6328" s="17"/>
    </row>
    <row r="6330" spans="1:18" x14ac:dyDescent="0.35">
      <c r="B6330" s="21" t="s">
        <v>23</v>
      </c>
      <c r="C6330" s="22" t="s">
        <v>24</v>
      </c>
      <c r="D6330" s="22" t="s">
        <v>25</v>
      </c>
    </row>
    <row r="6331" spans="1:18" x14ac:dyDescent="0.35">
      <c r="B6331" s="21" t="s">
        <v>26</v>
      </c>
      <c r="C6331" s="22" t="s">
        <v>27</v>
      </c>
      <c r="D6331" s="22" t="s">
        <v>28</v>
      </c>
    </row>
    <row r="6332" spans="1:18" x14ac:dyDescent="0.35">
      <c r="B6332" s="21" t="s">
        <v>29</v>
      </c>
      <c r="C6332" s="22" t="s">
        <v>24</v>
      </c>
      <c r="D6332" s="22" t="s">
        <v>30</v>
      </c>
    </row>
    <row r="6333" spans="1:18" x14ac:dyDescent="0.35">
      <c r="B6333" s="21" t="s">
        <v>31</v>
      </c>
      <c r="C6333" s="22" t="s">
        <v>321</v>
      </c>
      <c r="D6333" s="22" t="s">
        <v>1687</v>
      </c>
    </row>
    <row r="6334" spans="1:18" x14ac:dyDescent="0.35">
      <c r="B6334" s="21" t="s">
        <v>33</v>
      </c>
      <c r="C6334" s="22" t="s">
        <v>27</v>
      </c>
      <c r="D6334" s="22" t="s">
        <v>1685</v>
      </c>
    </row>
    <row r="6335" spans="1:18" x14ac:dyDescent="0.35">
      <c r="B6335" s="21" t="s">
        <v>35</v>
      </c>
      <c r="C6335" s="22" t="s">
        <v>116</v>
      </c>
      <c r="D6335" s="22" t="s">
        <v>1730</v>
      </c>
    </row>
    <row r="6337" spans="1:18" ht="73.5" x14ac:dyDescent="0.35">
      <c r="A6337" s="11">
        <v>1</v>
      </c>
      <c r="B6337" s="23" t="s">
        <v>1731</v>
      </c>
      <c r="C6337" s="23" t="s">
        <v>44</v>
      </c>
      <c r="D6337" s="24" t="s">
        <v>1732</v>
      </c>
      <c r="E6337" s="25">
        <v>12.87</v>
      </c>
      <c r="F6337" s="26">
        <f>ROUND(ROUND(N6337,2)*ROUND(J6337,3),2)</f>
        <v>2970.4</v>
      </c>
      <c r="G6337" s="26">
        <f>ROUND(ROUND(N6337,2)*ROUND(K6337,3),2)</f>
        <v>0</v>
      </c>
      <c r="H6337" s="26">
        <f>IF(EXACT(J6337,0),0,100*(K6337/J6337))</f>
        <v>0</v>
      </c>
      <c r="I6337" s="26">
        <f>ROUND((ROUND(J6337,3)-ROUND(K6337,3))*N6337,2)</f>
        <v>2970.4</v>
      </c>
      <c r="J6337" s="27">
        <v>230.8</v>
      </c>
      <c r="K6337" s="27">
        <v>0</v>
      </c>
      <c r="L6337" s="28">
        <f>ROUND(ROUND(J6337,3)-ROUND(K6337,3),3)</f>
        <v>230.8</v>
      </c>
      <c r="M6337" s="27">
        <v>0</v>
      </c>
      <c r="N6337" s="26">
        <f>ROUND(E6337,2)</f>
        <v>12.87</v>
      </c>
      <c r="O6337" s="26">
        <f>ROUND(ROUND(M6337,3)*ROUND(N6337,2),2)</f>
        <v>0</v>
      </c>
      <c r="P6337" s="28">
        <f>ROUND(ROUND(K6337,3)-ROUND(M6337,3),2)</f>
        <v>0</v>
      </c>
      <c r="Q6337" s="26">
        <f>ROUND(E6337,2)</f>
        <v>12.87</v>
      </c>
      <c r="R6337" s="26">
        <f>ROUND((ROUND(K6337,3)-ROUND(M6337,3))* Q6337,2)</f>
        <v>0</v>
      </c>
    </row>
    <row r="6338" spans="1:18" ht="157.5" x14ac:dyDescent="0.35">
      <c r="A6338" s="11">
        <v>2</v>
      </c>
      <c r="B6338" s="23" t="s">
        <v>1805</v>
      </c>
      <c r="C6338" s="23" t="s">
        <v>41</v>
      </c>
      <c r="D6338" s="24" t="s">
        <v>1738</v>
      </c>
      <c r="E6338" s="25">
        <v>4074.1</v>
      </c>
      <c r="F6338" s="26">
        <f>ROUND(ROUND(N6338,2)*ROUND(J6338,3),2)</f>
        <v>4074.1</v>
      </c>
      <c r="G6338" s="26">
        <f>ROUND(ROUND(N6338,2)*ROUND(K6338,3),2)</f>
        <v>0</v>
      </c>
      <c r="H6338" s="26">
        <f>IF(EXACT(J6338,0),0,100*(K6338/J6338))</f>
        <v>0</v>
      </c>
      <c r="I6338" s="26">
        <f>ROUND((ROUND(J6338,3)-ROUND(K6338,3))*N6338,2)</f>
        <v>4074.1</v>
      </c>
      <c r="J6338" s="27">
        <v>1</v>
      </c>
      <c r="K6338" s="27">
        <v>0</v>
      </c>
      <c r="L6338" s="28">
        <f>ROUND(ROUND(J6338,3)-ROUND(K6338,3),3)</f>
        <v>1</v>
      </c>
      <c r="M6338" s="27">
        <v>0</v>
      </c>
      <c r="N6338" s="26">
        <f>ROUND(E6338,2)</f>
        <v>4074.1</v>
      </c>
      <c r="O6338" s="26">
        <f>ROUND(ROUND(M6338,3)*ROUND(N6338,2),2)</f>
        <v>0</v>
      </c>
      <c r="P6338" s="28">
        <f>ROUND(ROUND(K6338,3)-ROUND(M6338,3),2)</f>
        <v>0</v>
      </c>
      <c r="Q6338" s="26">
        <f>ROUND(E6338,2)</f>
        <v>4074.1</v>
      </c>
      <c r="R6338" s="26">
        <f>ROUND((ROUND(K6338,3)-ROUND(M6338,3))* Q6338,2)</f>
        <v>0</v>
      </c>
    </row>
    <row r="6339" spans="1:18" ht="105" x14ac:dyDescent="0.35">
      <c r="A6339" s="11">
        <v>3</v>
      </c>
      <c r="B6339" s="23" t="s">
        <v>1806</v>
      </c>
      <c r="C6339" s="23" t="s">
        <v>41</v>
      </c>
      <c r="D6339" s="24" t="s">
        <v>1736</v>
      </c>
      <c r="E6339" s="25">
        <v>6123.78</v>
      </c>
      <c r="F6339" s="26">
        <f>ROUND(ROUND(N6339,2)*ROUND(J6339,3),2)</f>
        <v>6123.78</v>
      </c>
      <c r="G6339" s="26">
        <f>ROUND(ROUND(N6339,2)*ROUND(K6339,3),2)</f>
        <v>3894.72</v>
      </c>
      <c r="H6339" s="26">
        <f>IF(EXACT(J6339,0),0,100*(K6339/J6339))</f>
        <v>63.6</v>
      </c>
      <c r="I6339" s="26">
        <f>ROUND((ROUND(J6339,3)-ROUND(K6339,3))*N6339,2)</f>
        <v>2229.06</v>
      </c>
      <c r="J6339" s="27">
        <v>1</v>
      </c>
      <c r="K6339" s="27">
        <v>0.63600000000000001</v>
      </c>
      <c r="L6339" s="28">
        <f>ROUND(ROUND(J6339,3)-ROUND(K6339,3),3)</f>
        <v>0.36399999999999999</v>
      </c>
      <c r="M6339" s="27">
        <v>0.63600000000000001</v>
      </c>
      <c r="N6339" s="26">
        <f>ROUND(E6339,2)</f>
        <v>6123.78</v>
      </c>
      <c r="O6339" s="26">
        <f>ROUND(ROUND(M6339,3)*ROUND(N6339,2),2)</f>
        <v>3894.72</v>
      </c>
      <c r="P6339" s="28">
        <f>ROUND(ROUND(K6339,3)-ROUND(M6339,3),2)</f>
        <v>0</v>
      </c>
      <c r="Q6339" s="26">
        <f>ROUND(E6339,2)</f>
        <v>6123.78</v>
      </c>
      <c r="R6339" s="26">
        <f>ROUND((ROUND(K6339,3)-ROUND(M6339,3))* Q6339,2)</f>
        <v>0</v>
      </c>
    </row>
    <row r="6340" spans="1:18" x14ac:dyDescent="0.35">
      <c r="A6340" s="3" t="s">
        <v>1807</v>
      </c>
      <c r="B6340" s="3" t="s">
        <v>1807</v>
      </c>
      <c r="C6340" s="3" t="s">
        <v>1807</v>
      </c>
      <c r="D6340" s="3" t="s">
        <v>1807</v>
      </c>
      <c r="E6340" s="3" t="s">
        <v>1807</v>
      </c>
      <c r="F6340" s="29"/>
      <c r="G6340" s="30">
        <f>SUM(G6337:G6339)</f>
        <v>3894.72</v>
      </c>
      <c r="H6340" s="17"/>
      <c r="I6340" s="17"/>
      <c r="J6340" s="17"/>
      <c r="K6340" s="17"/>
      <c r="L6340" s="17"/>
      <c r="M6340" s="17"/>
      <c r="N6340" s="17"/>
      <c r="O6340" s="17"/>
      <c r="P6340" s="17"/>
      <c r="Q6340" s="17"/>
      <c r="R6340" s="17"/>
    </row>
    <row r="6342" spans="1:18" x14ac:dyDescent="0.35">
      <c r="B6342" s="21" t="s">
        <v>23</v>
      </c>
      <c r="C6342" s="22" t="s">
        <v>24</v>
      </c>
      <c r="D6342" s="22" t="s">
        <v>25</v>
      </c>
    </row>
    <row r="6343" spans="1:18" x14ac:dyDescent="0.35">
      <c r="B6343" s="21" t="s">
        <v>26</v>
      </c>
      <c r="C6343" s="22" t="s">
        <v>27</v>
      </c>
      <c r="D6343" s="22" t="s">
        <v>28</v>
      </c>
    </row>
    <row r="6344" spans="1:18" x14ac:dyDescent="0.35">
      <c r="B6344" s="21" t="s">
        <v>29</v>
      </c>
      <c r="C6344" s="22" t="s">
        <v>24</v>
      </c>
      <c r="D6344" s="22" t="s">
        <v>30</v>
      </c>
    </row>
    <row r="6345" spans="1:18" x14ac:dyDescent="0.35">
      <c r="B6345" s="21" t="s">
        <v>31</v>
      </c>
      <c r="C6345" s="22" t="s">
        <v>321</v>
      </c>
      <c r="D6345" s="22" t="s">
        <v>1687</v>
      </c>
    </row>
    <row r="6346" spans="1:18" x14ac:dyDescent="0.35">
      <c r="B6346" s="21" t="s">
        <v>33</v>
      </c>
      <c r="C6346" s="22" t="s">
        <v>27</v>
      </c>
      <c r="D6346" s="22" t="s">
        <v>1685</v>
      </c>
    </row>
    <row r="6347" spans="1:18" x14ac:dyDescent="0.35">
      <c r="B6347" s="21" t="s">
        <v>35</v>
      </c>
      <c r="C6347" s="22" t="s">
        <v>321</v>
      </c>
      <c r="D6347" s="22" t="s">
        <v>1740</v>
      </c>
    </row>
    <row r="6349" spans="1:18" ht="199.5" x14ac:dyDescent="0.35">
      <c r="A6349" s="11">
        <v>1</v>
      </c>
      <c r="B6349" s="23" t="s">
        <v>1741</v>
      </c>
      <c r="C6349" s="23" t="s">
        <v>41</v>
      </c>
      <c r="D6349" s="24" t="s">
        <v>1742</v>
      </c>
      <c r="E6349" s="25">
        <v>175.48</v>
      </c>
      <c r="F6349" s="26">
        <f>ROUND(ROUND(N6349,2)*ROUND(J6349,3),2)</f>
        <v>701.92</v>
      </c>
      <c r="G6349" s="26">
        <f>ROUND(ROUND(N6349,2)*ROUND(K6349,3),2)</f>
        <v>0</v>
      </c>
      <c r="H6349" s="26">
        <f>IF(EXACT(J6349,0),0,100*(K6349/J6349))</f>
        <v>0</v>
      </c>
      <c r="I6349" s="26">
        <f>ROUND((ROUND(J6349,3)-ROUND(K6349,3))*N6349,2)</f>
        <v>701.92</v>
      </c>
      <c r="J6349" s="27">
        <v>4</v>
      </c>
      <c r="K6349" s="27">
        <v>0</v>
      </c>
      <c r="L6349" s="28">
        <f>ROUND(ROUND(J6349,3)-ROUND(K6349,3),3)</f>
        <v>4</v>
      </c>
      <c r="M6349" s="27">
        <v>0</v>
      </c>
      <c r="N6349" s="26">
        <f>ROUND(E6349,2)</f>
        <v>175.48</v>
      </c>
      <c r="O6349" s="26">
        <f>ROUND(ROUND(M6349,3)*ROUND(N6349,2),2)</f>
        <v>0</v>
      </c>
      <c r="P6349" s="28">
        <f>ROUND(ROUND(K6349,3)-ROUND(M6349,3),2)</f>
        <v>0</v>
      </c>
      <c r="Q6349" s="26">
        <f>ROUND(E6349,2)</f>
        <v>175.48</v>
      </c>
      <c r="R6349" s="26">
        <f>ROUND((ROUND(K6349,3)-ROUND(M6349,3))* Q6349,2)</f>
        <v>0</v>
      </c>
    </row>
    <row r="6350" spans="1:18" x14ac:dyDescent="0.35">
      <c r="A6350" s="3" t="s">
        <v>1808</v>
      </c>
      <c r="B6350" s="3" t="s">
        <v>1808</v>
      </c>
      <c r="C6350" s="3" t="s">
        <v>1808</v>
      </c>
      <c r="D6350" s="3" t="s">
        <v>1808</v>
      </c>
      <c r="E6350" s="3" t="s">
        <v>1808</v>
      </c>
      <c r="F6350" s="29"/>
      <c r="G6350" s="30">
        <f>SUM(G6349:G6349)</f>
        <v>0</v>
      </c>
      <c r="H6350" s="17"/>
      <c r="I6350" s="17"/>
      <c r="J6350" s="17"/>
      <c r="K6350" s="17"/>
      <c r="L6350" s="17"/>
      <c r="M6350" s="17"/>
      <c r="N6350" s="17"/>
      <c r="O6350" s="17"/>
      <c r="P6350" s="17"/>
      <c r="Q6350" s="17"/>
      <c r="R6350" s="17"/>
    </row>
    <row r="6352" spans="1:18" x14ac:dyDescent="0.35">
      <c r="B6352" s="21" t="s">
        <v>23</v>
      </c>
      <c r="C6352" s="22" t="s">
        <v>24</v>
      </c>
      <c r="D6352" s="22" t="s">
        <v>25</v>
      </c>
    </row>
    <row r="6353" spans="1:18" x14ac:dyDescent="0.35">
      <c r="B6353" s="21" t="s">
        <v>26</v>
      </c>
      <c r="C6353" s="22" t="s">
        <v>27</v>
      </c>
      <c r="D6353" s="22" t="s">
        <v>28</v>
      </c>
    </row>
    <row r="6354" spans="1:18" x14ac:dyDescent="0.35">
      <c r="B6354" s="21" t="s">
        <v>29</v>
      </c>
      <c r="C6354" s="22" t="s">
        <v>24</v>
      </c>
      <c r="D6354" s="22" t="s">
        <v>30</v>
      </c>
    </row>
    <row r="6355" spans="1:18" x14ac:dyDescent="0.35">
      <c r="B6355" s="21" t="s">
        <v>31</v>
      </c>
      <c r="C6355" s="22" t="s">
        <v>321</v>
      </c>
      <c r="D6355" s="22" t="s">
        <v>1687</v>
      </c>
    </row>
    <row r="6356" spans="1:18" x14ac:dyDescent="0.35">
      <c r="B6356" s="21" t="s">
        <v>33</v>
      </c>
      <c r="C6356" s="22" t="s">
        <v>27</v>
      </c>
      <c r="D6356" s="22" t="s">
        <v>1685</v>
      </c>
    </row>
    <row r="6357" spans="1:18" x14ac:dyDescent="0.35">
      <c r="B6357" s="21" t="s">
        <v>35</v>
      </c>
      <c r="C6357" s="22" t="s">
        <v>334</v>
      </c>
      <c r="D6357" s="22" t="s">
        <v>1744</v>
      </c>
    </row>
    <row r="6359" spans="1:18" ht="94.5" x14ac:dyDescent="0.35">
      <c r="A6359" s="11">
        <v>1</v>
      </c>
      <c r="B6359" s="23" t="s">
        <v>1809</v>
      </c>
      <c r="C6359" s="23" t="s">
        <v>44</v>
      </c>
      <c r="D6359" s="24" t="s">
        <v>1810</v>
      </c>
      <c r="E6359" s="25">
        <v>621.94000000000005</v>
      </c>
      <c r="F6359" s="26">
        <f t="shared" ref="F6359:F6378" si="2000">ROUND(ROUND(N6359,2)*ROUND(J6359,3),2)</f>
        <v>97644.58</v>
      </c>
      <c r="G6359" s="26">
        <f t="shared" ref="G6359:G6378" si="2001">ROUND(ROUND(N6359,2)*ROUND(K6359,3),2)</f>
        <v>101687.19</v>
      </c>
      <c r="H6359" s="26">
        <f t="shared" ref="H6359:H6378" si="2002">IF(EXACT(J6359,0),0,100*(K6359/J6359))</f>
        <v>104.14012738853503</v>
      </c>
      <c r="I6359" s="26">
        <f t="shared" ref="I6359:I6378" si="2003">ROUND((ROUND(J6359,3)-ROUND(K6359,3))*N6359,2)</f>
        <v>-4042.61</v>
      </c>
      <c r="J6359" s="27">
        <v>157</v>
      </c>
      <c r="K6359" s="27">
        <v>163.5</v>
      </c>
      <c r="L6359" s="28">
        <f t="shared" ref="L6359:L6378" si="2004">ROUND(ROUND(J6359,3)-ROUND(K6359,3),3)</f>
        <v>-6.5</v>
      </c>
      <c r="M6359" s="27">
        <v>163.5</v>
      </c>
      <c r="N6359" s="26">
        <f t="shared" ref="N6359:N6378" si="2005">ROUND(E6359,2)</f>
        <v>621.94000000000005</v>
      </c>
      <c r="O6359" s="26">
        <f t="shared" ref="O6359:O6378" si="2006">ROUND(ROUND(M6359,3)*ROUND(N6359,2),2)</f>
        <v>101687.19</v>
      </c>
      <c r="P6359" s="28">
        <f t="shared" ref="P6359:P6378" si="2007">ROUND(ROUND(K6359,3)-ROUND(M6359,3),2)</f>
        <v>0</v>
      </c>
      <c r="Q6359" s="26">
        <f t="shared" ref="Q6359:Q6378" si="2008">ROUND(E6359,2)</f>
        <v>621.94000000000005</v>
      </c>
      <c r="R6359" s="26">
        <f t="shared" ref="R6359:R6378" si="2009">ROUND((ROUND(K6359,3)-ROUND(M6359,3))* Q6359,2)</f>
        <v>0</v>
      </c>
    </row>
    <row r="6360" spans="1:18" ht="84" x14ac:dyDescent="0.35">
      <c r="A6360" s="11">
        <v>2</v>
      </c>
      <c r="B6360" s="23" t="s">
        <v>1811</v>
      </c>
      <c r="C6360" s="23" t="s">
        <v>44</v>
      </c>
      <c r="D6360" s="24" t="s">
        <v>1812</v>
      </c>
      <c r="E6360" s="25">
        <v>924.74</v>
      </c>
      <c r="F6360" s="26">
        <f t="shared" si="2000"/>
        <v>145184.18</v>
      </c>
      <c r="G6360" s="26">
        <f t="shared" si="2001"/>
        <v>0</v>
      </c>
      <c r="H6360" s="26">
        <f t="shared" si="2002"/>
        <v>0</v>
      </c>
      <c r="I6360" s="26">
        <f t="shared" si="2003"/>
        <v>145184.18</v>
      </c>
      <c r="J6360" s="27">
        <v>157</v>
      </c>
      <c r="K6360" s="27">
        <v>0</v>
      </c>
      <c r="L6360" s="28">
        <f t="shared" si="2004"/>
        <v>157</v>
      </c>
      <c r="M6360" s="27">
        <v>0</v>
      </c>
      <c r="N6360" s="26">
        <f t="shared" si="2005"/>
        <v>924.74</v>
      </c>
      <c r="O6360" s="26">
        <f t="shared" si="2006"/>
        <v>0</v>
      </c>
      <c r="P6360" s="28">
        <f t="shared" si="2007"/>
        <v>0</v>
      </c>
      <c r="Q6360" s="26">
        <f t="shared" si="2008"/>
        <v>924.74</v>
      </c>
      <c r="R6360" s="26">
        <f t="shared" si="2009"/>
        <v>0</v>
      </c>
    </row>
    <row r="6361" spans="1:18" ht="94.5" x14ac:dyDescent="0.35">
      <c r="A6361" s="11">
        <v>3</v>
      </c>
      <c r="B6361" s="23" t="s">
        <v>1813</v>
      </c>
      <c r="C6361" s="23" t="s">
        <v>44</v>
      </c>
      <c r="D6361" s="24" t="s">
        <v>1814</v>
      </c>
      <c r="E6361" s="25">
        <v>856.9</v>
      </c>
      <c r="F6361" s="26">
        <f t="shared" si="2000"/>
        <v>162468.24</v>
      </c>
      <c r="G6361" s="26">
        <f t="shared" si="2001"/>
        <v>119194.79</v>
      </c>
      <c r="H6361" s="26">
        <f t="shared" si="2002"/>
        <v>73.364978902953581</v>
      </c>
      <c r="I6361" s="26">
        <f t="shared" si="2003"/>
        <v>43273.45</v>
      </c>
      <c r="J6361" s="27">
        <v>189.6</v>
      </c>
      <c r="K6361" s="27">
        <v>139.1</v>
      </c>
      <c r="L6361" s="28">
        <f t="shared" si="2004"/>
        <v>50.5</v>
      </c>
      <c r="M6361" s="27">
        <v>131.6</v>
      </c>
      <c r="N6361" s="26">
        <f t="shared" si="2005"/>
        <v>856.9</v>
      </c>
      <c r="O6361" s="26">
        <f t="shared" si="2006"/>
        <v>112768.04</v>
      </c>
      <c r="P6361" s="28">
        <f t="shared" si="2007"/>
        <v>7.5</v>
      </c>
      <c r="Q6361" s="26">
        <f t="shared" si="2008"/>
        <v>856.9</v>
      </c>
      <c r="R6361" s="26">
        <f t="shared" si="2009"/>
        <v>6426.75</v>
      </c>
    </row>
    <row r="6362" spans="1:18" ht="84" x14ac:dyDescent="0.35">
      <c r="A6362" s="11">
        <v>4</v>
      </c>
      <c r="B6362" s="23" t="s">
        <v>1815</v>
      </c>
      <c r="C6362" s="23" t="s">
        <v>44</v>
      </c>
      <c r="D6362" s="24" t="s">
        <v>1816</v>
      </c>
      <c r="E6362" s="25">
        <v>1318.24</v>
      </c>
      <c r="F6362" s="26">
        <f t="shared" si="2000"/>
        <v>249938.3</v>
      </c>
      <c r="G6362" s="26">
        <f t="shared" si="2001"/>
        <v>183367.18</v>
      </c>
      <c r="H6362" s="26">
        <f t="shared" si="2002"/>
        <v>73.364978902953581</v>
      </c>
      <c r="I6362" s="26">
        <f t="shared" si="2003"/>
        <v>66571.12</v>
      </c>
      <c r="J6362" s="27">
        <v>189.6</v>
      </c>
      <c r="K6362" s="27">
        <v>139.1</v>
      </c>
      <c r="L6362" s="28">
        <f t="shared" si="2004"/>
        <v>50.5</v>
      </c>
      <c r="M6362" s="27">
        <v>131.6</v>
      </c>
      <c r="N6362" s="26">
        <f t="shared" si="2005"/>
        <v>1318.24</v>
      </c>
      <c r="O6362" s="26">
        <f t="shared" si="2006"/>
        <v>173480.38</v>
      </c>
      <c r="P6362" s="28">
        <f t="shared" si="2007"/>
        <v>7.5</v>
      </c>
      <c r="Q6362" s="26">
        <f t="shared" si="2008"/>
        <v>1318.24</v>
      </c>
      <c r="R6362" s="26">
        <f t="shared" si="2009"/>
        <v>9886.7999999999993</v>
      </c>
    </row>
    <row r="6363" spans="1:18" ht="84" x14ac:dyDescent="0.35">
      <c r="A6363" s="11">
        <v>5</v>
      </c>
      <c r="B6363" s="23" t="s">
        <v>1423</v>
      </c>
      <c r="C6363" s="23" t="s">
        <v>44</v>
      </c>
      <c r="D6363" s="24" t="s">
        <v>1424</v>
      </c>
      <c r="E6363" s="25">
        <v>580.14</v>
      </c>
      <c r="F6363" s="26">
        <f t="shared" si="2000"/>
        <v>54359.12</v>
      </c>
      <c r="G6363" s="26">
        <f t="shared" si="2001"/>
        <v>0</v>
      </c>
      <c r="H6363" s="26">
        <f t="shared" si="2002"/>
        <v>0</v>
      </c>
      <c r="I6363" s="26">
        <f t="shared" si="2003"/>
        <v>54359.12</v>
      </c>
      <c r="J6363" s="27">
        <v>93.7</v>
      </c>
      <c r="K6363" s="27">
        <v>0</v>
      </c>
      <c r="L6363" s="28">
        <f t="shared" si="2004"/>
        <v>93.7</v>
      </c>
      <c r="M6363" s="27">
        <v>0</v>
      </c>
      <c r="N6363" s="26">
        <f t="shared" si="2005"/>
        <v>580.14</v>
      </c>
      <c r="O6363" s="26">
        <f t="shared" si="2006"/>
        <v>0</v>
      </c>
      <c r="P6363" s="28">
        <f t="shared" si="2007"/>
        <v>0</v>
      </c>
      <c r="Q6363" s="26">
        <f t="shared" si="2008"/>
        <v>580.14</v>
      </c>
      <c r="R6363" s="26">
        <f t="shared" si="2009"/>
        <v>0</v>
      </c>
    </row>
    <row r="6364" spans="1:18" ht="94.5" x14ac:dyDescent="0.35">
      <c r="A6364" s="11">
        <v>6</v>
      </c>
      <c r="B6364" s="23" t="s">
        <v>1817</v>
      </c>
      <c r="C6364" s="23" t="s">
        <v>44</v>
      </c>
      <c r="D6364" s="24" t="s">
        <v>1818</v>
      </c>
      <c r="E6364" s="25">
        <v>440.52</v>
      </c>
      <c r="F6364" s="26">
        <f t="shared" si="2000"/>
        <v>41276.720000000001</v>
      </c>
      <c r="G6364" s="26">
        <f t="shared" si="2001"/>
        <v>0</v>
      </c>
      <c r="H6364" s="26">
        <f t="shared" si="2002"/>
        <v>0</v>
      </c>
      <c r="I6364" s="26">
        <f t="shared" si="2003"/>
        <v>41276.720000000001</v>
      </c>
      <c r="J6364" s="27">
        <v>93.7</v>
      </c>
      <c r="K6364" s="27">
        <v>0</v>
      </c>
      <c r="L6364" s="28">
        <f t="shared" si="2004"/>
        <v>93.7</v>
      </c>
      <c r="M6364" s="27">
        <v>0</v>
      </c>
      <c r="N6364" s="26">
        <f t="shared" si="2005"/>
        <v>440.52</v>
      </c>
      <c r="O6364" s="26">
        <f t="shared" si="2006"/>
        <v>0</v>
      </c>
      <c r="P6364" s="28">
        <f t="shared" si="2007"/>
        <v>0</v>
      </c>
      <c r="Q6364" s="26">
        <f t="shared" si="2008"/>
        <v>440.52</v>
      </c>
      <c r="R6364" s="26">
        <f t="shared" si="2009"/>
        <v>0</v>
      </c>
    </row>
    <row r="6365" spans="1:18" ht="52.5" x14ac:dyDescent="0.35">
      <c r="A6365" s="11">
        <v>7</v>
      </c>
      <c r="B6365" s="23" t="s">
        <v>1761</v>
      </c>
      <c r="C6365" s="23" t="s">
        <v>44</v>
      </c>
      <c r="D6365" s="24" t="s">
        <v>1762</v>
      </c>
      <c r="E6365" s="25">
        <v>11.22</v>
      </c>
      <c r="F6365" s="26">
        <f t="shared" si="2000"/>
        <v>346.7</v>
      </c>
      <c r="G6365" s="26">
        <f t="shared" si="2001"/>
        <v>9191.42</v>
      </c>
      <c r="H6365" s="26">
        <f t="shared" si="2002"/>
        <v>2651.1326860841427</v>
      </c>
      <c r="I6365" s="26">
        <f t="shared" si="2003"/>
        <v>-8844.73</v>
      </c>
      <c r="J6365" s="27">
        <v>30.9</v>
      </c>
      <c r="K6365" s="27">
        <v>819.2</v>
      </c>
      <c r="L6365" s="28">
        <f t="shared" si="2004"/>
        <v>-788.3</v>
      </c>
      <c r="M6365" s="27">
        <v>819.2</v>
      </c>
      <c r="N6365" s="26">
        <f t="shared" si="2005"/>
        <v>11.22</v>
      </c>
      <c r="O6365" s="26">
        <f t="shared" si="2006"/>
        <v>9191.42</v>
      </c>
      <c r="P6365" s="28">
        <f t="shared" si="2007"/>
        <v>0</v>
      </c>
      <c r="Q6365" s="26">
        <f t="shared" si="2008"/>
        <v>11.22</v>
      </c>
      <c r="R6365" s="26">
        <f t="shared" si="2009"/>
        <v>0</v>
      </c>
    </row>
    <row r="6366" spans="1:18" ht="63" x14ac:dyDescent="0.35">
      <c r="A6366" s="11">
        <v>8</v>
      </c>
      <c r="B6366" s="23" t="s">
        <v>1819</v>
      </c>
      <c r="C6366" s="23" t="s">
        <v>92</v>
      </c>
      <c r="D6366" s="24" t="s">
        <v>1820</v>
      </c>
      <c r="E6366" s="25">
        <v>848.86</v>
      </c>
      <c r="F6366" s="26">
        <f t="shared" si="2000"/>
        <v>1059674.3799999999</v>
      </c>
      <c r="G6366" s="26">
        <f t="shared" si="2001"/>
        <v>1006691.09</v>
      </c>
      <c r="H6366" s="26">
        <f t="shared" si="2002"/>
        <v>95.000040052869792</v>
      </c>
      <c r="I6366" s="26">
        <f t="shared" si="2003"/>
        <v>52983.29</v>
      </c>
      <c r="J6366" s="27">
        <v>1248.3499999999999</v>
      </c>
      <c r="K6366" s="27">
        <v>1185.933</v>
      </c>
      <c r="L6366" s="28">
        <f t="shared" si="2004"/>
        <v>62.417000000000002</v>
      </c>
      <c r="M6366" s="27">
        <v>1123.5150000000001</v>
      </c>
      <c r="N6366" s="26">
        <f t="shared" si="2005"/>
        <v>848.86</v>
      </c>
      <c r="O6366" s="26">
        <f t="shared" si="2006"/>
        <v>953706.94</v>
      </c>
      <c r="P6366" s="28">
        <f t="shared" si="2007"/>
        <v>62.42</v>
      </c>
      <c r="Q6366" s="26">
        <f t="shared" si="2008"/>
        <v>848.86</v>
      </c>
      <c r="R6366" s="26">
        <f t="shared" si="2009"/>
        <v>52984.14</v>
      </c>
    </row>
    <row r="6367" spans="1:18" ht="189" x14ac:dyDescent="0.35">
      <c r="A6367" s="11">
        <v>9</v>
      </c>
      <c r="B6367" s="23" t="s">
        <v>1755</v>
      </c>
      <c r="C6367" s="23" t="s">
        <v>44</v>
      </c>
      <c r="D6367" s="24" t="s">
        <v>1756</v>
      </c>
      <c r="E6367" s="25">
        <v>529.44000000000005</v>
      </c>
      <c r="F6367" s="26">
        <f t="shared" si="2000"/>
        <v>0</v>
      </c>
      <c r="G6367" s="26">
        <f t="shared" si="2001"/>
        <v>0</v>
      </c>
      <c r="H6367" s="26">
        <f t="shared" si="2002"/>
        <v>0</v>
      </c>
      <c r="I6367" s="26">
        <f t="shared" si="2003"/>
        <v>0</v>
      </c>
      <c r="J6367" s="27">
        <v>0</v>
      </c>
      <c r="K6367" s="27">
        <v>0</v>
      </c>
      <c r="L6367" s="28">
        <f t="shared" si="2004"/>
        <v>0</v>
      </c>
      <c r="M6367" s="27">
        <v>0</v>
      </c>
      <c r="N6367" s="26">
        <f t="shared" si="2005"/>
        <v>529.44000000000005</v>
      </c>
      <c r="O6367" s="26">
        <f t="shared" si="2006"/>
        <v>0</v>
      </c>
      <c r="P6367" s="28">
        <f t="shared" si="2007"/>
        <v>0</v>
      </c>
      <c r="Q6367" s="26">
        <f t="shared" si="2008"/>
        <v>529.44000000000005</v>
      </c>
      <c r="R6367" s="26">
        <f t="shared" si="2009"/>
        <v>0</v>
      </c>
    </row>
    <row r="6368" spans="1:18" ht="94.5" x14ac:dyDescent="0.35">
      <c r="A6368" s="11">
        <v>10</v>
      </c>
      <c r="B6368" s="23" t="s">
        <v>1757</v>
      </c>
      <c r="C6368" s="23" t="s">
        <v>41</v>
      </c>
      <c r="D6368" s="24" t="s">
        <v>1758</v>
      </c>
      <c r="E6368" s="25">
        <v>270.97000000000003</v>
      </c>
      <c r="F6368" s="26">
        <f t="shared" si="2000"/>
        <v>0</v>
      </c>
      <c r="G6368" s="26">
        <f t="shared" si="2001"/>
        <v>0</v>
      </c>
      <c r="H6368" s="26">
        <f t="shared" si="2002"/>
        <v>0</v>
      </c>
      <c r="I6368" s="26">
        <f t="shared" si="2003"/>
        <v>0</v>
      </c>
      <c r="J6368" s="27">
        <v>0</v>
      </c>
      <c r="K6368" s="27">
        <v>0</v>
      </c>
      <c r="L6368" s="28">
        <f t="shared" si="2004"/>
        <v>0</v>
      </c>
      <c r="M6368" s="27">
        <v>0</v>
      </c>
      <c r="N6368" s="26">
        <f t="shared" si="2005"/>
        <v>270.97000000000003</v>
      </c>
      <c r="O6368" s="26">
        <f t="shared" si="2006"/>
        <v>0</v>
      </c>
      <c r="P6368" s="28">
        <f t="shared" si="2007"/>
        <v>0</v>
      </c>
      <c r="Q6368" s="26">
        <f t="shared" si="2008"/>
        <v>270.97000000000003</v>
      </c>
      <c r="R6368" s="26">
        <f t="shared" si="2009"/>
        <v>0</v>
      </c>
    </row>
    <row r="6369" spans="1:18" ht="31.5" x14ac:dyDescent="0.35">
      <c r="A6369" s="11">
        <v>11</v>
      </c>
      <c r="B6369" s="23" t="s">
        <v>1745</v>
      </c>
      <c r="C6369" s="23" t="s">
        <v>41</v>
      </c>
      <c r="D6369" s="24" t="s">
        <v>1746</v>
      </c>
      <c r="E6369" s="25">
        <v>1740.81</v>
      </c>
      <c r="F6369" s="26">
        <f t="shared" si="2000"/>
        <v>0</v>
      </c>
      <c r="G6369" s="26">
        <f t="shared" si="2001"/>
        <v>24606.35</v>
      </c>
      <c r="H6369" s="26">
        <f t="shared" si="2002"/>
        <v>0</v>
      </c>
      <c r="I6369" s="26">
        <f t="shared" si="2003"/>
        <v>-24606.35</v>
      </c>
      <c r="J6369" s="27">
        <v>0</v>
      </c>
      <c r="K6369" s="27">
        <v>14.135</v>
      </c>
      <c r="L6369" s="28">
        <f t="shared" si="2004"/>
        <v>-14.135</v>
      </c>
      <c r="M6369" s="27">
        <v>12.081</v>
      </c>
      <c r="N6369" s="26">
        <f t="shared" si="2005"/>
        <v>1740.81</v>
      </c>
      <c r="O6369" s="26">
        <f t="shared" si="2006"/>
        <v>21030.73</v>
      </c>
      <c r="P6369" s="28">
        <f t="shared" si="2007"/>
        <v>2.0499999999999998</v>
      </c>
      <c r="Q6369" s="26">
        <f t="shared" si="2008"/>
        <v>1740.81</v>
      </c>
      <c r="R6369" s="26">
        <f t="shared" si="2009"/>
        <v>3575.62</v>
      </c>
    </row>
    <row r="6370" spans="1:18" ht="84" x14ac:dyDescent="0.35">
      <c r="A6370" s="11">
        <v>12</v>
      </c>
      <c r="B6370" s="23" t="s">
        <v>1821</v>
      </c>
      <c r="C6370" s="23" t="s">
        <v>44</v>
      </c>
      <c r="D6370" s="24" t="s">
        <v>1822</v>
      </c>
      <c r="E6370" s="25">
        <v>1078.29</v>
      </c>
      <c r="F6370" s="26">
        <f t="shared" si="2000"/>
        <v>0</v>
      </c>
      <c r="G6370" s="26">
        <f t="shared" si="2001"/>
        <v>176300.42</v>
      </c>
      <c r="H6370" s="26">
        <f t="shared" si="2002"/>
        <v>0</v>
      </c>
      <c r="I6370" s="26">
        <f t="shared" si="2003"/>
        <v>-176300.42</v>
      </c>
      <c r="J6370" s="27">
        <v>0</v>
      </c>
      <c r="K6370" s="27">
        <v>163.5</v>
      </c>
      <c r="L6370" s="28">
        <f t="shared" si="2004"/>
        <v>-163.5</v>
      </c>
      <c r="M6370" s="27">
        <v>163.5</v>
      </c>
      <c r="N6370" s="26">
        <f t="shared" si="2005"/>
        <v>1078.29</v>
      </c>
      <c r="O6370" s="26">
        <f t="shared" si="2006"/>
        <v>176300.42</v>
      </c>
      <c r="P6370" s="28">
        <f t="shared" si="2007"/>
        <v>0</v>
      </c>
      <c r="Q6370" s="26">
        <f t="shared" si="2008"/>
        <v>1078.29</v>
      </c>
      <c r="R6370" s="26">
        <f t="shared" si="2009"/>
        <v>0</v>
      </c>
    </row>
    <row r="6371" spans="1:18" ht="21" x14ac:dyDescent="0.35">
      <c r="A6371" s="11">
        <v>13</v>
      </c>
      <c r="B6371" s="23" t="s">
        <v>87</v>
      </c>
      <c r="C6371" s="23" t="s">
        <v>65</v>
      </c>
      <c r="D6371" s="24" t="s">
        <v>88</v>
      </c>
      <c r="E6371" s="25">
        <v>98.73</v>
      </c>
      <c r="F6371" s="26">
        <f t="shared" si="2000"/>
        <v>0</v>
      </c>
      <c r="G6371" s="26">
        <f t="shared" si="2001"/>
        <v>6089.96</v>
      </c>
      <c r="H6371" s="26">
        <f t="shared" si="2002"/>
        <v>0</v>
      </c>
      <c r="I6371" s="26">
        <f t="shared" si="2003"/>
        <v>-6089.96</v>
      </c>
      <c r="J6371" s="27">
        <v>0</v>
      </c>
      <c r="K6371" s="27">
        <v>61.683</v>
      </c>
      <c r="L6371" s="28">
        <f t="shared" si="2004"/>
        <v>-61.683</v>
      </c>
      <c r="M6371" s="27">
        <v>61.683</v>
      </c>
      <c r="N6371" s="26">
        <f t="shared" si="2005"/>
        <v>98.73</v>
      </c>
      <c r="O6371" s="26">
        <f t="shared" si="2006"/>
        <v>6089.96</v>
      </c>
      <c r="P6371" s="28">
        <f t="shared" si="2007"/>
        <v>0</v>
      </c>
      <c r="Q6371" s="26">
        <f t="shared" si="2008"/>
        <v>98.73</v>
      </c>
      <c r="R6371" s="26">
        <f t="shared" si="2009"/>
        <v>0</v>
      </c>
    </row>
    <row r="6372" spans="1:18" ht="31.5" x14ac:dyDescent="0.35">
      <c r="A6372" s="11">
        <v>14</v>
      </c>
      <c r="B6372" s="23" t="s">
        <v>1747</v>
      </c>
      <c r="C6372" s="23" t="s">
        <v>224</v>
      </c>
      <c r="D6372" s="24" t="s">
        <v>1748</v>
      </c>
      <c r="E6372" s="25">
        <v>50000</v>
      </c>
      <c r="F6372" s="26">
        <f t="shared" si="2000"/>
        <v>0</v>
      </c>
      <c r="G6372" s="26">
        <f t="shared" si="2001"/>
        <v>0</v>
      </c>
      <c r="H6372" s="26">
        <f t="shared" si="2002"/>
        <v>0</v>
      </c>
      <c r="I6372" s="26">
        <f t="shared" si="2003"/>
        <v>0</v>
      </c>
      <c r="J6372" s="27">
        <v>0</v>
      </c>
      <c r="K6372" s="27">
        <v>0</v>
      </c>
      <c r="L6372" s="28">
        <f t="shared" si="2004"/>
        <v>0</v>
      </c>
      <c r="M6372" s="27">
        <v>0</v>
      </c>
      <c r="N6372" s="26">
        <f t="shared" si="2005"/>
        <v>50000</v>
      </c>
      <c r="O6372" s="26">
        <f t="shared" si="2006"/>
        <v>0</v>
      </c>
      <c r="P6372" s="28">
        <f t="shared" si="2007"/>
        <v>0</v>
      </c>
      <c r="Q6372" s="26">
        <f t="shared" si="2008"/>
        <v>50000</v>
      </c>
      <c r="R6372" s="26">
        <f t="shared" si="2009"/>
        <v>0</v>
      </c>
    </row>
    <row r="6373" spans="1:18" ht="42" x14ac:dyDescent="0.35">
      <c r="A6373" s="11">
        <v>15</v>
      </c>
      <c r="B6373" s="23" t="s">
        <v>129</v>
      </c>
      <c r="C6373" s="23" t="s">
        <v>41</v>
      </c>
      <c r="D6373" s="24" t="s">
        <v>130</v>
      </c>
      <c r="E6373" s="25">
        <v>43.56</v>
      </c>
      <c r="F6373" s="26">
        <f t="shared" si="2000"/>
        <v>0</v>
      </c>
      <c r="G6373" s="26">
        <f t="shared" si="2001"/>
        <v>3484.8</v>
      </c>
      <c r="H6373" s="26">
        <f t="shared" si="2002"/>
        <v>0</v>
      </c>
      <c r="I6373" s="26">
        <f t="shared" si="2003"/>
        <v>-3484.8</v>
      </c>
      <c r="J6373" s="27">
        <v>0</v>
      </c>
      <c r="K6373" s="27">
        <v>80</v>
      </c>
      <c r="L6373" s="28">
        <f t="shared" si="2004"/>
        <v>-80</v>
      </c>
      <c r="M6373" s="27">
        <v>80</v>
      </c>
      <c r="N6373" s="26">
        <f t="shared" si="2005"/>
        <v>43.56</v>
      </c>
      <c r="O6373" s="26">
        <f t="shared" si="2006"/>
        <v>3484.8</v>
      </c>
      <c r="P6373" s="28">
        <f t="shared" si="2007"/>
        <v>0</v>
      </c>
      <c r="Q6373" s="26">
        <f t="shared" si="2008"/>
        <v>43.56</v>
      </c>
      <c r="R6373" s="26">
        <f t="shared" si="2009"/>
        <v>0</v>
      </c>
    </row>
    <row r="6374" spans="1:18" ht="31.5" x14ac:dyDescent="0.35">
      <c r="A6374" s="11">
        <v>16</v>
      </c>
      <c r="B6374" s="23" t="s">
        <v>269</v>
      </c>
      <c r="C6374" s="23" t="s">
        <v>65</v>
      </c>
      <c r="D6374" s="24" t="s">
        <v>270</v>
      </c>
      <c r="E6374" s="25">
        <v>152.22</v>
      </c>
      <c r="F6374" s="26">
        <f t="shared" si="2000"/>
        <v>0</v>
      </c>
      <c r="G6374" s="26">
        <f t="shared" si="2001"/>
        <v>0</v>
      </c>
      <c r="H6374" s="26">
        <f t="shared" si="2002"/>
        <v>0</v>
      </c>
      <c r="I6374" s="26">
        <f t="shared" si="2003"/>
        <v>0</v>
      </c>
      <c r="J6374" s="27">
        <v>0</v>
      </c>
      <c r="K6374" s="27">
        <v>0</v>
      </c>
      <c r="L6374" s="28">
        <f t="shared" si="2004"/>
        <v>0</v>
      </c>
      <c r="M6374" s="27">
        <v>0</v>
      </c>
      <c r="N6374" s="26">
        <f t="shared" si="2005"/>
        <v>152.22</v>
      </c>
      <c r="O6374" s="26">
        <f t="shared" si="2006"/>
        <v>0</v>
      </c>
      <c r="P6374" s="28">
        <f t="shared" si="2007"/>
        <v>0</v>
      </c>
      <c r="Q6374" s="26">
        <f t="shared" si="2008"/>
        <v>152.22</v>
      </c>
      <c r="R6374" s="26">
        <f t="shared" si="2009"/>
        <v>0</v>
      </c>
    </row>
    <row r="6375" spans="1:18" ht="42" x14ac:dyDescent="0.35">
      <c r="A6375" s="11">
        <v>17</v>
      </c>
      <c r="B6375" s="23" t="s">
        <v>113</v>
      </c>
      <c r="C6375" s="23" t="s">
        <v>65</v>
      </c>
      <c r="D6375" s="24" t="s">
        <v>114</v>
      </c>
      <c r="E6375" s="25">
        <v>38.92</v>
      </c>
      <c r="F6375" s="26">
        <f t="shared" si="2000"/>
        <v>0</v>
      </c>
      <c r="G6375" s="26">
        <f t="shared" si="2001"/>
        <v>0</v>
      </c>
      <c r="H6375" s="26">
        <f t="shared" si="2002"/>
        <v>0</v>
      </c>
      <c r="I6375" s="26">
        <f t="shared" si="2003"/>
        <v>0</v>
      </c>
      <c r="J6375" s="27">
        <v>0</v>
      </c>
      <c r="K6375" s="27">
        <v>0</v>
      </c>
      <c r="L6375" s="28">
        <f t="shared" si="2004"/>
        <v>0</v>
      </c>
      <c r="M6375" s="27">
        <v>0</v>
      </c>
      <c r="N6375" s="26">
        <f t="shared" si="2005"/>
        <v>38.92</v>
      </c>
      <c r="O6375" s="26">
        <f t="shared" si="2006"/>
        <v>0</v>
      </c>
      <c r="P6375" s="28">
        <f t="shared" si="2007"/>
        <v>0</v>
      </c>
      <c r="Q6375" s="26">
        <f t="shared" si="2008"/>
        <v>38.92</v>
      </c>
      <c r="R6375" s="26">
        <f t="shared" si="2009"/>
        <v>0</v>
      </c>
    </row>
    <row r="6376" spans="1:18" ht="52.5" x14ac:dyDescent="0.35">
      <c r="A6376" s="11">
        <v>18</v>
      </c>
      <c r="B6376" s="23" t="s">
        <v>133</v>
      </c>
      <c r="C6376" s="23" t="s">
        <v>92</v>
      </c>
      <c r="D6376" s="24" t="s">
        <v>134</v>
      </c>
      <c r="E6376" s="25">
        <v>676.92</v>
      </c>
      <c r="F6376" s="26">
        <f t="shared" si="2000"/>
        <v>0</v>
      </c>
      <c r="G6376" s="26">
        <f t="shared" si="2001"/>
        <v>0</v>
      </c>
      <c r="H6376" s="26">
        <f t="shared" si="2002"/>
        <v>0</v>
      </c>
      <c r="I6376" s="26">
        <f t="shared" si="2003"/>
        <v>0</v>
      </c>
      <c r="J6376" s="27">
        <v>0</v>
      </c>
      <c r="K6376" s="27">
        <v>0</v>
      </c>
      <c r="L6376" s="28">
        <f t="shared" si="2004"/>
        <v>0</v>
      </c>
      <c r="M6376" s="27">
        <v>0</v>
      </c>
      <c r="N6376" s="26">
        <f t="shared" si="2005"/>
        <v>676.92</v>
      </c>
      <c r="O6376" s="26">
        <f t="shared" si="2006"/>
        <v>0</v>
      </c>
      <c r="P6376" s="28">
        <f t="shared" si="2007"/>
        <v>0</v>
      </c>
      <c r="Q6376" s="26">
        <f t="shared" si="2008"/>
        <v>676.92</v>
      </c>
      <c r="R6376" s="26">
        <f t="shared" si="2009"/>
        <v>0</v>
      </c>
    </row>
    <row r="6377" spans="1:18" ht="21" x14ac:dyDescent="0.35">
      <c r="A6377" s="11">
        <v>19</v>
      </c>
      <c r="B6377" s="23" t="s">
        <v>162</v>
      </c>
      <c r="C6377" s="23" t="s">
        <v>44</v>
      </c>
      <c r="D6377" s="24" t="s">
        <v>163</v>
      </c>
      <c r="E6377" s="25">
        <v>3.53</v>
      </c>
      <c r="F6377" s="26">
        <f t="shared" si="2000"/>
        <v>0</v>
      </c>
      <c r="G6377" s="26">
        <f t="shared" si="2001"/>
        <v>0</v>
      </c>
      <c r="H6377" s="26">
        <f t="shared" si="2002"/>
        <v>0</v>
      </c>
      <c r="I6377" s="26">
        <f t="shared" si="2003"/>
        <v>0</v>
      </c>
      <c r="J6377" s="27">
        <v>0</v>
      </c>
      <c r="K6377" s="27">
        <v>0</v>
      </c>
      <c r="L6377" s="28">
        <f t="shared" si="2004"/>
        <v>0</v>
      </c>
      <c r="M6377" s="27">
        <v>0</v>
      </c>
      <c r="N6377" s="26">
        <f t="shared" si="2005"/>
        <v>3.53</v>
      </c>
      <c r="O6377" s="26">
        <f t="shared" si="2006"/>
        <v>0</v>
      </c>
      <c r="P6377" s="28">
        <f t="shared" si="2007"/>
        <v>0</v>
      </c>
      <c r="Q6377" s="26">
        <f t="shared" si="2008"/>
        <v>3.53</v>
      </c>
      <c r="R6377" s="26">
        <f t="shared" si="2009"/>
        <v>0</v>
      </c>
    </row>
    <row r="6378" spans="1:18" ht="31.5" x14ac:dyDescent="0.35">
      <c r="A6378" s="11">
        <v>20</v>
      </c>
      <c r="B6378" s="23" t="s">
        <v>164</v>
      </c>
      <c r="C6378" s="23" t="s">
        <v>65</v>
      </c>
      <c r="D6378" s="24" t="s">
        <v>165</v>
      </c>
      <c r="E6378" s="25">
        <v>53.55</v>
      </c>
      <c r="F6378" s="26">
        <f t="shared" si="2000"/>
        <v>0</v>
      </c>
      <c r="G6378" s="26">
        <f t="shared" si="2001"/>
        <v>0</v>
      </c>
      <c r="H6378" s="26">
        <f t="shared" si="2002"/>
        <v>0</v>
      </c>
      <c r="I6378" s="26">
        <f t="shared" si="2003"/>
        <v>0</v>
      </c>
      <c r="J6378" s="27">
        <v>0</v>
      </c>
      <c r="K6378" s="27">
        <v>0</v>
      </c>
      <c r="L6378" s="28">
        <f t="shared" si="2004"/>
        <v>0</v>
      </c>
      <c r="M6378" s="27">
        <v>0</v>
      </c>
      <c r="N6378" s="26">
        <f t="shared" si="2005"/>
        <v>53.55</v>
      </c>
      <c r="O6378" s="26">
        <f t="shared" si="2006"/>
        <v>0</v>
      </c>
      <c r="P6378" s="28">
        <f t="shared" si="2007"/>
        <v>0</v>
      </c>
      <c r="Q6378" s="26">
        <f t="shared" si="2008"/>
        <v>53.55</v>
      </c>
      <c r="R6378" s="26">
        <f t="shared" si="2009"/>
        <v>0</v>
      </c>
    </row>
    <row r="6379" spans="1:18" x14ac:dyDescent="0.35">
      <c r="A6379" s="3" t="s">
        <v>1823</v>
      </c>
      <c r="B6379" s="3" t="s">
        <v>1823</v>
      </c>
      <c r="C6379" s="3" t="s">
        <v>1823</v>
      </c>
      <c r="D6379" s="3" t="s">
        <v>1823</v>
      </c>
      <c r="E6379" s="3" t="s">
        <v>1823</v>
      </c>
      <c r="F6379" s="29"/>
      <c r="G6379" s="30">
        <f>SUM(G6359:G6378)</f>
        <v>1630613.2</v>
      </c>
      <c r="H6379" s="17"/>
      <c r="I6379" s="17"/>
      <c r="J6379" s="17"/>
      <c r="K6379" s="17"/>
      <c r="L6379" s="17"/>
      <c r="M6379" s="17"/>
      <c r="N6379" s="17"/>
      <c r="O6379" s="17"/>
      <c r="P6379" s="17"/>
      <c r="Q6379" s="17"/>
      <c r="R6379" s="17"/>
    </row>
    <row r="6381" spans="1:18" x14ac:dyDescent="0.35">
      <c r="B6381" s="21" t="s">
        <v>23</v>
      </c>
      <c r="C6381" s="22" t="s">
        <v>24</v>
      </c>
      <c r="D6381" s="22" t="s">
        <v>25</v>
      </c>
    </row>
    <row r="6382" spans="1:18" x14ac:dyDescent="0.35">
      <c r="B6382" s="21" t="s">
        <v>26</v>
      </c>
      <c r="C6382" s="22" t="s">
        <v>27</v>
      </c>
      <c r="D6382" s="22" t="s">
        <v>28</v>
      </c>
    </row>
    <row r="6383" spans="1:18" x14ac:dyDescent="0.35">
      <c r="B6383" s="21" t="s">
        <v>29</v>
      </c>
      <c r="C6383" s="22" t="s">
        <v>24</v>
      </c>
      <c r="D6383" s="22" t="s">
        <v>30</v>
      </c>
    </row>
    <row r="6384" spans="1:18" x14ac:dyDescent="0.35">
      <c r="B6384" s="21" t="s">
        <v>31</v>
      </c>
      <c r="C6384" s="22" t="s">
        <v>321</v>
      </c>
      <c r="D6384" s="22" t="s">
        <v>1687</v>
      </c>
    </row>
    <row r="6385" spans="1:18" x14ac:dyDescent="0.35">
      <c r="B6385" s="21" t="s">
        <v>33</v>
      </c>
      <c r="C6385" s="22" t="s">
        <v>105</v>
      </c>
      <c r="D6385" s="22" t="s">
        <v>1824</v>
      </c>
    </row>
    <row r="6386" spans="1:18" x14ac:dyDescent="0.35">
      <c r="B6386" s="21" t="s">
        <v>35</v>
      </c>
      <c r="C6386" s="22" t="s">
        <v>24</v>
      </c>
      <c r="D6386" s="22" t="s">
        <v>1688</v>
      </c>
    </row>
    <row r="6388" spans="1:18" ht="94.5" x14ac:dyDescent="0.35">
      <c r="A6388" s="11">
        <v>1</v>
      </c>
      <c r="B6388" s="23" t="s">
        <v>1693</v>
      </c>
      <c r="C6388" s="23" t="s">
        <v>41</v>
      </c>
      <c r="D6388" s="24" t="s">
        <v>1694</v>
      </c>
      <c r="E6388" s="25">
        <v>488.74</v>
      </c>
      <c r="F6388" s="26">
        <f t="shared" ref="F6388:F6393" si="2010">ROUND(ROUND(N6388,2)*ROUND(J6388,3),2)</f>
        <v>1466.22</v>
      </c>
      <c r="G6388" s="26">
        <f t="shared" ref="G6388:G6393" si="2011">ROUND(ROUND(N6388,2)*ROUND(K6388,3),2)</f>
        <v>4398.66</v>
      </c>
      <c r="H6388" s="26">
        <f t="shared" ref="H6388:H6393" si="2012">IF(EXACT(J6388,0),0,100*(K6388/J6388))</f>
        <v>300</v>
      </c>
      <c r="I6388" s="26">
        <f t="shared" ref="I6388:I6393" si="2013">ROUND((ROUND(J6388,3)-ROUND(K6388,3))*N6388,2)</f>
        <v>-2932.44</v>
      </c>
      <c r="J6388" s="27">
        <v>3</v>
      </c>
      <c r="K6388" s="27">
        <v>9</v>
      </c>
      <c r="L6388" s="28">
        <f t="shared" ref="L6388:L6393" si="2014">ROUND(ROUND(J6388,3)-ROUND(K6388,3),3)</f>
        <v>-6</v>
      </c>
      <c r="M6388" s="27">
        <v>9</v>
      </c>
      <c r="N6388" s="26">
        <f t="shared" ref="N6388:N6393" si="2015">ROUND(E6388,2)</f>
        <v>488.74</v>
      </c>
      <c r="O6388" s="26">
        <f t="shared" ref="O6388:O6393" si="2016">ROUND(ROUND(M6388,3)*ROUND(N6388,2),2)</f>
        <v>4398.66</v>
      </c>
      <c r="P6388" s="28">
        <f t="shared" ref="P6388:P6393" si="2017">ROUND(ROUND(K6388,3)-ROUND(M6388,3),2)</f>
        <v>0</v>
      </c>
      <c r="Q6388" s="26">
        <f t="shared" ref="Q6388:Q6393" si="2018">ROUND(E6388,2)</f>
        <v>488.74</v>
      </c>
      <c r="R6388" s="26">
        <f t="shared" ref="R6388:R6393" si="2019">ROUND((ROUND(K6388,3)-ROUND(M6388,3))* Q6388,2)</f>
        <v>0</v>
      </c>
    </row>
    <row r="6389" spans="1:18" ht="84" x14ac:dyDescent="0.35">
      <c r="A6389" s="11">
        <v>2</v>
      </c>
      <c r="B6389" s="23" t="s">
        <v>1691</v>
      </c>
      <c r="C6389" s="23" t="s">
        <v>41</v>
      </c>
      <c r="D6389" s="24" t="s">
        <v>1692</v>
      </c>
      <c r="E6389" s="25">
        <v>26.29</v>
      </c>
      <c r="F6389" s="26">
        <f t="shared" si="2010"/>
        <v>604.66999999999996</v>
      </c>
      <c r="G6389" s="26">
        <f t="shared" si="2011"/>
        <v>368.06</v>
      </c>
      <c r="H6389" s="26">
        <f t="shared" si="2012"/>
        <v>60.869565217391312</v>
      </c>
      <c r="I6389" s="26">
        <f t="shared" si="2013"/>
        <v>236.61</v>
      </c>
      <c r="J6389" s="27">
        <v>23</v>
      </c>
      <c r="K6389" s="27">
        <v>14</v>
      </c>
      <c r="L6389" s="28">
        <f t="shared" si="2014"/>
        <v>9</v>
      </c>
      <c r="M6389" s="27">
        <v>14</v>
      </c>
      <c r="N6389" s="26">
        <f t="shared" si="2015"/>
        <v>26.29</v>
      </c>
      <c r="O6389" s="26">
        <f t="shared" si="2016"/>
        <v>368.06</v>
      </c>
      <c r="P6389" s="28">
        <f t="shared" si="2017"/>
        <v>0</v>
      </c>
      <c r="Q6389" s="26">
        <f t="shared" si="2018"/>
        <v>26.29</v>
      </c>
      <c r="R6389" s="26">
        <f t="shared" si="2019"/>
        <v>0</v>
      </c>
    </row>
    <row r="6390" spans="1:18" ht="63" x14ac:dyDescent="0.35">
      <c r="A6390" s="11">
        <v>3</v>
      </c>
      <c r="B6390" s="23" t="s">
        <v>574</v>
      </c>
      <c r="C6390" s="23" t="s">
        <v>41</v>
      </c>
      <c r="D6390" s="24" t="s">
        <v>575</v>
      </c>
      <c r="E6390" s="25">
        <v>313.83999999999997</v>
      </c>
      <c r="F6390" s="26">
        <f t="shared" si="2010"/>
        <v>7846</v>
      </c>
      <c r="G6390" s="26">
        <f t="shared" si="2011"/>
        <v>12553.6</v>
      </c>
      <c r="H6390" s="26">
        <f t="shared" si="2012"/>
        <v>160</v>
      </c>
      <c r="I6390" s="26">
        <f t="shared" si="2013"/>
        <v>-4707.6000000000004</v>
      </c>
      <c r="J6390" s="27">
        <v>25</v>
      </c>
      <c r="K6390" s="27">
        <v>40</v>
      </c>
      <c r="L6390" s="28">
        <f t="shared" si="2014"/>
        <v>-15</v>
      </c>
      <c r="M6390" s="27">
        <v>40</v>
      </c>
      <c r="N6390" s="26">
        <f t="shared" si="2015"/>
        <v>313.83999999999997</v>
      </c>
      <c r="O6390" s="26">
        <f t="shared" si="2016"/>
        <v>12553.6</v>
      </c>
      <c r="P6390" s="28">
        <f t="shared" si="2017"/>
        <v>0</v>
      </c>
      <c r="Q6390" s="26">
        <f t="shared" si="2018"/>
        <v>313.83999999999997</v>
      </c>
      <c r="R6390" s="26">
        <f t="shared" si="2019"/>
        <v>0</v>
      </c>
    </row>
    <row r="6391" spans="1:18" ht="42" x14ac:dyDescent="0.35">
      <c r="A6391" s="11">
        <v>4</v>
      </c>
      <c r="B6391" s="23" t="s">
        <v>1697</v>
      </c>
      <c r="C6391" s="23" t="s">
        <v>41</v>
      </c>
      <c r="D6391" s="24" t="s">
        <v>1698</v>
      </c>
      <c r="E6391" s="25">
        <v>58.63</v>
      </c>
      <c r="F6391" s="26">
        <f t="shared" si="2010"/>
        <v>20813.650000000001</v>
      </c>
      <c r="G6391" s="26">
        <f t="shared" si="2011"/>
        <v>17471.740000000002</v>
      </c>
      <c r="H6391" s="26">
        <f t="shared" si="2012"/>
        <v>83.943661971830991</v>
      </c>
      <c r="I6391" s="26">
        <f t="shared" si="2013"/>
        <v>3341.91</v>
      </c>
      <c r="J6391" s="27">
        <v>355</v>
      </c>
      <c r="K6391" s="27">
        <v>298</v>
      </c>
      <c r="L6391" s="28">
        <f t="shared" si="2014"/>
        <v>57</v>
      </c>
      <c r="M6391" s="27">
        <v>298</v>
      </c>
      <c r="N6391" s="26">
        <f t="shared" si="2015"/>
        <v>58.63</v>
      </c>
      <c r="O6391" s="26">
        <f t="shared" si="2016"/>
        <v>17471.740000000002</v>
      </c>
      <c r="P6391" s="28">
        <f t="shared" si="2017"/>
        <v>0</v>
      </c>
      <c r="Q6391" s="26">
        <f t="shared" si="2018"/>
        <v>58.63</v>
      </c>
      <c r="R6391" s="26">
        <f t="shared" si="2019"/>
        <v>0</v>
      </c>
    </row>
    <row r="6392" spans="1:18" ht="42" x14ac:dyDescent="0.35">
      <c r="A6392" s="11">
        <v>5</v>
      </c>
      <c r="B6392" s="23" t="s">
        <v>1695</v>
      </c>
      <c r="C6392" s="23" t="s">
        <v>41</v>
      </c>
      <c r="D6392" s="24" t="s">
        <v>1696</v>
      </c>
      <c r="E6392" s="25">
        <v>29.32</v>
      </c>
      <c r="F6392" s="26">
        <f t="shared" si="2010"/>
        <v>0</v>
      </c>
      <c r="G6392" s="26">
        <f t="shared" si="2011"/>
        <v>23895.8</v>
      </c>
      <c r="H6392" s="26">
        <f t="shared" si="2012"/>
        <v>0</v>
      </c>
      <c r="I6392" s="26">
        <f t="shared" si="2013"/>
        <v>-23895.8</v>
      </c>
      <c r="J6392" s="27">
        <v>0</v>
      </c>
      <c r="K6392" s="27">
        <v>815</v>
      </c>
      <c r="L6392" s="28">
        <f t="shared" si="2014"/>
        <v>-815</v>
      </c>
      <c r="M6392" s="27">
        <v>675</v>
      </c>
      <c r="N6392" s="26">
        <f t="shared" si="2015"/>
        <v>29.32</v>
      </c>
      <c r="O6392" s="26">
        <f t="shared" si="2016"/>
        <v>19791</v>
      </c>
      <c r="P6392" s="28">
        <f t="shared" si="2017"/>
        <v>140</v>
      </c>
      <c r="Q6392" s="26">
        <f t="shared" si="2018"/>
        <v>29.32</v>
      </c>
      <c r="R6392" s="26">
        <f t="shared" si="2019"/>
        <v>4104.8</v>
      </c>
    </row>
    <row r="6393" spans="1:18" ht="94.5" x14ac:dyDescent="0.35">
      <c r="A6393" s="11">
        <v>6</v>
      </c>
      <c r="B6393" s="23" t="s">
        <v>1764</v>
      </c>
      <c r="C6393" s="23" t="s">
        <v>41</v>
      </c>
      <c r="D6393" s="24" t="s">
        <v>1765</v>
      </c>
      <c r="E6393" s="25">
        <v>638.33000000000004</v>
      </c>
      <c r="F6393" s="26">
        <f t="shared" si="2010"/>
        <v>0</v>
      </c>
      <c r="G6393" s="26">
        <f t="shared" si="2011"/>
        <v>3191.65</v>
      </c>
      <c r="H6393" s="26">
        <f t="shared" si="2012"/>
        <v>0</v>
      </c>
      <c r="I6393" s="26">
        <f t="shared" si="2013"/>
        <v>-3191.65</v>
      </c>
      <c r="J6393" s="27">
        <v>0</v>
      </c>
      <c r="K6393" s="27">
        <v>5</v>
      </c>
      <c r="L6393" s="28">
        <f t="shared" si="2014"/>
        <v>-5</v>
      </c>
      <c r="M6393" s="27">
        <v>5</v>
      </c>
      <c r="N6393" s="26">
        <f t="shared" si="2015"/>
        <v>638.33000000000004</v>
      </c>
      <c r="O6393" s="26">
        <f t="shared" si="2016"/>
        <v>3191.65</v>
      </c>
      <c r="P6393" s="28">
        <f t="shared" si="2017"/>
        <v>0</v>
      </c>
      <c r="Q6393" s="26">
        <f t="shared" si="2018"/>
        <v>638.33000000000004</v>
      </c>
      <c r="R6393" s="26">
        <f t="shared" si="2019"/>
        <v>0</v>
      </c>
    </row>
    <row r="6394" spans="1:18" x14ac:dyDescent="0.35">
      <c r="A6394" s="3" t="s">
        <v>1825</v>
      </c>
      <c r="B6394" s="3" t="s">
        <v>1825</v>
      </c>
      <c r="C6394" s="3" t="s">
        <v>1825</v>
      </c>
      <c r="D6394" s="3" t="s">
        <v>1825</v>
      </c>
      <c r="E6394" s="3" t="s">
        <v>1825</v>
      </c>
      <c r="F6394" s="29"/>
      <c r="G6394" s="30">
        <f>SUM(G6388:G6393)</f>
        <v>61879.51</v>
      </c>
      <c r="H6394" s="17"/>
      <c r="I6394" s="17"/>
      <c r="J6394" s="17"/>
      <c r="K6394" s="17"/>
      <c r="L6394" s="17"/>
      <c r="M6394" s="17"/>
      <c r="N6394" s="17"/>
      <c r="O6394" s="17"/>
      <c r="P6394" s="17"/>
      <c r="Q6394" s="17"/>
      <c r="R6394" s="17"/>
    </row>
    <row r="6396" spans="1:18" x14ac:dyDescent="0.35">
      <c r="B6396" s="21" t="s">
        <v>23</v>
      </c>
      <c r="C6396" s="22" t="s">
        <v>24</v>
      </c>
      <c r="D6396" s="22" t="s">
        <v>25</v>
      </c>
    </row>
    <row r="6397" spans="1:18" x14ac:dyDescent="0.35">
      <c r="B6397" s="21" t="s">
        <v>26</v>
      </c>
      <c r="C6397" s="22" t="s">
        <v>27</v>
      </c>
      <c r="D6397" s="22" t="s">
        <v>28</v>
      </c>
    </row>
    <row r="6398" spans="1:18" x14ac:dyDescent="0.35">
      <c r="B6398" s="21" t="s">
        <v>29</v>
      </c>
      <c r="C6398" s="22" t="s">
        <v>24</v>
      </c>
      <c r="D6398" s="22" t="s">
        <v>30</v>
      </c>
    </row>
    <row r="6399" spans="1:18" x14ac:dyDescent="0.35">
      <c r="B6399" s="21" t="s">
        <v>31</v>
      </c>
      <c r="C6399" s="22" t="s">
        <v>321</v>
      </c>
      <c r="D6399" s="22" t="s">
        <v>1687</v>
      </c>
    </row>
    <row r="6400" spans="1:18" x14ac:dyDescent="0.35">
      <c r="B6400" s="21" t="s">
        <v>33</v>
      </c>
      <c r="C6400" s="22" t="s">
        <v>105</v>
      </c>
      <c r="D6400" s="22" t="s">
        <v>1824</v>
      </c>
    </row>
    <row r="6401" spans="1:18" x14ac:dyDescent="0.35">
      <c r="B6401" s="21" t="s">
        <v>35</v>
      </c>
      <c r="C6401" s="22" t="s">
        <v>27</v>
      </c>
      <c r="D6401" s="22" t="s">
        <v>1704</v>
      </c>
    </row>
    <row r="6403" spans="1:18" ht="21" x14ac:dyDescent="0.35">
      <c r="A6403" s="11">
        <v>1</v>
      </c>
      <c r="B6403" s="23" t="s">
        <v>1705</v>
      </c>
      <c r="C6403" s="23" t="s">
        <v>92</v>
      </c>
      <c r="D6403" s="24" t="s">
        <v>1706</v>
      </c>
      <c r="E6403" s="25">
        <v>1.21</v>
      </c>
      <c r="F6403" s="26">
        <f t="shared" ref="F6403:F6409" si="2020">ROUND(ROUND(N6403,2)*ROUND(J6403,3),2)</f>
        <v>107.16</v>
      </c>
      <c r="G6403" s="26">
        <f t="shared" ref="G6403:G6409" si="2021">ROUND(ROUND(N6403,2)*ROUND(K6403,3),2)</f>
        <v>0</v>
      </c>
      <c r="H6403" s="26">
        <f t="shared" ref="H6403:H6409" si="2022">IF(EXACT(J6403,0),0,100*(K6403/J6403))</f>
        <v>0</v>
      </c>
      <c r="I6403" s="26">
        <f t="shared" ref="I6403:I6409" si="2023">ROUND((ROUND(J6403,3)-ROUND(K6403,3))*N6403,2)</f>
        <v>107.16</v>
      </c>
      <c r="J6403" s="27">
        <v>88.56</v>
      </c>
      <c r="K6403" s="27">
        <v>0</v>
      </c>
      <c r="L6403" s="28">
        <f t="shared" ref="L6403:L6409" si="2024">ROUND(ROUND(J6403,3)-ROUND(K6403,3),3)</f>
        <v>88.56</v>
      </c>
      <c r="M6403" s="27">
        <v>0</v>
      </c>
      <c r="N6403" s="26">
        <f t="shared" ref="N6403:N6409" si="2025">ROUND(E6403,2)</f>
        <v>1.21</v>
      </c>
      <c r="O6403" s="26">
        <f t="shared" ref="O6403:O6409" si="2026">ROUND(ROUND(M6403,3)*ROUND(N6403,2),2)</f>
        <v>0</v>
      </c>
      <c r="P6403" s="28">
        <f t="shared" ref="P6403:P6409" si="2027">ROUND(ROUND(K6403,3)-ROUND(M6403,3),2)</f>
        <v>0</v>
      </c>
      <c r="Q6403" s="26">
        <f t="shared" ref="Q6403:Q6409" si="2028">ROUND(E6403,2)</f>
        <v>1.21</v>
      </c>
      <c r="R6403" s="26">
        <f t="shared" ref="R6403:R6409" si="2029">ROUND((ROUND(K6403,3)-ROUND(M6403,3))* Q6403,2)</f>
        <v>0</v>
      </c>
    </row>
    <row r="6404" spans="1:18" ht="31.5" x14ac:dyDescent="0.35">
      <c r="A6404" s="11">
        <v>2</v>
      </c>
      <c r="B6404" s="23" t="s">
        <v>1711</v>
      </c>
      <c r="C6404" s="23" t="s">
        <v>92</v>
      </c>
      <c r="D6404" s="24" t="s">
        <v>1712</v>
      </c>
      <c r="E6404" s="25">
        <v>5.61</v>
      </c>
      <c r="F6404" s="26">
        <f t="shared" si="2020"/>
        <v>496.82</v>
      </c>
      <c r="G6404" s="26">
        <f t="shared" si="2021"/>
        <v>0</v>
      </c>
      <c r="H6404" s="26">
        <f t="shared" si="2022"/>
        <v>0</v>
      </c>
      <c r="I6404" s="26">
        <f t="shared" si="2023"/>
        <v>496.82</v>
      </c>
      <c r="J6404" s="27">
        <v>88.56</v>
      </c>
      <c r="K6404" s="27">
        <v>0</v>
      </c>
      <c r="L6404" s="28">
        <f t="shared" si="2024"/>
        <v>88.56</v>
      </c>
      <c r="M6404" s="27">
        <v>0</v>
      </c>
      <c r="N6404" s="26">
        <f t="shared" si="2025"/>
        <v>5.61</v>
      </c>
      <c r="O6404" s="26">
        <f t="shared" si="2026"/>
        <v>0</v>
      </c>
      <c r="P6404" s="28">
        <f t="shared" si="2027"/>
        <v>0</v>
      </c>
      <c r="Q6404" s="26">
        <f t="shared" si="2028"/>
        <v>5.61</v>
      </c>
      <c r="R6404" s="26">
        <f t="shared" si="2029"/>
        <v>0</v>
      </c>
    </row>
    <row r="6405" spans="1:18" ht="31.5" x14ac:dyDescent="0.35">
      <c r="A6405" s="11">
        <v>3</v>
      </c>
      <c r="B6405" s="23" t="s">
        <v>1707</v>
      </c>
      <c r="C6405" s="23" t="s">
        <v>65</v>
      </c>
      <c r="D6405" s="24" t="s">
        <v>1708</v>
      </c>
      <c r="E6405" s="25">
        <v>17.03</v>
      </c>
      <c r="F6405" s="26">
        <f t="shared" si="2020"/>
        <v>831.06</v>
      </c>
      <c r="G6405" s="26">
        <f t="shared" si="2021"/>
        <v>0</v>
      </c>
      <c r="H6405" s="26">
        <f t="shared" si="2022"/>
        <v>0</v>
      </c>
      <c r="I6405" s="26">
        <f t="shared" si="2023"/>
        <v>831.06</v>
      </c>
      <c r="J6405" s="27">
        <v>48.8</v>
      </c>
      <c r="K6405" s="27">
        <v>0</v>
      </c>
      <c r="L6405" s="28">
        <f t="shared" si="2024"/>
        <v>48.8</v>
      </c>
      <c r="M6405" s="27">
        <v>0</v>
      </c>
      <c r="N6405" s="26">
        <f t="shared" si="2025"/>
        <v>17.03</v>
      </c>
      <c r="O6405" s="26">
        <f t="shared" si="2026"/>
        <v>0</v>
      </c>
      <c r="P6405" s="28">
        <f t="shared" si="2027"/>
        <v>0</v>
      </c>
      <c r="Q6405" s="26">
        <f t="shared" si="2028"/>
        <v>17.03</v>
      </c>
      <c r="R6405" s="26">
        <f t="shared" si="2029"/>
        <v>0</v>
      </c>
    </row>
    <row r="6406" spans="1:18" ht="42" x14ac:dyDescent="0.35">
      <c r="A6406" s="11">
        <v>4</v>
      </c>
      <c r="B6406" s="23" t="s">
        <v>1537</v>
      </c>
      <c r="C6406" s="23" t="s">
        <v>65</v>
      </c>
      <c r="D6406" s="24" t="s">
        <v>1538</v>
      </c>
      <c r="E6406" s="25">
        <v>68.349999999999994</v>
      </c>
      <c r="F6406" s="26">
        <f t="shared" si="2020"/>
        <v>667.1</v>
      </c>
      <c r="G6406" s="26">
        <f t="shared" si="2021"/>
        <v>0</v>
      </c>
      <c r="H6406" s="26">
        <f t="shared" si="2022"/>
        <v>0</v>
      </c>
      <c r="I6406" s="26">
        <f t="shared" si="2023"/>
        <v>667.1</v>
      </c>
      <c r="J6406" s="27">
        <v>9.76</v>
      </c>
      <c r="K6406" s="27">
        <v>0</v>
      </c>
      <c r="L6406" s="28">
        <f t="shared" si="2024"/>
        <v>9.76</v>
      </c>
      <c r="M6406" s="27">
        <v>0</v>
      </c>
      <c r="N6406" s="26">
        <f t="shared" si="2025"/>
        <v>68.349999999999994</v>
      </c>
      <c r="O6406" s="26">
        <f t="shared" si="2026"/>
        <v>0</v>
      </c>
      <c r="P6406" s="28">
        <f t="shared" si="2027"/>
        <v>0</v>
      </c>
      <c r="Q6406" s="26">
        <f t="shared" si="2028"/>
        <v>68.349999999999994</v>
      </c>
      <c r="R6406" s="26">
        <f t="shared" si="2029"/>
        <v>0</v>
      </c>
    </row>
    <row r="6407" spans="1:18" ht="52.5" x14ac:dyDescent="0.35">
      <c r="A6407" s="11">
        <v>5</v>
      </c>
      <c r="B6407" s="23" t="s">
        <v>1709</v>
      </c>
      <c r="C6407" s="23" t="s">
        <v>65</v>
      </c>
      <c r="D6407" s="24" t="s">
        <v>1710</v>
      </c>
      <c r="E6407" s="25">
        <v>58.18</v>
      </c>
      <c r="F6407" s="26">
        <f t="shared" si="2020"/>
        <v>1419.59</v>
      </c>
      <c r="G6407" s="26">
        <f t="shared" si="2021"/>
        <v>0</v>
      </c>
      <c r="H6407" s="26">
        <f t="shared" si="2022"/>
        <v>0</v>
      </c>
      <c r="I6407" s="26">
        <f t="shared" si="2023"/>
        <v>1419.59</v>
      </c>
      <c r="J6407" s="27">
        <v>24.4</v>
      </c>
      <c r="K6407" s="27">
        <v>0</v>
      </c>
      <c r="L6407" s="28">
        <f t="shared" si="2024"/>
        <v>24.4</v>
      </c>
      <c r="M6407" s="27">
        <v>0</v>
      </c>
      <c r="N6407" s="26">
        <f t="shared" si="2025"/>
        <v>58.18</v>
      </c>
      <c r="O6407" s="26">
        <f t="shared" si="2026"/>
        <v>0</v>
      </c>
      <c r="P6407" s="28">
        <f t="shared" si="2027"/>
        <v>0</v>
      </c>
      <c r="Q6407" s="26">
        <f t="shared" si="2028"/>
        <v>58.18</v>
      </c>
      <c r="R6407" s="26">
        <f t="shared" si="2029"/>
        <v>0</v>
      </c>
    </row>
    <row r="6408" spans="1:18" ht="42" x14ac:dyDescent="0.35">
      <c r="A6408" s="11">
        <v>6</v>
      </c>
      <c r="B6408" s="23" t="s">
        <v>687</v>
      </c>
      <c r="C6408" s="23" t="s">
        <v>65</v>
      </c>
      <c r="D6408" s="24" t="s">
        <v>688</v>
      </c>
      <c r="E6408" s="25">
        <v>28.7</v>
      </c>
      <c r="F6408" s="26">
        <f t="shared" si="2020"/>
        <v>280.11</v>
      </c>
      <c r="G6408" s="26">
        <f t="shared" si="2021"/>
        <v>0</v>
      </c>
      <c r="H6408" s="26">
        <f t="shared" si="2022"/>
        <v>0</v>
      </c>
      <c r="I6408" s="26">
        <f t="shared" si="2023"/>
        <v>280.11</v>
      </c>
      <c r="J6408" s="27">
        <v>9.76</v>
      </c>
      <c r="K6408" s="27">
        <v>0</v>
      </c>
      <c r="L6408" s="28">
        <f t="shared" si="2024"/>
        <v>9.76</v>
      </c>
      <c r="M6408" s="27">
        <v>0</v>
      </c>
      <c r="N6408" s="26">
        <f t="shared" si="2025"/>
        <v>28.7</v>
      </c>
      <c r="O6408" s="26">
        <f t="shared" si="2026"/>
        <v>0</v>
      </c>
      <c r="P6408" s="28">
        <f t="shared" si="2027"/>
        <v>0</v>
      </c>
      <c r="Q6408" s="26">
        <f t="shared" si="2028"/>
        <v>28.7</v>
      </c>
      <c r="R6408" s="26">
        <f t="shared" si="2029"/>
        <v>0</v>
      </c>
    </row>
    <row r="6409" spans="1:18" ht="73.5" x14ac:dyDescent="0.35">
      <c r="A6409" s="11">
        <v>7</v>
      </c>
      <c r="B6409" s="23" t="s">
        <v>1713</v>
      </c>
      <c r="C6409" s="23" t="s">
        <v>92</v>
      </c>
      <c r="D6409" s="24" t="s">
        <v>1714</v>
      </c>
      <c r="E6409" s="25">
        <v>5.47</v>
      </c>
      <c r="F6409" s="26">
        <f t="shared" si="2020"/>
        <v>54.7</v>
      </c>
      <c r="G6409" s="26">
        <f t="shared" si="2021"/>
        <v>0</v>
      </c>
      <c r="H6409" s="26">
        <f t="shared" si="2022"/>
        <v>0</v>
      </c>
      <c r="I6409" s="26">
        <f t="shared" si="2023"/>
        <v>54.7</v>
      </c>
      <c r="J6409" s="27">
        <v>10</v>
      </c>
      <c r="K6409" s="27">
        <v>0</v>
      </c>
      <c r="L6409" s="28">
        <f t="shared" si="2024"/>
        <v>10</v>
      </c>
      <c r="M6409" s="27">
        <v>0</v>
      </c>
      <c r="N6409" s="26">
        <f t="shared" si="2025"/>
        <v>5.47</v>
      </c>
      <c r="O6409" s="26">
        <f t="shared" si="2026"/>
        <v>0</v>
      </c>
      <c r="P6409" s="28">
        <f t="shared" si="2027"/>
        <v>0</v>
      </c>
      <c r="Q6409" s="26">
        <f t="shared" si="2028"/>
        <v>5.47</v>
      </c>
      <c r="R6409" s="26">
        <f t="shared" si="2029"/>
        <v>0</v>
      </c>
    </row>
    <row r="6410" spans="1:18" x14ac:dyDescent="0.35">
      <c r="A6410" s="3" t="s">
        <v>1826</v>
      </c>
      <c r="B6410" s="3" t="s">
        <v>1826</v>
      </c>
      <c r="C6410" s="3" t="s">
        <v>1826</v>
      </c>
      <c r="D6410" s="3" t="s">
        <v>1826</v>
      </c>
      <c r="E6410" s="3" t="s">
        <v>1826</v>
      </c>
      <c r="F6410" s="29"/>
      <c r="G6410" s="30">
        <f>SUM(G6403:G6409)</f>
        <v>0</v>
      </c>
      <c r="H6410" s="17"/>
      <c r="I6410" s="17"/>
      <c r="J6410" s="17"/>
      <c r="K6410" s="17"/>
      <c r="L6410" s="17"/>
      <c r="M6410" s="17"/>
      <c r="N6410" s="17"/>
      <c r="O6410" s="17"/>
      <c r="P6410" s="17"/>
      <c r="Q6410" s="17"/>
      <c r="R6410" s="17"/>
    </row>
    <row r="6412" spans="1:18" x14ac:dyDescent="0.35">
      <c r="B6412" s="21" t="s">
        <v>23</v>
      </c>
      <c r="C6412" s="22" t="s">
        <v>24</v>
      </c>
      <c r="D6412" s="22" t="s">
        <v>25</v>
      </c>
    </row>
    <row r="6413" spans="1:18" x14ac:dyDescent="0.35">
      <c r="B6413" s="21" t="s">
        <v>26</v>
      </c>
      <c r="C6413" s="22" t="s">
        <v>27</v>
      </c>
      <c r="D6413" s="22" t="s">
        <v>28</v>
      </c>
    </row>
    <row r="6414" spans="1:18" x14ac:dyDescent="0.35">
      <c r="B6414" s="21" t="s">
        <v>29</v>
      </c>
      <c r="C6414" s="22" t="s">
        <v>24</v>
      </c>
      <c r="D6414" s="22" t="s">
        <v>30</v>
      </c>
    </row>
    <row r="6415" spans="1:18" x14ac:dyDescent="0.35">
      <c r="B6415" s="21" t="s">
        <v>31</v>
      </c>
      <c r="C6415" s="22" t="s">
        <v>321</v>
      </c>
      <c r="D6415" s="22" t="s">
        <v>1687</v>
      </c>
    </row>
    <row r="6416" spans="1:18" x14ac:dyDescent="0.35">
      <c r="B6416" s="21" t="s">
        <v>33</v>
      </c>
      <c r="C6416" s="22" t="s">
        <v>105</v>
      </c>
      <c r="D6416" s="22" t="s">
        <v>1824</v>
      </c>
    </row>
    <row r="6417" spans="1:18" x14ac:dyDescent="0.35">
      <c r="B6417" s="21" t="s">
        <v>35</v>
      </c>
      <c r="C6417" s="22" t="s">
        <v>105</v>
      </c>
      <c r="D6417" s="22" t="s">
        <v>1716</v>
      </c>
    </row>
    <row r="6419" spans="1:18" ht="84" x14ac:dyDescent="0.35">
      <c r="A6419" s="11">
        <v>1</v>
      </c>
      <c r="B6419" s="23" t="s">
        <v>1699</v>
      </c>
      <c r="C6419" s="23" t="s">
        <v>41</v>
      </c>
      <c r="D6419" s="24" t="s">
        <v>1700</v>
      </c>
      <c r="E6419" s="25">
        <v>361.23</v>
      </c>
      <c r="F6419" s="26">
        <f t="shared" ref="F6419:F6425" si="2030">ROUND(ROUND(N6419,2)*ROUND(J6419,3),2)</f>
        <v>1083.69</v>
      </c>
      <c r="G6419" s="26">
        <f t="shared" ref="G6419:G6425" si="2031">ROUND(ROUND(N6419,2)*ROUND(K6419,3),2)</f>
        <v>0</v>
      </c>
      <c r="H6419" s="26">
        <f t="shared" ref="H6419:H6425" si="2032">IF(EXACT(J6419,0),0,100*(K6419/J6419))</f>
        <v>0</v>
      </c>
      <c r="I6419" s="26">
        <f t="shared" ref="I6419:I6425" si="2033">ROUND((ROUND(J6419,3)-ROUND(K6419,3))*N6419,2)</f>
        <v>1083.69</v>
      </c>
      <c r="J6419" s="27">
        <v>3</v>
      </c>
      <c r="K6419" s="27">
        <v>0</v>
      </c>
      <c r="L6419" s="28">
        <f t="shared" ref="L6419:L6425" si="2034">ROUND(ROUND(J6419,3)-ROUND(K6419,3),3)</f>
        <v>3</v>
      </c>
      <c r="M6419" s="27">
        <v>0</v>
      </c>
      <c r="N6419" s="26">
        <f t="shared" ref="N6419:N6425" si="2035">ROUND(E6419,2)</f>
        <v>361.23</v>
      </c>
      <c r="O6419" s="26">
        <f t="shared" ref="O6419:O6425" si="2036">ROUND(ROUND(M6419,3)*ROUND(N6419,2),2)</f>
        <v>0</v>
      </c>
      <c r="P6419" s="28">
        <f t="shared" ref="P6419:P6425" si="2037">ROUND(ROUND(K6419,3)-ROUND(M6419,3),2)</f>
        <v>0</v>
      </c>
      <c r="Q6419" s="26">
        <f t="shared" ref="Q6419:Q6425" si="2038">ROUND(E6419,2)</f>
        <v>361.23</v>
      </c>
      <c r="R6419" s="26">
        <f t="shared" ref="R6419:R6425" si="2039">ROUND((ROUND(K6419,3)-ROUND(M6419,3))* Q6419,2)</f>
        <v>0</v>
      </c>
    </row>
    <row r="6420" spans="1:18" ht="31.5" x14ac:dyDescent="0.35">
      <c r="A6420" s="11">
        <v>2</v>
      </c>
      <c r="B6420" s="23" t="s">
        <v>1827</v>
      </c>
      <c r="C6420" s="23" t="s">
        <v>41</v>
      </c>
      <c r="D6420" s="24" t="s">
        <v>1828</v>
      </c>
      <c r="E6420" s="25">
        <v>494.39</v>
      </c>
      <c r="F6420" s="26">
        <f t="shared" si="2030"/>
        <v>1977.56</v>
      </c>
      <c r="G6420" s="26">
        <f t="shared" si="2031"/>
        <v>0</v>
      </c>
      <c r="H6420" s="26">
        <f t="shared" si="2032"/>
        <v>0</v>
      </c>
      <c r="I6420" s="26">
        <f t="shared" si="2033"/>
        <v>1977.56</v>
      </c>
      <c r="J6420" s="27">
        <v>4</v>
      </c>
      <c r="K6420" s="27">
        <v>0</v>
      </c>
      <c r="L6420" s="28">
        <f t="shared" si="2034"/>
        <v>4</v>
      </c>
      <c r="M6420" s="27">
        <v>0</v>
      </c>
      <c r="N6420" s="26">
        <f t="shared" si="2035"/>
        <v>494.39</v>
      </c>
      <c r="O6420" s="26">
        <f t="shared" si="2036"/>
        <v>0</v>
      </c>
      <c r="P6420" s="28">
        <f t="shared" si="2037"/>
        <v>0</v>
      </c>
      <c r="Q6420" s="26">
        <f t="shared" si="2038"/>
        <v>494.39</v>
      </c>
      <c r="R6420" s="26">
        <f t="shared" si="2039"/>
        <v>0</v>
      </c>
    </row>
    <row r="6421" spans="1:18" ht="21" x14ac:dyDescent="0.35">
      <c r="A6421" s="11">
        <v>3</v>
      </c>
      <c r="B6421" s="23" t="s">
        <v>1829</v>
      </c>
      <c r="C6421" s="23" t="s">
        <v>41</v>
      </c>
      <c r="D6421" s="24" t="s">
        <v>1830</v>
      </c>
      <c r="E6421" s="25">
        <v>181.64</v>
      </c>
      <c r="F6421" s="26">
        <f t="shared" si="2030"/>
        <v>1453.12</v>
      </c>
      <c r="G6421" s="26">
        <f t="shared" si="2031"/>
        <v>0</v>
      </c>
      <c r="H6421" s="26">
        <f t="shared" si="2032"/>
        <v>0</v>
      </c>
      <c r="I6421" s="26">
        <f t="shared" si="2033"/>
        <v>1453.12</v>
      </c>
      <c r="J6421" s="27">
        <v>8</v>
      </c>
      <c r="K6421" s="27">
        <v>0</v>
      </c>
      <c r="L6421" s="28">
        <f t="shared" si="2034"/>
        <v>8</v>
      </c>
      <c r="M6421" s="27">
        <v>0</v>
      </c>
      <c r="N6421" s="26">
        <f t="shared" si="2035"/>
        <v>181.64</v>
      </c>
      <c r="O6421" s="26">
        <f t="shared" si="2036"/>
        <v>0</v>
      </c>
      <c r="P6421" s="28">
        <f t="shared" si="2037"/>
        <v>0</v>
      </c>
      <c r="Q6421" s="26">
        <f t="shared" si="2038"/>
        <v>181.64</v>
      </c>
      <c r="R6421" s="26">
        <f t="shared" si="2039"/>
        <v>0</v>
      </c>
    </row>
    <row r="6422" spans="1:18" ht="31.5" x14ac:dyDescent="0.35">
      <c r="A6422" s="11">
        <v>4</v>
      </c>
      <c r="B6422" s="23" t="s">
        <v>1831</v>
      </c>
      <c r="C6422" s="23" t="s">
        <v>41</v>
      </c>
      <c r="D6422" s="24" t="s">
        <v>1832</v>
      </c>
      <c r="E6422" s="25">
        <v>198.84</v>
      </c>
      <c r="F6422" s="26">
        <f t="shared" si="2030"/>
        <v>2982.6</v>
      </c>
      <c r="G6422" s="26">
        <f t="shared" si="2031"/>
        <v>0</v>
      </c>
      <c r="H6422" s="26">
        <f t="shared" si="2032"/>
        <v>0</v>
      </c>
      <c r="I6422" s="26">
        <f t="shared" si="2033"/>
        <v>2982.6</v>
      </c>
      <c r="J6422" s="27">
        <v>15</v>
      </c>
      <c r="K6422" s="27">
        <v>0</v>
      </c>
      <c r="L6422" s="28">
        <f t="shared" si="2034"/>
        <v>15</v>
      </c>
      <c r="M6422" s="27">
        <v>0</v>
      </c>
      <c r="N6422" s="26">
        <f t="shared" si="2035"/>
        <v>198.84</v>
      </c>
      <c r="O6422" s="26">
        <f t="shared" si="2036"/>
        <v>0</v>
      </c>
      <c r="P6422" s="28">
        <f t="shared" si="2037"/>
        <v>0</v>
      </c>
      <c r="Q6422" s="26">
        <f t="shared" si="2038"/>
        <v>198.84</v>
      </c>
      <c r="R6422" s="26">
        <f t="shared" si="2039"/>
        <v>0</v>
      </c>
    </row>
    <row r="6423" spans="1:18" ht="52.5" x14ac:dyDescent="0.35">
      <c r="A6423" s="11">
        <v>5</v>
      </c>
      <c r="B6423" s="23" t="s">
        <v>1723</v>
      </c>
      <c r="C6423" s="23" t="s">
        <v>41</v>
      </c>
      <c r="D6423" s="24" t="s">
        <v>1724</v>
      </c>
      <c r="E6423" s="25">
        <v>93.73</v>
      </c>
      <c r="F6423" s="26">
        <f t="shared" si="2030"/>
        <v>2436.98</v>
      </c>
      <c r="G6423" s="26">
        <f t="shared" si="2031"/>
        <v>0</v>
      </c>
      <c r="H6423" s="26">
        <f t="shared" si="2032"/>
        <v>0</v>
      </c>
      <c r="I6423" s="26">
        <f t="shared" si="2033"/>
        <v>2436.98</v>
      </c>
      <c r="J6423" s="27">
        <v>26</v>
      </c>
      <c r="K6423" s="27">
        <v>0</v>
      </c>
      <c r="L6423" s="28">
        <f t="shared" si="2034"/>
        <v>26</v>
      </c>
      <c r="M6423" s="27">
        <v>0</v>
      </c>
      <c r="N6423" s="26">
        <f t="shared" si="2035"/>
        <v>93.73</v>
      </c>
      <c r="O6423" s="26">
        <f t="shared" si="2036"/>
        <v>0</v>
      </c>
      <c r="P6423" s="28">
        <f t="shared" si="2037"/>
        <v>0</v>
      </c>
      <c r="Q6423" s="26">
        <f t="shared" si="2038"/>
        <v>93.73</v>
      </c>
      <c r="R6423" s="26">
        <f t="shared" si="2039"/>
        <v>0</v>
      </c>
    </row>
    <row r="6424" spans="1:18" ht="42" x14ac:dyDescent="0.35">
      <c r="A6424" s="11">
        <v>6</v>
      </c>
      <c r="B6424" s="23" t="s">
        <v>1727</v>
      </c>
      <c r="C6424" s="23" t="s">
        <v>41</v>
      </c>
      <c r="D6424" s="24" t="s">
        <v>1728</v>
      </c>
      <c r="E6424" s="25">
        <v>24.35</v>
      </c>
      <c r="F6424" s="26">
        <f t="shared" si="2030"/>
        <v>706.15</v>
      </c>
      <c r="G6424" s="26">
        <f t="shared" si="2031"/>
        <v>0</v>
      </c>
      <c r="H6424" s="26">
        <f t="shared" si="2032"/>
        <v>0</v>
      </c>
      <c r="I6424" s="26">
        <f t="shared" si="2033"/>
        <v>706.15</v>
      </c>
      <c r="J6424" s="27">
        <v>29</v>
      </c>
      <c r="K6424" s="27">
        <v>0</v>
      </c>
      <c r="L6424" s="28">
        <f t="shared" si="2034"/>
        <v>29</v>
      </c>
      <c r="M6424" s="27">
        <v>0</v>
      </c>
      <c r="N6424" s="26">
        <f t="shared" si="2035"/>
        <v>24.35</v>
      </c>
      <c r="O6424" s="26">
        <f t="shared" si="2036"/>
        <v>0</v>
      </c>
      <c r="P6424" s="28">
        <f t="shared" si="2037"/>
        <v>0</v>
      </c>
      <c r="Q6424" s="26">
        <f t="shared" si="2038"/>
        <v>24.35</v>
      </c>
      <c r="R6424" s="26">
        <f t="shared" si="2039"/>
        <v>0</v>
      </c>
    </row>
    <row r="6425" spans="1:18" ht="52.5" x14ac:dyDescent="0.35">
      <c r="A6425" s="11">
        <v>7</v>
      </c>
      <c r="B6425" s="23" t="s">
        <v>1721</v>
      </c>
      <c r="C6425" s="23" t="s">
        <v>41</v>
      </c>
      <c r="D6425" s="24" t="s">
        <v>1722</v>
      </c>
      <c r="E6425" s="25">
        <v>1076.24</v>
      </c>
      <c r="F6425" s="26">
        <f t="shared" si="2030"/>
        <v>0</v>
      </c>
      <c r="G6425" s="26">
        <f t="shared" si="2031"/>
        <v>13991.12</v>
      </c>
      <c r="H6425" s="26">
        <f t="shared" si="2032"/>
        <v>0</v>
      </c>
      <c r="I6425" s="26">
        <f t="shared" si="2033"/>
        <v>-13991.12</v>
      </c>
      <c r="J6425" s="27">
        <v>0</v>
      </c>
      <c r="K6425" s="27">
        <v>13</v>
      </c>
      <c r="L6425" s="28">
        <f t="shared" si="2034"/>
        <v>-13</v>
      </c>
      <c r="M6425" s="27">
        <v>13</v>
      </c>
      <c r="N6425" s="26">
        <f t="shared" si="2035"/>
        <v>1076.24</v>
      </c>
      <c r="O6425" s="26">
        <f t="shared" si="2036"/>
        <v>13991.12</v>
      </c>
      <c r="P6425" s="28">
        <f t="shared" si="2037"/>
        <v>0</v>
      </c>
      <c r="Q6425" s="26">
        <f t="shared" si="2038"/>
        <v>1076.24</v>
      </c>
      <c r="R6425" s="26">
        <f t="shared" si="2039"/>
        <v>0</v>
      </c>
    </row>
    <row r="6426" spans="1:18" x14ac:dyDescent="0.35">
      <c r="A6426" s="3" t="s">
        <v>1833</v>
      </c>
      <c r="B6426" s="3" t="s">
        <v>1833</v>
      </c>
      <c r="C6426" s="3" t="s">
        <v>1833</v>
      </c>
      <c r="D6426" s="3" t="s">
        <v>1833</v>
      </c>
      <c r="E6426" s="3" t="s">
        <v>1833</v>
      </c>
      <c r="F6426" s="29"/>
      <c r="G6426" s="30">
        <f>SUM(G6419:G6425)</f>
        <v>13991.12</v>
      </c>
      <c r="H6426" s="17"/>
      <c r="I6426" s="17"/>
      <c r="J6426" s="17"/>
      <c r="K6426" s="17"/>
      <c r="L6426" s="17"/>
      <c r="M6426" s="17"/>
      <c r="N6426" s="17"/>
      <c r="O6426" s="17"/>
      <c r="P6426" s="17"/>
      <c r="Q6426" s="17"/>
      <c r="R6426" s="17"/>
    </row>
    <row r="6428" spans="1:18" x14ac:dyDescent="0.35">
      <c r="B6428" s="21" t="s">
        <v>23</v>
      </c>
      <c r="C6428" s="22" t="s">
        <v>24</v>
      </c>
      <c r="D6428" s="22" t="s">
        <v>25</v>
      </c>
    </row>
    <row r="6429" spans="1:18" x14ac:dyDescent="0.35">
      <c r="B6429" s="21" t="s">
        <v>26</v>
      </c>
      <c r="C6429" s="22" t="s">
        <v>27</v>
      </c>
      <c r="D6429" s="22" t="s">
        <v>28</v>
      </c>
    </row>
    <row r="6430" spans="1:18" x14ac:dyDescent="0.35">
      <c r="B6430" s="21" t="s">
        <v>29</v>
      </c>
      <c r="C6430" s="22" t="s">
        <v>24</v>
      </c>
      <c r="D6430" s="22" t="s">
        <v>30</v>
      </c>
    </row>
    <row r="6431" spans="1:18" x14ac:dyDescent="0.35">
      <c r="B6431" s="21" t="s">
        <v>31</v>
      </c>
      <c r="C6431" s="22" t="s">
        <v>321</v>
      </c>
      <c r="D6431" s="22" t="s">
        <v>1687</v>
      </c>
    </row>
    <row r="6432" spans="1:18" x14ac:dyDescent="0.35">
      <c r="B6432" s="21" t="s">
        <v>33</v>
      </c>
      <c r="C6432" s="22" t="s">
        <v>105</v>
      </c>
      <c r="D6432" s="22" t="s">
        <v>1824</v>
      </c>
    </row>
    <row r="6433" spans="1:18" x14ac:dyDescent="0.35">
      <c r="B6433" s="21" t="s">
        <v>35</v>
      </c>
      <c r="C6433" s="22" t="s">
        <v>116</v>
      </c>
      <c r="D6433" s="22" t="s">
        <v>1730</v>
      </c>
    </row>
    <row r="6435" spans="1:18" ht="115.5" x14ac:dyDescent="0.35">
      <c r="A6435" s="11">
        <v>1</v>
      </c>
      <c r="B6435" s="23" t="s">
        <v>1834</v>
      </c>
      <c r="C6435" s="23" t="s">
        <v>41</v>
      </c>
      <c r="D6435" s="24" t="s">
        <v>1734</v>
      </c>
      <c r="E6435" s="25">
        <v>7057.3</v>
      </c>
      <c r="F6435" s="26">
        <f>ROUND(ROUND(N6435,2)*ROUND(J6435,3),2)</f>
        <v>7057.3</v>
      </c>
      <c r="G6435" s="26">
        <f>ROUND(ROUND(N6435,2)*ROUND(K6435,3),2)</f>
        <v>0</v>
      </c>
      <c r="H6435" s="26">
        <f>IF(EXACT(J6435,0),0,100*(K6435/J6435))</f>
        <v>0</v>
      </c>
      <c r="I6435" s="26">
        <f>ROUND((ROUND(J6435,3)-ROUND(K6435,3))*N6435,2)</f>
        <v>7057.3</v>
      </c>
      <c r="J6435" s="27">
        <v>1</v>
      </c>
      <c r="K6435" s="27">
        <v>0</v>
      </c>
      <c r="L6435" s="28">
        <f>ROUND(ROUND(J6435,3)-ROUND(K6435,3),3)</f>
        <v>1</v>
      </c>
      <c r="M6435" s="27">
        <v>0</v>
      </c>
      <c r="N6435" s="26">
        <f>ROUND(E6435,2)</f>
        <v>7057.3</v>
      </c>
      <c r="O6435" s="26">
        <f>ROUND(ROUND(M6435,3)*ROUND(N6435,2),2)</f>
        <v>0</v>
      </c>
      <c r="P6435" s="28">
        <f>ROUND(ROUND(K6435,3)-ROUND(M6435,3),2)</f>
        <v>0</v>
      </c>
      <c r="Q6435" s="26">
        <f>ROUND(E6435,2)</f>
        <v>7057.3</v>
      </c>
      <c r="R6435" s="26">
        <f>ROUND((ROUND(K6435,3)-ROUND(M6435,3))* Q6435,2)</f>
        <v>0</v>
      </c>
    </row>
    <row r="6436" spans="1:18" x14ac:dyDescent="0.35">
      <c r="A6436" s="3" t="s">
        <v>1835</v>
      </c>
      <c r="B6436" s="3" t="s">
        <v>1835</v>
      </c>
      <c r="C6436" s="3" t="s">
        <v>1835</v>
      </c>
      <c r="D6436" s="3" t="s">
        <v>1835</v>
      </c>
      <c r="E6436" s="3" t="s">
        <v>1835</v>
      </c>
      <c r="F6436" s="29"/>
      <c r="G6436" s="30">
        <f>SUM(G6435:G6435)</f>
        <v>0</v>
      </c>
      <c r="H6436" s="17"/>
      <c r="I6436" s="17"/>
      <c r="J6436" s="17"/>
      <c r="K6436" s="17"/>
      <c r="L6436" s="17"/>
      <c r="M6436" s="17"/>
      <c r="N6436" s="17"/>
      <c r="O6436" s="17"/>
      <c r="P6436" s="17"/>
      <c r="Q6436" s="17"/>
      <c r="R6436" s="17"/>
    </row>
    <row r="6438" spans="1:18" x14ac:dyDescent="0.35">
      <c r="B6438" s="21" t="s">
        <v>23</v>
      </c>
      <c r="C6438" s="22" t="s">
        <v>24</v>
      </c>
      <c r="D6438" s="22" t="s">
        <v>25</v>
      </c>
    </row>
    <row r="6439" spans="1:18" x14ac:dyDescent="0.35">
      <c r="B6439" s="21" t="s">
        <v>26</v>
      </c>
      <c r="C6439" s="22" t="s">
        <v>27</v>
      </c>
      <c r="D6439" s="22" t="s">
        <v>28</v>
      </c>
    </row>
    <row r="6440" spans="1:18" x14ac:dyDescent="0.35">
      <c r="B6440" s="21" t="s">
        <v>29</v>
      </c>
      <c r="C6440" s="22" t="s">
        <v>24</v>
      </c>
      <c r="D6440" s="22" t="s">
        <v>30</v>
      </c>
    </row>
    <row r="6441" spans="1:18" x14ac:dyDescent="0.35">
      <c r="B6441" s="21" t="s">
        <v>31</v>
      </c>
      <c r="C6441" s="22" t="s">
        <v>321</v>
      </c>
      <c r="D6441" s="22" t="s">
        <v>1687</v>
      </c>
    </row>
    <row r="6442" spans="1:18" x14ac:dyDescent="0.35">
      <c r="B6442" s="21" t="s">
        <v>33</v>
      </c>
      <c r="C6442" s="22" t="s">
        <v>105</v>
      </c>
      <c r="D6442" s="22" t="s">
        <v>1824</v>
      </c>
    </row>
    <row r="6443" spans="1:18" x14ac:dyDescent="0.35">
      <c r="B6443" s="21" t="s">
        <v>35</v>
      </c>
      <c r="C6443" s="22" t="s">
        <v>321</v>
      </c>
      <c r="D6443" s="22" t="s">
        <v>1744</v>
      </c>
    </row>
    <row r="6445" spans="1:18" ht="31.5" x14ac:dyDescent="0.35">
      <c r="A6445" s="11">
        <v>1</v>
      </c>
      <c r="B6445" s="23" t="s">
        <v>1745</v>
      </c>
      <c r="C6445" s="23" t="s">
        <v>41</v>
      </c>
      <c r="D6445" s="24" t="s">
        <v>1746</v>
      </c>
      <c r="E6445" s="25">
        <v>1740.81</v>
      </c>
      <c r="F6445" s="26">
        <f t="shared" ref="F6445:F6467" si="2040">ROUND(ROUND(N6445,2)*ROUND(J6445,3),2)</f>
        <v>1740.81</v>
      </c>
      <c r="G6445" s="26">
        <f t="shared" ref="G6445:G6467" si="2041">ROUND(ROUND(N6445,2)*ROUND(K6445,3),2)</f>
        <v>185946.36</v>
      </c>
      <c r="H6445" s="26">
        <f t="shared" ref="H6445:H6467" si="2042">IF(EXACT(J6445,0),0,100*(K6445/J6445))</f>
        <v>10681.6</v>
      </c>
      <c r="I6445" s="26">
        <f t="shared" ref="I6445:I6467" si="2043">ROUND((ROUND(J6445,3)-ROUND(K6445,3))*N6445,2)</f>
        <v>-184205.55</v>
      </c>
      <c r="J6445" s="27">
        <v>1</v>
      </c>
      <c r="K6445" s="27">
        <v>106.816</v>
      </c>
      <c r="L6445" s="28">
        <f t="shared" ref="L6445:L6467" si="2044">ROUND(ROUND(J6445,3)-ROUND(K6445,3),3)</f>
        <v>-105.816</v>
      </c>
      <c r="M6445" s="27">
        <v>100.654</v>
      </c>
      <c r="N6445" s="26">
        <f t="shared" ref="N6445:N6467" si="2045">ROUND(E6445,2)</f>
        <v>1740.81</v>
      </c>
      <c r="O6445" s="26">
        <f t="shared" ref="O6445:O6467" si="2046">ROUND(ROUND(M6445,3)*ROUND(N6445,2),2)</f>
        <v>175219.49</v>
      </c>
      <c r="P6445" s="28">
        <f t="shared" ref="P6445:P6467" si="2047">ROUND(ROUND(K6445,3)-ROUND(M6445,3),2)</f>
        <v>6.16</v>
      </c>
      <c r="Q6445" s="26">
        <f t="shared" ref="Q6445:Q6467" si="2048">ROUND(E6445,2)</f>
        <v>1740.81</v>
      </c>
      <c r="R6445" s="26">
        <f t="shared" ref="R6445:R6467" si="2049">ROUND((ROUND(K6445,3)-ROUND(M6445,3))* Q6445,2)</f>
        <v>10726.87</v>
      </c>
    </row>
    <row r="6446" spans="1:18" ht="52.5" x14ac:dyDescent="0.35">
      <c r="A6446" s="11">
        <v>2</v>
      </c>
      <c r="B6446" s="23" t="s">
        <v>1836</v>
      </c>
      <c r="C6446" s="23" t="s">
        <v>127</v>
      </c>
      <c r="D6446" s="24" t="s">
        <v>1837</v>
      </c>
      <c r="E6446" s="25">
        <v>10019.69</v>
      </c>
      <c r="F6446" s="26">
        <f t="shared" si="2040"/>
        <v>70137.83</v>
      </c>
      <c r="G6446" s="26">
        <f t="shared" si="2041"/>
        <v>50098.45</v>
      </c>
      <c r="H6446" s="26">
        <f t="shared" si="2042"/>
        <v>71.428571428571431</v>
      </c>
      <c r="I6446" s="26">
        <f t="shared" si="2043"/>
        <v>20039.38</v>
      </c>
      <c r="J6446" s="27">
        <v>7</v>
      </c>
      <c r="K6446" s="27">
        <v>5</v>
      </c>
      <c r="L6446" s="28">
        <f t="shared" si="2044"/>
        <v>2</v>
      </c>
      <c r="M6446" s="27">
        <v>5</v>
      </c>
      <c r="N6446" s="26">
        <f t="shared" si="2045"/>
        <v>10019.69</v>
      </c>
      <c r="O6446" s="26">
        <f t="shared" si="2046"/>
        <v>50098.45</v>
      </c>
      <c r="P6446" s="28">
        <f t="shared" si="2047"/>
        <v>0</v>
      </c>
      <c r="Q6446" s="26">
        <f t="shared" si="2048"/>
        <v>10019.69</v>
      </c>
      <c r="R6446" s="26">
        <f t="shared" si="2049"/>
        <v>0</v>
      </c>
    </row>
    <row r="6447" spans="1:18" ht="42" x14ac:dyDescent="0.35">
      <c r="A6447" s="11">
        <v>3</v>
      </c>
      <c r="B6447" s="23" t="s">
        <v>1838</v>
      </c>
      <c r="C6447" s="23" t="s">
        <v>127</v>
      </c>
      <c r="D6447" s="24" t="s">
        <v>1839</v>
      </c>
      <c r="E6447" s="25">
        <v>9335.69</v>
      </c>
      <c r="F6447" s="26">
        <f t="shared" si="2040"/>
        <v>9335.69</v>
      </c>
      <c r="G6447" s="26">
        <f t="shared" si="2041"/>
        <v>9335.69</v>
      </c>
      <c r="H6447" s="26">
        <f t="shared" si="2042"/>
        <v>100</v>
      </c>
      <c r="I6447" s="26">
        <f t="shared" si="2043"/>
        <v>0</v>
      </c>
      <c r="J6447" s="27">
        <v>1</v>
      </c>
      <c r="K6447" s="27">
        <v>1</v>
      </c>
      <c r="L6447" s="28">
        <f t="shared" si="2044"/>
        <v>0</v>
      </c>
      <c r="M6447" s="27">
        <v>1</v>
      </c>
      <c r="N6447" s="26">
        <f t="shared" si="2045"/>
        <v>9335.69</v>
      </c>
      <c r="O6447" s="26">
        <f t="shared" si="2046"/>
        <v>9335.69</v>
      </c>
      <c r="P6447" s="28">
        <f t="shared" si="2047"/>
        <v>0</v>
      </c>
      <c r="Q6447" s="26">
        <f t="shared" si="2048"/>
        <v>9335.69</v>
      </c>
      <c r="R6447" s="26">
        <f t="shared" si="2049"/>
        <v>0</v>
      </c>
    </row>
    <row r="6448" spans="1:18" ht="84" x14ac:dyDescent="0.35">
      <c r="A6448" s="11">
        <v>4</v>
      </c>
      <c r="B6448" s="23" t="s">
        <v>1811</v>
      </c>
      <c r="C6448" s="23" t="s">
        <v>44</v>
      </c>
      <c r="D6448" s="24" t="s">
        <v>1812</v>
      </c>
      <c r="E6448" s="25">
        <v>924.74</v>
      </c>
      <c r="F6448" s="26">
        <f t="shared" si="2040"/>
        <v>225220.43</v>
      </c>
      <c r="G6448" s="26">
        <f t="shared" si="2041"/>
        <v>230260.26</v>
      </c>
      <c r="H6448" s="26">
        <f t="shared" si="2042"/>
        <v>102.23773352494354</v>
      </c>
      <c r="I6448" s="26">
        <f t="shared" si="2043"/>
        <v>-5039.83</v>
      </c>
      <c r="J6448" s="27">
        <v>243.55</v>
      </c>
      <c r="K6448" s="27">
        <v>249</v>
      </c>
      <c r="L6448" s="28">
        <f t="shared" si="2044"/>
        <v>-5.45</v>
      </c>
      <c r="M6448" s="27">
        <v>249</v>
      </c>
      <c r="N6448" s="26">
        <f t="shared" si="2045"/>
        <v>924.74</v>
      </c>
      <c r="O6448" s="26">
        <f t="shared" si="2046"/>
        <v>230260.26</v>
      </c>
      <c r="P6448" s="28">
        <f t="shared" si="2047"/>
        <v>0</v>
      </c>
      <c r="Q6448" s="26">
        <f t="shared" si="2048"/>
        <v>924.74</v>
      </c>
      <c r="R6448" s="26">
        <f t="shared" si="2049"/>
        <v>0</v>
      </c>
    </row>
    <row r="6449" spans="1:18" ht="94.5" x14ac:dyDescent="0.35">
      <c r="A6449" s="11">
        <v>5</v>
      </c>
      <c r="B6449" s="23" t="s">
        <v>1809</v>
      </c>
      <c r="C6449" s="23" t="s">
        <v>44</v>
      </c>
      <c r="D6449" s="24" t="s">
        <v>1810</v>
      </c>
      <c r="E6449" s="25">
        <v>621.94000000000005</v>
      </c>
      <c r="F6449" s="26">
        <f t="shared" si="2040"/>
        <v>80230.259999999995</v>
      </c>
      <c r="G6449" s="26">
        <f t="shared" si="2041"/>
        <v>148957.12</v>
      </c>
      <c r="H6449" s="26">
        <f t="shared" si="2042"/>
        <v>185.66201550387595</v>
      </c>
      <c r="I6449" s="26">
        <f t="shared" si="2043"/>
        <v>-68726.86</v>
      </c>
      <c r="J6449" s="27">
        <v>129</v>
      </c>
      <c r="K6449" s="27">
        <v>239.50399999999999</v>
      </c>
      <c r="L6449" s="28">
        <f t="shared" si="2044"/>
        <v>-110.504</v>
      </c>
      <c r="M6449" s="27">
        <v>239.50399999999999</v>
      </c>
      <c r="N6449" s="26">
        <f t="shared" si="2045"/>
        <v>621.94000000000005</v>
      </c>
      <c r="O6449" s="26">
        <f t="shared" si="2046"/>
        <v>148957.12</v>
      </c>
      <c r="P6449" s="28">
        <f t="shared" si="2047"/>
        <v>0</v>
      </c>
      <c r="Q6449" s="26">
        <f t="shared" si="2048"/>
        <v>621.94000000000005</v>
      </c>
      <c r="R6449" s="26">
        <f t="shared" si="2049"/>
        <v>0</v>
      </c>
    </row>
    <row r="6450" spans="1:18" ht="115.5" x14ac:dyDescent="0.35">
      <c r="A6450" s="11">
        <v>6</v>
      </c>
      <c r="B6450" s="23" t="s">
        <v>1840</v>
      </c>
      <c r="C6450" s="23" t="s">
        <v>44</v>
      </c>
      <c r="D6450" s="24" t="s">
        <v>1841</v>
      </c>
      <c r="E6450" s="25">
        <v>707.04</v>
      </c>
      <c r="F6450" s="26">
        <f t="shared" si="2040"/>
        <v>80991.429999999993</v>
      </c>
      <c r="G6450" s="26">
        <f t="shared" si="2041"/>
        <v>83763.03</v>
      </c>
      <c r="H6450" s="26">
        <f t="shared" si="2042"/>
        <v>103.42208642514186</v>
      </c>
      <c r="I6450" s="26">
        <f t="shared" si="2043"/>
        <v>-2771.6</v>
      </c>
      <c r="J6450" s="27">
        <v>114.55</v>
      </c>
      <c r="K6450" s="27">
        <v>118.47</v>
      </c>
      <c r="L6450" s="28">
        <f t="shared" si="2044"/>
        <v>-3.92</v>
      </c>
      <c r="M6450" s="27">
        <v>118.47</v>
      </c>
      <c r="N6450" s="26">
        <f t="shared" si="2045"/>
        <v>707.04</v>
      </c>
      <c r="O6450" s="26">
        <f t="shared" si="2046"/>
        <v>83763.03</v>
      </c>
      <c r="P6450" s="28">
        <f t="shared" si="2047"/>
        <v>0</v>
      </c>
      <c r="Q6450" s="26">
        <f t="shared" si="2048"/>
        <v>707.04</v>
      </c>
      <c r="R6450" s="26">
        <f t="shared" si="2049"/>
        <v>0</v>
      </c>
    </row>
    <row r="6451" spans="1:18" ht="94.5" x14ac:dyDescent="0.35">
      <c r="A6451" s="11">
        <v>7</v>
      </c>
      <c r="B6451" s="23" t="s">
        <v>1842</v>
      </c>
      <c r="C6451" s="23" t="s">
        <v>44</v>
      </c>
      <c r="D6451" s="24" t="s">
        <v>1843</v>
      </c>
      <c r="E6451" s="25">
        <v>729.26</v>
      </c>
      <c r="F6451" s="26">
        <f t="shared" si="2040"/>
        <v>50063.7</v>
      </c>
      <c r="G6451" s="26">
        <f t="shared" si="2041"/>
        <v>4375.5600000000004</v>
      </c>
      <c r="H6451" s="26">
        <f t="shared" si="2042"/>
        <v>8.7399854333576101</v>
      </c>
      <c r="I6451" s="26">
        <f t="shared" si="2043"/>
        <v>45688.14</v>
      </c>
      <c r="J6451" s="27">
        <v>68.650000000000006</v>
      </c>
      <c r="K6451" s="27">
        <v>6</v>
      </c>
      <c r="L6451" s="28">
        <f t="shared" si="2044"/>
        <v>62.65</v>
      </c>
      <c r="M6451" s="27">
        <v>6</v>
      </c>
      <c r="N6451" s="26">
        <f t="shared" si="2045"/>
        <v>729.26</v>
      </c>
      <c r="O6451" s="26">
        <f t="shared" si="2046"/>
        <v>4375.5600000000004</v>
      </c>
      <c r="P6451" s="28">
        <f t="shared" si="2047"/>
        <v>0</v>
      </c>
      <c r="Q6451" s="26">
        <f t="shared" si="2048"/>
        <v>729.26</v>
      </c>
      <c r="R6451" s="26">
        <f t="shared" si="2049"/>
        <v>0</v>
      </c>
    </row>
    <row r="6452" spans="1:18" ht="84" x14ac:dyDescent="0.35">
      <c r="A6452" s="11">
        <v>8</v>
      </c>
      <c r="B6452" s="23" t="s">
        <v>1821</v>
      </c>
      <c r="C6452" s="23" t="s">
        <v>44</v>
      </c>
      <c r="D6452" s="24" t="s">
        <v>1822</v>
      </c>
      <c r="E6452" s="25">
        <v>1078.29</v>
      </c>
      <c r="F6452" s="26">
        <f t="shared" si="2040"/>
        <v>74024.61</v>
      </c>
      <c r="G6452" s="26">
        <f t="shared" si="2041"/>
        <v>71167.14</v>
      </c>
      <c r="H6452" s="26">
        <f t="shared" si="2042"/>
        <v>96.139839766933704</v>
      </c>
      <c r="I6452" s="26">
        <f t="shared" si="2043"/>
        <v>2857.47</v>
      </c>
      <c r="J6452" s="27">
        <v>68.650000000000006</v>
      </c>
      <c r="K6452" s="27">
        <v>66</v>
      </c>
      <c r="L6452" s="28">
        <f t="shared" si="2044"/>
        <v>2.65</v>
      </c>
      <c r="M6452" s="27">
        <v>66</v>
      </c>
      <c r="N6452" s="26">
        <f t="shared" si="2045"/>
        <v>1078.29</v>
      </c>
      <c r="O6452" s="26">
        <f t="shared" si="2046"/>
        <v>71167.14</v>
      </c>
      <c r="P6452" s="28">
        <f t="shared" si="2047"/>
        <v>0</v>
      </c>
      <c r="Q6452" s="26">
        <f t="shared" si="2048"/>
        <v>1078.29</v>
      </c>
      <c r="R6452" s="26">
        <f t="shared" si="2049"/>
        <v>0</v>
      </c>
    </row>
    <row r="6453" spans="1:18" ht="73.5" x14ac:dyDescent="0.35">
      <c r="A6453" s="11">
        <v>9</v>
      </c>
      <c r="B6453" s="23" t="s">
        <v>1844</v>
      </c>
      <c r="C6453" s="23" t="s">
        <v>44</v>
      </c>
      <c r="D6453" s="24" t="s">
        <v>1845</v>
      </c>
      <c r="E6453" s="25">
        <v>480.18</v>
      </c>
      <c r="F6453" s="26">
        <f t="shared" si="2040"/>
        <v>221843.16</v>
      </c>
      <c r="G6453" s="26">
        <f t="shared" si="2041"/>
        <v>109000.86</v>
      </c>
      <c r="H6453" s="26">
        <f t="shared" si="2042"/>
        <v>49.134199134199136</v>
      </c>
      <c r="I6453" s="26">
        <f t="shared" si="2043"/>
        <v>112842.3</v>
      </c>
      <c r="J6453" s="27">
        <v>462</v>
      </c>
      <c r="K6453" s="27">
        <v>227</v>
      </c>
      <c r="L6453" s="28">
        <f t="shared" si="2044"/>
        <v>235</v>
      </c>
      <c r="M6453" s="27">
        <v>227</v>
      </c>
      <c r="N6453" s="26">
        <f t="shared" si="2045"/>
        <v>480.18</v>
      </c>
      <c r="O6453" s="26">
        <f t="shared" si="2046"/>
        <v>109000.86</v>
      </c>
      <c r="P6453" s="28">
        <f t="shared" si="2047"/>
        <v>0</v>
      </c>
      <c r="Q6453" s="26">
        <f t="shared" si="2048"/>
        <v>480.18</v>
      </c>
      <c r="R6453" s="26">
        <f t="shared" si="2049"/>
        <v>0</v>
      </c>
    </row>
    <row r="6454" spans="1:18" ht="63" x14ac:dyDescent="0.35">
      <c r="A6454" s="11">
        <v>10</v>
      </c>
      <c r="B6454" s="23" t="s">
        <v>1846</v>
      </c>
      <c r="C6454" s="23" t="s">
        <v>92</v>
      </c>
      <c r="D6454" s="24" t="s">
        <v>1847</v>
      </c>
      <c r="E6454" s="25">
        <v>43.7</v>
      </c>
      <c r="F6454" s="26">
        <f t="shared" si="2040"/>
        <v>388056</v>
      </c>
      <c r="G6454" s="26">
        <f t="shared" si="2041"/>
        <v>504563.7</v>
      </c>
      <c r="H6454" s="26">
        <f t="shared" si="2042"/>
        <v>130.02342342342342</v>
      </c>
      <c r="I6454" s="26">
        <f t="shared" si="2043"/>
        <v>-116507.7</v>
      </c>
      <c r="J6454" s="27">
        <v>8880</v>
      </c>
      <c r="K6454" s="27">
        <v>11546.08</v>
      </c>
      <c r="L6454" s="28">
        <f t="shared" si="2044"/>
        <v>-2666.08</v>
      </c>
      <c r="M6454" s="27">
        <v>10879.96</v>
      </c>
      <c r="N6454" s="26">
        <f t="shared" si="2045"/>
        <v>43.7</v>
      </c>
      <c r="O6454" s="26">
        <f t="shared" si="2046"/>
        <v>475454.25</v>
      </c>
      <c r="P6454" s="28">
        <f t="shared" si="2047"/>
        <v>666.12</v>
      </c>
      <c r="Q6454" s="26">
        <f t="shared" si="2048"/>
        <v>43.7</v>
      </c>
      <c r="R6454" s="26">
        <f t="shared" si="2049"/>
        <v>29109.439999999999</v>
      </c>
    </row>
    <row r="6455" spans="1:18" ht="94.5" x14ac:dyDescent="0.35">
      <c r="A6455" s="11">
        <v>11</v>
      </c>
      <c r="B6455" s="23" t="s">
        <v>1848</v>
      </c>
      <c r="C6455" s="23" t="s">
        <v>44</v>
      </c>
      <c r="D6455" s="24" t="s">
        <v>1849</v>
      </c>
      <c r="E6455" s="25">
        <v>350.85</v>
      </c>
      <c r="F6455" s="26">
        <f t="shared" si="2040"/>
        <v>101185.14</v>
      </c>
      <c r="G6455" s="26">
        <f t="shared" si="2041"/>
        <v>57363.98</v>
      </c>
      <c r="H6455" s="26">
        <f t="shared" si="2042"/>
        <v>56.692094313453545</v>
      </c>
      <c r="I6455" s="26">
        <f t="shared" si="2043"/>
        <v>43821.17</v>
      </c>
      <c r="J6455" s="27">
        <v>288.39999999999998</v>
      </c>
      <c r="K6455" s="27">
        <v>163.5</v>
      </c>
      <c r="L6455" s="28">
        <f t="shared" si="2044"/>
        <v>124.9</v>
      </c>
      <c r="M6455" s="27">
        <v>131.5</v>
      </c>
      <c r="N6455" s="26">
        <f t="shared" si="2045"/>
        <v>350.85</v>
      </c>
      <c r="O6455" s="26">
        <f t="shared" si="2046"/>
        <v>46136.78</v>
      </c>
      <c r="P6455" s="28">
        <f t="shared" si="2047"/>
        <v>32</v>
      </c>
      <c r="Q6455" s="26">
        <f t="shared" si="2048"/>
        <v>350.85</v>
      </c>
      <c r="R6455" s="26">
        <f t="shared" si="2049"/>
        <v>11227.2</v>
      </c>
    </row>
    <row r="6456" spans="1:18" ht="115.5" x14ac:dyDescent="0.35">
      <c r="A6456" s="11">
        <v>12</v>
      </c>
      <c r="B6456" s="23" t="s">
        <v>1850</v>
      </c>
      <c r="C6456" s="23" t="s">
        <v>44</v>
      </c>
      <c r="D6456" s="24" t="s">
        <v>1851</v>
      </c>
      <c r="E6456" s="25">
        <v>460.27</v>
      </c>
      <c r="F6456" s="26">
        <f t="shared" si="2040"/>
        <v>79994.929999999993</v>
      </c>
      <c r="G6456" s="26">
        <f t="shared" si="2041"/>
        <v>83308.87</v>
      </c>
      <c r="H6456" s="26">
        <f t="shared" si="2042"/>
        <v>104.14269275028769</v>
      </c>
      <c r="I6456" s="26">
        <f t="shared" si="2043"/>
        <v>-3313.94</v>
      </c>
      <c r="J6456" s="27">
        <v>173.8</v>
      </c>
      <c r="K6456" s="27">
        <v>181</v>
      </c>
      <c r="L6456" s="28">
        <f t="shared" si="2044"/>
        <v>-7.2</v>
      </c>
      <c r="M6456" s="27">
        <v>181</v>
      </c>
      <c r="N6456" s="26">
        <f t="shared" si="2045"/>
        <v>460.27</v>
      </c>
      <c r="O6456" s="26">
        <f t="shared" si="2046"/>
        <v>83308.87</v>
      </c>
      <c r="P6456" s="28">
        <f t="shared" si="2047"/>
        <v>0</v>
      </c>
      <c r="Q6456" s="26">
        <f t="shared" si="2048"/>
        <v>460.27</v>
      </c>
      <c r="R6456" s="26">
        <f t="shared" si="2049"/>
        <v>0</v>
      </c>
    </row>
    <row r="6457" spans="1:18" ht="52.5" x14ac:dyDescent="0.35">
      <c r="A6457" s="11">
        <v>13</v>
      </c>
      <c r="B6457" s="23" t="s">
        <v>1761</v>
      </c>
      <c r="C6457" s="23" t="s">
        <v>44</v>
      </c>
      <c r="D6457" s="24" t="s">
        <v>1762</v>
      </c>
      <c r="E6457" s="25">
        <v>11.22</v>
      </c>
      <c r="F6457" s="26">
        <f t="shared" si="2040"/>
        <v>448.8</v>
      </c>
      <c r="G6457" s="26">
        <f t="shared" si="2041"/>
        <v>65165.760000000002</v>
      </c>
      <c r="H6457" s="26">
        <f t="shared" si="2042"/>
        <v>14519.999999999998</v>
      </c>
      <c r="I6457" s="26">
        <f t="shared" si="2043"/>
        <v>-64716.959999999999</v>
      </c>
      <c r="J6457" s="27">
        <v>40</v>
      </c>
      <c r="K6457" s="27">
        <v>5808</v>
      </c>
      <c r="L6457" s="28">
        <f t="shared" si="2044"/>
        <v>-5768</v>
      </c>
      <c r="M6457" s="27">
        <v>5480</v>
      </c>
      <c r="N6457" s="26">
        <f t="shared" si="2045"/>
        <v>11.22</v>
      </c>
      <c r="O6457" s="26">
        <f t="shared" si="2046"/>
        <v>61485.599999999999</v>
      </c>
      <c r="P6457" s="28">
        <f t="shared" si="2047"/>
        <v>328</v>
      </c>
      <c r="Q6457" s="26">
        <f t="shared" si="2048"/>
        <v>11.22</v>
      </c>
      <c r="R6457" s="26">
        <f t="shared" si="2049"/>
        <v>3680.16</v>
      </c>
    </row>
    <row r="6458" spans="1:18" ht="84" x14ac:dyDescent="0.35">
      <c r="A6458" s="11">
        <v>14</v>
      </c>
      <c r="B6458" s="23" t="s">
        <v>1852</v>
      </c>
      <c r="C6458" s="23" t="s">
        <v>92</v>
      </c>
      <c r="D6458" s="24" t="s">
        <v>1853</v>
      </c>
      <c r="E6458" s="25">
        <v>644.29999999999995</v>
      </c>
      <c r="F6458" s="26">
        <f t="shared" si="2040"/>
        <v>56923.91</v>
      </c>
      <c r="G6458" s="26">
        <f t="shared" si="2041"/>
        <v>56923.91</v>
      </c>
      <c r="H6458" s="26">
        <f t="shared" si="2042"/>
        <v>100</v>
      </c>
      <c r="I6458" s="26">
        <f t="shared" si="2043"/>
        <v>0</v>
      </c>
      <c r="J6458" s="27">
        <v>88.35</v>
      </c>
      <c r="K6458" s="27">
        <v>88.35</v>
      </c>
      <c r="L6458" s="28">
        <f t="shared" si="2044"/>
        <v>0</v>
      </c>
      <c r="M6458" s="27">
        <v>88.35</v>
      </c>
      <c r="N6458" s="26">
        <f t="shared" si="2045"/>
        <v>644.29999999999995</v>
      </c>
      <c r="O6458" s="26">
        <f t="shared" si="2046"/>
        <v>56923.91</v>
      </c>
      <c r="P6458" s="28">
        <f t="shared" si="2047"/>
        <v>0</v>
      </c>
      <c r="Q6458" s="26">
        <f t="shared" si="2048"/>
        <v>644.29999999999995</v>
      </c>
      <c r="R6458" s="26">
        <f t="shared" si="2049"/>
        <v>0</v>
      </c>
    </row>
    <row r="6459" spans="1:18" ht="84" x14ac:dyDescent="0.35">
      <c r="A6459" s="11">
        <v>15</v>
      </c>
      <c r="B6459" s="23" t="s">
        <v>1854</v>
      </c>
      <c r="C6459" s="23" t="s">
        <v>92</v>
      </c>
      <c r="D6459" s="24" t="s">
        <v>1855</v>
      </c>
      <c r="E6459" s="25">
        <v>443.47</v>
      </c>
      <c r="F6459" s="26">
        <f t="shared" si="2040"/>
        <v>35051.870000000003</v>
      </c>
      <c r="G6459" s="26">
        <f t="shared" si="2041"/>
        <v>35051.870000000003</v>
      </c>
      <c r="H6459" s="26">
        <f t="shared" si="2042"/>
        <v>100</v>
      </c>
      <c r="I6459" s="26">
        <f t="shared" si="2043"/>
        <v>0</v>
      </c>
      <c r="J6459" s="27">
        <v>79.040000000000006</v>
      </c>
      <c r="K6459" s="27">
        <v>79.040000000000006</v>
      </c>
      <c r="L6459" s="28">
        <f t="shared" si="2044"/>
        <v>0</v>
      </c>
      <c r="M6459" s="27">
        <v>79.040000000000006</v>
      </c>
      <c r="N6459" s="26">
        <f t="shared" si="2045"/>
        <v>443.47</v>
      </c>
      <c r="O6459" s="26">
        <f t="shared" si="2046"/>
        <v>35051.870000000003</v>
      </c>
      <c r="P6459" s="28">
        <f t="shared" si="2047"/>
        <v>0</v>
      </c>
      <c r="Q6459" s="26">
        <f t="shared" si="2048"/>
        <v>443.47</v>
      </c>
      <c r="R6459" s="26">
        <f t="shared" si="2049"/>
        <v>0</v>
      </c>
    </row>
    <row r="6460" spans="1:18" ht="189" x14ac:dyDescent="0.35">
      <c r="A6460" s="11">
        <v>16</v>
      </c>
      <c r="B6460" s="23" t="s">
        <v>1755</v>
      </c>
      <c r="C6460" s="23" t="s">
        <v>44</v>
      </c>
      <c r="D6460" s="24" t="s">
        <v>1756</v>
      </c>
      <c r="E6460" s="25">
        <v>529.44000000000005</v>
      </c>
      <c r="F6460" s="26">
        <f t="shared" si="2040"/>
        <v>0</v>
      </c>
      <c r="G6460" s="26">
        <f t="shared" si="2041"/>
        <v>0</v>
      </c>
      <c r="H6460" s="26">
        <f t="shared" si="2042"/>
        <v>0</v>
      </c>
      <c r="I6460" s="26">
        <f t="shared" si="2043"/>
        <v>0</v>
      </c>
      <c r="J6460" s="27">
        <v>0</v>
      </c>
      <c r="K6460" s="27">
        <v>0</v>
      </c>
      <c r="L6460" s="28">
        <f t="shared" si="2044"/>
        <v>0</v>
      </c>
      <c r="M6460" s="27">
        <v>0</v>
      </c>
      <c r="N6460" s="26">
        <f t="shared" si="2045"/>
        <v>529.44000000000005</v>
      </c>
      <c r="O6460" s="26">
        <f t="shared" si="2046"/>
        <v>0</v>
      </c>
      <c r="P6460" s="28">
        <f t="shared" si="2047"/>
        <v>0</v>
      </c>
      <c r="Q6460" s="26">
        <f t="shared" si="2048"/>
        <v>529.44000000000005</v>
      </c>
      <c r="R6460" s="26">
        <f t="shared" si="2049"/>
        <v>0</v>
      </c>
    </row>
    <row r="6461" spans="1:18" ht="168" x14ac:dyDescent="0.35">
      <c r="A6461" s="11">
        <v>17</v>
      </c>
      <c r="B6461" s="23" t="s">
        <v>1753</v>
      </c>
      <c r="C6461" s="23" t="s">
        <v>44</v>
      </c>
      <c r="D6461" s="24" t="s">
        <v>1754</v>
      </c>
      <c r="E6461" s="25">
        <v>181.81</v>
      </c>
      <c r="F6461" s="26">
        <f t="shared" si="2040"/>
        <v>0</v>
      </c>
      <c r="G6461" s="26">
        <f t="shared" si="2041"/>
        <v>0</v>
      </c>
      <c r="H6461" s="26">
        <f t="shared" si="2042"/>
        <v>0</v>
      </c>
      <c r="I6461" s="26">
        <f t="shared" si="2043"/>
        <v>0</v>
      </c>
      <c r="J6461" s="27">
        <v>0</v>
      </c>
      <c r="K6461" s="27">
        <v>0</v>
      </c>
      <c r="L6461" s="28">
        <f t="shared" si="2044"/>
        <v>0</v>
      </c>
      <c r="M6461" s="27">
        <v>0</v>
      </c>
      <c r="N6461" s="26">
        <f t="shared" si="2045"/>
        <v>181.81</v>
      </c>
      <c r="O6461" s="26">
        <f t="shared" si="2046"/>
        <v>0</v>
      </c>
      <c r="P6461" s="28">
        <f t="shared" si="2047"/>
        <v>0</v>
      </c>
      <c r="Q6461" s="26">
        <f t="shared" si="2048"/>
        <v>181.81</v>
      </c>
      <c r="R6461" s="26">
        <f t="shared" si="2049"/>
        <v>0</v>
      </c>
    </row>
    <row r="6462" spans="1:18" ht="94.5" x14ac:dyDescent="0.35">
      <c r="A6462" s="11">
        <v>18</v>
      </c>
      <c r="B6462" s="23" t="s">
        <v>1757</v>
      </c>
      <c r="C6462" s="23" t="s">
        <v>41</v>
      </c>
      <c r="D6462" s="24" t="s">
        <v>1758</v>
      </c>
      <c r="E6462" s="25">
        <v>270.97000000000003</v>
      </c>
      <c r="F6462" s="26">
        <f t="shared" si="2040"/>
        <v>0</v>
      </c>
      <c r="G6462" s="26">
        <f t="shared" si="2041"/>
        <v>0</v>
      </c>
      <c r="H6462" s="26">
        <f t="shared" si="2042"/>
        <v>0</v>
      </c>
      <c r="I6462" s="26">
        <f t="shared" si="2043"/>
        <v>0</v>
      </c>
      <c r="J6462" s="27">
        <v>0</v>
      </c>
      <c r="K6462" s="27">
        <v>0</v>
      </c>
      <c r="L6462" s="28">
        <f t="shared" si="2044"/>
        <v>0</v>
      </c>
      <c r="M6462" s="27">
        <v>0</v>
      </c>
      <c r="N6462" s="26">
        <f t="shared" si="2045"/>
        <v>270.97000000000003</v>
      </c>
      <c r="O6462" s="26">
        <f t="shared" si="2046"/>
        <v>0</v>
      </c>
      <c r="P6462" s="28">
        <f t="shared" si="2047"/>
        <v>0</v>
      </c>
      <c r="Q6462" s="26">
        <f t="shared" si="2048"/>
        <v>270.97000000000003</v>
      </c>
      <c r="R6462" s="26">
        <f t="shared" si="2049"/>
        <v>0</v>
      </c>
    </row>
    <row r="6463" spans="1:18" ht="94.5" x14ac:dyDescent="0.35">
      <c r="A6463" s="11">
        <v>19</v>
      </c>
      <c r="B6463" s="23" t="s">
        <v>1759</v>
      </c>
      <c r="C6463" s="23" t="s">
        <v>41</v>
      </c>
      <c r="D6463" s="24" t="s">
        <v>1760</v>
      </c>
      <c r="E6463" s="25">
        <v>204.33</v>
      </c>
      <c r="F6463" s="26">
        <f t="shared" si="2040"/>
        <v>0</v>
      </c>
      <c r="G6463" s="26">
        <f t="shared" si="2041"/>
        <v>0</v>
      </c>
      <c r="H6463" s="26">
        <f t="shared" si="2042"/>
        <v>0</v>
      </c>
      <c r="I6463" s="26">
        <f t="shared" si="2043"/>
        <v>0</v>
      </c>
      <c r="J6463" s="27">
        <v>0</v>
      </c>
      <c r="K6463" s="27">
        <v>0</v>
      </c>
      <c r="L6463" s="28">
        <f t="shared" si="2044"/>
        <v>0</v>
      </c>
      <c r="M6463" s="27">
        <v>0</v>
      </c>
      <c r="N6463" s="26">
        <f t="shared" si="2045"/>
        <v>204.33</v>
      </c>
      <c r="O6463" s="26">
        <f t="shared" si="2046"/>
        <v>0</v>
      </c>
      <c r="P6463" s="28">
        <f t="shared" si="2047"/>
        <v>0</v>
      </c>
      <c r="Q6463" s="26">
        <f t="shared" si="2048"/>
        <v>204.33</v>
      </c>
      <c r="R6463" s="26">
        <f t="shared" si="2049"/>
        <v>0</v>
      </c>
    </row>
    <row r="6464" spans="1:18" ht="94.5" x14ac:dyDescent="0.35">
      <c r="A6464" s="11">
        <v>20</v>
      </c>
      <c r="B6464" s="23" t="s">
        <v>1813</v>
      </c>
      <c r="C6464" s="23" t="s">
        <v>44</v>
      </c>
      <c r="D6464" s="24" t="s">
        <v>1814</v>
      </c>
      <c r="E6464" s="25">
        <v>856.9</v>
      </c>
      <c r="F6464" s="26">
        <f t="shared" si="2040"/>
        <v>0</v>
      </c>
      <c r="G6464" s="26">
        <f t="shared" si="2041"/>
        <v>16452.48</v>
      </c>
      <c r="H6464" s="26">
        <f t="shared" si="2042"/>
        <v>0</v>
      </c>
      <c r="I6464" s="26">
        <f t="shared" si="2043"/>
        <v>-16452.48</v>
      </c>
      <c r="J6464" s="27">
        <v>0</v>
      </c>
      <c r="K6464" s="27">
        <v>19.2</v>
      </c>
      <c r="L6464" s="28">
        <f t="shared" si="2044"/>
        <v>-19.2</v>
      </c>
      <c r="M6464" s="27">
        <v>19.2</v>
      </c>
      <c r="N6464" s="26">
        <f t="shared" si="2045"/>
        <v>856.9</v>
      </c>
      <c r="O6464" s="26">
        <f t="shared" si="2046"/>
        <v>16452.48</v>
      </c>
      <c r="P6464" s="28">
        <f t="shared" si="2047"/>
        <v>0</v>
      </c>
      <c r="Q6464" s="26">
        <f t="shared" si="2048"/>
        <v>856.9</v>
      </c>
      <c r="R6464" s="26">
        <f t="shared" si="2049"/>
        <v>0</v>
      </c>
    </row>
    <row r="6465" spans="1:18" ht="84" x14ac:dyDescent="0.35">
      <c r="A6465" s="11">
        <v>21</v>
      </c>
      <c r="B6465" s="23" t="s">
        <v>1815</v>
      </c>
      <c r="C6465" s="23" t="s">
        <v>44</v>
      </c>
      <c r="D6465" s="24" t="s">
        <v>1816</v>
      </c>
      <c r="E6465" s="25">
        <v>1318.24</v>
      </c>
      <c r="F6465" s="26">
        <f t="shared" si="2040"/>
        <v>0</v>
      </c>
      <c r="G6465" s="26">
        <f t="shared" si="2041"/>
        <v>12852.84</v>
      </c>
      <c r="H6465" s="26">
        <f t="shared" si="2042"/>
        <v>0</v>
      </c>
      <c r="I6465" s="26">
        <f t="shared" si="2043"/>
        <v>-12852.84</v>
      </c>
      <c r="J6465" s="27">
        <v>0</v>
      </c>
      <c r="K6465" s="27">
        <v>9.75</v>
      </c>
      <c r="L6465" s="28">
        <f t="shared" si="2044"/>
        <v>-9.75</v>
      </c>
      <c r="M6465" s="27">
        <v>9.75</v>
      </c>
      <c r="N6465" s="26">
        <f t="shared" si="2045"/>
        <v>1318.24</v>
      </c>
      <c r="O6465" s="26">
        <f t="shared" si="2046"/>
        <v>12852.84</v>
      </c>
      <c r="P6465" s="28">
        <f t="shared" si="2047"/>
        <v>0</v>
      </c>
      <c r="Q6465" s="26">
        <f t="shared" si="2048"/>
        <v>1318.24</v>
      </c>
      <c r="R6465" s="26">
        <f t="shared" si="2049"/>
        <v>0</v>
      </c>
    </row>
    <row r="6466" spans="1:18" ht="31.5" x14ac:dyDescent="0.35">
      <c r="A6466" s="11">
        <v>22</v>
      </c>
      <c r="B6466" s="23" t="s">
        <v>1747</v>
      </c>
      <c r="C6466" s="23" t="s">
        <v>224</v>
      </c>
      <c r="D6466" s="24" t="s">
        <v>1748</v>
      </c>
      <c r="E6466" s="25">
        <v>50000</v>
      </c>
      <c r="F6466" s="26">
        <f t="shared" si="2040"/>
        <v>0</v>
      </c>
      <c r="G6466" s="26">
        <f t="shared" si="2041"/>
        <v>0</v>
      </c>
      <c r="H6466" s="26">
        <f t="shared" si="2042"/>
        <v>0</v>
      </c>
      <c r="I6466" s="26">
        <f t="shared" si="2043"/>
        <v>0</v>
      </c>
      <c r="J6466" s="27">
        <v>0</v>
      </c>
      <c r="K6466" s="27">
        <v>0</v>
      </c>
      <c r="L6466" s="28">
        <f t="shared" si="2044"/>
        <v>0</v>
      </c>
      <c r="M6466" s="27">
        <v>0</v>
      </c>
      <c r="N6466" s="26">
        <f t="shared" si="2045"/>
        <v>50000</v>
      </c>
      <c r="O6466" s="26">
        <f t="shared" si="2046"/>
        <v>0</v>
      </c>
      <c r="P6466" s="28">
        <f t="shared" si="2047"/>
        <v>0</v>
      </c>
      <c r="Q6466" s="26">
        <f t="shared" si="2048"/>
        <v>50000</v>
      </c>
      <c r="R6466" s="26">
        <f t="shared" si="2049"/>
        <v>0</v>
      </c>
    </row>
    <row r="6467" spans="1:18" ht="84" x14ac:dyDescent="0.35">
      <c r="A6467" s="11">
        <v>23</v>
      </c>
      <c r="B6467" s="23" t="s">
        <v>917</v>
      </c>
      <c r="C6467" s="23" t="s">
        <v>44</v>
      </c>
      <c r="D6467" s="24" t="s">
        <v>918</v>
      </c>
      <c r="E6467" s="25">
        <v>51.17</v>
      </c>
      <c r="F6467" s="26">
        <f t="shared" si="2040"/>
        <v>0</v>
      </c>
      <c r="G6467" s="26">
        <f t="shared" si="2041"/>
        <v>1279.25</v>
      </c>
      <c r="H6467" s="26">
        <f t="shared" si="2042"/>
        <v>0</v>
      </c>
      <c r="I6467" s="26">
        <f t="shared" si="2043"/>
        <v>-1279.25</v>
      </c>
      <c r="J6467" s="27">
        <v>0</v>
      </c>
      <c r="K6467" s="27">
        <v>25</v>
      </c>
      <c r="L6467" s="28">
        <f t="shared" si="2044"/>
        <v>-25</v>
      </c>
      <c r="M6467" s="27">
        <v>25</v>
      </c>
      <c r="N6467" s="26">
        <f t="shared" si="2045"/>
        <v>51.17</v>
      </c>
      <c r="O6467" s="26">
        <f t="shared" si="2046"/>
        <v>1279.25</v>
      </c>
      <c r="P6467" s="28">
        <f t="shared" si="2047"/>
        <v>0</v>
      </c>
      <c r="Q6467" s="26">
        <f t="shared" si="2048"/>
        <v>51.17</v>
      </c>
      <c r="R6467" s="26">
        <f t="shared" si="2049"/>
        <v>0</v>
      </c>
    </row>
    <row r="6468" spans="1:18" x14ac:dyDescent="0.35">
      <c r="A6468" s="3" t="s">
        <v>1856</v>
      </c>
      <c r="B6468" s="3" t="s">
        <v>1856</v>
      </c>
      <c r="C6468" s="3" t="s">
        <v>1856</v>
      </c>
      <c r="D6468" s="3" t="s">
        <v>1856</v>
      </c>
      <c r="E6468" s="3" t="s">
        <v>1856</v>
      </c>
      <c r="F6468" s="29"/>
      <c r="G6468" s="30">
        <f>SUM(G6445:G6467)</f>
        <v>1725867.1300000001</v>
      </c>
      <c r="H6468" s="17"/>
      <c r="I6468" s="17"/>
      <c r="J6468" s="17"/>
      <c r="K6468" s="17"/>
      <c r="L6468" s="17"/>
      <c r="M6468" s="17"/>
      <c r="N6468" s="17"/>
      <c r="O6468" s="17"/>
      <c r="P6468" s="17"/>
      <c r="Q6468" s="17"/>
      <c r="R6468" s="17"/>
    </row>
    <row r="6470" spans="1:18" x14ac:dyDescent="0.35">
      <c r="B6470" s="21" t="s">
        <v>23</v>
      </c>
      <c r="C6470" s="22" t="s">
        <v>24</v>
      </c>
      <c r="D6470" s="22" t="s">
        <v>25</v>
      </c>
    </row>
    <row r="6471" spans="1:18" x14ac:dyDescent="0.35">
      <c r="B6471" s="21" t="s">
        <v>26</v>
      </c>
      <c r="C6471" s="22" t="s">
        <v>27</v>
      </c>
      <c r="D6471" s="22" t="s">
        <v>28</v>
      </c>
    </row>
    <row r="6472" spans="1:18" x14ac:dyDescent="0.35">
      <c r="B6472" s="21" t="s">
        <v>29</v>
      </c>
      <c r="C6472" s="22" t="s">
        <v>24</v>
      </c>
      <c r="D6472" s="22" t="s">
        <v>30</v>
      </c>
    </row>
    <row r="6473" spans="1:18" x14ac:dyDescent="0.35">
      <c r="B6473" s="21" t="s">
        <v>31</v>
      </c>
      <c r="C6473" s="22" t="s">
        <v>321</v>
      </c>
      <c r="D6473" s="22" t="s">
        <v>1687</v>
      </c>
    </row>
    <row r="6474" spans="1:18" x14ac:dyDescent="0.35">
      <c r="B6474" s="21" t="s">
        <v>33</v>
      </c>
      <c r="C6474" s="22" t="s">
        <v>116</v>
      </c>
      <c r="D6474" s="22" t="s">
        <v>178</v>
      </c>
    </row>
    <row r="6475" spans="1:18" x14ac:dyDescent="0.35">
      <c r="B6475" s="21" t="s">
        <v>35</v>
      </c>
      <c r="C6475" s="22" t="s">
        <v>24</v>
      </c>
      <c r="D6475" s="22" t="s">
        <v>1688</v>
      </c>
    </row>
    <row r="6477" spans="1:18" ht="94.5" x14ac:dyDescent="0.35">
      <c r="A6477" s="11">
        <v>1</v>
      </c>
      <c r="B6477" s="23" t="s">
        <v>1764</v>
      </c>
      <c r="C6477" s="23" t="s">
        <v>41</v>
      </c>
      <c r="D6477" s="24" t="s">
        <v>1765</v>
      </c>
      <c r="E6477" s="25">
        <v>638.33000000000004</v>
      </c>
      <c r="F6477" s="26">
        <f>ROUND(ROUND(N6477,2)*ROUND(J6477,3),2)</f>
        <v>4468.3100000000004</v>
      </c>
      <c r="G6477" s="26">
        <f>ROUND(ROUND(N6477,2)*ROUND(K6477,3),2)</f>
        <v>1276.6600000000001</v>
      </c>
      <c r="H6477" s="26">
        <f>IF(EXACT(J6477,0),0,100*(K6477/J6477))</f>
        <v>28.571428571428569</v>
      </c>
      <c r="I6477" s="26">
        <f>ROUND((ROUND(J6477,3)-ROUND(K6477,3))*N6477,2)</f>
        <v>3191.65</v>
      </c>
      <c r="J6477" s="27">
        <v>7</v>
      </c>
      <c r="K6477" s="27">
        <v>2</v>
      </c>
      <c r="L6477" s="28">
        <f>ROUND(ROUND(J6477,3)-ROUND(K6477,3),3)</f>
        <v>5</v>
      </c>
      <c r="M6477" s="27">
        <v>2</v>
      </c>
      <c r="N6477" s="26">
        <f>ROUND(E6477,2)</f>
        <v>638.33000000000004</v>
      </c>
      <c r="O6477" s="26">
        <f>ROUND(ROUND(M6477,3)*ROUND(N6477,2),2)</f>
        <v>1276.6600000000001</v>
      </c>
      <c r="P6477" s="28">
        <f>ROUND(ROUND(K6477,3)-ROUND(M6477,3),2)</f>
        <v>0</v>
      </c>
      <c r="Q6477" s="26">
        <f>ROUND(E6477,2)</f>
        <v>638.33000000000004</v>
      </c>
      <c r="R6477" s="26">
        <f>ROUND((ROUND(K6477,3)-ROUND(M6477,3))* Q6477,2)</f>
        <v>0</v>
      </c>
    </row>
    <row r="6478" spans="1:18" ht="84" x14ac:dyDescent="0.35">
      <c r="A6478" s="11">
        <v>2</v>
      </c>
      <c r="B6478" s="23" t="s">
        <v>1691</v>
      </c>
      <c r="C6478" s="23" t="s">
        <v>41</v>
      </c>
      <c r="D6478" s="24" t="s">
        <v>1692</v>
      </c>
      <c r="E6478" s="25">
        <v>26.29</v>
      </c>
      <c r="F6478" s="26">
        <f>ROUND(ROUND(N6478,2)*ROUND(J6478,3),2)</f>
        <v>552.09</v>
      </c>
      <c r="G6478" s="26">
        <f>ROUND(ROUND(N6478,2)*ROUND(K6478,3),2)</f>
        <v>157.74</v>
      </c>
      <c r="H6478" s="26">
        <f>IF(EXACT(J6478,0),0,100*(K6478/J6478))</f>
        <v>28.571428571428569</v>
      </c>
      <c r="I6478" s="26">
        <f>ROUND((ROUND(J6478,3)-ROUND(K6478,3))*N6478,2)</f>
        <v>394.35</v>
      </c>
      <c r="J6478" s="27">
        <v>21</v>
      </c>
      <c r="K6478" s="27">
        <v>6</v>
      </c>
      <c r="L6478" s="28">
        <f>ROUND(ROUND(J6478,3)-ROUND(K6478,3),3)</f>
        <v>15</v>
      </c>
      <c r="M6478" s="27">
        <v>6</v>
      </c>
      <c r="N6478" s="26">
        <f>ROUND(E6478,2)</f>
        <v>26.29</v>
      </c>
      <c r="O6478" s="26">
        <f>ROUND(ROUND(M6478,3)*ROUND(N6478,2),2)</f>
        <v>157.74</v>
      </c>
      <c r="P6478" s="28">
        <f>ROUND(ROUND(K6478,3)-ROUND(M6478,3),2)</f>
        <v>0</v>
      </c>
      <c r="Q6478" s="26">
        <f>ROUND(E6478,2)</f>
        <v>26.29</v>
      </c>
      <c r="R6478" s="26">
        <f>ROUND((ROUND(K6478,3)-ROUND(M6478,3))* Q6478,2)</f>
        <v>0</v>
      </c>
    </row>
    <row r="6479" spans="1:18" ht="63" x14ac:dyDescent="0.35">
      <c r="A6479" s="11">
        <v>3</v>
      </c>
      <c r="B6479" s="23" t="s">
        <v>574</v>
      </c>
      <c r="C6479" s="23" t="s">
        <v>41</v>
      </c>
      <c r="D6479" s="24" t="s">
        <v>575</v>
      </c>
      <c r="E6479" s="25">
        <v>313.83999999999997</v>
      </c>
      <c r="F6479" s="26">
        <f>ROUND(ROUND(N6479,2)*ROUND(J6479,3),2)</f>
        <v>7846</v>
      </c>
      <c r="G6479" s="26">
        <f>ROUND(ROUND(N6479,2)*ROUND(K6479,3),2)</f>
        <v>6119.88</v>
      </c>
      <c r="H6479" s="26">
        <f>IF(EXACT(J6479,0),0,100*(K6479/J6479))</f>
        <v>78</v>
      </c>
      <c r="I6479" s="26">
        <f>ROUND((ROUND(J6479,3)-ROUND(K6479,3))*N6479,2)</f>
        <v>1726.12</v>
      </c>
      <c r="J6479" s="27">
        <v>25</v>
      </c>
      <c r="K6479" s="27">
        <v>19.5</v>
      </c>
      <c r="L6479" s="28">
        <f>ROUND(ROUND(J6479,3)-ROUND(K6479,3),3)</f>
        <v>5.5</v>
      </c>
      <c r="M6479" s="27">
        <v>19.5</v>
      </c>
      <c r="N6479" s="26">
        <f>ROUND(E6479,2)</f>
        <v>313.83999999999997</v>
      </c>
      <c r="O6479" s="26">
        <f>ROUND(ROUND(M6479,3)*ROUND(N6479,2),2)</f>
        <v>6119.88</v>
      </c>
      <c r="P6479" s="28">
        <f>ROUND(ROUND(K6479,3)-ROUND(M6479,3),2)</f>
        <v>0</v>
      </c>
      <c r="Q6479" s="26">
        <f>ROUND(E6479,2)</f>
        <v>313.83999999999997</v>
      </c>
      <c r="R6479" s="26">
        <f>ROUND((ROUND(K6479,3)-ROUND(M6479,3))* Q6479,2)</f>
        <v>0</v>
      </c>
    </row>
    <row r="6480" spans="1:18" ht="42" x14ac:dyDescent="0.35">
      <c r="A6480" s="11">
        <v>4</v>
      </c>
      <c r="B6480" s="23" t="s">
        <v>1695</v>
      </c>
      <c r="C6480" s="23" t="s">
        <v>41</v>
      </c>
      <c r="D6480" s="24" t="s">
        <v>1696</v>
      </c>
      <c r="E6480" s="25">
        <v>29.32</v>
      </c>
      <c r="F6480" s="26">
        <f>ROUND(ROUND(N6480,2)*ROUND(J6480,3),2)</f>
        <v>1847.16</v>
      </c>
      <c r="G6480" s="26">
        <f>ROUND(ROUND(N6480,2)*ROUND(K6480,3),2)</f>
        <v>7505.92</v>
      </c>
      <c r="H6480" s="26">
        <f>IF(EXACT(J6480,0),0,100*(K6480/J6480))</f>
        <v>406.34920634920633</v>
      </c>
      <c r="I6480" s="26">
        <f>ROUND((ROUND(J6480,3)-ROUND(K6480,3))*N6480,2)</f>
        <v>-5658.76</v>
      </c>
      <c r="J6480" s="27">
        <v>63</v>
      </c>
      <c r="K6480" s="27">
        <v>256</v>
      </c>
      <c r="L6480" s="28">
        <f>ROUND(ROUND(J6480,3)-ROUND(K6480,3),3)</f>
        <v>-193</v>
      </c>
      <c r="M6480" s="27">
        <v>244</v>
      </c>
      <c r="N6480" s="26">
        <f>ROUND(E6480,2)</f>
        <v>29.32</v>
      </c>
      <c r="O6480" s="26">
        <f>ROUND(ROUND(M6480,3)*ROUND(N6480,2),2)</f>
        <v>7154.08</v>
      </c>
      <c r="P6480" s="28">
        <f>ROUND(ROUND(K6480,3)-ROUND(M6480,3),2)</f>
        <v>12</v>
      </c>
      <c r="Q6480" s="26">
        <f>ROUND(E6480,2)</f>
        <v>29.32</v>
      </c>
      <c r="R6480" s="26">
        <f>ROUND((ROUND(K6480,3)-ROUND(M6480,3))* Q6480,2)</f>
        <v>351.84</v>
      </c>
    </row>
    <row r="6481" spans="1:18" ht="42" x14ac:dyDescent="0.35">
      <c r="A6481" s="11">
        <v>5</v>
      </c>
      <c r="B6481" s="23" t="s">
        <v>1697</v>
      </c>
      <c r="C6481" s="23" t="s">
        <v>41</v>
      </c>
      <c r="D6481" s="24" t="s">
        <v>1698</v>
      </c>
      <c r="E6481" s="25">
        <v>58.63</v>
      </c>
      <c r="F6481" s="26">
        <f>ROUND(ROUND(N6481,2)*ROUND(J6481,3),2)</f>
        <v>0</v>
      </c>
      <c r="G6481" s="26">
        <f>ROUND(ROUND(N6481,2)*ROUND(K6481,3),2)</f>
        <v>6801.08</v>
      </c>
      <c r="H6481" s="26">
        <f>IF(EXACT(J6481,0),0,100*(K6481/J6481))</f>
        <v>0</v>
      </c>
      <c r="I6481" s="26">
        <f>ROUND((ROUND(J6481,3)-ROUND(K6481,3))*N6481,2)</f>
        <v>-6801.08</v>
      </c>
      <c r="J6481" s="27">
        <v>0</v>
      </c>
      <c r="K6481" s="27">
        <v>116</v>
      </c>
      <c r="L6481" s="28">
        <f>ROUND(ROUND(J6481,3)-ROUND(K6481,3),3)</f>
        <v>-116</v>
      </c>
      <c r="M6481" s="27">
        <v>116</v>
      </c>
      <c r="N6481" s="26">
        <f>ROUND(E6481,2)</f>
        <v>58.63</v>
      </c>
      <c r="O6481" s="26">
        <f>ROUND(ROUND(M6481,3)*ROUND(N6481,2),2)</f>
        <v>6801.08</v>
      </c>
      <c r="P6481" s="28">
        <f>ROUND(ROUND(K6481,3)-ROUND(M6481,3),2)</f>
        <v>0</v>
      </c>
      <c r="Q6481" s="26">
        <f>ROUND(E6481,2)</f>
        <v>58.63</v>
      </c>
      <c r="R6481" s="26">
        <f>ROUND((ROUND(K6481,3)-ROUND(M6481,3))* Q6481,2)</f>
        <v>0</v>
      </c>
    </row>
    <row r="6482" spans="1:18" x14ac:dyDescent="0.35">
      <c r="A6482" s="3" t="s">
        <v>1857</v>
      </c>
      <c r="B6482" s="3" t="s">
        <v>1857</v>
      </c>
      <c r="C6482" s="3" t="s">
        <v>1857</v>
      </c>
      <c r="D6482" s="3" t="s">
        <v>1857</v>
      </c>
      <c r="E6482" s="3" t="s">
        <v>1857</v>
      </c>
      <c r="F6482" s="29"/>
      <c r="G6482" s="30">
        <f>SUM(G6477:G6481)</f>
        <v>21861.279999999999</v>
      </c>
      <c r="H6482" s="17"/>
      <c r="I6482" s="17"/>
      <c r="J6482" s="17"/>
      <c r="K6482" s="17"/>
      <c r="L6482" s="17"/>
      <c r="M6482" s="17"/>
      <c r="N6482" s="17"/>
      <c r="O6482" s="17"/>
      <c r="P6482" s="17"/>
      <c r="Q6482" s="17"/>
      <c r="R6482" s="17"/>
    </row>
    <row r="6484" spans="1:18" x14ac:dyDescent="0.35">
      <c r="B6484" s="21" t="s">
        <v>23</v>
      </c>
      <c r="C6484" s="22" t="s">
        <v>24</v>
      </c>
      <c r="D6484" s="22" t="s">
        <v>25</v>
      </c>
    </row>
    <row r="6485" spans="1:18" x14ac:dyDescent="0.35">
      <c r="B6485" s="21" t="s">
        <v>26</v>
      </c>
      <c r="C6485" s="22" t="s">
        <v>27</v>
      </c>
      <c r="D6485" s="22" t="s">
        <v>28</v>
      </c>
    </row>
    <row r="6486" spans="1:18" x14ac:dyDescent="0.35">
      <c r="B6486" s="21" t="s">
        <v>29</v>
      </c>
      <c r="C6486" s="22" t="s">
        <v>24</v>
      </c>
      <c r="D6486" s="22" t="s">
        <v>30</v>
      </c>
    </row>
    <row r="6487" spans="1:18" x14ac:dyDescent="0.35">
      <c r="B6487" s="21" t="s">
        <v>31</v>
      </c>
      <c r="C6487" s="22" t="s">
        <v>321</v>
      </c>
      <c r="D6487" s="22" t="s">
        <v>1687</v>
      </c>
    </row>
    <row r="6488" spans="1:18" x14ac:dyDescent="0.35">
      <c r="B6488" s="21" t="s">
        <v>33</v>
      </c>
      <c r="C6488" s="22" t="s">
        <v>116</v>
      </c>
      <c r="D6488" s="22" t="s">
        <v>178</v>
      </c>
    </row>
    <row r="6489" spans="1:18" x14ac:dyDescent="0.35">
      <c r="B6489" s="21" t="s">
        <v>35</v>
      </c>
      <c r="C6489" s="22" t="s">
        <v>27</v>
      </c>
      <c r="D6489" s="22" t="s">
        <v>1704</v>
      </c>
    </row>
    <row r="6491" spans="1:18" ht="21" x14ac:dyDescent="0.35">
      <c r="A6491" s="11">
        <v>1</v>
      </c>
      <c r="B6491" s="23" t="s">
        <v>1705</v>
      </c>
      <c r="C6491" s="23" t="s">
        <v>92</v>
      </c>
      <c r="D6491" s="24" t="s">
        <v>1706</v>
      </c>
      <c r="E6491" s="25">
        <v>1.21</v>
      </c>
      <c r="F6491" s="26">
        <f t="shared" ref="F6491:F6497" si="2050">ROUND(ROUND(N6491,2)*ROUND(J6491,3),2)</f>
        <v>55.79</v>
      </c>
      <c r="G6491" s="26">
        <f t="shared" ref="G6491:G6497" si="2051">ROUND(ROUND(N6491,2)*ROUND(K6491,3),2)</f>
        <v>0</v>
      </c>
      <c r="H6491" s="26">
        <f t="shared" ref="H6491:H6497" si="2052">IF(EXACT(J6491,0),0,100*(K6491/J6491))</f>
        <v>0</v>
      </c>
      <c r="I6491" s="26">
        <f t="shared" ref="I6491:I6497" si="2053">ROUND((ROUND(J6491,3)-ROUND(K6491,3))*N6491,2)</f>
        <v>55.79</v>
      </c>
      <c r="J6491" s="27">
        <v>46.11</v>
      </c>
      <c r="K6491" s="27">
        <v>0</v>
      </c>
      <c r="L6491" s="28">
        <f t="shared" ref="L6491:L6497" si="2054">ROUND(ROUND(J6491,3)-ROUND(K6491,3),3)</f>
        <v>46.11</v>
      </c>
      <c r="M6491" s="27">
        <v>0</v>
      </c>
      <c r="N6491" s="26">
        <f t="shared" ref="N6491:N6497" si="2055">ROUND(E6491,2)</f>
        <v>1.21</v>
      </c>
      <c r="O6491" s="26">
        <f t="shared" ref="O6491:O6497" si="2056">ROUND(ROUND(M6491,3)*ROUND(N6491,2),2)</f>
        <v>0</v>
      </c>
      <c r="P6491" s="28">
        <f t="shared" ref="P6491:P6497" si="2057">ROUND(ROUND(K6491,3)-ROUND(M6491,3),2)</f>
        <v>0</v>
      </c>
      <c r="Q6491" s="26">
        <f t="shared" ref="Q6491:Q6497" si="2058">ROUND(E6491,2)</f>
        <v>1.21</v>
      </c>
      <c r="R6491" s="26">
        <f t="shared" ref="R6491:R6497" si="2059">ROUND((ROUND(K6491,3)-ROUND(M6491,3))* Q6491,2)</f>
        <v>0</v>
      </c>
    </row>
    <row r="6492" spans="1:18" ht="31.5" x14ac:dyDescent="0.35">
      <c r="A6492" s="11">
        <v>2</v>
      </c>
      <c r="B6492" s="23" t="s">
        <v>1711</v>
      </c>
      <c r="C6492" s="23" t="s">
        <v>92</v>
      </c>
      <c r="D6492" s="24" t="s">
        <v>1712</v>
      </c>
      <c r="E6492" s="25">
        <v>5.61</v>
      </c>
      <c r="F6492" s="26">
        <f t="shared" si="2050"/>
        <v>258.68</v>
      </c>
      <c r="G6492" s="26">
        <f t="shared" si="2051"/>
        <v>0</v>
      </c>
      <c r="H6492" s="26">
        <f t="shared" si="2052"/>
        <v>0</v>
      </c>
      <c r="I6492" s="26">
        <f t="shared" si="2053"/>
        <v>258.68</v>
      </c>
      <c r="J6492" s="27">
        <v>46.11</v>
      </c>
      <c r="K6492" s="27">
        <v>0</v>
      </c>
      <c r="L6492" s="28">
        <f t="shared" si="2054"/>
        <v>46.11</v>
      </c>
      <c r="M6492" s="27">
        <v>0</v>
      </c>
      <c r="N6492" s="26">
        <f t="shared" si="2055"/>
        <v>5.61</v>
      </c>
      <c r="O6492" s="26">
        <f t="shared" si="2056"/>
        <v>0</v>
      </c>
      <c r="P6492" s="28">
        <f t="shared" si="2057"/>
        <v>0</v>
      </c>
      <c r="Q6492" s="26">
        <f t="shared" si="2058"/>
        <v>5.61</v>
      </c>
      <c r="R6492" s="26">
        <f t="shared" si="2059"/>
        <v>0</v>
      </c>
    </row>
    <row r="6493" spans="1:18" ht="31.5" x14ac:dyDescent="0.35">
      <c r="A6493" s="11">
        <v>3</v>
      </c>
      <c r="B6493" s="23" t="s">
        <v>1707</v>
      </c>
      <c r="C6493" s="23" t="s">
        <v>65</v>
      </c>
      <c r="D6493" s="24" t="s">
        <v>1708</v>
      </c>
      <c r="E6493" s="25">
        <v>17.03</v>
      </c>
      <c r="F6493" s="26">
        <f t="shared" si="2050"/>
        <v>2145.7800000000002</v>
      </c>
      <c r="G6493" s="26">
        <f t="shared" si="2051"/>
        <v>0</v>
      </c>
      <c r="H6493" s="26">
        <f t="shared" si="2052"/>
        <v>0</v>
      </c>
      <c r="I6493" s="26">
        <f t="shared" si="2053"/>
        <v>2145.7800000000002</v>
      </c>
      <c r="J6493" s="27">
        <v>126</v>
      </c>
      <c r="K6493" s="27">
        <v>0</v>
      </c>
      <c r="L6493" s="28">
        <f t="shared" si="2054"/>
        <v>126</v>
      </c>
      <c r="M6493" s="27">
        <v>0</v>
      </c>
      <c r="N6493" s="26">
        <f t="shared" si="2055"/>
        <v>17.03</v>
      </c>
      <c r="O6493" s="26">
        <f t="shared" si="2056"/>
        <v>0</v>
      </c>
      <c r="P6493" s="28">
        <f t="shared" si="2057"/>
        <v>0</v>
      </c>
      <c r="Q6493" s="26">
        <f t="shared" si="2058"/>
        <v>17.03</v>
      </c>
      <c r="R6493" s="26">
        <f t="shared" si="2059"/>
        <v>0</v>
      </c>
    </row>
    <row r="6494" spans="1:18" ht="42" x14ac:dyDescent="0.35">
      <c r="A6494" s="11">
        <v>4</v>
      </c>
      <c r="B6494" s="23" t="s">
        <v>1537</v>
      </c>
      <c r="C6494" s="23" t="s">
        <v>65</v>
      </c>
      <c r="D6494" s="24" t="s">
        <v>1538</v>
      </c>
      <c r="E6494" s="25">
        <v>68.349999999999994</v>
      </c>
      <c r="F6494" s="26">
        <f t="shared" si="2050"/>
        <v>2747.67</v>
      </c>
      <c r="G6494" s="26">
        <f t="shared" si="2051"/>
        <v>0</v>
      </c>
      <c r="H6494" s="26">
        <f t="shared" si="2052"/>
        <v>0</v>
      </c>
      <c r="I6494" s="26">
        <f t="shared" si="2053"/>
        <v>2747.67</v>
      </c>
      <c r="J6494" s="27">
        <v>40.200000000000003</v>
      </c>
      <c r="K6494" s="27">
        <v>0</v>
      </c>
      <c r="L6494" s="28">
        <f t="shared" si="2054"/>
        <v>40.200000000000003</v>
      </c>
      <c r="M6494" s="27">
        <v>0</v>
      </c>
      <c r="N6494" s="26">
        <f t="shared" si="2055"/>
        <v>68.349999999999994</v>
      </c>
      <c r="O6494" s="26">
        <f t="shared" si="2056"/>
        <v>0</v>
      </c>
      <c r="P6494" s="28">
        <f t="shared" si="2057"/>
        <v>0</v>
      </c>
      <c r="Q6494" s="26">
        <f t="shared" si="2058"/>
        <v>68.349999999999994</v>
      </c>
      <c r="R6494" s="26">
        <f t="shared" si="2059"/>
        <v>0</v>
      </c>
    </row>
    <row r="6495" spans="1:18" ht="42" x14ac:dyDescent="0.35">
      <c r="A6495" s="11">
        <v>5</v>
      </c>
      <c r="B6495" s="23" t="s">
        <v>687</v>
      </c>
      <c r="C6495" s="23" t="s">
        <v>65</v>
      </c>
      <c r="D6495" s="24" t="s">
        <v>688</v>
      </c>
      <c r="E6495" s="25">
        <v>28.7</v>
      </c>
      <c r="F6495" s="26">
        <f t="shared" si="2050"/>
        <v>1153.74</v>
      </c>
      <c r="G6495" s="26">
        <f t="shared" si="2051"/>
        <v>0</v>
      </c>
      <c r="H6495" s="26">
        <f t="shared" si="2052"/>
        <v>0</v>
      </c>
      <c r="I6495" s="26">
        <f t="shared" si="2053"/>
        <v>1153.74</v>
      </c>
      <c r="J6495" s="27">
        <v>40.200000000000003</v>
      </c>
      <c r="K6495" s="27">
        <v>0</v>
      </c>
      <c r="L6495" s="28">
        <f t="shared" si="2054"/>
        <v>40.200000000000003</v>
      </c>
      <c r="M6495" s="27">
        <v>0</v>
      </c>
      <c r="N6495" s="26">
        <f t="shared" si="2055"/>
        <v>28.7</v>
      </c>
      <c r="O6495" s="26">
        <f t="shared" si="2056"/>
        <v>0</v>
      </c>
      <c r="P6495" s="28">
        <f t="shared" si="2057"/>
        <v>0</v>
      </c>
      <c r="Q6495" s="26">
        <f t="shared" si="2058"/>
        <v>28.7</v>
      </c>
      <c r="R6495" s="26">
        <f t="shared" si="2059"/>
        <v>0</v>
      </c>
    </row>
    <row r="6496" spans="1:18" ht="52.5" x14ac:dyDescent="0.35">
      <c r="A6496" s="11">
        <v>6</v>
      </c>
      <c r="B6496" s="23" t="s">
        <v>1709</v>
      </c>
      <c r="C6496" s="23" t="s">
        <v>65</v>
      </c>
      <c r="D6496" s="24" t="s">
        <v>1710</v>
      </c>
      <c r="E6496" s="25">
        <v>58.18</v>
      </c>
      <c r="F6496" s="26">
        <f t="shared" si="2050"/>
        <v>2792.64</v>
      </c>
      <c r="G6496" s="26">
        <f t="shared" si="2051"/>
        <v>0</v>
      </c>
      <c r="H6496" s="26">
        <f t="shared" si="2052"/>
        <v>0</v>
      </c>
      <c r="I6496" s="26">
        <f t="shared" si="2053"/>
        <v>2792.64</v>
      </c>
      <c r="J6496" s="27">
        <v>48</v>
      </c>
      <c r="K6496" s="27">
        <v>0</v>
      </c>
      <c r="L6496" s="28">
        <f t="shared" si="2054"/>
        <v>48</v>
      </c>
      <c r="M6496" s="27">
        <v>0</v>
      </c>
      <c r="N6496" s="26">
        <f t="shared" si="2055"/>
        <v>58.18</v>
      </c>
      <c r="O6496" s="26">
        <f t="shared" si="2056"/>
        <v>0</v>
      </c>
      <c r="P6496" s="28">
        <f t="shared" si="2057"/>
        <v>0</v>
      </c>
      <c r="Q6496" s="26">
        <f t="shared" si="2058"/>
        <v>58.18</v>
      </c>
      <c r="R6496" s="26">
        <f t="shared" si="2059"/>
        <v>0</v>
      </c>
    </row>
    <row r="6497" spans="1:18" ht="73.5" x14ac:dyDescent="0.35">
      <c r="A6497" s="11">
        <v>7</v>
      </c>
      <c r="B6497" s="23" t="s">
        <v>1713</v>
      </c>
      <c r="C6497" s="23" t="s">
        <v>92</v>
      </c>
      <c r="D6497" s="24" t="s">
        <v>1714</v>
      </c>
      <c r="E6497" s="25">
        <v>5.47</v>
      </c>
      <c r="F6497" s="26">
        <f t="shared" si="2050"/>
        <v>54.7</v>
      </c>
      <c r="G6497" s="26">
        <f t="shared" si="2051"/>
        <v>0</v>
      </c>
      <c r="H6497" s="26">
        <f t="shared" si="2052"/>
        <v>0</v>
      </c>
      <c r="I6497" s="26">
        <f t="shared" si="2053"/>
        <v>54.7</v>
      </c>
      <c r="J6497" s="27">
        <v>10</v>
      </c>
      <c r="K6497" s="27">
        <v>0</v>
      </c>
      <c r="L6497" s="28">
        <f t="shared" si="2054"/>
        <v>10</v>
      </c>
      <c r="M6497" s="27">
        <v>0</v>
      </c>
      <c r="N6497" s="26">
        <f t="shared" si="2055"/>
        <v>5.47</v>
      </c>
      <c r="O6497" s="26">
        <f t="shared" si="2056"/>
        <v>0</v>
      </c>
      <c r="P6497" s="28">
        <f t="shared" si="2057"/>
        <v>0</v>
      </c>
      <c r="Q6497" s="26">
        <f t="shared" si="2058"/>
        <v>5.47</v>
      </c>
      <c r="R6497" s="26">
        <f t="shared" si="2059"/>
        <v>0</v>
      </c>
    </row>
    <row r="6498" spans="1:18" x14ac:dyDescent="0.35">
      <c r="A6498" s="3" t="s">
        <v>1858</v>
      </c>
      <c r="B6498" s="3" t="s">
        <v>1858</v>
      </c>
      <c r="C6498" s="3" t="s">
        <v>1858</v>
      </c>
      <c r="D6498" s="3" t="s">
        <v>1858</v>
      </c>
      <c r="E6498" s="3" t="s">
        <v>1858</v>
      </c>
      <c r="F6498" s="29"/>
      <c r="G6498" s="30">
        <f>SUM(G6491:G6497)</f>
        <v>0</v>
      </c>
      <c r="H6498" s="17"/>
      <c r="I6498" s="17"/>
      <c r="J6498" s="17"/>
      <c r="K6498" s="17"/>
      <c r="L6498" s="17"/>
      <c r="M6498" s="17"/>
      <c r="N6498" s="17"/>
      <c r="O6498" s="17"/>
      <c r="P6498" s="17"/>
      <c r="Q6498" s="17"/>
      <c r="R6498" s="17"/>
    </row>
    <row r="6500" spans="1:18" x14ac:dyDescent="0.35">
      <c r="B6500" s="21" t="s">
        <v>23</v>
      </c>
      <c r="C6500" s="22" t="s">
        <v>24</v>
      </c>
      <c r="D6500" s="22" t="s">
        <v>25</v>
      </c>
    </row>
    <row r="6501" spans="1:18" x14ac:dyDescent="0.35">
      <c r="B6501" s="21" t="s">
        <v>26</v>
      </c>
      <c r="C6501" s="22" t="s">
        <v>27</v>
      </c>
      <c r="D6501" s="22" t="s">
        <v>28</v>
      </c>
    </row>
    <row r="6502" spans="1:18" x14ac:dyDescent="0.35">
      <c r="B6502" s="21" t="s">
        <v>29</v>
      </c>
      <c r="C6502" s="22" t="s">
        <v>24</v>
      </c>
      <c r="D6502" s="22" t="s">
        <v>30</v>
      </c>
    </row>
    <row r="6503" spans="1:18" x14ac:dyDescent="0.35">
      <c r="B6503" s="21" t="s">
        <v>31</v>
      </c>
      <c r="C6503" s="22" t="s">
        <v>321</v>
      </c>
      <c r="D6503" s="22" t="s">
        <v>1687</v>
      </c>
    </row>
    <row r="6504" spans="1:18" x14ac:dyDescent="0.35">
      <c r="B6504" s="21" t="s">
        <v>33</v>
      </c>
      <c r="C6504" s="22" t="s">
        <v>116</v>
      </c>
      <c r="D6504" s="22" t="s">
        <v>178</v>
      </c>
    </row>
    <row r="6505" spans="1:18" x14ac:dyDescent="0.35">
      <c r="B6505" s="21" t="s">
        <v>35</v>
      </c>
      <c r="C6505" s="22" t="s">
        <v>105</v>
      </c>
      <c r="D6505" s="22" t="s">
        <v>1716</v>
      </c>
    </row>
    <row r="6507" spans="1:18" ht="31.5" x14ac:dyDescent="0.35">
      <c r="A6507" s="11">
        <v>1</v>
      </c>
      <c r="B6507" s="23" t="s">
        <v>1802</v>
      </c>
      <c r="C6507" s="23" t="s">
        <v>41</v>
      </c>
      <c r="D6507" s="24" t="s">
        <v>1803</v>
      </c>
      <c r="E6507" s="25">
        <v>517.95000000000005</v>
      </c>
      <c r="F6507" s="26">
        <f t="shared" ref="F6507:F6513" si="2060">ROUND(ROUND(N6507,2)*ROUND(J6507,3),2)</f>
        <v>3625.65</v>
      </c>
      <c r="G6507" s="26">
        <f t="shared" ref="G6507:G6513" si="2061">ROUND(ROUND(N6507,2)*ROUND(K6507,3),2)</f>
        <v>0</v>
      </c>
      <c r="H6507" s="26">
        <f t="shared" ref="H6507:H6513" si="2062">IF(EXACT(J6507,0),0,100*(K6507/J6507))</f>
        <v>0</v>
      </c>
      <c r="I6507" s="26">
        <f t="shared" ref="I6507:I6513" si="2063">ROUND((ROUND(J6507,3)-ROUND(K6507,3))*N6507,2)</f>
        <v>3625.65</v>
      </c>
      <c r="J6507" s="27">
        <v>7</v>
      </c>
      <c r="K6507" s="27">
        <v>0</v>
      </c>
      <c r="L6507" s="28">
        <f t="shared" ref="L6507:L6513" si="2064">ROUND(ROUND(J6507,3)-ROUND(K6507,3),3)</f>
        <v>7</v>
      </c>
      <c r="M6507" s="27">
        <v>0</v>
      </c>
      <c r="N6507" s="26">
        <f t="shared" ref="N6507:N6513" si="2065">ROUND(E6507,2)</f>
        <v>517.95000000000005</v>
      </c>
      <c r="O6507" s="26">
        <f t="shared" ref="O6507:O6513" si="2066">ROUND(ROUND(M6507,3)*ROUND(N6507,2),2)</f>
        <v>0</v>
      </c>
      <c r="P6507" s="28">
        <f t="shared" ref="P6507:P6513" si="2067">ROUND(ROUND(K6507,3)-ROUND(M6507,3),2)</f>
        <v>0</v>
      </c>
      <c r="Q6507" s="26">
        <f t="shared" ref="Q6507:Q6513" si="2068">ROUND(E6507,2)</f>
        <v>517.95000000000005</v>
      </c>
      <c r="R6507" s="26">
        <f t="shared" ref="R6507:R6513" si="2069">ROUND((ROUND(K6507,3)-ROUND(M6507,3))* Q6507,2)</f>
        <v>0</v>
      </c>
    </row>
    <row r="6508" spans="1:18" ht="31.5" x14ac:dyDescent="0.35">
      <c r="A6508" s="11">
        <v>2</v>
      </c>
      <c r="B6508" s="23" t="s">
        <v>1859</v>
      </c>
      <c r="C6508" s="23" t="s">
        <v>41</v>
      </c>
      <c r="D6508" s="24" t="s">
        <v>1860</v>
      </c>
      <c r="E6508" s="25">
        <v>637.85</v>
      </c>
      <c r="F6508" s="26">
        <f t="shared" si="2060"/>
        <v>1275.7</v>
      </c>
      <c r="G6508" s="26">
        <f t="shared" si="2061"/>
        <v>0</v>
      </c>
      <c r="H6508" s="26">
        <f t="shared" si="2062"/>
        <v>0</v>
      </c>
      <c r="I6508" s="26">
        <f t="shared" si="2063"/>
        <v>1275.7</v>
      </c>
      <c r="J6508" s="27">
        <v>2</v>
      </c>
      <c r="K6508" s="27">
        <v>0</v>
      </c>
      <c r="L6508" s="28">
        <f t="shared" si="2064"/>
        <v>2</v>
      </c>
      <c r="M6508" s="27">
        <v>0</v>
      </c>
      <c r="N6508" s="26">
        <f t="shared" si="2065"/>
        <v>637.85</v>
      </c>
      <c r="O6508" s="26">
        <f t="shared" si="2066"/>
        <v>0</v>
      </c>
      <c r="P6508" s="28">
        <f t="shared" si="2067"/>
        <v>0</v>
      </c>
      <c r="Q6508" s="26">
        <f t="shared" si="2068"/>
        <v>637.85</v>
      </c>
      <c r="R6508" s="26">
        <f t="shared" si="2069"/>
        <v>0</v>
      </c>
    </row>
    <row r="6509" spans="1:18" ht="31.5" x14ac:dyDescent="0.35">
      <c r="A6509" s="11">
        <v>3</v>
      </c>
      <c r="B6509" s="23" t="s">
        <v>1831</v>
      </c>
      <c r="C6509" s="23" t="s">
        <v>41</v>
      </c>
      <c r="D6509" s="24" t="s">
        <v>1832</v>
      </c>
      <c r="E6509" s="25">
        <v>198.84</v>
      </c>
      <c r="F6509" s="26">
        <f t="shared" si="2060"/>
        <v>2386.08</v>
      </c>
      <c r="G6509" s="26">
        <f t="shared" si="2061"/>
        <v>0</v>
      </c>
      <c r="H6509" s="26">
        <f t="shared" si="2062"/>
        <v>0</v>
      </c>
      <c r="I6509" s="26">
        <f t="shared" si="2063"/>
        <v>2386.08</v>
      </c>
      <c r="J6509" s="27">
        <v>12</v>
      </c>
      <c r="K6509" s="27">
        <v>0</v>
      </c>
      <c r="L6509" s="28">
        <f t="shared" si="2064"/>
        <v>12</v>
      </c>
      <c r="M6509" s="27">
        <v>0</v>
      </c>
      <c r="N6509" s="26">
        <f t="shared" si="2065"/>
        <v>198.84</v>
      </c>
      <c r="O6509" s="26">
        <f t="shared" si="2066"/>
        <v>0</v>
      </c>
      <c r="P6509" s="28">
        <f t="shared" si="2067"/>
        <v>0</v>
      </c>
      <c r="Q6509" s="26">
        <f t="shared" si="2068"/>
        <v>198.84</v>
      </c>
      <c r="R6509" s="26">
        <f t="shared" si="2069"/>
        <v>0</v>
      </c>
    </row>
    <row r="6510" spans="1:18" ht="52.5" x14ac:dyDescent="0.35">
      <c r="A6510" s="11">
        <v>4</v>
      </c>
      <c r="B6510" s="23" t="s">
        <v>1723</v>
      </c>
      <c r="C6510" s="23" t="s">
        <v>41</v>
      </c>
      <c r="D6510" s="24" t="s">
        <v>1724</v>
      </c>
      <c r="E6510" s="25">
        <v>93.73</v>
      </c>
      <c r="F6510" s="26">
        <f t="shared" si="2060"/>
        <v>1968.33</v>
      </c>
      <c r="G6510" s="26">
        <f t="shared" si="2061"/>
        <v>0</v>
      </c>
      <c r="H6510" s="26">
        <f t="shared" si="2062"/>
        <v>0</v>
      </c>
      <c r="I6510" s="26">
        <f t="shared" si="2063"/>
        <v>1968.33</v>
      </c>
      <c r="J6510" s="27">
        <v>21</v>
      </c>
      <c r="K6510" s="27">
        <v>0</v>
      </c>
      <c r="L6510" s="28">
        <f t="shared" si="2064"/>
        <v>21</v>
      </c>
      <c r="M6510" s="27">
        <v>0</v>
      </c>
      <c r="N6510" s="26">
        <f t="shared" si="2065"/>
        <v>93.73</v>
      </c>
      <c r="O6510" s="26">
        <f t="shared" si="2066"/>
        <v>0</v>
      </c>
      <c r="P6510" s="28">
        <f t="shared" si="2067"/>
        <v>0</v>
      </c>
      <c r="Q6510" s="26">
        <f t="shared" si="2068"/>
        <v>93.73</v>
      </c>
      <c r="R6510" s="26">
        <f t="shared" si="2069"/>
        <v>0</v>
      </c>
    </row>
    <row r="6511" spans="1:18" ht="84" x14ac:dyDescent="0.35">
      <c r="A6511" s="11">
        <v>5</v>
      </c>
      <c r="B6511" s="23" t="s">
        <v>1701</v>
      </c>
      <c r="C6511" s="23" t="s">
        <v>41</v>
      </c>
      <c r="D6511" s="24" t="s">
        <v>1702</v>
      </c>
      <c r="E6511" s="25">
        <v>466.86</v>
      </c>
      <c r="F6511" s="26">
        <f t="shared" si="2060"/>
        <v>3268.02</v>
      </c>
      <c r="G6511" s="26">
        <f t="shared" si="2061"/>
        <v>0</v>
      </c>
      <c r="H6511" s="26">
        <f t="shared" si="2062"/>
        <v>0</v>
      </c>
      <c r="I6511" s="26">
        <f t="shared" si="2063"/>
        <v>3268.02</v>
      </c>
      <c r="J6511" s="27">
        <v>7</v>
      </c>
      <c r="K6511" s="27">
        <v>0</v>
      </c>
      <c r="L6511" s="28">
        <f t="shared" si="2064"/>
        <v>7</v>
      </c>
      <c r="M6511" s="27">
        <v>0</v>
      </c>
      <c r="N6511" s="26">
        <f t="shared" si="2065"/>
        <v>466.86</v>
      </c>
      <c r="O6511" s="26">
        <f t="shared" si="2066"/>
        <v>0</v>
      </c>
      <c r="P6511" s="28">
        <f t="shared" si="2067"/>
        <v>0</v>
      </c>
      <c r="Q6511" s="26">
        <f t="shared" si="2068"/>
        <v>466.86</v>
      </c>
      <c r="R6511" s="26">
        <f t="shared" si="2069"/>
        <v>0</v>
      </c>
    </row>
    <row r="6512" spans="1:18" ht="42" x14ac:dyDescent="0.35">
      <c r="A6512" s="11">
        <v>6</v>
      </c>
      <c r="B6512" s="23" t="s">
        <v>1727</v>
      </c>
      <c r="C6512" s="23" t="s">
        <v>41</v>
      </c>
      <c r="D6512" s="24" t="s">
        <v>1728</v>
      </c>
      <c r="E6512" s="25">
        <v>24.35</v>
      </c>
      <c r="F6512" s="26">
        <f t="shared" si="2060"/>
        <v>876.6</v>
      </c>
      <c r="G6512" s="26">
        <f t="shared" si="2061"/>
        <v>0</v>
      </c>
      <c r="H6512" s="26">
        <f t="shared" si="2062"/>
        <v>0</v>
      </c>
      <c r="I6512" s="26">
        <f t="shared" si="2063"/>
        <v>876.6</v>
      </c>
      <c r="J6512" s="27">
        <v>36</v>
      </c>
      <c r="K6512" s="27">
        <v>0</v>
      </c>
      <c r="L6512" s="28">
        <f t="shared" si="2064"/>
        <v>36</v>
      </c>
      <c r="M6512" s="27">
        <v>0</v>
      </c>
      <c r="N6512" s="26">
        <f t="shared" si="2065"/>
        <v>24.35</v>
      </c>
      <c r="O6512" s="26">
        <f t="shared" si="2066"/>
        <v>0</v>
      </c>
      <c r="P6512" s="28">
        <f t="shared" si="2067"/>
        <v>0</v>
      </c>
      <c r="Q6512" s="26">
        <f t="shared" si="2068"/>
        <v>24.35</v>
      </c>
      <c r="R6512" s="26">
        <f t="shared" si="2069"/>
        <v>0</v>
      </c>
    </row>
    <row r="6513" spans="1:18" ht="52.5" x14ac:dyDescent="0.35">
      <c r="A6513" s="11">
        <v>7</v>
      </c>
      <c r="B6513" s="23" t="s">
        <v>1261</v>
      </c>
      <c r="C6513" s="23" t="s">
        <v>92</v>
      </c>
      <c r="D6513" s="24" t="s">
        <v>1262</v>
      </c>
      <c r="E6513" s="25">
        <v>1.07</v>
      </c>
      <c r="F6513" s="26">
        <f t="shared" si="2060"/>
        <v>160.5</v>
      </c>
      <c r="G6513" s="26">
        <f t="shared" si="2061"/>
        <v>0</v>
      </c>
      <c r="H6513" s="26">
        <f t="shared" si="2062"/>
        <v>0</v>
      </c>
      <c r="I6513" s="26">
        <f t="shared" si="2063"/>
        <v>160.5</v>
      </c>
      <c r="J6513" s="27">
        <v>150</v>
      </c>
      <c r="K6513" s="27">
        <v>0</v>
      </c>
      <c r="L6513" s="28">
        <f t="shared" si="2064"/>
        <v>150</v>
      </c>
      <c r="M6513" s="27">
        <v>0</v>
      </c>
      <c r="N6513" s="26">
        <f t="shared" si="2065"/>
        <v>1.07</v>
      </c>
      <c r="O6513" s="26">
        <f t="shared" si="2066"/>
        <v>0</v>
      </c>
      <c r="P6513" s="28">
        <f t="shared" si="2067"/>
        <v>0</v>
      </c>
      <c r="Q6513" s="26">
        <f t="shared" si="2068"/>
        <v>1.07</v>
      </c>
      <c r="R6513" s="26">
        <f t="shared" si="2069"/>
        <v>0</v>
      </c>
    </row>
    <row r="6514" spans="1:18" x14ac:dyDescent="0.35">
      <c r="A6514" s="3" t="s">
        <v>1861</v>
      </c>
      <c r="B6514" s="3" t="s">
        <v>1861</v>
      </c>
      <c r="C6514" s="3" t="s">
        <v>1861</v>
      </c>
      <c r="D6514" s="3" t="s">
        <v>1861</v>
      </c>
      <c r="E6514" s="3" t="s">
        <v>1861</v>
      </c>
      <c r="F6514" s="29"/>
      <c r="G6514" s="30">
        <f>SUM(G6507:G6513)</f>
        <v>0</v>
      </c>
      <c r="H6514" s="17"/>
      <c r="I6514" s="17"/>
      <c r="J6514" s="17"/>
      <c r="K6514" s="17"/>
      <c r="L6514" s="17"/>
      <c r="M6514" s="17"/>
      <c r="N6514" s="17"/>
      <c r="O6514" s="17"/>
      <c r="P6514" s="17"/>
      <c r="Q6514" s="17"/>
      <c r="R6514" s="17"/>
    </row>
    <row r="6516" spans="1:18" x14ac:dyDescent="0.35">
      <c r="B6516" s="21" t="s">
        <v>23</v>
      </c>
      <c r="C6516" s="22" t="s">
        <v>24</v>
      </c>
      <c r="D6516" s="22" t="s">
        <v>25</v>
      </c>
    </row>
    <row r="6517" spans="1:18" x14ac:dyDescent="0.35">
      <c r="B6517" s="21" t="s">
        <v>26</v>
      </c>
      <c r="C6517" s="22" t="s">
        <v>27</v>
      </c>
      <c r="D6517" s="22" t="s">
        <v>28</v>
      </c>
    </row>
    <row r="6518" spans="1:18" x14ac:dyDescent="0.35">
      <c r="B6518" s="21" t="s">
        <v>29</v>
      </c>
      <c r="C6518" s="22" t="s">
        <v>24</v>
      </c>
      <c r="D6518" s="22" t="s">
        <v>30</v>
      </c>
    </row>
    <row r="6519" spans="1:18" x14ac:dyDescent="0.35">
      <c r="B6519" s="21" t="s">
        <v>31</v>
      </c>
      <c r="C6519" s="22" t="s">
        <v>321</v>
      </c>
      <c r="D6519" s="22" t="s">
        <v>1687</v>
      </c>
    </row>
    <row r="6520" spans="1:18" x14ac:dyDescent="0.35">
      <c r="B6520" s="21" t="s">
        <v>33</v>
      </c>
      <c r="C6520" s="22" t="s">
        <v>116</v>
      </c>
      <c r="D6520" s="22" t="s">
        <v>178</v>
      </c>
    </row>
    <row r="6521" spans="1:18" x14ac:dyDescent="0.35">
      <c r="B6521" s="21" t="s">
        <v>35</v>
      </c>
      <c r="C6521" s="22" t="s">
        <v>116</v>
      </c>
      <c r="D6521" s="22" t="s">
        <v>1730</v>
      </c>
    </row>
    <row r="6523" spans="1:18" ht="105" x14ac:dyDescent="0.35">
      <c r="A6523" s="11">
        <v>1</v>
      </c>
      <c r="B6523" s="23" t="s">
        <v>1862</v>
      </c>
      <c r="C6523" s="23" t="s">
        <v>41</v>
      </c>
      <c r="D6523" s="24" t="s">
        <v>1736</v>
      </c>
      <c r="E6523" s="25">
        <v>233.63</v>
      </c>
      <c r="F6523" s="26">
        <f>ROUND(ROUND(N6523,2)*ROUND(J6523,3),2)</f>
        <v>233.63</v>
      </c>
      <c r="G6523" s="26">
        <f>ROUND(ROUND(N6523,2)*ROUND(K6523,3),2)</f>
        <v>0</v>
      </c>
      <c r="H6523" s="26">
        <f>IF(EXACT(J6523,0),0,100*(K6523/J6523))</f>
        <v>0</v>
      </c>
      <c r="I6523" s="26">
        <f>ROUND((ROUND(J6523,3)-ROUND(K6523,3))*N6523,2)</f>
        <v>233.63</v>
      </c>
      <c r="J6523" s="27">
        <v>1</v>
      </c>
      <c r="K6523" s="27">
        <v>0</v>
      </c>
      <c r="L6523" s="28">
        <f>ROUND(ROUND(J6523,3)-ROUND(K6523,3),3)</f>
        <v>1</v>
      </c>
      <c r="M6523" s="27">
        <v>0</v>
      </c>
      <c r="N6523" s="26">
        <f>ROUND(E6523,2)</f>
        <v>233.63</v>
      </c>
      <c r="O6523" s="26">
        <f>ROUND(ROUND(M6523,3)*ROUND(N6523,2),2)</f>
        <v>0</v>
      </c>
      <c r="P6523" s="28">
        <f>ROUND(ROUND(K6523,3)-ROUND(M6523,3),2)</f>
        <v>0</v>
      </c>
      <c r="Q6523" s="26">
        <f>ROUND(E6523,2)</f>
        <v>233.63</v>
      </c>
      <c r="R6523" s="26">
        <f>ROUND((ROUND(K6523,3)-ROUND(M6523,3))* Q6523,2)</f>
        <v>0</v>
      </c>
    </row>
    <row r="6524" spans="1:18" ht="115.5" x14ac:dyDescent="0.35">
      <c r="A6524" s="11">
        <v>2</v>
      </c>
      <c r="B6524" s="23" t="s">
        <v>1863</v>
      </c>
      <c r="C6524" s="23" t="s">
        <v>41</v>
      </c>
      <c r="D6524" s="24" t="s">
        <v>1734</v>
      </c>
      <c r="E6524" s="25">
        <v>6893.59</v>
      </c>
      <c r="F6524" s="26">
        <f>ROUND(ROUND(N6524,2)*ROUND(J6524,3),2)</f>
        <v>6893.59</v>
      </c>
      <c r="G6524" s="26">
        <f>ROUND(ROUND(N6524,2)*ROUND(K6524,3),2)</f>
        <v>0</v>
      </c>
      <c r="H6524" s="26">
        <f>IF(EXACT(J6524,0),0,100*(K6524/J6524))</f>
        <v>0</v>
      </c>
      <c r="I6524" s="26">
        <f>ROUND((ROUND(J6524,3)-ROUND(K6524,3))*N6524,2)</f>
        <v>6893.59</v>
      </c>
      <c r="J6524" s="27">
        <v>1</v>
      </c>
      <c r="K6524" s="27">
        <v>0</v>
      </c>
      <c r="L6524" s="28">
        <f>ROUND(ROUND(J6524,3)-ROUND(K6524,3),3)</f>
        <v>1</v>
      </c>
      <c r="M6524" s="27">
        <v>0</v>
      </c>
      <c r="N6524" s="26">
        <f>ROUND(E6524,2)</f>
        <v>6893.59</v>
      </c>
      <c r="O6524" s="26">
        <f>ROUND(ROUND(M6524,3)*ROUND(N6524,2),2)</f>
        <v>0</v>
      </c>
      <c r="P6524" s="28">
        <f>ROUND(ROUND(K6524,3)-ROUND(M6524,3),2)</f>
        <v>0</v>
      </c>
      <c r="Q6524" s="26">
        <f>ROUND(E6524,2)</f>
        <v>6893.59</v>
      </c>
      <c r="R6524" s="26">
        <f>ROUND((ROUND(K6524,3)-ROUND(M6524,3))* Q6524,2)</f>
        <v>0</v>
      </c>
    </row>
    <row r="6525" spans="1:18" x14ac:dyDescent="0.35">
      <c r="A6525" s="3" t="s">
        <v>1864</v>
      </c>
      <c r="B6525" s="3" t="s">
        <v>1864</v>
      </c>
      <c r="C6525" s="3" t="s">
        <v>1864</v>
      </c>
      <c r="D6525" s="3" t="s">
        <v>1864</v>
      </c>
      <c r="E6525" s="3" t="s">
        <v>1864</v>
      </c>
      <c r="F6525" s="29"/>
      <c r="G6525" s="30">
        <f>SUM(G6523:G6524)</f>
        <v>0</v>
      </c>
      <c r="H6525" s="17"/>
      <c r="I6525" s="17"/>
      <c r="J6525" s="17"/>
      <c r="K6525" s="17"/>
      <c r="L6525" s="17"/>
      <c r="M6525" s="17"/>
      <c r="N6525" s="17"/>
      <c r="O6525" s="17"/>
      <c r="P6525" s="17"/>
      <c r="Q6525" s="17"/>
      <c r="R6525" s="17"/>
    </row>
    <row r="6527" spans="1:18" x14ac:dyDescent="0.35">
      <c r="B6527" s="21" t="s">
        <v>23</v>
      </c>
      <c r="C6527" s="22" t="s">
        <v>24</v>
      </c>
      <c r="D6527" s="22" t="s">
        <v>25</v>
      </c>
    </row>
    <row r="6528" spans="1:18" x14ac:dyDescent="0.35">
      <c r="B6528" s="21" t="s">
        <v>26</v>
      </c>
      <c r="C6528" s="22" t="s">
        <v>27</v>
      </c>
      <c r="D6528" s="22" t="s">
        <v>28</v>
      </c>
    </row>
    <row r="6529" spans="1:18" x14ac:dyDescent="0.35">
      <c r="B6529" s="21" t="s">
        <v>29</v>
      </c>
      <c r="C6529" s="22" t="s">
        <v>24</v>
      </c>
      <c r="D6529" s="22" t="s">
        <v>30</v>
      </c>
    </row>
    <row r="6530" spans="1:18" x14ac:dyDescent="0.35">
      <c r="B6530" s="21" t="s">
        <v>31</v>
      </c>
      <c r="C6530" s="22" t="s">
        <v>321</v>
      </c>
      <c r="D6530" s="22" t="s">
        <v>1687</v>
      </c>
    </row>
    <row r="6531" spans="1:18" x14ac:dyDescent="0.35">
      <c r="B6531" s="21" t="s">
        <v>33</v>
      </c>
      <c r="C6531" s="22" t="s">
        <v>116</v>
      </c>
      <c r="D6531" s="22" t="s">
        <v>178</v>
      </c>
    </row>
    <row r="6532" spans="1:18" x14ac:dyDescent="0.35">
      <c r="B6532" s="21" t="s">
        <v>35</v>
      </c>
      <c r="C6532" s="22" t="s">
        <v>321</v>
      </c>
      <c r="D6532" s="22" t="s">
        <v>1744</v>
      </c>
    </row>
    <row r="6534" spans="1:18" ht="31.5" x14ac:dyDescent="0.35">
      <c r="A6534" s="11">
        <v>1</v>
      </c>
      <c r="B6534" s="23" t="s">
        <v>1745</v>
      </c>
      <c r="C6534" s="23" t="s">
        <v>41</v>
      </c>
      <c r="D6534" s="24" t="s">
        <v>1746</v>
      </c>
      <c r="E6534" s="25">
        <v>1740.81</v>
      </c>
      <c r="F6534" s="26">
        <f t="shared" ref="F6534:F6548" si="2070">ROUND(ROUND(N6534,2)*ROUND(J6534,3),2)</f>
        <v>1740.81</v>
      </c>
      <c r="G6534" s="26">
        <f t="shared" ref="G6534:G6548" si="2071">ROUND(ROUND(N6534,2)*ROUND(K6534,3),2)</f>
        <v>53023.33</v>
      </c>
      <c r="H6534" s="26">
        <f t="shared" ref="H6534:H6548" si="2072">IF(EXACT(J6534,0),0,100*(K6534/J6534))</f>
        <v>3045.9</v>
      </c>
      <c r="I6534" s="26">
        <f t="shared" ref="I6534:I6548" si="2073">ROUND((ROUND(J6534,3)-ROUND(K6534,3))*N6534,2)</f>
        <v>-51282.52</v>
      </c>
      <c r="J6534" s="27">
        <v>1</v>
      </c>
      <c r="K6534" s="27">
        <v>30.459</v>
      </c>
      <c r="L6534" s="28">
        <f t="shared" ref="L6534:L6548" si="2074">ROUND(ROUND(J6534,3)-ROUND(K6534,3),3)</f>
        <v>-29.459</v>
      </c>
      <c r="M6534" s="27">
        <v>28.405000000000001</v>
      </c>
      <c r="N6534" s="26">
        <f t="shared" ref="N6534:N6548" si="2075">ROUND(E6534,2)</f>
        <v>1740.81</v>
      </c>
      <c r="O6534" s="26">
        <f t="shared" ref="O6534:O6548" si="2076">ROUND(ROUND(M6534,3)*ROUND(N6534,2),2)</f>
        <v>49447.71</v>
      </c>
      <c r="P6534" s="28">
        <f t="shared" ref="P6534:P6548" si="2077">ROUND(ROUND(K6534,3)-ROUND(M6534,3),2)</f>
        <v>2.0499999999999998</v>
      </c>
      <c r="Q6534" s="26">
        <f t="shared" ref="Q6534:Q6548" si="2078">ROUND(E6534,2)</f>
        <v>1740.81</v>
      </c>
      <c r="R6534" s="26">
        <f t="shared" ref="R6534:R6548" si="2079">ROUND((ROUND(K6534,3)-ROUND(M6534,3))* Q6534,2)</f>
        <v>3575.62</v>
      </c>
    </row>
    <row r="6535" spans="1:18" ht="73.5" x14ac:dyDescent="0.35">
      <c r="A6535" s="11">
        <v>2</v>
      </c>
      <c r="B6535" s="23" t="s">
        <v>1844</v>
      </c>
      <c r="C6535" s="23" t="s">
        <v>44</v>
      </c>
      <c r="D6535" s="24" t="s">
        <v>1845</v>
      </c>
      <c r="E6535" s="25">
        <v>480.18</v>
      </c>
      <c r="F6535" s="26">
        <f t="shared" si="2070"/>
        <v>72027</v>
      </c>
      <c r="G6535" s="26">
        <f t="shared" si="2071"/>
        <v>95555.82</v>
      </c>
      <c r="H6535" s="26">
        <f t="shared" si="2072"/>
        <v>132.66666666666666</v>
      </c>
      <c r="I6535" s="26">
        <f t="shared" si="2073"/>
        <v>-23528.82</v>
      </c>
      <c r="J6535" s="27">
        <v>150</v>
      </c>
      <c r="K6535" s="27">
        <v>199</v>
      </c>
      <c r="L6535" s="28">
        <f t="shared" si="2074"/>
        <v>-49</v>
      </c>
      <c r="M6535" s="27">
        <v>199</v>
      </c>
      <c r="N6535" s="26">
        <f t="shared" si="2075"/>
        <v>480.18</v>
      </c>
      <c r="O6535" s="26">
        <f t="shared" si="2076"/>
        <v>95555.82</v>
      </c>
      <c r="P6535" s="28">
        <f t="shared" si="2077"/>
        <v>0</v>
      </c>
      <c r="Q6535" s="26">
        <f t="shared" si="2078"/>
        <v>480.18</v>
      </c>
      <c r="R6535" s="26">
        <f t="shared" si="2079"/>
        <v>0</v>
      </c>
    </row>
    <row r="6536" spans="1:18" ht="94.5" x14ac:dyDescent="0.35">
      <c r="A6536" s="11">
        <v>3</v>
      </c>
      <c r="B6536" s="23" t="s">
        <v>1848</v>
      </c>
      <c r="C6536" s="23" t="s">
        <v>44</v>
      </c>
      <c r="D6536" s="24" t="s">
        <v>1849</v>
      </c>
      <c r="E6536" s="25">
        <v>350.85</v>
      </c>
      <c r="F6536" s="26">
        <f t="shared" si="2070"/>
        <v>20138.79</v>
      </c>
      <c r="G6536" s="26">
        <f t="shared" si="2071"/>
        <v>20700.150000000001</v>
      </c>
      <c r="H6536" s="26">
        <f t="shared" si="2072"/>
        <v>102.78745644599303</v>
      </c>
      <c r="I6536" s="26">
        <f t="shared" si="2073"/>
        <v>-561.36</v>
      </c>
      <c r="J6536" s="27">
        <v>57.4</v>
      </c>
      <c r="K6536" s="27">
        <v>59</v>
      </c>
      <c r="L6536" s="28">
        <f t="shared" si="2074"/>
        <v>-1.6</v>
      </c>
      <c r="M6536" s="27">
        <v>59</v>
      </c>
      <c r="N6536" s="26">
        <f t="shared" si="2075"/>
        <v>350.85</v>
      </c>
      <c r="O6536" s="26">
        <f t="shared" si="2076"/>
        <v>20700.150000000001</v>
      </c>
      <c r="P6536" s="28">
        <f t="shared" si="2077"/>
        <v>0</v>
      </c>
      <c r="Q6536" s="26">
        <f t="shared" si="2078"/>
        <v>350.85</v>
      </c>
      <c r="R6536" s="26">
        <f t="shared" si="2079"/>
        <v>0</v>
      </c>
    </row>
    <row r="6537" spans="1:18" ht="115.5" x14ac:dyDescent="0.35">
      <c r="A6537" s="11">
        <v>4</v>
      </c>
      <c r="B6537" s="23" t="s">
        <v>1850</v>
      </c>
      <c r="C6537" s="23" t="s">
        <v>44</v>
      </c>
      <c r="D6537" s="24" t="s">
        <v>1851</v>
      </c>
      <c r="E6537" s="25">
        <v>460.27</v>
      </c>
      <c r="F6537" s="26">
        <f t="shared" si="2070"/>
        <v>42667.03</v>
      </c>
      <c r="G6537" s="26">
        <f t="shared" si="2071"/>
        <v>64437.8</v>
      </c>
      <c r="H6537" s="26">
        <f t="shared" si="2072"/>
        <v>151.02481121898597</v>
      </c>
      <c r="I6537" s="26">
        <f t="shared" si="2073"/>
        <v>-21770.77</v>
      </c>
      <c r="J6537" s="27">
        <v>92.7</v>
      </c>
      <c r="K6537" s="27">
        <v>140</v>
      </c>
      <c r="L6537" s="28">
        <f t="shared" si="2074"/>
        <v>-47.3</v>
      </c>
      <c r="M6537" s="27">
        <v>140</v>
      </c>
      <c r="N6537" s="26">
        <f t="shared" si="2075"/>
        <v>460.27</v>
      </c>
      <c r="O6537" s="26">
        <f t="shared" si="2076"/>
        <v>64437.8</v>
      </c>
      <c r="P6537" s="28">
        <f t="shared" si="2077"/>
        <v>0</v>
      </c>
      <c r="Q6537" s="26">
        <f t="shared" si="2078"/>
        <v>460.27</v>
      </c>
      <c r="R6537" s="26">
        <f t="shared" si="2079"/>
        <v>0</v>
      </c>
    </row>
    <row r="6538" spans="1:18" ht="52.5" x14ac:dyDescent="0.35">
      <c r="A6538" s="11">
        <v>5</v>
      </c>
      <c r="B6538" s="23" t="s">
        <v>1836</v>
      </c>
      <c r="C6538" s="23" t="s">
        <v>127</v>
      </c>
      <c r="D6538" s="24" t="s">
        <v>1837</v>
      </c>
      <c r="E6538" s="25">
        <v>10019.69</v>
      </c>
      <c r="F6538" s="26">
        <f t="shared" si="2070"/>
        <v>20039.38</v>
      </c>
      <c r="G6538" s="26">
        <f t="shared" si="2071"/>
        <v>30059.07</v>
      </c>
      <c r="H6538" s="26">
        <f t="shared" si="2072"/>
        <v>150</v>
      </c>
      <c r="I6538" s="26">
        <f t="shared" si="2073"/>
        <v>-10019.69</v>
      </c>
      <c r="J6538" s="27">
        <v>2</v>
      </c>
      <c r="K6538" s="27">
        <v>3</v>
      </c>
      <c r="L6538" s="28">
        <f t="shared" si="2074"/>
        <v>-1</v>
      </c>
      <c r="M6538" s="27">
        <v>3</v>
      </c>
      <c r="N6538" s="26">
        <f t="shared" si="2075"/>
        <v>10019.69</v>
      </c>
      <c r="O6538" s="26">
        <f t="shared" si="2076"/>
        <v>30059.07</v>
      </c>
      <c r="P6538" s="28">
        <f t="shared" si="2077"/>
        <v>0</v>
      </c>
      <c r="Q6538" s="26">
        <f t="shared" si="2078"/>
        <v>10019.69</v>
      </c>
      <c r="R6538" s="26">
        <f t="shared" si="2079"/>
        <v>0</v>
      </c>
    </row>
    <row r="6539" spans="1:18" ht="52.5" x14ac:dyDescent="0.35">
      <c r="A6539" s="11">
        <v>6</v>
      </c>
      <c r="B6539" s="23" t="s">
        <v>1761</v>
      </c>
      <c r="C6539" s="23" t="s">
        <v>44</v>
      </c>
      <c r="D6539" s="24" t="s">
        <v>1762</v>
      </c>
      <c r="E6539" s="25">
        <v>11.22</v>
      </c>
      <c r="F6539" s="26">
        <f t="shared" si="2070"/>
        <v>384.51</v>
      </c>
      <c r="G6539" s="26">
        <f t="shared" si="2071"/>
        <v>0</v>
      </c>
      <c r="H6539" s="26">
        <f t="shared" si="2072"/>
        <v>0</v>
      </c>
      <c r="I6539" s="26">
        <f t="shared" si="2073"/>
        <v>384.51</v>
      </c>
      <c r="J6539" s="27">
        <v>34.270000000000003</v>
      </c>
      <c r="K6539" s="27">
        <v>0</v>
      </c>
      <c r="L6539" s="28">
        <f t="shared" si="2074"/>
        <v>34.270000000000003</v>
      </c>
      <c r="M6539" s="27">
        <v>0</v>
      </c>
      <c r="N6539" s="26">
        <f t="shared" si="2075"/>
        <v>11.22</v>
      </c>
      <c r="O6539" s="26">
        <f t="shared" si="2076"/>
        <v>0</v>
      </c>
      <c r="P6539" s="28">
        <f t="shared" si="2077"/>
        <v>0</v>
      </c>
      <c r="Q6539" s="26">
        <f t="shared" si="2078"/>
        <v>11.22</v>
      </c>
      <c r="R6539" s="26">
        <f t="shared" si="2079"/>
        <v>0</v>
      </c>
    </row>
    <row r="6540" spans="1:18" ht="84" x14ac:dyDescent="0.35">
      <c r="A6540" s="11">
        <v>7</v>
      </c>
      <c r="B6540" s="23" t="s">
        <v>1865</v>
      </c>
      <c r="C6540" s="23" t="s">
        <v>92</v>
      </c>
      <c r="D6540" s="24" t="s">
        <v>1866</v>
      </c>
      <c r="E6540" s="25">
        <v>628.62</v>
      </c>
      <c r="F6540" s="26">
        <f t="shared" si="2070"/>
        <v>46184.71</v>
      </c>
      <c r="G6540" s="26">
        <f t="shared" si="2071"/>
        <v>46184.71</v>
      </c>
      <c r="H6540" s="26">
        <f t="shared" si="2072"/>
        <v>100</v>
      </c>
      <c r="I6540" s="26">
        <f t="shared" si="2073"/>
        <v>0</v>
      </c>
      <c r="J6540" s="27">
        <v>73.47</v>
      </c>
      <c r="K6540" s="27">
        <v>73.47</v>
      </c>
      <c r="L6540" s="28">
        <f t="shared" si="2074"/>
        <v>0</v>
      </c>
      <c r="M6540" s="27">
        <v>73.47</v>
      </c>
      <c r="N6540" s="26">
        <f t="shared" si="2075"/>
        <v>628.62</v>
      </c>
      <c r="O6540" s="26">
        <f t="shared" si="2076"/>
        <v>46184.71</v>
      </c>
      <c r="P6540" s="28">
        <f t="shared" si="2077"/>
        <v>0</v>
      </c>
      <c r="Q6540" s="26">
        <f t="shared" si="2078"/>
        <v>628.62</v>
      </c>
      <c r="R6540" s="26">
        <f t="shared" si="2079"/>
        <v>0</v>
      </c>
    </row>
    <row r="6541" spans="1:18" ht="63" x14ac:dyDescent="0.35">
      <c r="A6541" s="11">
        <v>8</v>
      </c>
      <c r="B6541" s="23" t="s">
        <v>1867</v>
      </c>
      <c r="C6541" s="23" t="s">
        <v>92</v>
      </c>
      <c r="D6541" s="24" t="s">
        <v>1868</v>
      </c>
      <c r="E6541" s="25">
        <v>37.99</v>
      </c>
      <c r="F6541" s="26">
        <f t="shared" si="2070"/>
        <v>402937.14</v>
      </c>
      <c r="G6541" s="26">
        <f t="shared" si="2071"/>
        <v>493597.99</v>
      </c>
      <c r="H6541" s="26">
        <f t="shared" si="2072"/>
        <v>122.50000000000001</v>
      </c>
      <c r="I6541" s="26">
        <f t="shared" si="2073"/>
        <v>-90660.86</v>
      </c>
      <c r="J6541" s="27">
        <v>10606.4</v>
      </c>
      <c r="K6541" s="27">
        <v>12992.84</v>
      </c>
      <c r="L6541" s="28">
        <f t="shared" si="2074"/>
        <v>-2386.44</v>
      </c>
      <c r="M6541" s="27">
        <v>11667.04</v>
      </c>
      <c r="N6541" s="26">
        <f t="shared" si="2075"/>
        <v>37.99</v>
      </c>
      <c r="O6541" s="26">
        <f t="shared" si="2076"/>
        <v>443230.85</v>
      </c>
      <c r="P6541" s="28">
        <f t="shared" si="2077"/>
        <v>1325.8</v>
      </c>
      <c r="Q6541" s="26">
        <f t="shared" si="2078"/>
        <v>37.99</v>
      </c>
      <c r="R6541" s="26">
        <f t="shared" si="2079"/>
        <v>50367.14</v>
      </c>
    </row>
    <row r="6542" spans="1:18" ht="136.5" x14ac:dyDescent="0.35">
      <c r="A6542" s="11">
        <v>9</v>
      </c>
      <c r="B6542" s="23" t="s">
        <v>1869</v>
      </c>
      <c r="C6542" s="23" t="s">
        <v>92</v>
      </c>
      <c r="D6542" s="24" t="s">
        <v>1870</v>
      </c>
      <c r="E6542" s="25">
        <v>90.91</v>
      </c>
      <c r="F6542" s="26">
        <f t="shared" si="2070"/>
        <v>0</v>
      </c>
      <c r="G6542" s="26">
        <f t="shared" si="2071"/>
        <v>0</v>
      </c>
      <c r="H6542" s="26">
        <f t="shared" si="2072"/>
        <v>0</v>
      </c>
      <c r="I6542" s="26">
        <f t="shared" si="2073"/>
        <v>0</v>
      </c>
      <c r="J6542" s="27">
        <v>0</v>
      </c>
      <c r="K6542" s="27">
        <v>0</v>
      </c>
      <c r="L6542" s="28">
        <f t="shared" si="2074"/>
        <v>0</v>
      </c>
      <c r="M6542" s="27">
        <v>0</v>
      </c>
      <c r="N6542" s="26">
        <f t="shared" si="2075"/>
        <v>90.91</v>
      </c>
      <c r="O6542" s="26">
        <f t="shared" si="2076"/>
        <v>0</v>
      </c>
      <c r="P6542" s="28">
        <f t="shared" si="2077"/>
        <v>0</v>
      </c>
      <c r="Q6542" s="26">
        <f t="shared" si="2078"/>
        <v>90.91</v>
      </c>
      <c r="R6542" s="26">
        <f t="shared" si="2079"/>
        <v>0</v>
      </c>
    </row>
    <row r="6543" spans="1:18" ht="189" x14ac:dyDescent="0.35">
      <c r="A6543" s="11">
        <v>10</v>
      </c>
      <c r="B6543" s="23" t="s">
        <v>1755</v>
      </c>
      <c r="C6543" s="23" t="s">
        <v>44</v>
      </c>
      <c r="D6543" s="24" t="s">
        <v>1756</v>
      </c>
      <c r="E6543" s="25">
        <v>529.44000000000005</v>
      </c>
      <c r="F6543" s="26">
        <f t="shared" si="2070"/>
        <v>0</v>
      </c>
      <c r="G6543" s="26">
        <f t="shared" si="2071"/>
        <v>0</v>
      </c>
      <c r="H6543" s="26">
        <f t="shared" si="2072"/>
        <v>0</v>
      </c>
      <c r="I6543" s="26">
        <f t="shared" si="2073"/>
        <v>0</v>
      </c>
      <c r="J6543" s="27">
        <v>0</v>
      </c>
      <c r="K6543" s="27">
        <v>0</v>
      </c>
      <c r="L6543" s="28">
        <f t="shared" si="2074"/>
        <v>0</v>
      </c>
      <c r="M6543" s="27">
        <v>0</v>
      </c>
      <c r="N6543" s="26">
        <f t="shared" si="2075"/>
        <v>529.44000000000005</v>
      </c>
      <c r="O6543" s="26">
        <f t="shared" si="2076"/>
        <v>0</v>
      </c>
      <c r="P6543" s="28">
        <f t="shared" si="2077"/>
        <v>0</v>
      </c>
      <c r="Q6543" s="26">
        <f t="shared" si="2078"/>
        <v>529.44000000000005</v>
      </c>
      <c r="R6543" s="26">
        <f t="shared" si="2079"/>
        <v>0</v>
      </c>
    </row>
    <row r="6544" spans="1:18" ht="168" x14ac:dyDescent="0.35">
      <c r="A6544" s="11">
        <v>11</v>
      </c>
      <c r="B6544" s="23" t="s">
        <v>1753</v>
      </c>
      <c r="C6544" s="23" t="s">
        <v>44</v>
      </c>
      <c r="D6544" s="24" t="s">
        <v>1754</v>
      </c>
      <c r="E6544" s="25">
        <v>181.81</v>
      </c>
      <c r="F6544" s="26">
        <f t="shared" si="2070"/>
        <v>0</v>
      </c>
      <c r="G6544" s="26">
        <f t="shared" si="2071"/>
        <v>0</v>
      </c>
      <c r="H6544" s="26">
        <f t="shared" si="2072"/>
        <v>0</v>
      </c>
      <c r="I6544" s="26">
        <f t="shared" si="2073"/>
        <v>0</v>
      </c>
      <c r="J6544" s="27">
        <v>0</v>
      </c>
      <c r="K6544" s="27">
        <v>0</v>
      </c>
      <c r="L6544" s="28">
        <f t="shared" si="2074"/>
        <v>0</v>
      </c>
      <c r="M6544" s="27">
        <v>0</v>
      </c>
      <c r="N6544" s="26">
        <f t="shared" si="2075"/>
        <v>181.81</v>
      </c>
      <c r="O6544" s="26">
        <f t="shared" si="2076"/>
        <v>0</v>
      </c>
      <c r="P6544" s="28">
        <f t="shared" si="2077"/>
        <v>0</v>
      </c>
      <c r="Q6544" s="26">
        <f t="shared" si="2078"/>
        <v>181.81</v>
      </c>
      <c r="R6544" s="26">
        <f t="shared" si="2079"/>
        <v>0</v>
      </c>
    </row>
    <row r="6545" spans="1:18" ht="94.5" x14ac:dyDescent="0.35">
      <c r="A6545" s="11">
        <v>12</v>
      </c>
      <c r="B6545" s="23" t="s">
        <v>1757</v>
      </c>
      <c r="C6545" s="23" t="s">
        <v>41</v>
      </c>
      <c r="D6545" s="24" t="s">
        <v>1758</v>
      </c>
      <c r="E6545" s="25">
        <v>270.97000000000003</v>
      </c>
      <c r="F6545" s="26">
        <f t="shared" si="2070"/>
        <v>0</v>
      </c>
      <c r="G6545" s="26">
        <f t="shared" si="2071"/>
        <v>0</v>
      </c>
      <c r="H6545" s="26">
        <f t="shared" si="2072"/>
        <v>0</v>
      </c>
      <c r="I6545" s="26">
        <f t="shared" si="2073"/>
        <v>0</v>
      </c>
      <c r="J6545" s="27">
        <v>0</v>
      </c>
      <c r="K6545" s="27">
        <v>0</v>
      </c>
      <c r="L6545" s="28">
        <f t="shared" si="2074"/>
        <v>0</v>
      </c>
      <c r="M6545" s="27">
        <v>0</v>
      </c>
      <c r="N6545" s="26">
        <f t="shared" si="2075"/>
        <v>270.97000000000003</v>
      </c>
      <c r="O6545" s="26">
        <f t="shared" si="2076"/>
        <v>0</v>
      </c>
      <c r="P6545" s="28">
        <f t="shared" si="2077"/>
        <v>0</v>
      </c>
      <c r="Q6545" s="26">
        <f t="shared" si="2078"/>
        <v>270.97000000000003</v>
      </c>
      <c r="R6545" s="26">
        <f t="shared" si="2079"/>
        <v>0</v>
      </c>
    </row>
    <row r="6546" spans="1:18" ht="94.5" x14ac:dyDescent="0.35">
      <c r="A6546" s="11">
        <v>13</v>
      </c>
      <c r="B6546" s="23" t="s">
        <v>1759</v>
      </c>
      <c r="C6546" s="23" t="s">
        <v>41</v>
      </c>
      <c r="D6546" s="24" t="s">
        <v>1760</v>
      </c>
      <c r="E6546" s="25">
        <v>204.33</v>
      </c>
      <c r="F6546" s="26">
        <f t="shared" si="2070"/>
        <v>0</v>
      </c>
      <c r="G6546" s="26">
        <f t="shared" si="2071"/>
        <v>0</v>
      </c>
      <c r="H6546" s="26">
        <f t="shared" si="2072"/>
        <v>0</v>
      </c>
      <c r="I6546" s="26">
        <f t="shared" si="2073"/>
        <v>0</v>
      </c>
      <c r="J6546" s="27">
        <v>0</v>
      </c>
      <c r="K6546" s="27">
        <v>0</v>
      </c>
      <c r="L6546" s="28">
        <f t="shared" si="2074"/>
        <v>0</v>
      </c>
      <c r="M6546" s="27">
        <v>0</v>
      </c>
      <c r="N6546" s="26">
        <f t="shared" si="2075"/>
        <v>204.33</v>
      </c>
      <c r="O6546" s="26">
        <f t="shared" si="2076"/>
        <v>0</v>
      </c>
      <c r="P6546" s="28">
        <f t="shared" si="2077"/>
        <v>0</v>
      </c>
      <c r="Q6546" s="26">
        <f t="shared" si="2078"/>
        <v>204.33</v>
      </c>
      <c r="R6546" s="26">
        <f t="shared" si="2079"/>
        <v>0</v>
      </c>
    </row>
    <row r="6547" spans="1:18" ht="42" x14ac:dyDescent="0.35">
      <c r="A6547" s="11">
        <v>14</v>
      </c>
      <c r="B6547" s="23" t="s">
        <v>1838</v>
      </c>
      <c r="C6547" s="23" t="s">
        <v>127</v>
      </c>
      <c r="D6547" s="24" t="s">
        <v>1839</v>
      </c>
      <c r="E6547" s="25">
        <v>9335.69</v>
      </c>
      <c r="F6547" s="26">
        <f t="shared" si="2070"/>
        <v>0</v>
      </c>
      <c r="G6547" s="26">
        <f t="shared" si="2071"/>
        <v>9335.69</v>
      </c>
      <c r="H6547" s="26">
        <f t="shared" si="2072"/>
        <v>0</v>
      </c>
      <c r="I6547" s="26">
        <f t="shared" si="2073"/>
        <v>-9335.69</v>
      </c>
      <c r="J6547" s="27">
        <v>0</v>
      </c>
      <c r="K6547" s="27">
        <v>1</v>
      </c>
      <c r="L6547" s="28">
        <f t="shared" si="2074"/>
        <v>-1</v>
      </c>
      <c r="M6547" s="27">
        <v>1</v>
      </c>
      <c r="N6547" s="26">
        <f t="shared" si="2075"/>
        <v>9335.69</v>
      </c>
      <c r="O6547" s="26">
        <f t="shared" si="2076"/>
        <v>9335.69</v>
      </c>
      <c r="P6547" s="28">
        <f t="shared" si="2077"/>
        <v>0</v>
      </c>
      <c r="Q6547" s="26">
        <f t="shared" si="2078"/>
        <v>9335.69</v>
      </c>
      <c r="R6547" s="26">
        <f t="shared" si="2079"/>
        <v>0</v>
      </c>
    </row>
    <row r="6548" spans="1:18" ht="31.5" x14ac:dyDescent="0.35">
      <c r="A6548" s="11">
        <v>15</v>
      </c>
      <c r="B6548" s="23" t="s">
        <v>1747</v>
      </c>
      <c r="C6548" s="23" t="s">
        <v>224</v>
      </c>
      <c r="D6548" s="24" t="s">
        <v>1748</v>
      </c>
      <c r="E6548" s="25">
        <v>50000</v>
      </c>
      <c r="F6548" s="26">
        <f t="shared" si="2070"/>
        <v>0</v>
      </c>
      <c r="G6548" s="26">
        <f t="shared" si="2071"/>
        <v>0</v>
      </c>
      <c r="H6548" s="26">
        <f t="shared" si="2072"/>
        <v>0</v>
      </c>
      <c r="I6548" s="26">
        <f t="shared" si="2073"/>
        <v>0</v>
      </c>
      <c r="J6548" s="27">
        <v>0</v>
      </c>
      <c r="K6548" s="27">
        <v>0</v>
      </c>
      <c r="L6548" s="28">
        <f t="shared" si="2074"/>
        <v>0</v>
      </c>
      <c r="M6548" s="27">
        <v>0</v>
      </c>
      <c r="N6548" s="26">
        <f t="shared" si="2075"/>
        <v>50000</v>
      </c>
      <c r="O6548" s="26">
        <f t="shared" si="2076"/>
        <v>0</v>
      </c>
      <c r="P6548" s="28">
        <f t="shared" si="2077"/>
        <v>0</v>
      </c>
      <c r="Q6548" s="26">
        <f t="shared" si="2078"/>
        <v>50000</v>
      </c>
      <c r="R6548" s="26">
        <f t="shared" si="2079"/>
        <v>0</v>
      </c>
    </row>
    <row r="6549" spans="1:18" x14ac:dyDescent="0.35">
      <c r="A6549" s="3" t="s">
        <v>1871</v>
      </c>
      <c r="B6549" s="3" t="s">
        <v>1871</v>
      </c>
      <c r="C6549" s="3" t="s">
        <v>1871</v>
      </c>
      <c r="D6549" s="3" t="s">
        <v>1871</v>
      </c>
      <c r="E6549" s="3" t="s">
        <v>1871</v>
      </c>
      <c r="F6549" s="29"/>
      <c r="G6549" s="30">
        <f>SUM(G6534:G6548)</f>
        <v>812894.56</v>
      </c>
      <c r="H6549" s="17"/>
      <c r="I6549" s="17"/>
      <c r="J6549" s="17"/>
      <c r="K6549" s="17"/>
      <c r="L6549" s="17"/>
      <c r="M6549" s="17"/>
      <c r="N6549" s="17"/>
      <c r="O6549" s="17"/>
      <c r="P6549" s="17"/>
      <c r="Q6549" s="17"/>
      <c r="R6549" s="17"/>
    </row>
    <row r="6551" spans="1:18" x14ac:dyDescent="0.35">
      <c r="B6551" s="21" t="s">
        <v>23</v>
      </c>
      <c r="C6551" s="22" t="s">
        <v>24</v>
      </c>
      <c r="D6551" s="22" t="s">
        <v>25</v>
      </c>
    </row>
    <row r="6552" spans="1:18" x14ac:dyDescent="0.35">
      <c r="B6552" s="21" t="s">
        <v>26</v>
      </c>
      <c r="C6552" s="22" t="s">
        <v>27</v>
      </c>
      <c r="D6552" s="22" t="s">
        <v>28</v>
      </c>
    </row>
    <row r="6553" spans="1:18" x14ac:dyDescent="0.35">
      <c r="B6553" s="21" t="s">
        <v>29</v>
      </c>
      <c r="C6553" s="22" t="s">
        <v>24</v>
      </c>
      <c r="D6553" s="22" t="s">
        <v>30</v>
      </c>
    </row>
    <row r="6554" spans="1:18" x14ac:dyDescent="0.35">
      <c r="B6554" s="21" t="s">
        <v>31</v>
      </c>
      <c r="C6554" s="22" t="s">
        <v>321</v>
      </c>
      <c r="D6554" s="22" t="s">
        <v>1687</v>
      </c>
    </row>
    <row r="6555" spans="1:18" x14ac:dyDescent="0.35">
      <c r="B6555" s="21" t="s">
        <v>33</v>
      </c>
      <c r="C6555" s="22" t="s">
        <v>321</v>
      </c>
      <c r="D6555" s="22" t="s">
        <v>1619</v>
      </c>
    </row>
    <row r="6556" spans="1:18" x14ac:dyDescent="0.35">
      <c r="B6556" s="21" t="s">
        <v>35</v>
      </c>
      <c r="C6556" s="22" t="s">
        <v>24</v>
      </c>
      <c r="D6556" s="22" t="s">
        <v>1688</v>
      </c>
    </row>
    <row r="6558" spans="1:18" ht="94.5" x14ac:dyDescent="0.35">
      <c r="A6558" s="11">
        <v>1</v>
      </c>
      <c r="B6558" s="23" t="s">
        <v>1764</v>
      </c>
      <c r="C6558" s="23" t="s">
        <v>41</v>
      </c>
      <c r="D6558" s="24" t="s">
        <v>1765</v>
      </c>
      <c r="E6558" s="25">
        <v>638.33000000000004</v>
      </c>
      <c r="F6558" s="26">
        <f>ROUND(ROUND(N6558,2)*ROUND(J6558,3),2)</f>
        <v>1276.6600000000001</v>
      </c>
      <c r="G6558" s="26">
        <f>ROUND(ROUND(N6558,2)*ROUND(K6558,3),2)</f>
        <v>0</v>
      </c>
      <c r="H6558" s="26">
        <f>IF(EXACT(J6558,0),0,100*(K6558/J6558))</f>
        <v>0</v>
      </c>
      <c r="I6558" s="26">
        <f>ROUND((ROUND(J6558,3)-ROUND(K6558,3))*N6558,2)</f>
        <v>1276.6600000000001</v>
      </c>
      <c r="J6558" s="27">
        <v>2</v>
      </c>
      <c r="K6558" s="27">
        <v>0</v>
      </c>
      <c r="L6558" s="28">
        <f>ROUND(ROUND(J6558,3)-ROUND(K6558,3),3)</f>
        <v>2</v>
      </c>
      <c r="M6558" s="27">
        <v>0</v>
      </c>
      <c r="N6558" s="26">
        <f>ROUND(E6558,2)</f>
        <v>638.33000000000004</v>
      </c>
      <c r="O6558" s="26">
        <f>ROUND(ROUND(M6558,3)*ROUND(N6558,2),2)</f>
        <v>0</v>
      </c>
      <c r="P6558" s="28">
        <f>ROUND(ROUND(K6558,3)-ROUND(M6558,3),2)</f>
        <v>0</v>
      </c>
      <c r="Q6558" s="26">
        <f>ROUND(E6558,2)</f>
        <v>638.33000000000004</v>
      </c>
      <c r="R6558" s="26">
        <f>ROUND((ROUND(K6558,3)-ROUND(M6558,3))* Q6558,2)</f>
        <v>0</v>
      </c>
    </row>
    <row r="6559" spans="1:18" ht="84" x14ac:dyDescent="0.35">
      <c r="A6559" s="11">
        <v>2</v>
      </c>
      <c r="B6559" s="23" t="s">
        <v>1691</v>
      </c>
      <c r="C6559" s="23" t="s">
        <v>41</v>
      </c>
      <c r="D6559" s="24" t="s">
        <v>1692</v>
      </c>
      <c r="E6559" s="25">
        <v>26.29</v>
      </c>
      <c r="F6559" s="26">
        <f>ROUND(ROUND(N6559,2)*ROUND(J6559,3),2)</f>
        <v>525.79999999999995</v>
      </c>
      <c r="G6559" s="26">
        <f>ROUND(ROUND(N6559,2)*ROUND(K6559,3),2)</f>
        <v>105.16</v>
      </c>
      <c r="H6559" s="26">
        <f>IF(EXACT(J6559,0),0,100*(K6559/J6559))</f>
        <v>20</v>
      </c>
      <c r="I6559" s="26">
        <f>ROUND((ROUND(J6559,3)-ROUND(K6559,3))*N6559,2)</f>
        <v>420.64</v>
      </c>
      <c r="J6559" s="27">
        <v>20</v>
      </c>
      <c r="K6559" s="27">
        <v>4</v>
      </c>
      <c r="L6559" s="28">
        <f>ROUND(ROUND(J6559,3)-ROUND(K6559,3),3)</f>
        <v>16</v>
      </c>
      <c r="M6559" s="27">
        <v>4</v>
      </c>
      <c r="N6559" s="26">
        <f>ROUND(E6559,2)</f>
        <v>26.29</v>
      </c>
      <c r="O6559" s="26">
        <f>ROUND(ROUND(M6559,3)*ROUND(N6559,2),2)</f>
        <v>105.16</v>
      </c>
      <c r="P6559" s="28">
        <f>ROUND(ROUND(K6559,3)-ROUND(M6559,3),2)</f>
        <v>0</v>
      </c>
      <c r="Q6559" s="26">
        <f>ROUND(E6559,2)</f>
        <v>26.29</v>
      </c>
      <c r="R6559" s="26">
        <f>ROUND((ROUND(K6559,3)-ROUND(M6559,3))* Q6559,2)</f>
        <v>0</v>
      </c>
    </row>
    <row r="6560" spans="1:18" ht="63" x14ac:dyDescent="0.35">
      <c r="A6560" s="11">
        <v>3</v>
      </c>
      <c r="B6560" s="23" t="s">
        <v>574</v>
      </c>
      <c r="C6560" s="23" t="s">
        <v>41</v>
      </c>
      <c r="D6560" s="24" t="s">
        <v>575</v>
      </c>
      <c r="E6560" s="25">
        <v>313.83999999999997</v>
      </c>
      <c r="F6560" s="26">
        <f>ROUND(ROUND(N6560,2)*ROUND(J6560,3),2)</f>
        <v>627.67999999999995</v>
      </c>
      <c r="G6560" s="26">
        <f>ROUND(ROUND(N6560,2)*ROUND(K6560,3),2)</f>
        <v>7218.32</v>
      </c>
      <c r="H6560" s="26">
        <f>IF(EXACT(J6560,0),0,100*(K6560/J6560))</f>
        <v>1150</v>
      </c>
      <c r="I6560" s="26">
        <f>ROUND((ROUND(J6560,3)-ROUND(K6560,3))*N6560,2)</f>
        <v>-6590.64</v>
      </c>
      <c r="J6560" s="27">
        <v>2</v>
      </c>
      <c r="K6560" s="27">
        <v>23</v>
      </c>
      <c r="L6560" s="28">
        <f>ROUND(ROUND(J6560,3)-ROUND(K6560,3),3)</f>
        <v>-21</v>
      </c>
      <c r="M6560" s="27">
        <v>18</v>
      </c>
      <c r="N6560" s="26">
        <f>ROUND(E6560,2)</f>
        <v>313.83999999999997</v>
      </c>
      <c r="O6560" s="26">
        <f>ROUND(ROUND(M6560,3)*ROUND(N6560,2),2)</f>
        <v>5649.12</v>
      </c>
      <c r="P6560" s="28">
        <f>ROUND(ROUND(K6560,3)-ROUND(M6560,3),2)</f>
        <v>5</v>
      </c>
      <c r="Q6560" s="26">
        <f>ROUND(E6560,2)</f>
        <v>313.83999999999997</v>
      </c>
      <c r="R6560" s="26">
        <f>ROUND((ROUND(K6560,3)-ROUND(M6560,3))* Q6560,2)</f>
        <v>1569.2</v>
      </c>
    </row>
    <row r="6561" spans="1:18" x14ac:dyDescent="0.35">
      <c r="A6561" s="3" t="s">
        <v>1872</v>
      </c>
      <c r="B6561" s="3" t="s">
        <v>1872</v>
      </c>
      <c r="C6561" s="3" t="s">
        <v>1872</v>
      </c>
      <c r="D6561" s="3" t="s">
        <v>1872</v>
      </c>
      <c r="E6561" s="3" t="s">
        <v>1872</v>
      </c>
      <c r="F6561" s="29"/>
      <c r="G6561" s="30">
        <f>SUM(G6558:G6560)</f>
        <v>7323.48</v>
      </c>
      <c r="H6561" s="17"/>
      <c r="I6561" s="17"/>
      <c r="J6561" s="17"/>
      <c r="K6561" s="17"/>
      <c r="L6561" s="17"/>
      <c r="M6561" s="17"/>
      <c r="N6561" s="17"/>
      <c r="O6561" s="17"/>
      <c r="P6561" s="17"/>
      <c r="Q6561" s="17"/>
      <c r="R6561" s="17"/>
    </row>
    <row r="6563" spans="1:18" x14ac:dyDescent="0.35">
      <c r="B6563" s="21" t="s">
        <v>23</v>
      </c>
      <c r="C6563" s="22" t="s">
        <v>24</v>
      </c>
      <c r="D6563" s="22" t="s">
        <v>25</v>
      </c>
    </row>
    <row r="6564" spans="1:18" x14ac:dyDescent="0.35">
      <c r="B6564" s="21" t="s">
        <v>26</v>
      </c>
      <c r="C6564" s="22" t="s">
        <v>27</v>
      </c>
      <c r="D6564" s="22" t="s">
        <v>28</v>
      </c>
    </row>
    <row r="6565" spans="1:18" x14ac:dyDescent="0.35">
      <c r="B6565" s="21" t="s">
        <v>29</v>
      </c>
      <c r="C6565" s="22" t="s">
        <v>24</v>
      </c>
      <c r="D6565" s="22" t="s">
        <v>30</v>
      </c>
    </row>
    <row r="6566" spans="1:18" x14ac:dyDescent="0.35">
      <c r="B6566" s="21" t="s">
        <v>31</v>
      </c>
      <c r="C6566" s="22" t="s">
        <v>321</v>
      </c>
      <c r="D6566" s="22" t="s">
        <v>1687</v>
      </c>
    </row>
    <row r="6567" spans="1:18" x14ac:dyDescent="0.35">
      <c r="B6567" s="21" t="s">
        <v>33</v>
      </c>
      <c r="C6567" s="22" t="s">
        <v>321</v>
      </c>
      <c r="D6567" s="22" t="s">
        <v>1619</v>
      </c>
    </row>
    <row r="6568" spans="1:18" x14ac:dyDescent="0.35">
      <c r="B6568" s="21" t="s">
        <v>35</v>
      </c>
      <c r="C6568" s="22" t="s">
        <v>27</v>
      </c>
      <c r="D6568" s="22" t="s">
        <v>1704</v>
      </c>
    </row>
    <row r="6570" spans="1:18" ht="21" x14ac:dyDescent="0.35">
      <c r="A6570" s="11">
        <v>1</v>
      </c>
      <c r="B6570" s="23" t="s">
        <v>1705</v>
      </c>
      <c r="C6570" s="23" t="s">
        <v>92</v>
      </c>
      <c r="D6570" s="24" t="s">
        <v>1706</v>
      </c>
      <c r="E6570" s="25">
        <v>1.21</v>
      </c>
      <c r="F6570" s="26">
        <f t="shared" ref="F6570:F6576" si="2080">ROUND(ROUND(N6570,2)*ROUND(J6570,3),2)</f>
        <v>40.659999999999997</v>
      </c>
      <c r="G6570" s="26">
        <f t="shared" ref="G6570:G6576" si="2081">ROUND(ROUND(N6570,2)*ROUND(K6570,3),2)</f>
        <v>0</v>
      </c>
      <c r="H6570" s="26">
        <f t="shared" ref="H6570:H6576" si="2082">IF(EXACT(J6570,0),0,100*(K6570/J6570))</f>
        <v>0</v>
      </c>
      <c r="I6570" s="26">
        <f t="shared" ref="I6570:I6576" si="2083">ROUND((ROUND(J6570,3)-ROUND(K6570,3))*N6570,2)</f>
        <v>40.659999999999997</v>
      </c>
      <c r="J6570" s="27">
        <v>33.6</v>
      </c>
      <c r="K6570" s="27">
        <v>0</v>
      </c>
      <c r="L6570" s="28">
        <f t="shared" ref="L6570:L6576" si="2084">ROUND(ROUND(J6570,3)-ROUND(K6570,3),3)</f>
        <v>33.6</v>
      </c>
      <c r="M6570" s="27">
        <v>0</v>
      </c>
      <c r="N6570" s="26">
        <f t="shared" ref="N6570:N6576" si="2085">ROUND(E6570,2)</f>
        <v>1.21</v>
      </c>
      <c r="O6570" s="26">
        <f t="shared" ref="O6570:O6576" si="2086">ROUND(ROUND(M6570,3)*ROUND(N6570,2),2)</f>
        <v>0</v>
      </c>
      <c r="P6570" s="28">
        <f t="shared" ref="P6570:P6576" si="2087">ROUND(ROUND(K6570,3)-ROUND(M6570,3),2)</f>
        <v>0</v>
      </c>
      <c r="Q6570" s="26">
        <f t="shared" ref="Q6570:Q6576" si="2088">ROUND(E6570,2)</f>
        <v>1.21</v>
      </c>
      <c r="R6570" s="26">
        <f t="shared" ref="R6570:R6576" si="2089">ROUND((ROUND(K6570,3)-ROUND(M6570,3))* Q6570,2)</f>
        <v>0</v>
      </c>
    </row>
    <row r="6571" spans="1:18" ht="31.5" x14ac:dyDescent="0.35">
      <c r="A6571" s="11">
        <v>2</v>
      </c>
      <c r="B6571" s="23" t="s">
        <v>1711</v>
      </c>
      <c r="C6571" s="23" t="s">
        <v>92</v>
      </c>
      <c r="D6571" s="24" t="s">
        <v>1712</v>
      </c>
      <c r="E6571" s="25">
        <v>5.61</v>
      </c>
      <c r="F6571" s="26">
        <f t="shared" si="2080"/>
        <v>188.5</v>
      </c>
      <c r="G6571" s="26">
        <f t="shared" si="2081"/>
        <v>0</v>
      </c>
      <c r="H6571" s="26">
        <f t="shared" si="2082"/>
        <v>0</v>
      </c>
      <c r="I6571" s="26">
        <f t="shared" si="2083"/>
        <v>188.5</v>
      </c>
      <c r="J6571" s="27">
        <v>33.6</v>
      </c>
      <c r="K6571" s="27">
        <v>0</v>
      </c>
      <c r="L6571" s="28">
        <f t="shared" si="2084"/>
        <v>33.6</v>
      </c>
      <c r="M6571" s="27">
        <v>0</v>
      </c>
      <c r="N6571" s="26">
        <f t="shared" si="2085"/>
        <v>5.61</v>
      </c>
      <c r="O6571" s="26">
        <f t="shared" si="2086"/>
        <v>0</v>
      </c>
      <c r="P6571" s="28">
        <f t="shared" si="2087"/>
        <v>0</v>
      </c>
      <c r="Q6571" s="26">
        <f t="shared" si="2088"/>
        <v>5.61</v>
      </c>
      <c r="R6571" s="26">
        <f t="shared" si="2089"/>
        <v>0</v>
      </c>
    </row>
    <row r="6572" spans="1:18" ht="31.5" x14ac:dyDescent="0.35">
      <c r="A6572" s="11">
        <v>3</v>
      </c>
      <c r="B6572" s="23" t="s">
        <v>1707</v>
      </c>
      <c r="C6572" s="23" t="s">
        <v>65</v>
      </c>
      <c r="D6572" s="24" t="s">
        <v>1708</v>
      </c>
      <c r="E6572" s="25">
        <v>17.03</v>
      </c>
      <c r="F6572" s="26">
        <f t="shared" si="2080"/>
        <v>34.06</v>
      </c>
      <c r="G6572" s="26">
        <f t="shared" si="2081"/>
        <v>0</v>
      </c>
      <c r="H6572" s="26">
        <f t="shared" si="2082"/>
        <v>0</v>
      </c>
      <c r="I6572" s="26">
        <f t="shared" si="2083"/>
        <v>34.06</v>
      </c>
      <c r="J6572" s="27">
        <v>2</v>
      </c>
      <c r="K6572" s="27">
        <v>0</v>
      </c>
      <c r="L6572" s="28">
        <f t="shared" si="2084"/>
        <v>2</v>
      </c>
      <c r="M6572" s="27">
        <v>0</v>
      </c>
      <c r="N6572" s="26">
        <f t="shared" si="2085"/>
        <v>17.03</v>
      </c>
      <c r="O6572" s="26">
        <f t="shared" si="2086"/>
        <v>0</v>
      </c>
      <c r="P6572" s="28">
        <f t="shared" si="2087"/>
        <v>0</v>
      </c>
      <c r="Q6572" s="26">
        <f t="shared" si="2088"/>
        <v>17.03</v>
      </c>
      <c r="R6572" s="26">
        <f t="shared" si="2089"/>
        <v>0</v>
      </c>
    </row>
    <row r="6573" spans="1:18" ht="42" x14ac:dyDescent="0.35">
      <c r="A6573" s="11">
        <v>4</v>
      </c>
      <c r="B6573" s="23" t="s">
        <v>1537</v>
      </c>
      <c r="C6573" s="23" t="s">
        <v>65</v>
      </c>
      <c r="D6573" s="24" t="s">
        <v>1538</v>
      </c>
      <c r="E6573" s="25">
        <v>68.349999999999994</v>
      </c>
      <c r="F6573" s="26">
        <f t="shared" si="2080"/>
        <v>27.34</v>
      </c>
      <c r="G6573" s="26">
        <f t="shared" si="2081"/>
        <v>0</v>
      </c>
      <c r="H6573" s="26">
        <f t="shared" si="2082"/>
        <v>0</v>
      </c>
      <c r="I6573" s="26">
        <f t="shared" si="2083"/>
        <v>27.34</v>
      </c>
      <c r="J6573" s="27">
        <v>0.4</v>
      </c>
      <c r="K6573" s="27">
        <v>0</v>
      </c>
      <c r="L6573" s="28">
        <f t="shared" si="2084"/>
        <v>0.4</v>
      </c>
      <c r="M6573" s="27">
        <v>0</v>
      </c>
      <c r="N6573" s="26">
        <f t="shared" si="2085"/>
        <v>68.349999999999994</v>
      </c>
      <c r="O6573" s="26">
        <f t="shared" si="2086"/>
        <v>0</v>
      </c>
      <c r="P6573" s="28">
        <f t="shared" si="2087"/>
        <v>0</v>
      </c>
      <c r="Q6573" s="26">
        <f t="shared" si="2088"/>
        <v>68.349999999999994</v>
      </c>
      <c r="R6573" s="26">
        <f t="shared" si="2089"/>
        <v>0</v>
      </c>
    </row>
    <row r="6574" spans="1:18" ht="52.5" x14ac:dyDescent="0.35">
      <c r="A6574" s="11">
        <v>5</v>
      </c>
      <c r="B6574" s="23" t="s">
        <v>1709</v>
      </c>
      <c r="C6574" s="23" t="s">
        <v>65</v>
      </c>
      <c r="D6574" s="24" t="s">
        <v>1710</v>
      </c>
      <c r="E6574" s="25">
        <v>58.18</v>
      </c>
      <c r="F6574" s="26">
        <f t="shared" si="2080"/>
        <v>58.18</v>
      </c>
      <c r="G6574" s="26">
        <f t="shared" si="2081"/>
        <v>0</v>
      </c>
      <c r="H6574" s="26">
        <f t="shared" si="2082"/>
        <v>0</v>
      </c>
      <c r="I6574" s="26">
        <f t="shared" si="2083"/>
        <v>58.18</v>
      </c>
      <c r="J6574" s="27">
        <v>1</v>
      </c>
      <c r="K6574" s="27">
        <v>0</v>
      </c>
      <c r="L6574" s="28">
        <f t="shared" si="2084"/>
        <v>1</v>
      </c>
      <c r="M6574" s="27">
        <v>0</v>
      </c>
      <c r="N6574" s="26">
        <f t="shared" si="2085"/>
        <v>58.18</v>
      </c>
      <c r="O6574" s="26">
        <f t="shared" si="2086"/>
        <v>0</v>
      </c>
      <c r="P6574" s="28">
        <f t="shared" si="2087"/>
        <v>0</v>
      </c>
      <c r="Q6574" s="26">
        <f t="shared" si="2088"/>
        <v>58.18</v>
      </c>
      <c r="R6574" s="26">
        <f t="shared" si="2089"/>
        <v>0</v>
      </c>
    </row>
    <row r="6575" spans="1:18" ht="42" x14ac:dyDescent="0.35">
      <c r="A6575" s="11">
        <v>6</v>
      </c>
      <c r="B6575" s="23" t="s">
        <v>687</v>
      </c>
      <c r="C6575" s="23" t="s">
        <v>65</v>
      </c>
      <c r="D6575" s="24" t="s">
        <v>688</v>
      </c>
      <c r="E6575" s="25">
        <v>28.7</v>
      </c>
      <c r="F6575" s="26">
        <f t="shared" si="2080"/>
        <v>11.48</v>
      </c>
      <c r="G6575" s="26">
        <f t="shared" si="2081"/>
        <v>0</v>
      </c>
      <c r="H6575" s="26">
        <f t="shared" si="2082"/>
        <v>0</v>
      </c>
      <c r="I6575" s="26">
        <f t="shared" si="2083"/>
        <v>11.48</v>
      </c>
      <c r="J6575" s="27">
        <v>0.4</v>
      </c>
      <c r="K6575" s="27">
        <v>0</v>
      </c>
      <c r="L6575" s="28">
        <f t="shared" si="2084"/>
        <v>0.4</v>
      </c>
      <c r="M6575" s="27">
        <v>0</v>
      </c>
      <c r="N6575" s="26">
        <f t="shared" si="2085"/>
        <v>28.7</v>
      </c>
      <c r="O6575" s="26">
        <f t="shared" si="2086"/>
        <v>0</v>
      </c>
      <c r="P6575" s="28">
        <f t="shared" si="2087"/>
        <v>0</v>
      </c>
      <c r="Q6575" s="26">
        <f t="shared" si="2088"/>
        <v>28.7</v>
      </c>
      <c r="R6575" s="26">
        <f t="shared" si="2089"/>
        <v>0</v>
      </c>
    </row>
    <row r="6576" spans="1:18" ht="73.5" x14ac:dyDescent="0.35">
      <c r="A6576" s="11">
        <v>7</v>
      </c>
      <c r="B6576" s="23" t="s">
        <v>1713</v>
      </c>
      <c r="C6576" s="23" t="s">
        <v>92</v>
      </c>
      <c r="D6576" s="24" t="s">
        <v>1714</v>
      </c>
      <c r="E6576" s="25">
        <v>5.47</v>
      </c>
      <c r="F6576" s="26">
        <f t="shared" si="2080"/>
        <v>54.7</v>
      </c>
      <c r="G6576" s="26">
        <f t="shared" si="2081"/>
        <v>0</v>
      </c>
      <c r="H6576" s="26">
        <f t="shared" si="2082"/>
        <v>0</v>
      </c>
      <c r="I6576" s="26">
        <f t="shared" si="2083"/>
        <v>54.7</v>
      </c>
      <c r="J6576" s="27">
        <v>10</v>
      </c>
      <c r="K6576" s="27">
        <v>0</v>
      </c>
      <c r="L6576" s="28">
        <f t="shared" si="2084"/>
        <v>10</v>
      </c>
      <c r="M6576" s="27">
        <v>0</v>
      </c>
      <c r="N6576" s="26">
        <f t="shared" si="2085"/>
        <v>5.47</v>
      </c>
      <c r="O6576" s="26">
        <f t="shared" si="2086"/>
        <v>0</v>
      </c>
      <c r="P6576" s="28">
        <f t="shared" si="2087"/>
        <v>0</v>
      </c>
      <c r="Q6576" s="26">
        <f t="shared" si="2088"/>
        <v>5.47</v>
      </c>
      <c r="R6576" s="26">
        <f t="shared" si="2089"/>
        <v>0</v>
      </c>
    </row>
    <row r="6577" spans="1:18" x14ac:dyDescent="0.35">
      <c r="A6577" s="3" t="s">
        <v>1873</v>
      </c>
      <c r="B6577" s="3" t="s">
        <v>1873</v>
      </c>
      <c r="C6577" s="3" t="s">
        <v>1873</v>
      </c>
      <c r="D6577" s="3" t="s">
        <v>1873</v>
      </c>
      <c r="E6577" s="3" t="s">
        <v>1873</v>
      </c>
      <c r="F6577" s="29"/>
      <c r="G6577" s="30">
        <f>SUM(G6570:G6576)</f>
        <v>0</v>
      </c>
      <c r="H6577" s="17"/>
      <c r="I6577" s="17"/>
      <c r="J6577" s="17"/>
      <c r="K6577" s="17"/>
      <c r="L6577" s="17"/>
      <c r="M6577" s="17"/>
      <c r="N6577" s="17"/>
      <c r="O6577" s="17"/>
      <c r="P6577" s="17"/>
      <c r="Q6577" s="17"/>
      <c r="R6577" s="17"/>
    </row>
    <row r="6579" spans="1:18" x14ac:dyDescent="0.35">
      <c r="B6579" s="21" t="s">
        <v>23</v>
      </c>
      <c r="C6579" s="22" t="s">
        <v>24</v>
      </c>
      <c r="D6579" s="22" t="s">
        <v>25</v>
      </c>
    </row>
    <row r="6580" spans="1:18" x14ac:dyDescent="0.35">
      <c r="B6580" s="21" t="s">
        <v>26</v>
      </c>
      <c r="C6580" s="22" t="s">
        <v>27</v>
      </c>
      <c r="D6580" s="22" t="s">
        <v>28</v>
      </c>
    </row>
    <row r="6581" spans="1:18" x14ac:dyDescent="0.35">
      <c r="B6581" s="21" t="s">
        <v>29</v>
      </c>
      <c r="C6581" s="22" t="s">
        <v>24</v>
      </c>
      <c r="D6581" s="22" t="s">
        <v>30</v>
      </c>
    </row>
    <row r="6582" spans="1:18" x14ac:dyDescent="0.35">
      <c r="B6582" s="21" t="s">
        <v>31</v>
      </c>
      <c r="C6582" s="22" t="s">
        <v>321</v>
      </c>
      <c r="D6582" s="22" t="s">
        <v>1687</v>
      </c>
    </row>
    <row r="6583" spans="1:18" x14ac:dyDescent="0.35">
      <c r="B6583" s="21" t="s">
        <v>33</v>
      </c>
      <c r="C6583" s="22" t="s">
        <v>321</v>
      </c>
      <c r="D6583" s="22" t="s">
        <v>1619</v>
      </c>
    </row>
    <row r="6584" spans="1:18" x14ac:dyDescent="0.35">
      <c r="B6584" s="21" t="s">
        <v>35</v>
      </c>
      <c r="C6584" s="22" t="s">
        <v>105</v>
      </c>
      <c r="D6584" s="22" t="s">
        <v>1716</v>
      </c>
    </row>
    <row r="6586" spans="1:18" ht="84" x14ac:dyDescent="0.35">
      <c r="A6586" s="11">
        <v>1</v>
      </c>
      <c r="B6586" s="23" t="s">
        <v>1701</v>
      </c>
      <c r="C6586" s="23" t="s">
        <v>41</v>
      </c>
      <c r="D6586" s="24" t="s">
        <v>1702</v>
      </c>
      <c r="E6586" s="25">
        <v>466.86</v>
      </c>
      <c r="F6586" s="26">
        <f>ROUND(ROUND(N6586,2)*ROUND(J6586,3),2)</f>
        <v>466.86</v>
      </c>
      <c r="G6586" s="26">
        <f>ROUND(ROUND(N6586,2)*ROUND(K6586,3),2)</f>
        <v>0</v>
      </c>
      <c r="H6586" s="26">
        <f>IF(EXACT(J6586,0),0,100*(K6586/J6586))</f>
        <v>0</v>
      </c>
      <c r="I6586" s="26">
        <f>ROUND((ROUND(J6586,3)-ROUND(K6586,3))*N6586,2)</f>
        <v>466.86</v>
      </c>
      <c r="J6586" s="27">
        <v>1</v>
      </c>
      <c r="K6586" s="27">
        <v>0</v>
      </c>
      <c r="L6586" s="28">
        <f>ROUND(ROUND(J6586,3)-ROUND(K6586,3),3)</f>
        <v>1</v>
      </c>
      <c r="M6586" s="27">
        <v>0</v>
      </c>
      <c r="N6586" s="26">
        <f>ROUND(E6586,2)</f>
        <v>466.86</v>
      </c>
      <c r="O6586" s="26">
        <f>ROUND(ROUND(M6586,3)*ROUND(N6586,2),2)</f>
        <v>0</v>
      </c>
      <c r="P6586" s="28">
        <f>ROUND(ROUND(K6586,3)-ROUND(M6586,3),2)</f>
        <v>0</v>
      </c>
      <c r="Q6586" s="26">
        <f>ROUND(E6586,2)</f>
        <v>466.86</v>
      </c>
      <c r="R6586" s="26">
        <f>ROUND((ROUND(K6586,3)-ROUND(M6586,3))* Q6586,2)</f>
        <v>0</v>
      </c>
    </row>
    <row r="6587" spans="1:18" ht="42" x14ac:dyDescent="0.35">
      <c r="A6587" s="11">
        <v>2</v>
      </c>
      <c r="B6587" s="23" t="s">
        <v>1727</v>
      </c>
      <c r="C6587" s="23" t="s">
        <v>41</v>
      </c>
      <c r="D6587" s="24" t="s">
        <v>1728</v>
      </c>
      <c r="E6587" s="25">
        <v>24.35</v>
      </c>
      <c r="F6587" s="26">
        <f>ROUND(ROUND(N6587,2)*ROUND(J6587,3),2)</f>
        <v>24.35</v>
      </c>
      <c r="G6587" s="26">
        <f>ROUND(ROUND(N6587,2)*ROUND(K6587,3),2)</f>
        <v>0</v>
      </c>
      <c r="H6587" s="26">
        <f>IF(EXACT(J6587,0),0,100*(K6587/J6587))</f>
        <v>0</v>
      </c>
      <c r="I6587" s="26">
        <f>ROUND((ROUND(J6587,3)-ROUND(K6587,3))*N6587,2)</f>
        <v>24.35</v>
      </c>
      <c r="J6587" s="27">
        <v>1</v>
      </c>
      <c r="K6587" s="27">
        <v>0</v>
      </c>
      <c r="L6587" s="28">
        <f>ROUND(ROUND(J6587,3)-ROUND(K6587,3),3)</f>
        <v>1</v>
      </c>
      <c r="M6587" s="27">
        <v>0</v>
      </c>
      <c r="N6587" s="26">
        <f>ROUND(E6587,2)</f>
        <v>24.35</v>
      </c>
      <c r="O6587" s="26">
        <f>ROUND(ROUND(M6587,3)*ROUND(N6587,2),2)</f>
        <v>0</v>
      </c>
      <c r="P6587" s="28">
        <f>ROUND(ROUND(K6587,3)-ROUND(M6587,3),2)</f>
        <v>0</v>
      </c>
      <c r="Q6587" s="26">
        <f>ROUND(E6587,2)</f>
        <v>24.35</v>
      </c>
      <c r="R6587" s="26">
        <f>ROUND((ROUND(K6587,3)-ROUND(M6587,3))* Q6587,2)</f>
        <v>0</v>
      </c>
    </row>
    <row r="6588" spans="1:18" x14ac:dyDescent="0.35">
      <c r="A6588" s="3" t="s">
        <v>1874</v>
      </c>
      <c r="B6588" s="3" t="s">
        <v>1874</v>
      </c>
      <c r="C6588" s="3" t="s">
        <v>1874</v>
      </c>
      <c r="D6588" s="3" t="s">
        <v>1874</v>
      </c>
      <c r="E6588" s="3" t="s">
        <v>1874</v>
      </c>
      <c r="F6588" s="29"/>
      <c r="G6588" s="30">
        <f>SUM(G6586:G6587)</f>
        <v>0</v>
      </c>
      <c r="H6588" s="17"/>
      <c r="I6588" s="17"/>
      <c r="J6588" s="17"/>
      <c r="K6588" s="17"/>
      <c r="L6588" s="17"/>
      <c r="M6588" s="17"/>
      <c r="N6588" s="17"/>
      <c r="O6588" s="17"/>
      <c r="P6588" s="17"/>
      <c r="Q6588" s="17"/>
      <c r="R6588" s="17"/>
    </row>
    <row r="6590" spans="1:18" x14ac:dyDescent="0.35">
      <c r="B6590" s="21" t="s">
        <v>23</v>
      </c>
      <c r="C6590" s="22" t="s">
        <v>24</v>
      </c>
      <c r="D6590" s="22" t="s">
        <v>25</v>
      </c>
    </row>
    <row r="6591" spans="1:18" x14ac:dyDescent="0.35">
      <c r="B6591" s="21" t="s">
        <v>26</v>
      </c>
      <c r="C6591" s="22" t="s">
        <v>27</v>
      </c>
      <c r="D6591" s="22" t="s">
        <v>28</v>
      </c>
    </row>
    <row r="6592" spans="1:18" x14ac:dyDescent="0.35">
      <c r="B6592" s="21" t="s">
        <v>29</v>
      </c>
      <c r="C6592" s="22" t="s">
        <v>24</v>
      </c>
      <c r="D6592" s="22" t="s">
        <v>30</v>
      </c>
    </row>
    <row r="6593" spans="1:18" x14ac:dyDescent="0.35">
      <c r="B6593" s="21" t="s">
        <v>31</v>
      </c>
      <c r="C6593" s="22" t="s">
        <v>321</v>
      </c>
      <c r="D6593" s="22" t="s">
        <v>1687</v>
      </c>
    </row>
    <row r="6594" spans="1:18" x14ac:dyDescent="0.35">
      <c r="B6594" s="21" t="s">
        <v>33</v>
      </c>
      <c r="C6594" s="22" t="s">
        <v>321</v>
      </c>
      <c r="D6594" s="22" t="s">
        <v>1619</v>
      </c>
    </row>
    <row r="6595" spans="1:18" x14ac:dyDescent="0.35">
      <c r="B6595" s="21" t="s">
        <v>35</v>
      </c>
      <c r="C6595" s="22" t="s">
        <v>116</v>
      </c>
      <c r="D6595" s="22" t="s">
        <v>1730</v>
      </c>
    </row>
    <row r="6597" spans="1:18" ht="115.5" x14ac:dyDescent="0.35">
      <c r="A6597" s="11">
        <v>1</v>
      </c>
      <c r="B6597" s="23" t="s">
        <v>1875</v>
      </c>
      <c r="C6597" s="23" t="s">
        <v>41</v>
      </c>
      <c r="D6597" s="24" t="s">
        <v>1734</v>
      </c>
      <c r="E6597" s="25">
        <v>3446.78</v>
      </c>
      <c r="F6597" s="26">
        <f>ROUND(ROUND(N6597,2)*ROUND(J6597,3),2)</f>
        <v>3446.78</v>
      </c>
      <c r="G6597" s="26">
        <f>ROUND(ROUND(N6597,2)*ROUND(K6597,3),2)</f>
        <v>0</v>
      </c>
      <c r="H6597" s="26">
        <f>IF(EXACT(J6597,0),0,100*(K6597/J6597))</f>
        <v>0</v>
      </c>
      <c r="I6597" s="26">
        <f>ROUND((ROUND(J6597,3)-ROUND(K6597,3))*N6597,2)</f>
        <v>3446.78</v>
      </c>
      <c r="J6597" s="27">
        <v>1</v>
      </c>
      <c r="K6597" s="27">
        <v>0</v>
      </c>
      <c r="L6597" s="28">
        <f>ROUND(ROUND(J6597,3)-ROUND(K6597,3),3)</f>
        <v>1</v>
      </c>
      <c r="M6597" s="27">
        <v>0</v>
      </c>
      <c r="N6597" s="26">
        <f>ROUND(E6597,2)</f>
        <v>3446.78</v>
      </c>
      <c r="O6597" s="26">
        <f>ROUND(ROUND(M6597,3)*ROUND(N6597,2),2)</f>
        <v>0</v>
      </c>
      <c r="P6597" s="28">
        <f>ROUND(ROUND(K6597,3)-ROUND(M6597,3),2)</f>
        <v>0</v>
      </c>
      <c r="Q6597" s="26">
        <f>ROUND(E6597,2)</f>
        <v>3446.78</v>
      </c>
      <c r="R6597" s="26">
        <f>ROUND((ROUND(K6597,3)-ROUND(M6597,3))* Q6597,2)</f>
        <v>0</v>
      </c>
    </row>
    <row r="6598" spans="1:18" x14ac:dyDescent="0.35">
      <c r="A6598" s="3" t="s">
        <v>1876</v>
      </c>
      <c r="B6598" s="3" t="s">
        <v>1876</v>
      </c>
      <c r="C6598" s="3" t="s">
        <v>1876</v>
      </c>
      <c r="D6598" s="3" t="s">
        <v>1876</v>
      </c>
      <c r="E6598" s="3" t="s">
        <v>1876</v>
      </c>
      <c r="F6598" s="29"/>
      <c r="G6598" s="30">
        <f>SUM(G6597:G6597)</f>
        <v>0</v>
      </c>
      <c r="H6598" s="17"/>
      <c r="I6598" s="17"/>
      <c r="J6598" s="17"/>
      <c r="K6598" s="17"/>
      <c r="L6598" s="17"/>
      <c r="M6598" s="17"/>
      <c r="N6598" s="17"/>
      <c r="O6598" s="17"/>
      <c r="P6598" s="17"/>
      <c r="Q6598" s="17"/>
      <c r="R6598" s="17"/>
    </row>
    <row r="6600" spans="1:18" x14ac:dyDescent="0.35">
      <c r="B6600" s="21" t="s">
        <v>23</v>
      </c>
      <c r="C6600" s="22" t="s">
        <v>24</v>
      </c>
      <c r="D6600" s="22" t="s">
        <v>25</v>
      </c>
    </row>
    <row r="6601" spans="1:18" x14ac:dyDescent="0.35">
      <c r="B6601" s="21" t="s">
        <v>26</v>
      </c>
      <c r="C6601" s="22" t="s">
        <v>27</v>
      </c>
      <c r="D6601" s="22" t="s">
        <v>28</v>
      </c>
    </row>
    <row r="6602" spans="1:18" x14ac:dyDescent="0.35">
      <c r="B6602" s="21" t="s">
        <v>29</v>
      </c>
      <c r="C6602" s="22" t="s">
        <v>24</v>
      </c>
      <c r="D6602" s="22" t="s">
        <v>30</v>
      </c>
    </row>
    <row r="6603" spans="1:18" x14ac:dyDescent="0.35">
      <c r="B6603" s="21" t="s">
        <v>31</v>
      </c>
      <c r="C6603" s="22" t="s">
        <v>321</v>
      </c>
      <c r="D6603" s="22" t="s">
        <v>1687</v>
      </c>
    </row>
    <row r="6604" spans="1:18" x14ac:dyDescent="0.35">
      <c r="B6604" s="21" t="s">
        <v>33</v>
      </c>
      <c r="C6604" s="22" t="s">
        <v>321</v>
      </c>
      <c r="D6604" s="22" t="s">
        <v>1619</v>
      </c>
    </row>
    <row r="6605" spans="1:18" x14ac:dyDescent="0.35">
      <c r="B6605" s="21" t="s">
        <v>35</v>
      </c>
      <c r="C6605" s="22" t="s">
        <v>321</v>
      </c>
      <c r="D6605" s="22" t="s">
        <v>1744</v>
      </c>
    </row>
    <row r="6607" spans="1:18" ht="31.5" x14ac:dyDescent="0.35">
      <c r="A6607" s="11">
        <v>1</v>
      </c>
      <c r="B6607" s="23" t="s">
        <v>1745</v>
      </c>
      <c r="C6607" s="23" t="s">
        <v>41</v>
      </c>
      <c r="D6607" s="24" t="s">
        <v>1746</v>
      </c>
      <c r="E6607" s="25">
        <v>1740.81</v>
      </c>
      <c r="F6607" s="26">
        <f t="shared" ref="F6607:F6612" si="2090">ROUND(ROUND(N6607,2)*ROUND(J6607,3),2)</f>
        <v>1740.81</v>
      </c>
      <c r="G6607" s="26">
        <f t="shared" ref="G6607:G6612" si="2091">ROUND(ROUND(N6607,2)*ROUND(K6607,3),2)</f>
        <v>3575.62</v>
      </c>
      <c r="H6607" s="26">
        <f t="shared" ref="H6607:H6612" si="2092">IF(EXACT(J6607,0),0,100*(K6607/J6607))</f>
        <v>205.39999999999998</v>
      </c>
      <c r="I6607" s="26">
        <f t="shared" ref="I6607:I6612" si="2093">ROUND((ROUND(J6607,3)-ROUND(K6607,3))*N6607,2)</f>
        <v>-1834.81</v>
      </c>
      <c r="J6607" s="27">
        <v>1</v>
      </c>
      <c r="K6607" s="27">
        <v>2.0539999999999998</v>
      </c>
      <c r="L6607" s="28">
        <f t="shared" ref="L6607:L6612" si="2094">ROUND(ROUND(J6607,3)-ROUND(K6607,3),3)</f>
        <v>-1.054</v>
      </c>
      <c r="M6607" s="27">
        <v>0</v>
      </c>
      <c r="N6607" s="26">
        <f t="shared" ref="N6607:N6612" si="2095">ROUND(E6607,2)</f>
        <v>1740.81</v>
      </c>
      <c r="O6607" s="26">
        <f t="shared" ref="O6607:O6612" si="2096">ROUND(ROUND(M6607,3)*ROUND(N6607,2),2)</f>
        <v>0</v>
      </c>
      <c r="P6607" s="28">
        <f t="shared" ref="P6607:P6612" si="2097">ROUND(ROUND(K6607,3)-ROUND(M6607,3),2)</f>
        <v>2.0499999999999998</v>
      </c>
      <c r="Q6607" s="26">
        <f t="shared" ref="Q6607:Q6612" si="2098">ROUND(E6607,2)</f>
        <v>1740.81</v>
      </c>
      <c r="R6607" s="26">
        <f t="shared" ref="R6607:R6612" si="2099">ROUND((ROUND(K6607,3)-ROUND(M6607,3))* Q6607,2)</f>
        <v>3575.62</v>
      </c>
    </row>
    <row r="6608" spans="1:18" ht="73.5" x14ac:dyDescent="0.35">
      <c r="A6608" s="11">
        <v>2</v>
      </c>
      <c r="B6608" s="23" t="s">
        <v>1844</v>
      </c>
      <c r="C6608" s="23" t="s">
        <v>44</v>
      </c>
      <c r="D6608" s="24" t="s">
        <v>1845</v>
      </c>
      <c r="E6608" s="25">
        <v>480.18</v>
      </c>
      <c r="F6608" s="26">
        <f t="shared" si="2090"/>
        <v>116683.74</v>
      </c>
      <c r="G6608" s="26">
        <f t="shared" si="2091"/>
        <v>81270.47</v>
      </c>
      <c r="H6608" s="26">
        <f t="shared" si="2092"/>
        <v>69.650205761316869</v>
      </c>
      <c r="I6608" s="26">
        <f t="shared" si="2093"/>
        <v>35413.279999999999</v>
      </c>
      <c r="J6608" s="27">
        <v>243</v>
      </c>
      <c r="K6608" s="27">
        <v>169.25</v>
      </c>
      <c r="L6608" s="28">
        <f t="shared" si="2094"/>
        <v>73.75</v>
      </c>
      <c r="M6608" s="27">
        <v>101.5</v>
      </c>
      <c r="N6608" s="26">
        <f t="shared" si="2095"/>
        <v>480.18</v>
      </c>
      <c r="O6608" s="26">
        <f t="shared" si="2096"/>
        <v>48738.27</v>
      </c>
      <c r="P6608" s="28">
        <f t="shared" si="2097"/>
        <v>67.75</v>
      </c>
      <c r="Q6608" s="26">
        <f t="shared" si="2098"/>
        <v>480.18</v>
      </c>
      <c r="R6608" s="26">
        <f t="shared" si="2099"/>
        <v>32532.2</v>
      </c>
    </row>
    <row r="6609" spans="1:18" ht="94.5" x14ac:dyDescent="0.35">
      <c r="A6609" s="11">
        <v>3</v>
      </c>
      <c r="B6609" s="23" t="s">
        <v>1848</v>
      </c>
      <c r="C6609" s="23" t="s">
        <v>44</v>
      </c>
      <c r="D6609" s="24" t="s">
        <v>1849</v>
      </c>
      <c r="E6609" s="25">
        <v>350.85</v>
      </c>
      <c r="F6609" s="26">
        <f t="shared" si="2090"/>
        <v>85256.55</v>
      </c>
      <c r="G6609" s="26">
        <f t="shared" si="2091"/>
        <v>0</v>
      </c>
      <c r="H6609" s="26">
        <f t="shared" si="2092"/>
        <v>0</v>
      </c>
      <c r="I6609" s="26">
        <f t="shared" si="2093"/>
        <v>85256.55</v>
      </c>
      <c r="J6609" s="27">
        <v>243</v>
      </c>
      <c r="K6609" s="27">
        <v>0</v>
      </c>
      <c r="L6609" s="28">
        <f t="shared" si="2094"/>
        <v>243</v>
      </c>
      <c r="M6609" s="27">
        <v>0</v>
      </c>
      <c r="N6609" s="26">
        <f t="shared" si="2095"/>
        <v>350.85</v>
      </c>
      <c r="O6609" s="26">
        <f t="shared" si="2096"/>
        <v>0</v>
      </c>
      <c r="P6609" s="28">
        <f t="shared" si="2097"/>
        <v>0</v>
      </c>
      <c r="Q6609" s="26">
        <f t="shared" si="2098"/>
        <v>350.85</v>
      </c>
      <c r="R6609" s="26">
        <f t="shared" si="2099"/>
        <v>0</v>
      </c>
    </row>
    <row r="6610" spans="1:18" ht="52.5" x14ac:dyDescent="0.35">
      <c r="A6610" s="11">
        <v>4</v>
      </c>
      <c r="B6610" s="23" t="s">
        <v>1836</v>
      </c>
      <c r="C6610" s="23" t="s">
        <v>127</v>
      </c>
      <c r="D6610" s="24" t="s">
        <v>1837</v>
      </c>
      <c r="E6610" s="25">
        <v>10019.69</v>
      </c>
      <c r="F6610" s="26">
        <f t="shared" si="2090"/>
        <v>20039.38</v>
      </c>
      <c r="G6610" s="26">
        <f t="shared" si="2091"/>
        <v>0</v>
      </c>
      <c r="H6610" s="26">
        <f t="shared" si="2092"/>
        <v>0</v>
      </c>
      <c r="I6610" s="26">
        <f t="shared" si="2093"/>
        <v>20039.38</v>
      </c>
      <c r="J6610" s="27">
        <v>2</v>
      </c>
      <c r="K6610" s="27">
        <v>0</v>
      </c>
      <c r="L6610" s="28">
        <f t="shared" si="2094"/>
        <v>2</v>
      </c>
      <c r="M6610" s="27">
        <v>0</v>
      </c>
      <c r="N6610" s="26">
        <f t="shared" si="2095"/>
        <v>10019.69</v>
      </c>
      <c r="O6610" s="26">
        <f t="shared" si="2096"/>
        <v>0</v>
      </c>
      <c r="P6610" s="28">
        <f t="shared" si="2097"/>
        <v>0</v>
      </c>
      <c r="Q6610" s="26">
        <f t="shared" si="2098"/>
        <v>10019.69</v>
      </c>
      <c r="R6610" s="26">
        <f t="shared" si="2099"/>
        <v>0</v>
      </c>
    </row>
    <row r="6611" spans="1:18" ht="42" x14ac:dyDescent="0.35">
      <c r="A6611" s="11">
        <v>5</v>
      </c>
      <c r="B6611" s="23" t="s">
        <v>1838</v>
      </c>
      <c r="C6611" s="23" t="s">
        <v>127</v>
      </c>
      <c r="D6611" s="24" t="s">
        <v>1839</v>
      </c>
      <c r="E6611" s="25">
        <v>9335.69</v>
      </c>
      <c r="F6611" s="26">
        <f t="shared" si="2090"/>
        <v>9335.69</v>
      </c>
      <c r="G6611" s="26">
        <f t="shared" si="2091"/>
        <v>0</v>
      </c>
      <c r="H6611" s="26">
        <f t="shared" si="2092"/>
        <v>0</v>
      </c>
      <c r="I6611" s="26">
        <f t="shared" si="2093"/>
        <v>9335.69</v>
      </c>
      <c r="J6611" s="27">
        <v>1</v>
      </c>
      <c r="K6611" s="27">
        <v>0</v>
      </c>
      <c r="L6611" s="28">
        <f t="shared" si="2094"/>
        <v>1</v>
      </c>
      <c r="M6611" s="27">
        <v>0</v>
      </c>
      <c r="N6611" s="26">
        <f t="shared" si="2095"/>
        <v>9335.69</v>
      </c>
      <c r="O6611" s="26">
        <f t="shared" si="2096"/>
        <v>0</v>
      </c>
      <c r="P6611" s="28">
        <f t="shared" si="2097"/>
        <v>0</v>
      </c>
      <c r="Q6611" s="26">
        <f t="shared" si="2098"/>
        <v>9335.69</v>
      </c>
      <c r="R6611" s="26">
        <f t="shared" si="2099"/>
        <v>0</v>
      </c>
    </row>
    <row r="6612" spans="1:18" ht="52.5" x14ac:dyDescent="0.35">
      <c r="A6612" s="11">
        <v>6</v>
      </c>
      <c r="B6612" s="23" t="s">
        <v>1761</v>
      </c>
      <c r="C6612" s="23" t="s">
        <v>44</v>
      </c>
      <c r="D6612" s="24" t="s">
        <v>1762</v>
      </c>
      <c r="E6612" s="25">
        <v>11.22</v>
      </c>
      <c r="F6612" s="26">
        <f t="shared" si="2090"/>
        <v>0</v>
      </c>
      <c r="G6612" s="26">
        <f t="shared" si="2091"/>
        <v>4431.8999999999996</v>
      </c>
      <c r="H6612" s="26">
        <f t="shared" si="2092"/>
        <v>0</v>
      </c>
      <c r="I6612" s="26">
        <f t="shared" si="2093"/>
        <v>-4431.8999999999996</v>
      </c>
      <c r="J6612" s="27">
        <v>0</v>
      </c>
      <c r="K6612" s="27">
        <v>395</v>
      </c>
      <c r="L6612" s="28">
        <f t="shared" si="2094"/>
        <v>-395</v>
      </c>
      <c r="M6612" s="27">
        <v>215</v>
      </c>
      <c r="N6612" s="26">
        <f t="shared" si="2095"/>
        <v>11.22</v>
      </c>
      <c r="O6612" s="26">
        <f t="shared" si="2096"/>
        <v>2412.3000000000002</v>
      </c>
      <c r="P6612" s="28">
        <f t="shared" si="2097"/>
        <v>180</v>
      </c>
      <c r="Q6612" s="26">
        <f t="shared" si="2098"/>
        <v>11.22</v>
      </c>
      <c r="R6612" s="26">
        <f t="shared" si="2099"/>
        <v>2019.6</v>
      </c>
    </row>
    <row r="6613" spans="1:18" x14ac:dyDescent="0.35">
      <c r="A6613" s="3" t="s">
        <v>1877</v>
      </c>
      <c r="B6613" s="3" t="s">
        <v>1877</v>
      </c>
      <c r="C6613" s="3" t="s">
        <v>1877</v>
      </c>
      <c r="D6613" s="3" t="s">
        <v>1877</v>
      </c>
      <c r="E6613" s="3" t="s">
        <v>1877</v>
      </c>
      <c r="F6613" s="29"/>
      <c r="G6613" s="30">
        <f>SUM(G6607:G6612)</f>
        <v>89277.989999999991</v>
      </c>
      <c r="H6613" s="17"/>
      <c r="I6613" s="17"/>
      <c r="J6613" s="17"/>
      <c r="K6613" s="17"/>
      <c r="L6613" s="17"/>
      <c r="M6613" s="17"/>
      <c r="N6613" s="17"/>
      <c r="O6613" s="17"/>
      <c r="P6613" s="17"/>
      <c r="Q6613" s="17"/>
      <c r="R6613" s="17"/>
    </row>
    <row r="6615" spans="1:18" x14ac:dyDescent="0.35">
      <c r="B6615" s="21" t="s">
        <v>23</v>
      </c>
      <c r="C6615" s="22" t="s">
        <v>24</v>
      </c>
      <c r="D6615" s="22" t="s">
        <v>25</v>
      </c>
    </row>
    <row r="6616" spans="1:18" x14ac:dyDescent="0.35">
      <c r="B6616" s="21" t="s">
        <v>26</v>
      </c>
      <c r="C6616" s="22" t="s">
        <v>27</v>
      </c>
      <c r="D6616" s="22" t="s">
        <v>28</v>
      </c>
    </row>
    <row r="6617" spans="1:18" x14ac:dyDescent="0.35">
      <c r="B6617" s="21" t="s">
        <v>29</v>
      </c>
      <c r="C6617" s="22" t="s">
        <v>24</v>
      </c>
      <c r="D6617" s="22" t="s">
        <v>30</v>
      </c>
    </row>
    <row r="6618" spans="1:18" x14ac:dyDescent="0.35">
      <c r="B6618" s="21" t="s">
        <v>31</v>
      </c>
      <c r="C6618" s="22" t="s">
        <v>321</v>
      </c>
      <c r="D6618" s="22" t="s">
        <v>1687</v>
      </c>
    </row>
    <row r="6619" spans="1:18" x14ac:dyDescent="0.35">
      <c r="B6619" s="21" t="s">
        <v>33</v>
      </c>
      <c r="C6619" s="22" t="s">
        <v>334</v>
      </c>
      <c r="D6619" s="22" t="s">
        <v>554</v>
      </c>
    </row>
    <row r="6620" spans="1:18" x14ac:dyDescent="0.35">
      <c r="B6620" s="21" t="s">
        <v>35</v>
      </c>
      <c r="C6620" s="22" t="s">
        <v>24</v>
      </c>
      <c r="D6620" s="22" t="s">
        <v>1688</v>
      </c>
    </row>
    <row r="6622" spans="1:18" ht="84" x14ac:dyDescent="0.35">
      <c r="A6622" s="11">
        <v>1</v>
      </c>
      <c r="B6622" s="23" t="s">
        <v>1878</v>
      </c>
      <c r="C6622" s="23" t="s">
        <v>92</v>
      </c>
      <c r="D6622" s="24" t="s">
        <v>1879</v>
      </c>
      <c r="E6622" s="25">
        <v>1.47</v>
      </c>
      <c r="F6622" s="26">
        <f t="shared" ref="F6622:F6634" si="2100">ROUND(ROUND(N6622,2)*ROUND(J6622,3),2)</f>
        <v>1367.1</v>
      </c>
      <c r="G6622" s="26">
        <f t="shared" ref="G6622:G6634" si="2101">ROUND(ROUND(N6622,2)*ROUND(K6622,3),2)</f>
        <v>0</v>
      </c>
      <c r="H6622" s="26">
        <f t="shared" ref="H6622:H6634" si="2102">IF(EXACT(J6622,0),0,100*(K6622/J6622))</f>
        <v>0</v>
      </c>
      <c r="I6622" s="26">
        <f t="shared" ref="I6622:I6634" si="2103">ROUND((ROUND(J6622,3)-ROUND(K6622,3))*N6622,2)</f>
        <v>1367.1</v>
      </c>
      <c r="J6622" s="27">
        <v>930</v>
      </c>
      <c r="K6622" s="27">
        <v>0</v>
      </c>
      <c r="L6622" s="28">
        <f t="shared" ref="L6622:L6634" si="2104">ROUND(ROUND(J6622,3)-ROUND(K6622,3),3)</f>
        <v>930</v>
      </c>
      <c r="M6622" s="27">
        <v>0</v>
      </c>
      <c r="N6622" s="26">
        <f t="shared" ref="N6622:N6634" si="2105">ROUND(E6622,2)</f>
        <v>1.47</v>
      </c>
      <c r="O6622" s="26">
        <f t="shared" ref="O6622:O6634" si="2106">ROUND(ROUND(M6622,3)*ROUND(N6622,2),2)</f>
        <v>0</v>
      </c>
      <c r="P6622" s="28">
        <f t="shared" ref="P6622:P6634" si="2107">ROUND(ROUND(K6622,3)-ROUND(M6622,3),2)</f>
        <v>0</v>
      </c>
      <c r="Q6622" s="26">
        <f t="shared" ref="Q6622:Q6634" si="2108">ROUND(E6622,2)</f>
        <v>1.47</v>
      </c>
      <c r="R6622" s="26">
        <f t="shared" ref="R6622:R6634" si="2109">ROUND((ROUND(K6622,3)-ROUND(M6622,3))* Q6622,2)</f>
        <v>0</v>
      </c>
    </row>
    <row r="6623" spans="1:18" ht="21" x14ac:dyDescent="0.35">
      <c r="A6623" s="11">
        <v>2</v>
      </c>
      <c r="B6623" s="23" t="s">
        <v>1880</v>
      </c>
      <c r="C6623" s="23" t="s">
        <v>65</v>
      </c>
      <c r="D6623" s="24" t="s">
        <v>1881</v>
      </c>
      <c r="E6623" s="25">
        <v>5.1100000000000003</v>
      </c>
      <c r="F6623" s="26">
        <f t="shared" si="2100"/>
        <v>1188.08</v>
      </c>
      <c r="G6623" s="26">
        <f t="shared" si="2101"/>
        <v>0</v>
      </c>
      <c r="H6623" s="26">
        <f t="shared" si="2102"/>
        <v>0</v>
      </c>
      <c r="I6623" s="26">
        <f t="shared" si="2103"/>
        <v>1188.08</v>
      </c>
      <c r="J6623" s="27">
        <v>232.5</v>
      </c>
      <c r="K6623" s="27">
        <v>0</v>
      </c>
      <c r="L6623" s="28">
        <f t="shared" si="2104"/>
        <v>232.5</v>
      </c>
      <c r="M6623" s="27">
        <v>0</v>
      </c>
      <c r="N6623" s="26">
        <f t="shared" si="2105"/>
        <v>5.1100000000000003</v>
      </c>
      <c r="O6623" s="26">
        <f t="shared" si="2106"/>
        <v>0</v>
      </c>
      <c r="P6623" s="28">
        <f t="shared" si="2107"/>
        <v>0</v>
      </c>
      <c r="Q6623" s="26">
        <f t="shared" si="2108"/>
        <v>5.1100000000000003</v>
      </c>
      <c r="R6623" s="26">
        <f t="shared" si="2109"/>
        <v>0</v>
      </c>
    </row>
    <row r="6624" spans="1:18" ht="42" x14ac:dyDescent="0.35">
      <c r="A6624" s="11">
        <v>3</v>
      </c>
      <c r="B6624" s="23" t="s">
        <v>1882</v>
      </c>
      <c r="C6624" s="23" t="s">
        <v>65</v>
      </c>
      <c r="D6624" s="24" t="s">
        <v>1883</v>
      </c>
      <c r="E6624" s="25">
        <v>2.5499999999999998</v>
      </c>
      <c r="F6624" s="26">
        <f t="shared" si="2100"/>
        <v>592.88</v>
      </c>
      <c r="G6624" s="26">
        <f t="shared" si="2101"/>
        <v>0</v>
      </c>
      <c r="H6624" s="26">
        <f t="shared" si="2102"/>
        <v>0</v>
      </c>
      <c r="I6624" s="26">
        <f t="shared" si="2103"/>
        <v>592.88</v>
      </c>
      <c r="J6624" s="27">
        <v>232.5</v>
      </c>
      <c r="K6624" s="27">
        <v>0</v>
      </c>
      <c r="L6624" s="28">
        <f t="shared" si="2104"/>
        <v>232.5</v>
      </c>
      <c r="M6624" s="27">
        <v>0</v>
      </c>
      <c r="N6624" s="26">
        <f t="shared" si="2105"/>
        <v>2.5499999999999998</v>
      </c>
      <c r="O6624" s="26">
        <f t="shared" si="2106"/>
        <v>0</v>
      </c>
      <c r="P6624" s="28">
        <f t="shared" si="2107"/>
        <v>0</v>
      </c>
      <c r="Q6624" s="26">
        <f t="shared" si="2108"/>
        <v>2.5499999999999998</v>
      </c>
      <c r="R6624" s="26">
        <f t="shared" si="2109"/>
        <v>0</v>
      </c>
    </row>
    <row r="6625" spans="1:18" ht="84" x14ac:dyDescent="0.35">
      <c r="A6625" s="11">
        <v>4</v>
      </c>
      <c r="B6625" s="23" t="s">
        <v>1691</v>
      </c>
      <c r="C6625" s="23" t="s">
        <v>41</v>
      </c>
      <c r="D6625" s="24" t="s">
        <v>1692</v>
      </c>
      <c r="E6625" s="25">
        <v>26.29</v>
      </c>
      <c r="F6625" s="26">
        <f t="shared" si="2100"/>
        <v>525.79999999999995</v>
      </c>
      <c r="G6625" s="26">
        <f t="shared" si="2101"/>
        <v>525.79999999999995</v>
      </c>
      <c r="H6625" s="26">
        <f t="shared" si="2102"/>
        <v>100</v>
      </c>
      <c r="I6625" s="26">
        <f t="shared" si="2103"/>
        <v>0</v>
      </c>
      <c r="J6625" s="27">
        <v>20</v>
      </c>
      <c r="K6625" s="27">
        <v>20</v>
      </c>
      <c r="L6625" s="28">
        <f t="shared" si="2104"/>
        <v>0</v>
      </c>
      <c r="M6625" s="27">
        <v>20</v>
      </c>
      <c r="N6625" s="26">
        <f t="shared" si="2105"/>
        <v>26.29</v>
      </c>
      <c r="O6625" s="26">
        <f t="shared" si="2106"/>
        <v>525.79999999999995</v>
      </c>
      <c r="P6625" s="28">
        <f t="shared" si="2107"/>
        <v>0</v>
      </c>
      <c r="Q6625" s="26">
        <f t="shared" si="2108"/>
        <v>26.29</v>
      </c>
      <c r="R6625" s="26">
        <f t="shared" si="2109"/>
        <v>0</v>
      </c>
    </row>
    <row r="6626" spans="1:18" ht="94.5" x14ac:dyDescent="0.35">
      <c r="A6626" s="11">
        <v>5</v>
      </c>
      <c r="B6626" s="23" t="s">
        <v>1693</v>
      </c>
      <c r="C6626" s="23" t="s">
        <v>41</v>
      </c>
      <c r="D6626" s="24" t="s">
        <v>1694</v>
      </c>
      <c r="E6626" s="25">
        <v>488.74</v>
      </c>
      <c r="F6626" s="26">
        <f t="shared" si="2100"/>
        <v>28346.92</v>
      </c>
      <c r="G6626" s="26">
        <f t="shared" si="2101"/>
        <v>14173.46</v>
      </c>
      <c r="H6626" s="26">
        <f t="shared" si="2102"/>
        <v>50</v>
      </c>
      <c r="I6626" s="26">
        <f t="shared" si="2103"/>
        <v>14173.46</v>
      </c>
      <c r="J6626" s="27">
        <v>58</v>
      </c>
      <c r="K6626" s="27">
        <v>29</v>
      </c>
      <c r="L6626" s="28">
        <f t="shared" si="2104"/>
        <v>29</v>
      </c>
      <c r="M6626" s="27">
        <v>29</v>
      </c>
      <c r="N6626" s="26">
        <f t="shared" si="2105"/>
        <v>488.74</v>
      </c>
      <c r="O6626" s="26">
        <f t="shared" si="2106"/>
        <v>14173.46</v>
      </c>
      <c r="P6626" s="28">
        <f t="shared" si="2107"/>
        <v>0</v>
      </c>
      <c r="Q6626" s="26">
        <f t="shared" si="2108"/>
        <v>488.74</v>
      </c>
      <c r="R6626" s="26">
        <f t="shared" si="2109"/>
        <v>0</v>
      </c>
    </row>
    <row r="6627" spans="1:18" ht="63" x14ac:dyDescent="0.35">
      <c r="A6627" s="11">
        <v>6</v>
      </c>
      <c r="B6627" s="23" t="s">
        <v>574</v>
      </c>
      <c r="C6627" s="23" t="s">
        <v>41</v>
      </c>
      <c r="D6627" s="24" t="s">
        <v>575</v>
      </c>
      <c r="E6627" s="25">
        <v>313.83999999999997</v>
      </c>
      <c r="F6627" s="26">
        <f t="shared" si="2100"/>
        <v>3766.08</v>
      </c>
      <c r="G6627" s="26">
        <f t="shared" si="2101"/>
        <v>7532.16</v>
      </c>
      <c r="H6627" s="26">
        <f t="shared" si="2102"/>
        <v>200</v>
      </c>
      <c r="I6627" s="26">
        <f t="shared" si="2103"/>
        <v>-3766.08</v>
      </c>
      <c r="J6627" s="27">
        <v>12</v>
      </c>
      <c r="K6627" s="27">
        <v>24</v>
      </c>
      <c r="L6627" s="28">
        <f t="shared" si="2104"/>
        <v>-12</v>
      </c>
      <c r="M6627" s="27">
        <v>24</v>
      </c>
      <c r="N6627" s="26">
        <f t="shared" si="2105"/>
        <v>313.83999999999997</v>
      </c>
      <c r="O6627" s="26">
        <f t="shared" si="2106"/>
        <v>7532.16</v>
      </c>
      <c r="P6627" s="28">
        <f t="shared" si="2107"/>
        <v>0</v>
      </c>
      <c r="Q6627" s="26">
        <f t="shared" si="2108"/>
        <v>313.83999999999997</v>
      </c>
      <c r="R6627" s="26">
        <f t="shared" si="2109"/>
        <v>0</v>
      </c>
    </row>
    <row r="6628" spans="1:18" ht="94.5" x14ac:dyDescent="0.35">
      <c r="A6628" s="11">
        <v>7</v>
      </c>
      <c r="B6628" s="23" t="s">
        <v>1884</v>
      </c>
      <c r="C6628" s="23" t="s">
        <v>41</v>
      </c>
      <c r="D6628" s="24" t="s">
        <v>1885</v>
      </c>
      <c r="E6628" s="25">
        <v>23638.69</v>
      </c>
      <c r="F6628" s="26">
        <f t="shared" si="2100"/>
        <v>23638.69</v>
      </c>
      <c r="G6628" s="26">
        <f t="shared" si="2101"/>
        <v>47277.38</v>
      </c>
      <c r="H6628" s="26">
        <f t="shared" si="2102"/>
        <v>200</v>
      </c>
      <c r="I6628" s="26">
        <f t="shared" si="2103"/>
        <v>-23638.69</v>
      </c>
      <c r="J6628" s="27">
        <v>1</v>
      </c>
      <c r="K6628" s="27">
        <v>2</v>
      </c>
      <c r="L6628" s="28">
        <f t="shared" si="2104"/>
        <v>-1</v>
      </c>
      <c r="M6628" s="27">
        <v>2</v>
      </c>
      <c r="N6628" s="26">
        <f t="shared" si="2105"/>
        <v>23638.69</v>
      </c>
      <c r="O6628" s="26">
        <f t="shared" si="2106"/>
        <v>47277.38</v>
      </c>
      <c r="P6628" s="28">
        <f t="shared" si="2107"/>
        <v>0</v>
      </c>
      <c r="Q6628" s="26">
        <f t="shared" si="2108"/>
        <v>23638.69</v>
      </c>
      <c r="R6628" s="26">
        <f t="shared" si="2109"/>
        <v>0</v>
      </c>
    </row>
    <row r="6629" spans="1:18" ht="42" x14ac:dyDescent="0.35">
      <c r="A6629" s="11">
        <v>8</v>
      </c>
      <c r="B6629" s="23" t="s">
        <v>1695</v>
      </c>
      <c r="C6629" s="23" t="s">
        <v>41</v>
      </c>
      <c r="D6629" s="24" t="s">
        <v>1696</v>
      </c>
      <c r="E6629" s="25">
        <v>29.32</v>
      </c>
      <c r="F6629" s="26">
        <f t="shared" si="2100"/>
        <v>7623.2</v>
      </c>
      <c r="G6629" s="26">
        <f t="shared" si="2101"/>
        <v>30668.720000000001</v>
      </c>
      <c r="H6629" s="26">
        <f t="shared" si="2102"/>
        <v>402.30769230769232</v>
      </c>
      <c r="I6629" s="26">
        <f t="shared" si="2103"/>
        <v>-23045.52</v>
      </c>
      <c r="J6629" s="27">
        <v>260</v>
      </c>
      <c r="K6629" s="27">
        <v>1046</v>
      </c>
      <c r="L6629" s="28">
        <f t="shared" si="2104"/>
        <v>-786</v>
      </c>
      <c r="M6629" s="27">
        <v>1002</v>
      </c>
      <c r="N6629" s="26">
        <f t="shared" si="2105"/>
        <v>29.32</v>
      </c>
      <c r="O6629" s="26">
        <f t="shared" si="2106"/>
        <v>29378.639999999999</v>
      </c>
      <c r="P6629" s="28">
        <f t="shared" si="2107"/>
        <v>44</v>
      </c>
      <c r="Q6629" s="26">
        <f t="shared" si="2108"/>
        <v>29.32</v>
      </c>
      <c r="R6629" s="26">
        <f t="shared" si="2109"/>
        <v>1290.08</v>
      </c>
    </row>
    <row r="6630" spans="1:18" ht="42" x14ac:dyDescent="0.35">
      <c r="A6630" s="11">
        <v>9</v>
      </c>
      <c r="B6630" s="23" t="s">
        <v>1697</v>
      </c>
      <c r="C6630" s="23" t="s">
        <v>41</v>
      </c>
      <c r="D6630" s="24" t="s">
        <v>1698</v>
      </c>
      <c r="E6630" s="25">
        <v>58.63</v>
      </c>
      <c r="F6630" s="26">
        <f t="shared" si="2100"/>
        <v>20813.650000000001</v>
      </c>
      <c r="G6630" s="26">
        <f t="shared" si="2101"/>
        <v>27438.84</v>
      </c>
      <c r="H6630" s="26">
        <f t="shared" si="2102"/>
        <v>131.83098591549296</v>
      </c>
      <c r="I6630" s="26">
        <f t="shared" si="2103"/>
        <v>-6625.19</v>
      </c>
      <c r="J6630" s="27">
        <v>355</v>
      </c>
      <c r="K6630" s="27">
        <v>468</v>
      </c>
      <c r="L6630" s="28">
        <f t="shared" si="2104"/>
        <v>-113</v>
      </c>
      <c r="M6630" s="27">
        <v>350</v>
      </c>
      <c r="N6630" s="26">
        <f t="shared" si="2105"/>
        <v>58.63</v>
      </c>
      <c r="O6630" s="26">
        <f t="shared" si="2106"/>
        <v>20520.5</v>
      </c>
      <c r="P6630" s="28">
        <f t="shared" si="2107"/>
        <v>118</v>
      </c>
      <c r="Q6630" s="26">
        <f t="shared" si="2108"/>
        <v>58.63</v>
      </c>
      <c r="R6630" s="26">
        <f t="shared" si="2109"/>
        <v>6918.34</v>
      </c>
    </row>
    <row r="6631" spans="1:18" ht="84" x14ac:dyDescent="0.35">
      <c r="A6631" s="11">
        <v>10</v>
      </c>
      <c r="B6631" s="23" t="s">
        <v>1701</v>
      </c>
      <c r="C6631" s="23" t="s">
        <v>41</v>
      </c>
      <c r="D6631" s="24" t="s">
        <v>1702</v>
      </c>
      <c r="E6631" s="25">
        <v>466.86</v>
      </c>
      <c r="F6631" s="26">
        <f t="shared" si="2100"/>
        <v>0</v>
      </c>
      <c r="G6631" s="26">
        <f t="shared" si="2101"/>
        <v>1844.1</v>
      </c>
      <c r="H6631" s="26">
        <f t="shared" si="2102"/>
        <v>0</v>
      </c>
      <c r="I6631" s="26">
        <f t="shared" si="2103"/>
        <v>-1844.1</v>
      </c>
      <c r="J6631" s="27">
        <v>0</v>
      </c>
      <c r="K6631" s="27">
        <v>3.95</v>
      </c>
      <c r="L6631" s="28">
        <f t="shared" si="2104"/>
        <v>-3.95</v>
      </c>
      <c r="M6631" s="27">
        <v>3.95</v>
      </c>
      <c r="N6631" s="26">
        <f t="shared" si="2105"/>
        <v>466.86</v>
      </c>
      <c r="O6631" s="26">
        <f t="shared" si="2106"/>
        <v>1844.1</v>
      </c>
      <c r="P6631" s="28">
        <f t="shared" si="2107"/>
        <v>0</v>
      </c>
      <c r="Q6631" s="26">
        <f t="shared" si="2108"/>
        <v>466.86</v>
      </c>
      <c r="R6631" s="26">
        <f t="shared" si="2109"/>
        <v>0</v>
      </c>
    </row>
    <row r="6632" spans="1:18" ht="21" x14ac:dyDescent="0.35">
      <c r="A6632" s="11">
        <v>11</v>
      </c>
      <c r="B6632" s="23" t="s">
        <v>1412</v>
      </c>
      <c r="C6632" s="23" t="s">
        <v>44</v>
      </c>
      <c r="D6632" s="24" t="s">
        <v>1413</v>
      </c>
      <c r="E6632" s="25">
        <v>5.08</v>
      </c>
      <c r="F6632" s="26">
        <f t="shared" si="2100"/>
        <v>0</v>
      </c>
      <c r="G6632" s="26">
        <f t="shared" si="2101"/>
        <v>330.2</v>
      </c>
      <c r="H6632" s="26">
        <f t="shared" si="2102"/>
        <v>0</v>
      </c>
      <c r="I6632" s="26">
        <f t="shared" si="2103"/>
        <v>-330.2</v>
      </c>
      <c r="J6632" s="27">
        <v>0</v>
      </c>
      <c r="K6632" s="27">
        <v>65</v>
      </c>
      <c r="L6632" s="28">
        <f t="shared" si="2104"/>
        <v>-65</v>
      </c>
      <c r="M6632" s="27">
        <v>65</v>
      </c>
      <c r="N6632" s="26">
        <f t="shared" si="2105"/>
        <v>5.08</v>
      </c>
      <c r="O6632" s="26">
        <f t="shared" si="2106"/>
        <v>330.2</v>
      </c>
      <c r="P6632" s="28">
        <f t="shared" si="2107"/>
        <v>0</v>
      </c>
      <c r="Q6632" s="26">
        <f t="shared" si="2108"/>
        <v>5.08</v>
      </c>
      <c r="R6632" s="26">
        <f t="shared" si="2109"/>
        <v>0</v>
      </c>
    </row>
    <row r="6633" spans="1:18" ht="94.5" x14ac:dyDescent="0.35">
      <c r="A6633" s="11">
        <v>12</v>
      </c>
      <c r="B6633" s="23" t="s">
        <v>1764</v>
      </c>
      <c r="C6633" s="23" t="s">
        <v>41</v>
      </c>
      <c r="D6633" s="24" t="s">
        <v>1765</v>
      </c>
      <c r="E6633" s="25">
        <v>638.33000000000004</v>
      </c>
      <c r="F6633" s="26">
        <f t="shared" si="2100"/>
        <v>0</v>
      </c>
      <c r="G6633" s="26">
        <f t="shared" si="2101"/>
        <v>8904.7000000000007</v>
      </c>
      <c r="H6633" s="26">
        <f t="shared" si="2102"/>
        <v>0</v>
      </c>
      <c r="I6633" s="26">
        <f t="shared" si="2103"/>
        <v>-8904.7000000000007</v>
      </c>
      <c r="J6633" s="27">
        <v>0</v>
      </c>
      <c r="K6633" s="27">
        <v>13.95</v>
      </c>
      <c r="L6633" s="28">
        <f t="shared" si="2104"/>
        <v>-13.95</v>
      </c>
      <c r="M6633" s="27">
        <v>13.95</v>
      </c>
      <c r="N6633" s="26">
        <f t="shared" si="2105"/>
        <v>638.33000000000004</v>
      </c>
      <c r="O6633" s="26">
        <f t="shared" si="2106"/>
        <v>8904.7000000000007</v>
      </c>
      <c r="P6633" s="28">
        <f t="shared" si="2107"/>
        <v>0</v>
      </c>
      <c r="Q6633" s="26">
        <f t="shared" si="2108"/>
        <v>638.33000000000004</v>
      </c>
      <c r="R6633" s="26">
        <f t="shared" si="2109"/>
        <v>0</v>
      </c>
    </row>
    <row r="6634" spans="1:18" ht="84" x14ac:dyDescent="0.35">
      <c r="A6634" s="11">
        <v>13</v>
      </c>
      <c r="B6634" s="23" t="s">
        <v>1699</v>
      </c>
      <c r="C6634" s="23" t="s">
        <v>41</v>
      </c>
      <c r="D6634" s="24" t="s">
        <v>1700</v>
      </c>
      <c r="E6634" s="25">
        <v>361.23</v>
      </c>
      <c r="F6634" s="26">
        <f t="shared" si="2100"/>
        <v>0</v>
      </c>
      <c r="G6634" s="26">
        <f t="shared" si="2101"/>
        <v>361.23</v>
      </c>
      <c r="H6634" s="26">
        <f t="shared" si="2102"/>
        <v>0</v>
      </c>
      <c r="I6634" s="26">
        <f t="shared" si="2103"/>
        <v>-361.23</v>
      </c>
      <c r="J6634" s="27">
        <v>0</v>
      </c>
      <c r="K6634" s="27">
        <v>1</v>
      </c>
      <c r="L6634" s="28">
        <f t="shared" si="2104"/>
        <v>-1</v>
      </c>
      <c r="M6634" s="27">
        <v>1</v>
      </c>
      <c r="N6634" s="26">
        <f t="shared" si="2105"/>
        <v>361.23</v>
      </c>
      <c r="O6634" s="26">
        <f t="shared" si="2106"/>
        <v>361.23</v>
      </c>
      <c r="P6634" s="28">
        <f t="shared" si="2107"/>
        <v>0</v>
      </c>
      <c r="Q6634" s="26">
        <f t="shared" si="2108"/>
        <v>361.23</v>
      </c>
      <c r="R6634" s="26">
        <f t="shared" si="2109"/>
        <v>0</v>
      </c>
    </row>
    <row r="6635" spans="1:18" x14ac:dyDescent="0.35">
      <c r="A6635" s="3" t="s">
        <v>1886</v>
      </c>
      <c r="B6635" s="3" t="s">
        <v>1886</v>
      </c>
      <c r="C6635" s="3" t="s">
        <v>1886</v>
      </c>
      <c r="D6635" s="3" t="s">
        <v>1886</v>
      </c>
      <c r="E6635" s="3" t="s">
        <v>1886</v>
      </c>
      <c r="F6635" s="29"/>
      <c r="G6635" s="30">
        <f>SUM(G6622:G6634)</f>
        <v>139056.59</v>
      </c>
      <c r="H6635" s="17"/>
      <c r="I6635" s="17"/>
      <c r="J6635" s="17"/>
      <c r="K6635" s="17"/>
      <c r="L6635" s="17"/>
      <c r="M6635" s="17"/>
      <c r="N6635" s="17"/>
      <c r="O6635" s="17"/>
      <c r="P6635" s="17"/>
      <c r="Q6635" s="17"/>
      <c r="R6635" s="17"/>
    </row>
    <row r="6637" spans="1:18" x14ac:dyDescent="0.35">
      <c r="B6637" s="21" t="s">
        <v>23</v>
      </c>
      <c r="C6637" s="22" t="s">
        <v>24</v>
      </c>
      <c r="D6637" s="22" t="s">
        <v>25</v>
      </c>
    </row>
    <row r="6638" spans="1:18" x14ac:dyDescent="0.35">
      <c r="B6638" s="21" t="s">
        <v>26</v>
      </c>
      <c r="C6638" s="22" t="s">
        <v>27</v>
      </c>
      <c r="D6638" s="22" t="s">
        <v>28</v>
      </c>
    </row>
    <row r="6639" spans="1:18" x14ac:dyDescent="0.35">
      <c r="B6639" s="21" t="s">
        <v>29</v>
      </c>
      <c r="C6639" s="22" t="s">
        <v>24</v>
      </c>
      <c r="D6639" s="22" t="s">
        <v>30</v>
      </c>
    </row>
    <row r="6640" spans="1:18" x14ac:dyDescent="0.35">
      <c r="B6640" s="21" t="s">
        <v>31</v>
      </c>
      <c r="C6640" s="22" t="s">
        <v>321</v>
      </c>
      <c r="D6640" s="22" t="s">
        <v>1687</v>
      </c>
    </row>
    <row r="6641" spans="1:18" x14ac:dyDescent="0.35">
      <c r="B6641" s="21" t="s">
        <v>33</v>
      </c>
      <c r="C6641" s="22" t="s">
        <v>334</v>
      </c>
      <c r="D6641" s="22" t="s">
        <v>554</v>
      </c>
    </row>
    <row r="6642" spans="1:18" x14ac:dyDescent="0.35">
      <c r="B6642" s="21" t="s">
        <v>35</v>
      </c>
      <c r="C6642" s="22" t="s">
        <v>27</v>
      </c>
      <c r="D6642" s="22" t="s">
        <v>1704</v>
      </c>
    </row>
    <row r="6644" spans="1:18" ht="21" x14ac:dyDescent="0.35">
      <c r="A6644" s="11">
        <v>1</v>
      </c>
      <c r="B6644" s="23" t="s">
        <v>1705</v>
      </c>
      <c r="C6644" s="23" t="s">
        <v>92</v>
      </c>
      <c r="D6644" s="24" t="s">
        <v>1706</v>
      </c>
      <c r="E6644" s="25">
        <v>1.21</v>
      </c>
      <c r="F6644" s="26">
        <f t="shared" ref="F6644:F6651" si="2110">ROUND(ROUND(N6644,2)*ROUND(J6644,3),2)</f>
        <v>1219.5999999999999</v>
      </c>
      <c r="G6644" s="26">
        <f t="shared" ref="G6644:G6651" si="2111">ROUND(ROUND(N6644,2)*ROUND(K6644,3),2)</f>
        <v>481.35</v>
      </c>
      <c r="H6644" s="26">
        <f t="shared" ref="H6644:H6651" si="2112">IF(EXACT(J6644,0),0,100*(K6644/J6644))</f>
        <v>39.467744511809769</v>
      </c>
      <c r="I6644" s="26">
        <f t="shared" ref="I6644:I6651" si="2113">ROUND((ROUND(J6644,3)-ROUND(K6644,3))*N6644,2)</f>
        <v>738.25</v>
      </c>
      <c r="J6644" s="27">
        <v>1007.937</v>
      </c>
      <c r="K6644" s="27">
        <v>397.81</v>
      </c>
      <c r="L6644" s="28">
        <f t="shared" ref="L6644:L6651" si="2114">ROUND(ROUND(J6644,3)-ROUND(K6644,3),3)</f>
        <v>610.12699999999995</v>
      </c>
      <c r="M6644" s="27">
        <v>397.81</v>
      </c>
      <c r="N6644" s="26">
        <f t="shared" ref="N6644:N6651" si="2115">ROUND(E6644,2)</f>
        <v>1.21</v>
      </c>
      <c r="O6644" s="26">
        <f t="shared" ref="O6644:O6651" si="2116">ROUND(ROUND(M6644,3)*ROUND(N6644,2),2)</f>
        <v>481.35</v>
      </c>
      <c r="P6644" s="28">
        <f t="shared" ref="P6644:P6651" si="2117">ROUND(ROUND(K6644,3)-ROUND(M6644,3),2)</f>
        <v>0</v>
      </c>
      <c r="Q6644" s="26">
        <f t="shared" ref="Q6644:Q6651" si="2118">ROUND(E6644,2)</f>
        <v>1.21</v>
      </c>
      <c r="R6644" s="26">
        <f t="shared" ref="R6644:R6651" si="2119">ROUND((ROUND(K6644,3)-ROUND(M6644,3))* Q6644,2)</f>
        <v>0</v>
      </c>
    </row>
    <row r="6645" spans="1:18" ht="31.5" x14ac:dyDescent="0.35">
      <c r="A6645" s="11">
        <v>2</v>
      </c>
      <c r="B6645" s="23" t="s">
        <v>1707</v>
      </c>
      <c r="C6645" s="23" t="s">
        <v>65</v>
      </c>
      <c r="D6645" s="24" t="s">
        <v>1708</v>
      </c>
      <c r="E6645" s="25">
        <v>17.03</v>
      </c>
      <c r="F6645" s="26">
        <f t="shared" si="2110"/>
        <v>9246.2199999999993</v>
      </c>
      <c r="G6645" s="26">
        <f t="shared" si="2111"/>
        <v>0</v>
      </c>
      <c r="H6645" s="26">
        <f t="shared" si="2112"/>
        <v>0</v>
      </c>
      <c r="I6645" s="26">
        <f t="shared" si="2113"/>
        <v>9246.2199999999993</v>
      </c>
      <c r="J6645" s="27">
        <v>542.93700000000001</v>
      </c>
      <c r="K6645" s="27">
        <v>0</v>
      </c>
      <c r="L6645" s="28">
        <f t="shared" si="2114"/>
        <v>542.93700000000001</v>
      </c>
      <c r="M6645" s="27">
        <v>0</v>
      </c>
      <c r="N6645" s="26">
        <f t="shared" si="2115"/>
        <v>17.03</v>
      </c>
      <c r="O6645" s="26">
        <f t="shared" si="2116"/>
        <v>0</v>
      </c>
      <c r="P6645" s="28">
        <f t="shared" si="2117"/>
        <v>0</v>
      </c>
      <c r="Q6645" s="26">
        <f t="shared" si="2118"/>
        <v>17.03</v>
      </c>
      <c r="R6645" s="26">
        <f t="shared" si="2119"/>
        <v>0</v>
      </c>
    </row>
    <row r="6646" spans="1:18" ht="52.5" x14ac:dyDescent="0.35">
      <c r="A6646" s="11">
        <v>3</v>
      </c>
      <c r="B6646" s="23" t="s">
        <v>1709</v>
      </c>
      <c r="C6646" s="23" t="s">
        <v>65</v>
      </c>
      <c r="D6646" s="24" t="s">
        <v>1710</v>
      </c>
      <c r="E6646" s="25">
        <v>58.18</v>
      </c>
      <c r="F6646" s="26">
        <f t="shared" si="2110"/>
        <v>13088.7</v>
      </c>
      <c r="G6646" s="26">
        <f t="shared" si="2111"/>
        <v>20830.13</v>
      </c>
      <c r="H6646" s="26">
        <f t="shared" si="2112"/>
        <v>159.14592677213307</v>
      </c>
      <c r="I6646" s="26">
        <f t="shared" si="2113"/>
        <v>-7741.43</v>
      </c>
      <c r="J6646" s="27">
        <v>224.96899999999999</v>
      </c>
      <c r="K6646" s="27">
        <v>358.029</v>
      </c>
      <c r="L6646" s="28">
        <f t="shared" si="2114"/>
        <v>-133.06</v>
      </c>
      <c r="M6646" s="27">
        <v>358.029</v>
      </c>
      <c r="N6646" s="26">
        <f t="shared" si="2115"/>
        <v>58.18</v>
      </c>
      <c r="O6646" s="26">
        <f t="shared" si="2116"/>
        <v>20830.13</v>
      </c>
      <c r="P6646" s="28">
        <f t="shared" si="2117"/>
        <v>0</v>
      </c>
      <c r="Q6646" s="26">
        <f t="shared" si="2118"/>
        <v>58.18</v>
      </c>
      <c r="R6646" s="26">
        <f t="shared" si="2119"/>
        <v>0</v>
      </c>
    </row>
    <row r="6647" spans="1:18" ht="42" x14ac:dyDescent="0.35">
      <c r="A6647" s="11">
        <v>4</v>
      </c>
      <c r="B6647" s="23" t="s">
        <v>687</v>
      </c>
      <c r="C6647" s="23" t="s">
        <v>65</v>
      </c>
      <c r="D6647" s="24" t="s">
        <v>688</v>
      </c>
      <c r="E6647" s="25">
        <v>28.7</v>
      </c>
      <c r="F6647" s="26">
        <f t="shared" si="2110"/>
        <v>5785.55</v>
      </c>
      <c r="G6647" s="26">
        <f t="shared" si="2111"/>
        <v>1901.09</v>
      </c>
      <c r="H6647" s="26">
        <f t="shared" si="2112"/>
        <v>32.859261757950655</v>
      </c>
      <c r="I6647" s="26">
        <f t="shared" si="2113"/>
        <v>3884.46</v>
      </c>
      <c r="J6647" s="27">
        <v>201.58699999999999</v>
      </c>
      <c r="K6647" s="27">
        <v>66.239999999999995</v>
      </c>
      <c r="L6647" s="28">
        <f t="shared" si="2114"/>
        <v>135.34700000000001</v>
      </c>
      <c r="M6647" s="27">
        <v>66.239999999999995</v>
      </c>
      <c r="N6647" s="26">
        <f t="shared" si="2115"/>
        <v>28.7</v>
      </c>
      <c r="O6647" s="26">
        <f t="shared" si="2116"/>
        <v>1901.09</v>
      </c>
      <c r="P6647" s="28">
        <f t="shared" si="2117"/>
        <v>0</v>
      </c>
      <c r="Q6647" s="26">
        <f t="shared" si="2118"/>
        <v>28.7</v>
      </c>
      <c r="R6647" s="26">
        <f t="shared" si="2119"/>
        <v>0</v>
      </c>
    </row>
    <row r="6648" spans="1:18" ht="31.5" x14ac:dyDescent="0.35">
      <c r="A6648" s="11">
        <v>5</v>
      </c>
      <c r="B6648" s="23" t="s">
        <v>1711</v>
      </c>
      <c r="C6648" s="23" t="s">
        <v>92</v>
      </c>
      <c r="D6648" s="24" t="s">
        <v>1712</v>
      </c>
      <c r="E6648" s="25">
        <v>5.61</v>
      </c>
      <c r="F6648" s="26">
        <f t="shared" si="2110"/>
        <v>5654.53</v>
      </c>
      <c r="G6648" s="26">
        <f t="shared" si="2111"/>
        <v>0</v>
      </c>
      <c r="H6648" s="26">
        <f t="shared" si="2112"/>
        <v>0</v>
      </c>
      <c r="I6648" s="26">
        <f t="shared" si="2113"/>
        <v>5654.53</v>
      </c>
      <c r="J6648" s="27">
        <v>1007.937</v>
      </c>
      <c r="K6648" s="27">
        <v>0</v>
      </c>
      <c r="L6648" s="28">
        <f t="shared" si="2114"/>
        <v>1007.937</v>
      </c>
      <c r="M6648" s="27">
        <v>0</v>
      </c>
      <c r="N6648" s="26">
        <f t="shared" si="2115"/>
        <v>5.61</v>
      </c>
      <c r="O6648" s="26">
        <f t="shared" si="2116"/>
        <v>0</v>
      </c>
      <c r="P6648" s="28">
        <f t="shared" si="2117"/>
        <v>0</v>
      </c>
      <c r="Q6648" s="26">
        <f t="shared" si="2118"/>
        <v>5.61</v>
      </c>
      <c r="R6648" s="26">
        <f t="shared" si="2119"/>
        <v>0</v>
      </c>
    </row>
    <row r="6649" spans="1:18" ht="73.5" x14ac:dyDescent="0.35">
      <c r="A6649" s="11">
        <v>6</v>
      </c>
      <c r="B6649" s="23" t="s">
        <v>1713</v>
      </c>
      <c r="C6649" s="23" t="s">
        <v>92</v>
      </c>
      <c r="D6649" s="24" t="s">
        <v>1714</v>
      </c>
      <c r="E6649" s="25">
        <v>5.47</v>
      </c>
      <c r="F6649" s="26">
        <f t="shared" si="2110"/>
        <v>54.7</v>
      </c>
      <c r="G6649" s="26">
        <f t="shared" si="2111"/>
        <v>0</v>
      </c>
      <c r="H6649" s="26">
        <f t="shared" si="2112"/>
        <v>0</v>
      </c>
      <c r="I6649" s="26">
        <f t="shared" si="2113"/>
        <v>54.7</v>
      </c>
      <c r="J6649" s="27">
        <v>10</v>
      </c>
      <c r="K6649" s="27">
        <v>0</v>
      </c>
      <c r="L6649" s="28">
        <f t="shared" si="2114"/>
        <v>10</v>
      </c>
      <c r="M6649" s="27">
        <v>0</v>
      </c>
      <c r="N6649" s="26">
        <f t="shared" si="2115"/>
        <v>5.47</v>
      </c>
      <c r="O6649" s="26">
        <f t="shared" si="2116"/>
        <v>0</v>
      </c>
      <c r="P6649" s="28">
        <f t="shared" si="2117"/>
        <v>0</v>
      </c>
      <c r="Q6649" s="26">
        <f t="shared" si="2118"/>
        <v>5.47</v>
      </c>
      <c r="R6649" s="26">
        <f t="shared" si="2119"/>
        <v>0</v>
      </c>
    </row>
    <row r="6650" spans="1:18" ht="42" x14ac:dyDescent="0.35">
      <c r="A6650" s="11">
        <v>7</v>
      </c>
      <c r="B6650" s="23" t="s">
        <v>1537</v>
      </c>
      <c r="C6650" s="23" t="s">
        <v>65</v>
      </c>
      <c r="D6650" s="24" t="s">
        <v>1538</v>
      </c>
      <c r="E6650" s="25">
        <v>68.349999999999994</v>
      </c>
      <c r="F6650" s="26">
        <f t="shared" si="2110"/>
        <v>13778.47</v>
      </c>
      <c r="G6650" s="26">
        <f t="shared" si="2111"/>
        <v>4670.1499999999996</v>
      </c>
      <c r="H6650" s="26">
        <f t="shared" si="2112"/>
        <v>33.894546771369185</v>
      </c>
      <c r="I6650" s="26">
        <f t="shared" si="2113"/>
        <v>9108.32</v>
      </c>
      <c r="J6650" s="27">
        <v>201.58699999999999</v>
      </c>
      <c r="K6650" s="27">
        <v>68.326999999999998</v>
      </c>
      <c r="L6650" s="28">
        <f t="shared" si="2114"/>
        <v>133.26</v>
      </c>
      <c r="M6650" s="27">
        <v>68.326999999999998</v>
      </c>
      <c r="N6650" s="26">
        <f t="shared" si="2115"/>
        <v>68.349999999999994</v>
      </c>
      <c r="O6650" s="26">
        <f t="shared" si="2116"/>
        <v>4670.1499999999996</v>
      </c>
      <c r="P6650" s="28">
        <f t="shared" si="2117"/>
        <v>0</v>
      </c>
      <c r="Q6650" s="26">
        <f t="shared" si="2118"/>
        <v>68.349999999999994</v>
      </c>
      <c r="R6650" s="26">
        <f t="shared" si="2119"/>
        <v>0</v>
      </c>
    </row>
    <row r="6651" spans="1:18" ht="63" x14ac:dyDescent="0.35">
      <c r="A6651" s="11">
        <v>8</v>
      </c>
      <c r="B6651" s="23" t="s">
        <v>1887</v>
      </c>
      <c r="C6651" s="23" t="s">
        <v>41</v>
      </c>
      <c r="D6651" s="24" t="s">
        <v>1888</v>
      </c>
      <c r="E6651" s="25">
        <v>384.3</v>
      </c>
      <c r="F6651" s="26">
        <f t="shared" si="2110"/>
        <v>384.3</v>
      </c>
      <c r="G6651" s="26">
        <f t="shared" si="2111"/>
        <v>384.3</v>
      </c>
      <c r="H6651" s="26">
        <f t="shared" si="2112"/>
        <v>100</v>
      </c>
      <c r="I6651" s="26">
        <f t="shared" si="2113"/>
        <v>0</v>
      </c>
      <c r="J6651" s="27">
        <v>1</v>
      </c>
      <c r="K6651" s="27">
        <v>1</v>
      </c>
      <c r="L6651" s="28">
        <f t="shared" si="2114"/>
        <v>0</v>
      </c>
      <c r="M6651" s="27">
        <v>1</v>
      </c>
      <c r="N6651" s="26">
        <f t="shared" si="2115"/>
        <v>384.3</v>
      </c>
      <c r="O6651" s="26">
        <f t="shared" si="2116"/>
        <v>384.3</v>
      </c>
      <c r="P6651" s="28">
        <f t="shared" si="2117"/>
        <v>0</v>
      </c>
      <c r="Q6651" s="26">
        <f t="shared" si="2118"/>
        <v>384.3</v>
      </c>
      <c r="R6651" s="26">
        <f t="shared" si="2119"/>
        <v>0</v>
      </c>
    </row>
    <row r="6652" spans="1:18" x14ac:dyDescent="0.35">
      <c r="A6652" s="3" t="s">
        <v>1889</v>
      </c>
      <c r="B6652" s="3" t="s">
        <v>1889</v>
      </c>
      <c r="C6652" s="3" t="s">
        <v>1889</v>
      </c>
      <c r="D6652" s="3" t="s">
        <v>1889</v>
      </c>
      <c r="E6652" s="3" t="s">
        <v>1889</v>
      </c>
      <c r="F6652" s="29"/>
      <c r="G6652" s="30">
        <f>SUM(G6644:G6651)</f>
        <v>28267.02</v>
      </c>
      <c r="H6652" s="17"/>
      <c r="I6652" s="17"/>
      <c r="J6652" s="17"/>
      <c r="K6652" s="17"/>
      <c r="L6652" s="17"/>
      <c r="M6652" s="17"/>
      <c r="N6652" s="17"/>
      <c r="O6652" s="17"/>
      <c r="P6652" s="17"/>
      <c r="Q6652" s="17"/>
      <c r="R6652" s="17"/>
    </row>
    <row r="6654" spans="1:18" x14ac:dyDescent="0.35">
      <c r="B6654" s="21" t="s">
        <v>23</v>
      </c>
      <c r="C6654" s="22" t="s">
        <v>24</v>
      </c>
      <c r="D6654" s="22" t="s">
        <v>25</v>
      </c>
    </row>
    <row r="6655" spans="1:18" x14ac:dyDescent="0.35">
      <c r="B6655" s="21" t="s">
        <v>26</v>
      </c>
      <c r="C6655" s="22" t="s">
        <v>27</v>
      </c>
      <c r="D6655" s="22" t="s">
        <v>28</v>
      </c>
    </row>
    <row r="6656" spans="1:18" x14ac:dyDescent="0.35">
      <c r="B6656" s="21" t="s">
        <v>29</v>
      </c>
      <c r="C6656" s="22" t="s">
        <v>24</v>
      </c>
      <c r="D6656" s="22" t="s">
        <v>30</v>
      </c>
    </row>
    <row r="6657" spans="1:18" x14ac:dyDescent="0.35">
      <c r="B6657" s="21" t="s">
        <v>31</v>
      </c>
      <c r="C6657" s="22" t="s">
        <v>321</v>
      </c>
      <c r="D6657" s="22" t="s">
        <v>1687</v>
      </c>
    </row>
    <row r="6658" spans="1:18" x14ac:dyDescent="0.35">
      <c r="B6658" s="21" t="s">
        <v>33</v>
      </c>
      <c r="C6658" s="22" t="s">
        <v>334</v>
      </c>
      <c r="D6658" s="22" t="s">
        <v>554</v>
      </c>
    </row>
    <row r="6659" spans="1:18" x14ac:dyDescent="0.35">
      <c r="B6659" s="21" t="s">
        <v>35</v>
      </c>
      <c r="C6659" s="22" t="s">
        <v>105</v>
      </c>
      <c r="D6659" s="22" t="s">
        <v>1716</v>
      </c>
    </row>
    <row r="6661" spans="1:18" ht="21" x14ac:dyDescent="0.35">
      <c r="A6661" s="11">
        <v>1</v>
      </c>
      <c r="B6661" s="23" t="s">
        <v>1776</v>
      </c>
      <c r="C6661" s="23" t="s">
        <v>41</v>
      </c>
      <c r="D6661" s="24" t="s">
        <v>1777</v>
      </c>
      <c r="E6661" s="25">
        <v>8.52</v>
      </c>
      <c r="F6661" s="26">
        <f t="shared" ref="F6661:F6673" si="2120">ROUND(ROUND(N6661,2)*ROUND(J6661,3),2)</f>
        <v>5623.2</v>
      </c>
      <c r="G6661" s="26">
        <f t="shared" ref="G6661:G6673" si="2121">ROUND(ROUND(N6661,2)*ROUND(K6661,3),2)</f>
        <v>0</v>
      </c>
      <c r="H6661" s="26">
        <f t="shared" ref="H6661:H6673" si="2122">IF(EXACT(J6661,0),0,100*(K6661/J6661))</f>
        <v>0</v>
      </c>
      <c r="I6661" s="26">
        <f t="shared" ref="I6661:I6673" si="2123">ROUND((ROUND(J6661,3)-ROUND(K6661,3))*N6661,2)</f>
        <v>5623.2</v>
      </c>
      <c r="J6661" s="27">
        <v>660</v>
      </c>
      <c r="K6661" s="27">
        <v>0</v>
      </c>
      <c r="L6661" s="28">
        <f t="shared" ref="L6661:L6673" si="2124">ROUND(ROUND(J6661,3)-ROUND(K6661,3),3)</f>
        <v>660</v>
      </c>
      <c r="M6661" s="27">
        <v>0</v>
      </c>
      <c r="N6661" s="26">
        <f t="shared" ref="N6661:N6673" si="2125">ROUND(E6661,2)</f>
        <v>8.52</v>
      </c>
      <c r="O6661" s="26">
        <f t="shared" ref="O6661:O6673" si="2126">ROUND(ROUND(M6661,3)*ROUND(N6661,2),2)</f>
        <v>0</v>
      </c>
      <c r="P6661" s="28">
        <f t="shared" ref="P6661:P6673" si="2127">ROUND(ROUND(K6661,3)-ROUND(M6661,3),2)</f>
        <v>0</v>
      </c>
      <c r="Q6661" s="26">
        <f t="shared" ref="Q6661:Q6673" si="2128">ROUND(E6661,2)</f>
        <v>8.52</v>
      </c>
      <c r="R6661" s="26">
        <f t="shared" ref="R6661:R6673" si="2129">ROUND((ROUND(K6661,3)-ROUND(M6661,3))* Q6661,2)</f>
        <v>0</v>
      </c>
    </row>
    <row r="6662" spans="1:18" ht="21" x14ac:dyDescent="0.35">
      <c r="A6662" s="11">
        <v>2</v>
      </c>
      <c r="B6662" s="23" t="s">
        <v>1778</v>
      </c>
      <c r="C6662" s="23" t="s">
        <v>41</v>
      </c>
      <c r="D6662" s="24" t="s">
        <v>1779</v>
      </c>
      <c r="E6662" s="25">
        <v>6.53</v>
      </c>
      <c r="F6662" s="26">
        <f t="shared" si="2120"/>
        <v>4309.8</v>
      </c>
      <c r="G6662" s="26">
        <f t="shared" si="2121"/>
        <v>0</v>
      </c>
      <c r="H6662" s="26">
        <f t="shared" si="2122"/>
        <v>0</v>
      </c>
      <c r="I6662" s="26">
        <f t="shared" si="2123"/>
        <v>4309.8</v>
      </c>
      <c r="J6662" s="27">
        <v>660</v>
      </c>
      <c r="K6662" s="27">
        <v>0</v>
      </c>
      <c r="L6662" s="28">
        <f t="shared" si="2124"/>
        <v>660</v>
      </c>
      <c r="M6662" s="27">
        <v>0</v>
      </c>
      <c r="N6662" s="26">
        <f t="shared" si="2125"/>
        <v>6.53</v>
      </c>
      <c r="O6662" s="26">
        <f t="shared" si="2126"/>
        <v>0</v>
      </c>
      <c r="P6662" s="28">
        <f t="shared" si="2127"/>
        <v>0</v>
      </c>
      <c r="Q6662" s="26">
        <f t="shared" si="2128"/>
        <v>6.53</v>
      </c>
      <c r="R6662" s="26">
        <f t="shared" si="2129"/>
        <v>0</v>
      </c>
    </row>
    <row r="6663" spans="1:18" ht="21" x14ac:dyDescent="0.35">
      <c r="A6663" s="11">
        <v>3</v>
      </c>
      <c r="B6663" s="23" t="s">
        <v>1890</v>
      </c>
      <c r="C6663" s="23" t="s">
        <v>41</v>
      </c>
      <c r="D6663" s="24" t="s">
        <v>1891</v>
      </c>
      <c r="E6663" s="25">
        <v>3.43</v>
      </c>
      <c r="F6663" s="26">
        <f t="shared" si="2120"/>
        <v>2263.8000000000002</v>
      </c>
      <c r="G6663" s="26">
        <f t="shared" si="2121"/>
        <v>0</v>
      </c>
      <c r="H6663" s="26">
        <f t="shared" si="2122"/>
        <v>0</v>
      </c>
      <c r="I6663" s="26">
        <f t="shared" si="2123"/>
        <v>2263.8000000000002</v>
      </c>
      <c r="J6663" s="27">
        <v>660</v>
      </c>
      <c r="K6663" s="27">
        <v>0</v>
      </c>
      <c r="L6663" s="28">
        <f t="shared" si="2124"/>
        <v>660</v>
      </c>
      <c r="M6663" s="27">
        <v>0</v>
      </c>
      <c r="N6663" s="26">
        <f t="shared" si="2125"/>
        <v>3.43</v>
      </c>
      <c r="O6663" s="26">
        <f t="shared" si="2126"/>
        <v>0</v>
      </c>
      <c r="P6663" s="28">
        <f t="shared" si="2127"/>
        <v>0</v>
      </c>
      <c r="Q6663" s="26">
        <f t="shared" si="2128"/>
        <v>3.43</v>
      </c>
      <c r="R6663" s="26">
        <f t="shared" si="2129"/>
        <v>0</v>
      </c>
    </row>
    <row r="6664" spans="1:18" ht="21" x14ac:dyDescent="0.35">
      <c r="A6664" s="11">
        <v>4</v>
      </c>
      <c r="B6664" s="23" t="s">
        <v>1782</v>
      </c>
      <c r="C6664" s="23" t="s">
        <v>41</v>
      </c>
      <c r="D6664" s="24" t="s">
        <v>1783</v>
      </c>
      <c r="E6664" s="25">
        <v>6.53</v>
      </c>
      <c r="F6664" s="26">
        <f t="shared" si="2120"/>
        <v>5224</v>
      </c>
      <c r="G6664" s="26">
        <f t="shared" si="2121"/>
        <v>0</v>
      </c>
      <c r="H6664" s="26">
        <f t="shared" si="2122"/>
        <v>0</v>
      </c>
      <c r="I6664" s="26">
        <f t="shared" si="2123"/>
        <v>5224</v>
      </c>
      <c r="J6664" s="27">
        <v>800</v>
      </c>
      <c r="K6664" s="27">
        <v>0</v>
      </c>
      <c r="L6664" s="28">
        <f t="shared" si="2124"/>
        <v>800</v>
      </c>
      <c r="M6664" s="27">
        <v>0</v>
      </c>
      <c r="N6664" s="26">
        <f t="shared" si="2125"/>
        <v>6.53</v>
      </c>
      <c r="O6664" s="26">
        <f t="shared" si="2126"/>
        <v>0</v>
      </c>
      <c r="P6664" s="28">
        <f t="shared" si="2127"/>
        <v>0</v>
      </c>
      <c r="Q6664" s="26">
        <f t="shared" si="2128"/>
        <v>6.53</v>
      </c>
      <c r="R6664" s="26">
        <f t="shared" si="2129"/>
        <v>0</v>
      </c>
    </row>
    <row r="6665" spans="1:18" ht="21" x14ac:dyDescent="0.35">
      <c r="A6665" s="11">
        <v>5</v>
      </c>
      <c r="B6665" s="23" t="s">
        <v>1784</v>
      </c>
      <c r="C6665" s="23" t="s">
        <v>41</v>
      </c>
      <c r="D6665" s="24" t="s">
        <v>1785</v>
      </c>
      <c r="E6665" s="25">
        <v>6.53</v>
      </c>
      <c r="F6665" s="26">
        <f t="shared" si="2120"/>
        <v>5224</v>
      </c>
      <c r="G6665" s="26">
        <f t="shared" si="2121"/>
        <v>0</v>
      </c>
      <c r="H6665" s="26">
        <f t="shared" si="2122"/>
        <v>0</v>
      </c>
      <c r="I6665" s="26">
        <f t="shared" si="2123"/>
        <v>5224</v>
      </c>
      <c r="J6665" s="27">
        <v>800</v>
      </c>
      <c r="K6665" s="27">
        <v>0</v>
      </c>
      <c r="L6665" s="28">
        <f t="shared" si="2124"/>
        <v>800</v>
      </c>
      <c r="M6665" s="27">
        <v>0</v>
      </c>
      <c r="N6665" s="26">
        <f t="shared" si="2125"/>
        <v>6.53</v>
      </c>
      <c r="O6665" s="26">
        <f t="shared" si="2126"/>
        <v>0</v>
      </c>
      <c r="P6665" s="28">
        <f t="shared" si="2127"/>
        <v>0</v>
      </c>
      <c r="Q6665" s="26">
        <f t="shared" si="2128"/>
        <v>6.53</v>
      </c>
      <c r="R6665" s="26">
        <f t="shared" si="2129"/>
        <v>0</v>
      </c>
    </row>
    <row r="6666" spans="1:18" ht="21" x14ac:dyDescent="0.35">
      <c r="A6666" s="11">
        <v>6</v>
      </c>
      <c r="B6666" s="23" t="s">
        <v>1717</v>
      </c>
      <c r="C6666" s="23" t="s">
        <v>41</v>
      </c>
      <c r="D6666" s="24" t="s">
        <v>1718</v>
      </c>
      <c r="E6666" s="25">
        <v>6.02</v>
      </c>
      <c r="F6666" s="26">
        <f t="shared" si="2120"/>
        <v>4816</v>
      </c>
      <c r="G6666" s="26">
        <f t="shared" si="2121"/>
        <v>0</v>
      </c>
      <c r="H6666" s="26">
        <f t="shared" si="2122"/>
        <v>0</v>
      </c>
      <c r="I6666" s="26">
        <f t="shared" si="2123"/>
        <v>4816</v>
      </c>
      <c r="J6666" s="27">
        <v>800</v>
      </c>
      <c r="K6666" s="27">
        <v>0</v>
      </c>
      <c r="L6666" s="28">
        <f t="shared" si="2124"/>
        <v>800</v>
      </c>
      <c r="M6666" s="27">
        <v>0</v>
      </c>
      <c r="N6666" s="26">
        <f t="shared" si="2125"/>
        <v>6.02</v>
      </c>
      <c r="O6666" s="26">
        <f t="shared" si="2126"/>
        <v>0</v>
      </c>
      <c r="P6666" s="28">
        <f t="shared" si="2127"/>
        <v>0</v>
      </c>
      <c r="Q6666" s="26">
        <f t="shared" si="2128"/>
        <v>6.02</v>
      </c>
      <c r="R6666" s="26">
        <f t="shared" si="2129"/>
        <v>0</v>
      </c>
    </row>
    <row r="6667" spans="1:18" ht="52.5" x14ac:dyDescent="0.35">
      <c r="A6667" s="11">
        <v>7</v>
      </c>
      <c r="B6667" s="23" t="s">
        <v>1786</v>
      </c>
      <c r="C6667" s="23" t="s">
        <v>41</v>
      </c>
      <c r="D6667" s="24" t="s">
        <v>1787</v>
      </c>
      <c r="E6667" s="25">
        <v>6.85</v>
      </c>
      <c r="F6667" s="26">
        <f t="shared" si="2120"/>
        <v>30003</v>
      </c>
      <c r="G6667" s="26">
        <f t="shared" si="2121"/>
        <v>0</v>
      </c>
      <c r="H6667" s="26">
        <f t="shared" si="2122"/>
        <v>0</v>
      </c>
      <c r="I6667" s="26">
        <f t="shared" si="2123"/>
        <v>30003</v>
      </c>
      <c r="J6667" s="27">
        <v>4380</v>
      </c>
      <c r="K6667" s="27">
        <v>0</v>
      </c>
      <c r="L6667" s="28">
        <f t="shared" si="2124"/>
        <v>4380</v>
      </c>
      <c r="M6667" s="27">
        <v>0</v>
      </c>
      <c r="N6667" s="26">
        <f t="shared" si="2125"/>
        <v>6.85</v>
      </c>
      <c r="O6667" s="26">
        <f t="shared" si="2126"/>
        <v>0</v>
      </c>
      <c r="P6667" s="28">
        <f t="shared" si="2127"/>
        <v>0</v>
      </c>
      <c r="Q6667" s="26">
        <f t="shared" si="2128"/>
        <v>6.85</v>
      </c>
      <c r="R6667" s="26">
        <f t="shared" si="2129"/>
        <v>0</v>
      </c>
    </row>
    <row r="6668" spans="1:18" ht="42" x14ac:dyDescent="0.35">
      <c r="A6668" s="11">
        <v>8</v>
      </c>
      <c r="B6668" s="23" t="s">
        <v>1892</v>
      </c>
      <c r="C6668" s="23" t="s">
        <v>41</v>
      </c>
      <c r="D6668" s="24" t="s">
        <v>1893</v>
      </c>
      <c r="E6668" s="25">
        <v>412.7</v>
      </c>
      <c r="F6668" s="26">
        <f t="shared" si="2120"/>
        <v>412.7</v>
      </c>
      <c r="G6668" s="26">
        <f t="shared" si="2121"/>
        <v>0</v>
      </c>
      <c r="H6668" s="26">
        <f t="shared" si="2122"/>
        <v>0</v>
      </c>
      <c r="I6668" s="26">
        <f t="shared" si="2123"/>
        <v>412.7</v>
      </c>
      <c r="J6668" s="27">
        <v>1</v>
      </c>
      <c r="K6668" s="27">
        <v>0</v>
      </c>
      <c r="L6668" s="28">
        <f t="shared" si="2124"/>
        <v>1</v>
      </c>
      <c r="M6668" s="27">
        <v>0</v>
      </c>
      <c r="N6668" s="26">
        <f t="shared" si="2125"/>
        <v>412.7</v>
      </c>
      <c r="O6668" s="26">
        <f t="shared" si="2126"/>
        <v>0</v>
      </c>
      <c r="P6668" s="28">
        <f t="shared" si="2127"/>
        <v>0</v>
      </c>
      <c r="Q6668" s="26">
        <f t="shared" si="2128"/>
        <v>412.7</v>
      </c>
      <c r="R6668" s="26">
        <f t="shared" si="2129"/>
        <v>0</v>
      </c>
    </row>
    <row r="6669" spans="1:18" ht="31.5" x14ac:dyDescent="0.35">
      <c r="A6669" s="11">
        <v>9</v>
      </c>
      <c r="B6669" s="23" t="s">
        <v>1796</v>
      </c>
      <c r="C6669" s="23" t="s">
        <v>41</v>
      </c>
      <c r="D6669" s="24" t="s">
        <v>1797</v>
      </c>
      <c r="E6669" s="25">
        <v>1964.94</v>
      </c>
      <c r="F6669" s="26">
        <f t="shared" si="2120"/>
        <v>1964.94</v>
      </c>
      <c r="G6669" s="26">
        <f t="shared" si="2121"/>
        <v>0</v>
      </c>
      <c r="H6669" s="26">
        <f t="shared" si="2122"/>
        <v>0</v>
      </c>
      <c r="I6669" s="26">
        <f t="shared" si="2123"/>
        <v>1964.94</v>
      </c>
      <c r="J6669" s="27">
        <v>1</v>
      </c>
      <c r="K6669" s="27">
        <v>0</v>
      </c>
      <c r="L6669" s="28">
        <f t="shared" si="2124"/>
        <v>1</v>
      </c>
      <c r="M6669" s="27">
        <v>0</v>
      </c>
      <c r="N6669" s="26">
        <f t="shared" si="2125"/>
        <v>1964.94</v>
      </c>
      <c r="O6669" s="26">
        <f t="shared" si="2126"/>
        <v>0</v>
      </c>
      <c r="P6669" s="28">
        <f t="shared" si="2127"/>
        <v>0</v>
      </c>
      <c r="Q6669" s="26">
        <f t="shared" si="2128"/>
        <v>1964.94</v>
      </c>
      <c r="R6669" s="26">
        <f t="shared" si="2129"/>
        <v>0</v>
      </c>
    </row>
    <row r="6670" spans="1:18" ht="31.5" x14ac:dyDescent="0.35">
      <c r="A6670" s="11">
        <v>10</v>
      </c>
      <c r="B6670" s="23" t="s">
        <v>1802</v>
      </c>
      <c r="C6670" s="23" t="s">
        <v>41</v>
      </c>
      <c r="D6670" s="24" t="s">
        <v>1803</v>
      </c>
      <c r="E6670" s="25">
        <v>517.95000000000005</v>
      </c>
      <c r="F6670" s="26">
        <f t="shared" si="2120"/>
        <v>8287.2000000000007</v>
      </c>
      <c r="G6670" s="26">
        <f t="shared" si="2121"/>
        <v>0</v>
      </c>
      <c r="H6670" s="26">
        <f t="shared" si="2122"/>
        <v>0</v>
      </c>
      <c r="I6670" s="26">
        <f t="shared" si="2123"/>
        <v>8287.2000000000007</v>
      </c>
      <c r="J6670" s="27">
        <v>16</v>
      </c>
      <c r="K6670" s="27">
        <v>0</v>
      </c>
      <c r="L6670" s="28">
        <f t="shared" si="2124"/>
        <v>16</v>
      </c>
      <c r="M6670" s="27">
        <v>0</v>
      </c>
      <c r="N6670" s="26">
        <f t="shared" si="2125"/>
        <v>517.95000000000005</v>
      </c>
      <c r="O6670" s="26">
        <f t="shared" si="2126"/>
        <v>0</v>
      </c>
      <c r="P6670" s="28">
        <f t="shared" si="2127"/>
        <v>0</v>
      </c>
      <c r="Q6670" s="26">
        <f t="shared" si="2128"/>
        <v>517.95000000000005</v>
      </c>
      <c r="R6670" s="26">
        <f t="shared" si="2129"/>
        <v>0</v>
      </c>
    </row>
    <row r="6671" spans="1:18" ht="52.5" x14ac:dyDescent="0.35">
      <c r="A6671" s="11">
        <v>11</v>
      </c>
      <c r="B6671" s="23" t="s">
        <v>1723</v>
      </c>
      <c r="C6671" s="23" t="s">
        <v>41</v>
      </c>
      <c r="D6671" s="24" t="s">
        <v>1724</v>
      </c>
      <c r="E6671" s="25">
        <v>93.73</v>
      </c>
      <c r="F6671" s="26">
        <f t="shared" si="2120"/>
        <v>1687.14</v>
      </c>
      <c r="G6671" s="26">
        <f t="shared" si="2121"/>
        <v>0</v>
      </c>
      <c r="H6671" s="26">
        <f t="shared" si="2122"/>
        <v>0</v>
      </c>
      <c r="I6671" s="26">
        <f t="shared" si="2123"/>
        <v>1687.14</v>
      </c>
      <c r="J6671" s="27">
        <v>18</v>
      </c>
      <c r="K6671" s="27">
        <v>0</v>
      </c>
      <c r="L6671" s="28">
        <f t="shared" si="2124"/>
        <v>18</v>
      </c>
      <c r="M6671" s="27">
        <v>0</v>
      </c>
      <c r="N6671" s="26">
        <f t="shared" si="2125"/>
        <v>93.73</v>
      </c>
      <c r="O6671" s="26">
        <f t="shared" si="2126"/>
        <v>0</v>
      </c>
      <c r="P6671" s="28">
        <f t="shared" si="2127"/>
        <v>0</v>
      </c>
      <c r="Q6671" s="26">
        <f t="shared" si="2128"/>
        <v>93.73</v>
      </c>
      <c r="R6671" s="26">
        <f t="shared" si="2129"/>
        <v>0</v>
      </c>
    </row>
    <row r="6672" spans="1:18" ht="84" x14ac:dyDescent="0.35">
      <c r="A6672" s="11">
        <v>12</v>
      </c>
      <c r="B6672" s="23" t="s">
        <v>1699</v>
      </c>
      <c r="C6672" s="23" t="s">
        <v>41</v>
      </c>
      <c r="D6672" s="24" t="s">
        <v>1700</v>
      </c>
      <c r="E6672" s="25">
        <v>361.23</v>
      </c>
      <c r="F6672" s="26">
        <f t="shared" si="2120"/>
        <v>20951.34</v>
      </c>
      <c r="G6672" s="26">
        <f t="shared" si="2121"/>
        <v>0</v>
      </c>
      <c r="H6672" s="26">
        <f t="shared" si="2122"/>
        <v>0</v>
      </c>
      <c r="I6672" s="26">
        <f t="shared" si="2123"/>
        <v>20951.34</v>
      </c>
      <c r="J6672" s="27">
        <v>58</v>
      </c>
      <c r="K6672" s="27">
        <v>0</v>
      </c>
      <c r="L6672" s="28">
        <f t="shared" si="2124"/>
        <v>58</v>
      </c>
      <c r="M6672" s="27">
        <v>0</v>
      </c>
      <c r="N6672" s="26">
        <f t="shared" si="2125"/>
        <v>361.23</v>
      </c>
      <c r="O6672" s="26">
        <f t="shared" si="2126"/>
        <v>0</v>
      </c>
      <c r="P6672" s="28">
        <f t="shared" si="2127"/>
        <v>0</v>
      </c>
      <c r="Q6672" s="26">
        <f t="shared" si="2128"/>
        <v>361.23</v>
      </c>
      <c r="R6672" s="26">
        <f t="shared" si="2129"/>
        <v>0</v>
      </c>
    </row>
    <row r="6673" spans="1:18" ht="42" x14ac:dyDescent="0.35">
      <c r="A6673" s="11">
        <v>13</v>
      </c>
      <c r="B6673" s="23" t="s">
        <v>1727</v>
      </c>
      <c r="C6673" s="23" t="s">
        <v>41</v>
      </c>
      <c r="D6673" s="24" t="s">
        <v>1728</v>
      </c>
      <c r="E6673" s="25">
        <v>24.35</v>
      </c>
      <c r="F6673" s="26">
        <f t="shared" si="2120"/>
        <v>1826.25</v>
      </c>
      <c r="G6673" s="26">
        <f t="shared" si="2121"/>
        <v>0</v>
      </c>
      <c r="H6673" s="26">
        <f t="shared" si="2122"/>
        <v>0</v>
      </c>
      <c r="I6673" s="26">
        <f t="shared" si="2123"/>
        <v>1826.25</v>
      </c>
      <c r="J6673" s="27">
        <v>75</v>
      </c>
      <c r="K6673" s="27">
        <v>0</v>
      </c>
      <c r="L6673" s="28">
        <f t="shared" si="2124"/>
        <v>75</v>
      </c>
      <c r="M6673" s="27">
        <v>0</v>
      </c>
      <c r="N6673" s="26">
        <f t="shared" si="2125"/>
        <v>24.35</v>
      </c>
      <c r="O6673" s="26">
        <f t="shared" si="2126"/>
        <v>0</v>
      </c>
      <c r="P6673" s="28">
        <f t="shared" si="2127"/>
        <v>0</v>
      </c>
      <c r="Q6673" s="26">
        <f t="shared" si="2128"/>
        <v>24.35</v>
      </c>
      <c r="R6673" s="26">
        <f t="shared" si="2129"/>
        <v>0</v>
      </c>
    </row>
    <row r="6674" spans="1:18" x14ac:dyDescent="0.35">
      <c r="A6674" s="3" t="s">
        <v>1894</v>
      </c>
      <c r="B6674" s="3" t="s">
        <v>1894</v>
      </c>
      <c r="C6674" s="3" t="s">
        <v>1894</v>
      </c>
      <c r="D6674" s="3" t="s">
        <v>1894</v>
      </c>
      <c r="E6674" s="3" t="s">
        <v>1894</v>
      </c>
      <c r="F6674" s="29"/>
      <c r="G6674" s="30">
        <f>SUM(G6661:G6673)</f>
        <v>0</v>
      </c>
      <c r="H6674" s="17"/>
      <c r="I6674" s="17"/>
      <c r="J6674" s="17"/>
      <c r="K6674" s="17"/>
      <c r="L6674" s="17"/>
      <c r="M6674" s="17"/>
      <c r="N6674" s="17"/>
      <c r="O6674" s="17"/>
      <c r="P6674" s="17"/>
      <c r="Q6674" s="17"/>
      <c r="R6674" s="17"/>
    </row>
    <row r="6676" spans="1:18" x14ac:dyDescent="0.35">
      <c r="B6676" s="21" t="s">
        <v>23</v>
      </c>
      <c r="C6676" s="22" t="s">
        <v>24</v>
      </c>
      <c r="D6676" s="22" t="s">
        <v>25</v>
      </c>
    </row>
    <row r="6677" spans="1:18" x14ac:dyDescent="0.35">
      <c r="B6677" s="21" t="s">
        <v>26</v>
      </c>
      <c r="C6677" s="22" t="s">
        <v>27</v>
      </c>
      <c r="D6677" s="22" t="s">
        <v>28</v>
      </c>
    </row>
    <row r="6678" spans="1:18" x14ac:dyDescent="0.35">
      <c r="B6678" s="21" t="s">
        <v>29</v>
      </c>
      <c r="C6678" s="22" t="s">
        <v>24</v>
      </c>
      <c r="D6678" s="22" t="s">
        <v>30</v>
      </c>
    </row>
    <row r="6679" spans="1:18" x14ac:dyDescent="0.35">
      <c r="B6679" s="21" t="s">
        <v>31</v>
      </c>
      <c r="C6679" s="22" t="s">
        <v>321</v>
      </c>
      <c r="D6679" s="22" t="s">
        <v>1687</v>
      </c>
    </row>
    <row r="6680" spans="1:18" x14ac:dyDescent="0.35">
      <c r="B6680" s="21" t="s">
        <v>33</v>
      </c>
      <c r="C6680" s="22" t="s">
        <v>334</v>
      </c>
      <c r="D6680" s="22" t="s">
        <v>554</v>
      </c>
    </row>
    <row r="6681" spans="1:18" x14ac:dyDescent="0.35">
      <c r="B6681" s="21" t="s">
        <v>35</v>
      </c>
      <c r="C6681" s="22" t="s">
        <v>116</v>
      </c>
      <c r="D6681" s="22" t="s">
        <v>1730</v>
      </c>
    </row>
    <row r="6683" spans="1:18" ht="21" x14ac:dyDescent="0.35">
      <c r="A6683" s="11">
        <v>1</v>
      </c>
      <c r="B6683" s="23" t="s">
        <v>1412</v>
      </c>
      <c r="C6683" s="23" t="s">
        <v>44</v>
      </c>
      <c r="D6683" s="24" t="s">
        <v>1413</v>
      </c>
      <c r="E6683" s="25">
        <v>5.08</v>
      </c>
      <c r="F6683" s="26">
        <f>ROUND(ROUND(N6683,2)*ROUND(J6683,3),2)</f>
        <v>1168.4000000000001</v>
      </c>
      <c r="G6683" s="26">
        <f>ROUND(ROUND(N6683,2)*ROUND(K6683,3),2)</f>
        <v>0</v>
      </c>
      <c r="H6683" s="26">
        <f>IF(EXACT(J6683,0),0,100*(K6683/J6683))</f>
        <v>0</v>
      </c>
      <c r="I6683" s="26">
        <f>ROUND((ROUND(J6683,3)-ROUND(K6683,3))*N6683,2)</f>
        <v>1168.4000000000001</v>
      </c>
      <c r="J6683" s="27">
        <v>230</v>
      </c>
      <c r="K6683" s="27">
        <v>0</v>
      </c>
      <c r="L6683" s="28">
        <f>ROUND(ROUND(J6683,3)-ROUND(K6683,3),3)</f>
        <v>230</v>
      </c>
      <c r="M6683" s="27">
        <v>0</v>
      </c>
      <c r="N6683" s="26">
        <f>ROUND(E6683,2)</f>
        <v>5.08</v>
      </c>
      <c r="O6683" s="26">
        <f>ROUND(ROUND(M6683,3)*ROUND(N6683,2),2)</f>
        <v>0</v>
      </c>
      <c r="P6683" s="28">
        <f>ROUND(ROUND(K6683,3)-ROUND(M6683,3),2)</f>
        <v>0</v>
      </c>
      <c r="Q6683" s="26">
        <f>ROUND(E6683,2)</f>
        <v>5.08</v>
      </c>
      <c r="R6683" s="26">
        <f>ROUND((ROUND(K6683,3)-ROUND(M6683,3))* Q6683,2)</f>
        <v>0</v>
      </c>
    </row>
    <row r="6684" spans="1:18" ht="115.5" x14ac:dyDescent="0.35">
      <c r="A6684" s="11">
        <v>2</v>
      </c>
      <c r="B6684" s="23" t="s">
        <v>1895</v>
      </c>
      <c r="C6684" s="23" t="s">
        <v>41</v>
      </c>
      <c r="D6684" s="24" t="s">
        <v>1734</v>
      </c>
      <c r="E6684" s="25">
        <v>12546.31</v>
      </c>
      <c r="F6684" s="26">
        <f>ROUND(ROUND(N6684,2)*ROUND(J6684,3),2)</f>
        <v>12546.31</v>
      </c>
      <c r="G6684" s="26">
        <f>ROUND(ROUND(N6684,2)*ROUND(K6684,3),2)</f>
        <v>0</v>
      </c>
      <c r="H6684" s="26">
        <f>IF(EXACT(J6684,0),0,100*(K6684/J6684))</f>
        <v>0</v>
      </c>
      <c r="I6684" s="26">
        <f>ROUND((ROUND(J6684,3)-ROUND(K6684,3))*N6684,2)</f>
        <v>12546.31</v>
      </c>
      <c r="J6684" s="27">
        <v>1</v>
      </c>
      <c r="K6684" s="27">
        <v>0</v>
      </c>
      <c r="L6684" s="28">
        <f>ROUND(ROUND(J6684,3)-ROUND(K6684,3),3)</f>
        <v>1</v>
      </c>
      <c r="M6684" s="27">
        <v>0</v>
      </c>
      <c r="N6684" s="26">
        <f>ROUND(E6684,2)</f>
        <v>12546.31</v>
      </c>
      <c r="O6684" s="26">
        <f>ROUND(ROUND(M6684,3)*ROUND(N6684,2),2)</f>
        <v>0</v>
      </c>
      <c r="P6684" s="28">
        <f>ROUND(ROUND(K6684,3)-ROUND(M6684,3),2)</f>
        <v>0</v>
      </c>
      <c r="Q6684" s="26">
        <f>ROUND(E6684,2)</f>
        <v>12546.31</v>
      </c>
      <c r="R6684" s="26">
        <f>ROUND((ROUND(K6684,3)-ROUND(M6684,3))* Q6684,2)</f>
        <v>0</v>
      </c>
    </row>
    <row r="6685" spans="1:18" ht="105" x14ac:dyDescent="0.35">
      <c r="A6685" s="11">
        <v>3</v>
      </c>
      <c r="B6685" s="23" t="s">
        <v>1896</v>
      </c>
      <c r="C6685" s="23" t="s">
        <v>41</v>
      </c>
      <c r="D6685" s="24" t="s">
        <v>1736</v>
      </c>
      <c r="E6685" s="25">
        <v>597.44000000000005</v>
      </c>
      <c r="F6685" s="26">
        <f>ROUND(ROUND(N6685,2)*ROUND(J6685,3),2)</f>
        <v>597.44000000000005</v>
      </c>
      <c r="G6685" s="26">
        <f>ROUND(ROUND(N6685,2)*ROUND(K6685,3),2)</f>
        <v>0</v>
      </c>
      <c r="H6685" s="26">
        <f>IF(EXACT(J6685,0),0,100*(K6685/J6685))</f>
        <v>0</v>
      </c>
      <c r="I6685" s="26">
        <f>ROUND((ROUND(J6685,3)-ROUND(K6685,3))*N6685,2)</f>
        <v>597.44000000000005</v>
      </c>
      <c r="J6685" s="27">
        <v>1</v>
      </c>
      <c r="K6685" s="27">
        <v>0</v>
      </c>
      <c r="L6685" s="28">
        <f>ROUND(ROUND(J6685,3)-ROUND(K6685,3),3)</f>
        <v>1</v>
      </c>
      <c r="M6685" s="27">
        <v>0</v>
      </c>
      <c r="N6685" s="26">
        <f>ROUND(E6685,2)</f>
        <v>597.44000000000005</v>
      </c>
      <c r="O6685" s="26">
        <f>ROUND(ROUND(M6685,3)*ROUND(N6685,2),2)</f>
        <v>0</v>
      </c>
      <c r="P6685" s="28">
        <f>ROUND(ROUND(K6685,3)-ROUND(M6685,3),2)</f>
        <v>0</v>
      </c>
      <c r="Q6685" s="26">
        <f>ROUND(E6685,2)</f>
        <v>597.44000000000005</v>
      </c>
      <c r="R6685" s="26">
        <f>ROUND((ROUND(K6685,3)-ROUND(M6685,3))* Q6685,2)</f>
        <v>0</v>
      </c>
    </row>
    <row r="6686" spans="1:18" ht="157.5" x14ac:dyDescent="0.35">
      <c r="A6686" s="11">
        <v>4</v>
      </c>
      <c r="B6686" s="23" t="s">
        <v>1897</v>
      </c>
      <c r="C6686" s="23" t="s">
        <v>41</v>
      </c>
      <c r="D6686" s="24" t="s">
        <v>1738</v>
      </c>
      <c r="E6686" s="25">
        <v>15448.79</v>
      </c>
      <c r="F6686" s="26">
        <f>ROUND(ROUND(N6686,2)*ROUND(J6686,3),2)</f>
        <v>15448.79</v>
      </c>
      <c r="G6686" s="26">
        <f>ROUND(ROUND(N6686,2)*ROUND(K6686,3),2)</f>
        <v>0</v>
      </c>
      <c r="H6686" s="26">
        <f>IF(EXACT(J6686,0),0,100*(K6686/J6686))</f>
        <v>0</v>
      </c>
      <c r="I6686" s="26">
        <f>ROUND((ROUND(J6686,3)-ROUND(K6686,3))*N6686,2)</f>
        <v>15448.79</v>
      </c>
      <c r="J6686" s="27">
        <v>1</v>
      </c>
      <c r="K6686" s="27">
        <v>0</v>
      </c>
      <c r="L6686" s="28">
        <f>ROUND(ROUND(J6686,3)-ROUND(K6686,3),3)</f>
        <v>1</v>
      </c>
      <c r="M6686" s="27">
        <v>0</v>
      </c>
      <c r="N6686" s="26">
        <f>ROUND(E6686,2)</f>
        <v>15448.79</v>
      </c>
      <c r="O6686" s="26">
        <f>ROUND(ROUND(M6686,3)*ROUND(N6686,2),2)</f>
        <v>0</v>
      </c>
      <c r="P6686" s="28">
        <f>ROUND(ROUND(K6686,3)-ROUND(M6686,3),2)</f>
        <v>0</v>
      </c>
      <c r="Q6686" s="26">
        <f>ROUND(E6686,2)</f>
        <v>15448.79</v>
      </c>
      <c r="R6686" s="26">
        <f>ROUND((ROUND(K6686,3)-ROUND(M6686,3))* Q6686,2)</f>
        <v>0</v>
      </c>
    </row>
    <row r="6687" spans="1:18" x14ac:dyDescent="0.35">
      <c r="A6687" s="3" t="s">
        <v>1898</v>
      </c>
      <c r="B6687" s="3" t="s">
        <v>1898</v>
      </c>
      <c r="C6687" s="3" t="s">
        <v>1898</v>
      </c>
      <c r="D6687" s="3" t="s">
        <v>1898</v>
      </c>
      <c r="E6687" s="3" t="s">
        <v>1898</v>
      </c>
      <c r="F6687" s="29"/>
      <c r="G6687" s="30">
        <f>SUM(G6683:G6686)</f>
        <v>0</v>
      </c>
      <c r="H6687" s="17"/>
      <c r="I6687" s="17"/>
      <c r="J6687" s="17"/>
      <c r="K6687" s="17"/>
      <c r="L6687" s="17"/>
      <c r="M6687" s="17"/>
      <c r="N6687" s="17"/>
      <c r="O6687" s="17"/>
      <c r="P6687" s="17"/>
      <c r="Q6687" s="17"/>
      <c r="R6687" s="17"/>
    </row>
    <row r="6689" spans="1:18" x14ac:dyDescent="0.35">
      <c r="B6689" s="21" t="s">
        <v>23</v>
      </c>
      <c r="C6689" s="22" t="s">
        <v>24</v>
      </c>
      <c r="D6689" s="22" t="s">
        <v>25</v>
      </c>
    </row>
    <row r="6690" spans="1:18" x14ac:dyDescent="0.35">
      <c r="B6690" s="21" t="s">
        <v>26</v>
      </c>
      <c r="C6690" s="22" t="s">
        <v>27</v>
      </c>
      <c r="D6690" s="22" t="s">
        <v>28</v>
      </c>
    </row>
    <row r="6691" spans="1:18" x14ac:dyDescent="0.35">
      <c r="B6691" s="21" t="s">
        <v>29</v>
      </c>
      <c r="C6691" s="22" t="s">
        <v>24</v>
      </c>
      <c r="D6691" s="22" t="s">
        <v>30</v>
      </c>
    </row>
    <row r="6692" spans="1:18" x14ac:dyDescent="0.35">
      <c r="B6692" s="21" t="s">
        <v>31</v>
      </c>
      <c r="C6692" s="22" t="s">
        <v>321</v>
      </c>
      <c r="D6692" s="22" t="s">
        <v>1687</v>
      </c>
    </row>
    <row r="6693" spans="1:18" x14ac:dyDescent="0.35">
      <c r="B6693" s="21" t="s">
        <v>33</v>
      </c>
      <c r="C6693" s="22" t="s">
        <v>334</v>
      </c>
      <c r="D6693" s="22" t="s">
        <v>554</v>
      </c>
    </row>
    <row r="6694" spans="1:18" x14ac:dyDescent="0.35">
      <c r="B6694" s="21" t="s">
        <v>35</v>
      </c>
      <c r="C6694" s="22" t="s">
        <v>321</v>
      </c>
      <c r="D6694" s="22" t="s">
        <v>1740</v>
      </c>
    </row>
    <row r="6696" spans="1:18" ht="199.5" x14ac:dyDescent="0.35">
      <c r="A6696" s="11">
        <v>1</v>
      </c>
      <c r="B6696" s="23" t="s">
        <v>1741</v>
      </c>
      <c r="C6696" s="23" t="s">
        <v>41</v>
      </c>
      <c r="D6696" s="24" t="s">
        <v>1742</v>
      </c>
      <c r="E6696" s="25">
        <v>175.48</v>
      </c>
      <c r="F6696" s="26">
        <f>ROUND(ROUND(N6696,2)*ROUND(J6696,3),2)</f>
        <v>1052.8800000000001</v>
      </c>
      <c r="G6696" s="26">
        <f>ROUND(ROUND(N6696,2)*ROUND(K6696,3),2)</f>
        <v>0</v>
      </c>
      <c r="H6696" s="26">
        <f>IF(EXACT(J6696,0),0,100*(K6696/J6696))</f>
        <v>0</v>
      </c>
      <c r="I6696" s="26">
        <f>ROUND((ROUND(J6696,3)-ROUND(K6696,3))*N6696,2)</f>
        <v>1052.8800000000001</v>
      </c>
      <c r="J6696" s="27">
        <v>6</v>
      </c>
      <c r="K6696" s="27">
        <v>0</v>
      </c>
      <c r="L6696" s="28">
        <f>ROUND(ROUND(J6696,3)-ROUND(K6696,3),3)</f>
        <v>6</v>
      </c>
      <c r="M6696" s="27">
        <v>0</v>
      </c>
      <c r="N6696" s="26">
        <f>ROUND(E6696,2)</f>
        <v>175.48</v>
      </c>
      <c r="O6696" s="26">
        <f>ROUND(ROUND(M6696,3)*ROUND(N6696,2),2)</f>
        <v>0</v>
      </c>
      <c r="P6696" s="28">
        <f>ROUND(ROUND(K6696,3)-ROUND(M6696,3),2)</f>
        <v>0</v>
      </c>
      <c r="Q6696" s="26">
        <f>ROUND(E6696,2)</f>
        <v>175.48</v>
      </c>
      <c r="R6696" s="26">
        <f>ROUND((ROUND(K6696,3)-ROUND(M6696,3))* Q6696,2)</f>
        <v>0</v>
      </c>
    </row>
    <row r="6697" spans="1:18" x14ac:dyDescent="0.35">
      <c r="A6697" s="3" t="s">
        <v>1899</v>
      </c>
      <c r="B6697" s="3" t="s">
        <v>1899</v>
      </c>
      <c r="C6697" s="3" t="s">
        <v>1899</v>
      </c>
      <c r="D6697" s="3" t="s">
        <v>1899</v>
      </c>
      <c r="E6697" s="3" t="s">
        <v>1899</v>
      </c>
      <c r="F6697" s="29"/>
      <c r="G6697" s="30">
        <f>SUM(G6696:G6696)</f>
        <v>0</v>
      </c>
      <c r="H6697" s="17"/>
      <c r="I6697" s="17"/>
      <c r="J6697" s="17"/>
      <c r="K6697" s="17"/>
      <c r="L6697" s="17"/>
      <c r="M6697" s="17"/>
      <c r="N6697" s="17"/>
      <c r="O6697" s="17"/>
      <c r="P6697" s="17"/>
      <c r="Q6697" s="17"/>
      <c r="R6697" s="17"/>
    </row>
    <row r="6699" spans="1:18" x14ac:dyDescent="0.35">
      <c r="B6699" s="21" t="s">
        <v>23</v>
      </c>
      <c r="C6699" s="22" t="s">
        <v>24</v>
      </c>
      <c r="D6699" s="22" t="s">
        <v>25</v>
      </c>
    </row>
    <row r="6700" spans="1:18" x14ac:dyDescent="0.35">
      <c r="B6700" s="21" t="s">
        <v>26</v>
      </c>
      <c r="C6700" s="22" t="s">
        <v>27</v>
      </c>
      <c r="D6700" s="22" t="s">
        <v>28</v>
      </c>
    </row>
    <row r="6701" spans="1:18" x14ac:dyDescent="0.35">
      <c r="B6701" s="21" t="s">
        <v>29</v>
      </c>
      <c r="C6701" s="22" t="s">
        <v>24</v>
      </c>
      <c r="D6701" s="22" t="s">
        <v>30</v>
      </c>
    </row>
    <row r="6702" spans="1:18" x14ac:dyDescent="0.35">
      <c r="B6702" s="21" t="s">
        <v>31</v>
      </c>
      <c r="C6702" s="22" t="s">
        <v>321</v>
      </c>
      <c r="D6702" s="22" t="s">
        <v>1687</v>
      </c>
    </row>
    <row r="6703" spans="1:18" x14ac:dyDescent="0.35">
      <c r="B6703" s="21" t="s">
        <v>33</v>
      </c>
      <c r="C6703" s="22" t="s">
        <v>334</v>
      </c>
      <c r="D6703" s="22" t="s">
        <v>554</v>
      </c>
    </row>
    <row r="6704" spans="1:18" x14ac:dyDescent="0.35">
      <c r="B6704" s="21" t="s">
        <v>35</v>
      </c>
      <c r="C6704" s="22" t="s">
        <v>334</v>
      </c>
      <c r="D6704" s="22" t="s">
        <v>1900</v>
      </c>
    </row>
    <row r="6706" spans="1:18" ht="63" x14ac:dyDescent="0.35">
      <c r="A6706" s="11">
        <v>1</v>
      </c>
      <c r="B6706" s="23" t="s">
        <v>1901</v>
      </c>
      <c r="C6706" s="23" t="s">
        <v>44</v>
      </c>
      <c r="D6706" s="24" t="s">
        <v>1902</v>
      </c>
      <c r="E6706" s="25">
        <v>16.850000000000001</v>
      </c>
      <c r="F6706" s="26">
        <f t="shared" ref="F6706:F6713" si="2130">ROUND(ROUND(N6706,2)*ROUND(J6706,3),2)</f>
        <v>4044</v>
      </c>
      <c r="G6706" s="26">
        <f t="shared" ref="G6706:G6713" si="2131">ROUND(ROUND(N6706,2)*ROUND(K6706,3),2)</f>
        <v>866.09</v>
      </c>
      <c r="H6706" s="26">
        <f t="shared" ref="H6706:H6713" si="2132">IF(EXACT(J6706,0),0,100*(K6706/J6706))</f>
        <v>21.416666666666668</v>
      </c>
      <c r="I6706" s="26">
        <f t="shared" ref="I6706:I6713" si="2133">ROUND((ROUND(J6706,3)-ROUND(K6706,3))*N6706,2)</f>
        <v>3177.91</v>
      </c>
      <c r="J6706" s="27">
        <v>240</v>
      </c>
      <c r="K6706" s="27">
        <v>51.4</v>
      </c>
      <c r="L6706" s="28">
        <f t="shared" ref="L6706:L6713" si="2134">ROUND(ROUND(J6706,3)-ROUND(K6706,3),3)</f>
        <v>188.6</v>
      </c>
      <c r="M6706" s="27">
        <v>51.4</v>
      </c>
      <c r="N6706" s="26">
        <f t="shared" ref="N6706:N6713" si="2135">ROUND(E6706,2)</f>
        <v>16.850000000000001</v>
      </c>
      <c r="O6706" s="26">
        <f t="shared" ref="O6706:O6713" si="2136">ROUND(ROUND(M6706,3)*ROUND(N6706,2),2)</f>
        <v>866.09</v>
      </c>
      <c r="P6706" s="28">
        <f t="shared" ref="P6706:P6713" si="2137">ROUND(ROUND(K6706,3)-ROUND(M6706,3),2)</f>
        <v>0</v>
      </c>
      <c r="Q6706" s="26">
        <f t="shared" ref="Q6706:Q6713" si="2138">ROUND(E6706,2)</f>
        <v>16.850000000000001</v>
      </c>
      <c r="R6706" s="26">
        <f t="shared" ref="R6706:R6713" si="2139">ROUND((ROUND(K6706,3)-ROUND(M6706,3))* Q6706,2)</f>
        <v>0</v>
      </c>
    </row>
    <row r="6707" spans="1:18" ht="336" x14ac:dyDescent="0.35">
      <c r="A6707" s="11">
        <v>2</v>
      </c>
      <c r="B6707" s="23" t="s">
        <v>1903</v>
      </c>
      <c r="C6707" s="23" t="s">
        <v>41</v>
      </c>
      <c r="D6707" s="24" t="s">
        <v>1904</v>
      </c>
      <c r="E6707" s="25">
        <v>32015.99</v>
      </c>
      <c r="F6707" s="26">
        <f t="shared" si="2130"/>
        <v>32015.99</v>
      </c>
      <c r="G6707" s="26">
        <f t="shared" si="2131"/>
        <v>32015.99</v>
      </c>
      <c r="H6707" s="26">
        <f t="shared" si="2132"/>
        <v>100</v>
      </c>
      <c r="I6707" s="26">
        <f t="shared" si="2133"/>
        <v>0</v>
      </c>
      <c r="J6707" s="27">
        <v>1</v>
      </c>
      <c r="K6707" s="27">
        <v>1</v>
      </c>
      <c r="L6707" s="28">
        <f t="shared" si="2134"/>
        <v>0</v>
      </c>
      <c r="M6707" s="27">
        <v>1</v>
      </c>
      <c r="N6707" s="26">
        <f t="shared" si="2135"/>
        <v>32015.99</v>
      </c>
      <c r="O6707" s="26">
        <f t="shared" si="2136"/>
        <v>32015.99</v>
      </c>
      <c r="P6707" s="28">
        <f t="shared" si="2137"/>
        <v>0</v>
      </c>
      <c r="Q6707" s="26">
        <f t="shared" si="2138"/>
        <v>32015.99</v>
      </c>
      <c r="R6707" s="26">
        <f t="shared" si="2139"/>
        <v>0</v>
      </c>
    </row>
    <row r="6708" spans="1:18" ht="378" x14ac:dyDescent="0.35">
      <c r="A6708" s="11">
        <v>3</v>
      </c>
      <c r="B6708" s="23" t="s">
        <v>1905</v>
      </c>
      <c r="C6708" s="23" t="s">
        <v>41</v>
      </c>
      <c r="D6708" s="24" t="s">
        <v>1906</v>
      </c>
      <c r="E6708" s="25">
        <v>31572.87</v>
      </c>
      <c r="F6708" s="26">
        <f t="shared" si="2130"/>
        <v>63145.74</v>
      </c>
      <c r="G6708" s="26">
        <f t="shared" si="2131"/>
        <v>126291.48</v>
      </c>
      <c r="H6708" s="26">
        <f t="shared" si="2132"/>
        <v>200</v>
      </c>
      <c r="I6708" s="26">
        <f t="shared" si="2133"/>
        <v>-63145.74</v>
      </c>
      <c r="J6708" s="27">
        <v>2</v>
      </c>
      <c r="K6708" s="27">
        <v>4</v>
      </c>
      <c r="L6708" s="28">
        <f t="shared" si="2134"/>
        <v>-2</v>
      </c>
      <c r="M6708" s="27">
        <v>4</v>
      </c>
      <c r="N6708" s="26">
        <f t="shared" si="2135"/>
        <v>31572.87</v>
      </c>
      <c r="O6708" s="26">
        <f t="shared" si="2136"/>
        <v>126291.48</v>
      </c>
      <c r="P6708" s="28">
        <f t="shared" si="2137"/>
        <v>0</v>
      </c>
      <c r="Q6708" s="26">
        <f t="shared" si="2138"/>
        <v>31572.87</v>
      </c>
      <c r="R6708" s="26">
        <f t="shared" si="2139"/>
        <v>0</v>
      </c>
    </row>
    <row r="6709" spans="1:18" ht="31.5" x14ac:dyDescent="0.35">
      <c r="A6709" s="11">
        <v>4</v>
      </c>
      <c r="B6709" s="23" t="s">
        <v>1469</v>
      </c>
      <c r="C6709" s="23" t="s">
        <v>65</v>
      </c>
      <c r="D6709" s="24" t="s">
        <v>1470</v>
      </c>
      <c r="E6709" s="25">
        <v>13.41</v>
      </c>
      <c r="F6709" s="26">
        <f t="shared" si="2130"/>
        <v>4224.1499999999996</v>
      </c>
      <c r="G6709" s="26">
        <f t="shared" si="2131"/>
        <v>4224.1499999999996</v>
      </c>
      <c r="H6709" s="26">
        <f t="shared" si="2132"/>
        <v>100</v>
      </c>
      <c r="I6709" s="26">
        <f t="shared" si="2133"/>
        <v>0</v>
      </c>
      <c r="J6709" s="27">
        <v>315</v>
      </c>
      <c r="K6709" s="27">
        <v>315</v>
      </c>
      <c r="L6709" s="28">
        <f t="shared" si="2134"/>
        <v>0</v>
      </c>
      <c r="M6709" s="27">
        <v>315</v>
      </c>
      <c r="N6709" s="26">
        <f t="shared" si="2135"/>
        <v>13.41</v>
      </c>
      <c r="O6709" s="26">
        <f t="shared" si="2136"/>
        <v>4224.1499999999996</v>
      </c>
      <c r="P6709" s="28">
        <f t="shared" si="2137"/>
        <v>0</v>
      </c>
      <c r="Q6709" s="26">
        <f t="shared" si="2138"/>
        <v>13.41</v>
      </c>
      <c r="R6709" s="26">
        <f t="shared" si="2139"/>
        <v>0</v>
      </c>
    </row>
    <row r="6710" spans="1:18" ht="21" x14ac:dyDescent="0.35">
      <c r="A6710" s="11">
        <v>5</v>
      </c>
      <c r="B6710" s="23" t="s">
        <v>1907</v>
      </c>
      <c r="C6710" s="23" t="s">
        <v>41</v>
      </c>
      <c r="D6710" s="24" t="s">
        <v>1908</v>
      </c>
      <c r="E6710" s="25">
        <v>177.35</v>
      </c>
      <c r="F6710" s="26">
        <f t="shared" si="2130"/>
        <v>2837.6</v>
      </c>
      <c r="G6710" s="26">
        <f t="shared" si="2131"/>
        <v>2837.6</v>
      </c>
      <c r="H6710" s="26">
        <f t="shared" si="2132"/>
        <v>100</v>
      </c>
      <c r="I6710" s="26">
        <f t="shared" si="2133"/>
        <v>0</v>
      </c>
      <c r="J6710" s="27">
        <v>16</v>
      </c>
      <c r="K6710" s="27">
        <v>16</v>
      </c>
      <c r="L6710" s="28">
        <f t="shared" si="2134"/>
        <v>0</v>
      </c>
      <c r="M6710" s="27">
        <v>16</v>
      </c>
      <c r="N6710" s="26">
        <f t="shared" si="2135"/>
        <v>177.35</v>
      </c>
      <c r="O6710" s="26">
        <f t="shared" si="2136"/>
        <v>2837.6</v>
      </c>
      <c r="P6710" s="28">
        <f t="shared" si="2137"/>
        <v>0</v>
      </c>
      <c r="Q6710" s="26">
        <f t="shared" si="2138"/>
        <v>177.35</v>
      </c>
      <c r="R6710" s="26">
        <f t="shared" si="2139"/>
        <v>0</v>
      </c>
    </row>
    <row r="6711" spans="1:18" ht="52.5" x14ac:dyDescent="0.35">
      <c r="A6711" s="11">
        <v>6</v>
      </c>
      <c r="B6711" s="23" t="s">
        <v>1909</v>
      </c>
      <c r="C6711" s="23" t="s">
        <v>41</v>
      </c>
      <c r="D6711" s="24" t="s">
        <v>1910</v>
      </c>
      <c r="E6711" s="25">
        <v>166.06</v>
      </c>
      <c r="F6711" s="26">
        <f t="shared" si="2130"/>
        <v>5978.16</v>
      </c>
      <c r="G6711" s="26">
        <f t="shared" si="2131"/>
        <v>4815.74</v>
      </c>
      <c r="H6711" s="26">
        <f t="shared" si="2132"/>
        <v>80.555555555555557</v>
      </c>
      <c r="I6711" s="26">
        <f t="shared" si="2133"/>
        <v>1162.42</v>
      </c>
      <c r="J6711" s="27">
        <v>36</v>
      </c>
      <c r="K6711" s="27">
        <v>29</v>
      </c>
      <c r="L6711" s="28">
        <f t="shared" si="2134"/>
        <v>7</v>
      </c>
      <c r="M6711" s="27">
        <v>27</v>
      </c>
      <c r="N6711" s="26">
        <f t="shared" si="2135"/>
        <v>166.06</v>
      </c>
      <c r="O6711" s="26">
        <f t="shared" si="2136"/>
        <v>4483.62</v>
      </c>
      <c r="P6711" s="28">
        <f t="shared" si="2137"/>
        <v>2</v>
      </c>
      <c r="Q6711" s="26">
        <f t="shared" si="2138"/>
        <v>166.06</v>
      </c>
      <c r="R6711" s="26">
        <f t="shared" si="2139"/>
        <v>332.12</v>
      </c>
    </row>
    <row r="6712" spans="1:18" ht="115.5" x14ac:dyDescent="0.35">
      <c r="A6712" s="11">
        <v>7</v>
      </c>
      <c r="B6712" s="23" t="s">
        <v>1911</v>
      </c>
      <c r="C6712" s="23" t="s">
        <v>41</v>
      </c>
      <c r="D6712" s="24" t="s">
        <v>1912</v>
      </c>
      <c r="E6712" s="25">
        <v>9781.2199999999993</v>
      </c>
      <c r="F6712" s="26">
        <f t="shared" si="2130"/>
        <v>19562.439999999999</v>
      </c>
      <c r="G6712" s="26">
        <f t="shared" si="2131"/>
        <v>19562.439999999999</v>
      </c>
      <c r="H6712" s="26">
        <f t="shared" si="2132"/>
        <v>100</v>
      </c>
      <c r="I6712" s="26">
        <f t="shared" si="2133"/>
        <v>0</v>
      </c>
      <c r="J6712" s="27">
        <v>2</v>
      </c>
      <c r="K6712" s="27">
        <v>2</v>
      </c>
      <c r="L6712" s="28">
        <f t="shared" si="2134"/>
        <v>0</v>
      </c>
      <c r="M6712" s="27">
        <v>2</v>
      </c>
      <c r="N6712" s="26">
        <f t="shared" si="2135"/>
        <v>9781.2199999999993</v>
      </c>
      <c r="O6712" s="26">
        <f t="shared" si="2136"/>
        <v>19562.439999999999</v>
      </c>
      <c r="P6712" s="28">
        <f t="shared" si="2137"/>
        <v>0</v>
      </c>
      <c r="Q6712" s="26">
        <f t="shared" si="2138"/>
        <v>9781.2199999999993</v>
      </c>
      <c r="R6712" s="26">
        <f t="shared" si="2139"/>
        <v>0</v>
      </c>
    </row>
    <row r="6713" spans="1:18" ht="52.5" x14ac:dyDescent="0.35">
      <c r="A6713" s="11">
        <v>8</v>
      </c>
      <c r="B6713" s="23" t="s">
        <v>1709</v>
      </c>
      <c r="C6713" s="23" t="s">
        <v>65</v>
      </c>
      <c r="D6713" s="24" t="s">
        <v>1710</v>
      </c>
      <c r="E6713" s="25">
        <v>58.18</v>
      </c>
      <c r="F6713" s="26">
        <f t="shared" si="2130"/>
        <v>0</v>
      </c>
      <c r="G6713" s="26">
        <f t="shared" si="2131"/>
        <v>6788.15</v>
      </c>
      <c r="H6713" s="26">
        <f t="shared" si="2132"/>
        <v>0</v>
      </c>
      <c r="I6713" s="26">
        <f t="shared" si="2133"/>
        <v>-6788.15</v>
      </c>
      <c r="J6713" s="27">
        <v>0</v>
      </c>
      <c r="K6713" s="27">
        <v>116.675</v>
      </c>
      <c r="L6713" s="28">
        <f t="shared" si="2134"/>
        <v>-116.675</v>
      </c>
      <c r="M6713" s="27">
        <v>116.675</v>
      </c>
      <c r="N6713" s="26">
        <f t="shared" si="2135"/>
        <v>58.18</v>
      </c>
      <c r="O6713" s="26">
        <f t="shared" si="2136"/>
        <v>6788.15</v>
      </c>
      <c r="P6713" s="28">
        <f t="shared" si="2137"/>
        <v>0</v>
      </c>
      <c r="Q6713" s="26">
        <f t="shared" si="2138"/>
        <v>58.18</v>
      </c>
      <c r="R6713" s="26">
        <f t="shared" si="2139"/>
        <v>0</v>
      </c>
    </row>
    <row r="6714" spans="1:18" x14ac:dyDescent="0.35">
      <c r="A6714" s="3" t="s">
        <v>1913</v>
      </c>
      <c r="B6714" s="3" t="s">
        <v>1913</v>
      </c>
      <c r="C6714" s="3" t="s">
        <v>1913</v>
      </c>
      <c r="D6714" s="3" t="s">
        <v>1913</v>
      </c>
      <c r="E6714" s="3" t="s">
        <v>1913</v>
      </c>
      <c r="F6714" s="29"/>
      <c r="G6714" s="30">
        <f>SUM(G6706:G6713)</f>
        <v>197401.63999999998</v>
      </c>
      <c r="H6714" s="17"/>
      <c r="I6714" s="17"/>
      <c r="J6714" s="17"/>
      <c r="K6714" s="17"/>
      <c r="L6714" s="17"/>
      <c r="M6714" s="17"/>
      <c r="N6714" s="17"/>
      <c r="O6714" s="17"/>
      <c r="P6714" s="17"/>
      <c r="Q6714" s="17"/>
      <c r="R6714" s="17"/>
    </row>
    <row r="6716" spans="1:18" x14ac:dyDescent="0.35">
      <c r="B6716" s="21" t="s">
        <v>23</v>
      </c>
      <c r="C6716" s="22" t="s">
        <v>24</v>
      </c>
      <c r="D6716" s="22" t="s">
        <v>25</v>
      </c>
    </row>
    <row r="6717" spans="1:18" x14ac:dyDescent="0.35">
      <c r="B6717" s="21" t="s">
        <v>26</v>
      </c>
      <c r="C6717" s="22" t="s">
        <v>27</v>
      </c>
      <c r="D6717" s="22" t="s">
        <v>28</v>
      </c>
    </row>
    <row r="6718" spans="1:18" x14ac:dyDescent="0.35">
      <c r="B6718" s="21" t="s">
        <v>29</v>
      </c>
      <c r="C6718" s="22" t="s">
        <v>24</v>
      </c>
      <c r="D6718" s="22" t="s">
        <v>30</v>
      </c>
    </row>
    <row r="6719" spans="1:18" x14ac:dyDescent="0.35">
      <c r="B6719" s="21" t="s">
        <v>31</v>
      </c>
      <c r="C6719" s="22" t="s">
        <v>321</v>
      </c>
      <c r="D6719" s="22" t="s">
        <v>1687</v>
      </c>
    </row>
    <row r="6720" spans="1:18" x14ac:dyDescent="0.35">
      <c r="B6720" s="21" t="s">
        <v>33</v>
      </c>
      <c r="C6720" s="22" t="s">
        <v>334</v>
      </c>
      <c r="D6720" s="22" t="s">
        <v>554</v>
      </c>
    </row>
    <row r="6721" spans="1:18" x14ac:dyDescent="0.35">
      <c r="B6721" s="21" t="s">
        <v>35</v>
      </c>
      <c r="C6721" s="22" t="s">
        <v>351</v>
      </c>
      <c r="D6721" s="22" t="s">
        <v>1744</v>
      </c>
    </row>
    <row r="6723" spans="1:18" ht="31.5" x14ac:dyDescent="0.35">
      <c r="A6723" s="11">
        <v>1</v>
      </c>
      <c r="B6723" s="23" t="s">
        <v>1745</v>
      </c>
      <c r="C6723" s="23" t="s">
        <v>41</v>
      </c>
      <c r="D6723" s="24" t="s">
        <v>1746</v>
      </c>
      <c r="E6723" s="25">
        <v>1740.81</v>
      </c>
      <c r="F6723" s="26">
        <f t="shared" ref="F6723:F6736" si="2140">ROUND(ROUND(N6723,2)*ROUND(J6723,3),2)</f>
        <v>1740.81</v>
      </c>
      <c r="G6723" s="26">
        <f t="shared" ref="G6723:G6736" si="2141">ROUND(ROUND(N6723,2)*ROUND(K6723,3),2)</f>
        <v>11710.43</v>
      </c>
      <c r="H6723" s="26">
        <f t="shared" ref="H6723:H6736" si="2142">IF(EXACT(J6723,0),0,100*(K6723/J6723))</f>
        <v>672.7</v>
      </c>
      <c r="I6723" s="26">
        <f t="shared" ref="I6723:I6736" si="2143">ROUND((ROUND(J6723,3)-ROUND(K6723,3))*N6723,2)</f>
        <v>-9969.6200000000008</v>
      </c>
      <c r="J6723" s="27">
        <v>1</v>
      </c>
      <c r="K6723" s="27">
        <v>6.7270000000000003</v>
      </c>
      <c r="L6723" s="28">
        <f t="shared" ref="L6723:L6736" si="2144">ROUND(ROUND(J6723,3)-ROUND(K6723,3),3)</f>
        <v>-5.7270000000000003</v>
      </c>
      <c r="M6723" s="27">
        <v>6.7270000000000003</v>
      </c>
      <c r="N6723" s="26">
        <f t="shared" ref="N6723:N6736" si="2145">ROUND(E6723,2)</f>
        <v>1740.81</v>
      </c>
      <c r="O6723" s="26">
        <f t="shared" ref="O6723:O6736" si="2146">ROUND(ROUND(M6723,3)*ROUND(N6723,2),2)</f>
        <v>11710.43</v>
      </c>
      <c r="P6723" s="28">
        <f t="shared" ref="P6723:P6736" si="2147">ROUND(ROUND(K6723,3)-ROUND(M6723,3),2)</f>
        <v>0</v>
      </c>
      <c r="Q6723" s="26">
        <f t="shared" ref="Q6723:Q6736" si="2148">ROUND(E6723,2)</f>
        <v>1740.81</v>
      </c>
      <c r="R6723" s="26">
        <f t="shared" ref="R6723:R6736" si="2149">ROUND((ROUND(K6723,3)-ROUND(M6723,3))* Q6723,2)</f>
        <v>0</v>
      </c>
    </row>
    <row r="6724" spans="1:18" ht="84" x14ac:dyDescent="0.35">
      <c r="A6724" s="11">
        <v>2</v>
      </c>
      <c r="B6724" s="23" t="s">
        <v>1423</v>
      </c>
      <c r="C6724" s="23" t="s">
        <v>44</v>
      </c>
      <c r="D6724" s="24" t="s">
        <v>1424</v>
      </c>
      <c r="E6724" s="25">
        <v>580.14</v>
      </c>
      <c r="F6724" s="26">
        <f t="shared" si="2140"/>
        <v>197827.74</v>
      </c>
      <c r="G6724" s="26">
        <f t="shared" si="2141"/>
        <v>151364.32999999999</v>
      </c>
      <c r="H6724" s="26">
        <f t="shared" si="2142"/>
        <v>76.513196480938433</v>
      </c>
      <c r="I6724" s="26">
        <f t="shared" si="2143"/>
        <v>46463.41</v>
      </c>
      <c r="J6724" s="27">
        <v>341</v>
      </c>
      <c r="K6724" s="27">
        <v>260.91000000000003</v>
      </c>
      <c r="L6724" s="28">
        <f t="shared" si="2144"/>
        <v>80.09</v>
      </c>
      <c r="M6724" s="27">
        <v>208.87</v>
      </c>
      <c r="N6724" s="26">
        <f t="shared" si="2145"/>
        <v>580.14</v>
      </c>
      <c r="O6724" s="26">
        <f t="shared" si="2146"/>
        <v>121173.84</v>
      </c>
      <c r="P6724" s="28">
        <f t="shared" si="2147"/>
        <v>52.04</v>
      </c>
      <c r="Q6724" s="26">
        <f t="shared" si="2148"/>
        <v>580.14</v>
      </c>
      <c r="R6724" s="26">
        <f t="shared" si="2149"/>
        <v>30190.49</v>
      </c>
    </row>
    <row r="6725" spans="1:18" ht="94.5" x14ac:dyDescent="0.35">
      <c r="A6725" s="11">
        <v>3</v>
      </c>
      <c r="B6725" s="23" t="s">
        <v>1817</v>
      </c>
      <c r="C6725" s="23" t="s">
        <v>44</v>
      </c>
      <c r="D6725" s="24" t="s">
        <v>1818</v>
      </c>
      <c r="E6725" s="25">
        <v>440.52</v>
      </c>
      <c r="F6725" s="26">
        <f t="shared" si="2140"/>
        <v>150217.32</v>
      </c>
      <c r="G6725" s="26">
        <f t="shared" si="2141"/>
        <v>49003.44</v>
      </c>
      <c r="H6725" s="26">
        <f t="shared" si="2142"/>
        <v>32.621700879765392</v>
      </c>
      <c r="I6725" s="26">
        <f t="shared" si="2143"/>
        <v>101213.88</v>
      </c>
      <c r="J6725" s="27">
        <v>341</v>
      </c>
      <c r="K6725" s="27">
        <v>111.24</v>
      </c>
      <c r="L6725" s="28">
        <f t="shared" si="2144"/>
        <v>229.76</v>
      </c>
      <c r="M6725" s="27">
        <v>0</v>
      </c>
      <c r="N6725" s="26">
        <f t="shared" si="2145"/>
        <v>440.52</v>
      </c>
      <c r="O6725" s="26">
        <f t="shared" si="2146"/>
        <v>0</v>
      </c>
      <c r="P6725" s="28">
        <f t="shared" si="2147"/>
        <v>111.24</v>
      </c>
      <c r="Q6725" s="26">
        <f t="shared" si="2148"/>
        <v>440.52</v>
      </c>
      <c r="R6725" s="26">
        <f t="shared" si="2149"/>
        <v>49003.44</v>
      </c>
    </row>
    <row r="6726" spans="1:18" ht="52.5" x14ac:dyDescent="0.35">
      <c r="A6726" s="11">
        <v>4</v>
      </c>
      <c r="B6726" s="23" t="s">
        <v>1761</v>
      </c>
      <c r="C6726" s="23" t="s">
        <v>44</v>
      </c>
      <c r="D6726" s="24" t="s">
        <v>1762</v>
      </c>
      <c r="E6726" s="25">
        <v>11.22</v>
      </c>
      <c r="F6726" s="26">
        <f t="shared" si="2140"/>
        <v>1178.0999999999999</v>
      </c>
      <c r="G6726" s="26">
        <f t="shared" si="2141"/>
        <v>47224.98</v>
      </c>
      <c r="H6726" s="26">
        <f t="shared" si="2142"/>
        <v>4008.5714285714289</v>
      </c>
      <c r="I6726" s="26">
        <f t="shared" si="2143"/>
        <v>-46046.879999999997</v>
      </c>
      <c r="J6726" s="27">
        <v>105</v>
      </c>
      <c r="K6726" s="27">
        <v>4209</v>
      </c>
      <c r="L6726" s="28">
        <f t="shared" si="2144"/>
        <v>-4104</v>
      </c>
      <c r="M6726" s="27">
        <v>4209</v>
      </c>
      <c r="N6726" s="26">
        <f t="shared" si="2145"/>
        <v>11.22</v>
      </c>
      <c r="O6726" s="26">
        <f t="shared" si="2146"/>
        <v>47224.98</v>
      </c>
      <c r="P6726" s="28">
        <f t="shared" si="2147"/>
        <v>0</v>
      </c>
      <c r="Q6726" s="26">
        <f t="shared" si="2148"/>
        <v>11.22</v>
      </c>
      <c r="R6726" s="26">
        <f t="shared" si="2149"/>
        <v>0</v>
      </c>
    </row>
    <row r="6727" spans="1:18" ht="189" x14ac:dyDescent="0.35">
      <c r="A6727" s="11">
        <v>5</v>
      </c>
      <c r="B6727" s="23" t="s">
        <v>1755</v>
      </c>
      <c r="C6727" s="23" t="s">
        <v>44</v>
      </c>
      <c r="D6727" s="24" t="s">
        <v>1756</v>
      </c>
      <c r="E6727" s="25">
        <v>529.44000000000005</v>
      </c>
      <c r="F6727" s="26">
        <f t="shared" si="2140"/>
        <v>0</v>
      </c>
      <c r="G6727" s="26">
        <f t="shared" si="2141"/>
        <v>0</v>
      </c>
      <c r="H6727" s="26">
        <f t="shared" si="2142"/>
        <v>0</v>
      </c>
      <c r="I6727" s="26">
        <f t="shared" si="2143"/>
        <v>0</v>
      </c>
      <c r="J6727" s="27">
        <v>0</v>
      </c>
      <c r="K6727" s="27">
        <v>0</v>
      </c>
      <c r="L6727" s="28">
        <f t="shared" si="2144"/>
        <v>0</v>
      </c>
      <c r="M6727" s="27">
        <v>0</v>
      </c>
      <c r="N6727" s="26">
        <f t="shared" si="2145"/>
        <v>529.44000000000005</v>
      </c>
      <c r="O6727" s="26">
        <f t="shared" si="2146"/>
        <v>0</v>
      </c>
      <c r="P6727" s="28">
        <f t="shared" si="2147"/>
        <v>0</v>
      </c>
      <c r="Q6727" s="26">
        <f t="shared" si="2148"/>
        <v>529.44000000000005</v>
      </c>
      <c r="R6727" s="26">
        <f t="shared" si="2149"/>
        <v>0</v>
      </c>
    </row>
    <row r="6728" spans="1:18" ht="136.5" x14ac:dyDescent="0.35">
      <c r="A6728" s="11">
        <v>6</v>
      </c>
      <c r="B6728" s="23" t="s">
        <v>1869</v>
      </c>
      <c r="C6728" s="23" t="s">
        <v>92</v>
      </c>
      <c r="D6728" s="24" t="s">
        <v>1870</v>
      </c>
      <c r="E6728" s="25">
        <v>90.91</v>
      </c>
      <c r="F6728" s="26">
        <f t="shared" si="2140"/>
        <v>0</v>
      </c>
      <c r="G6728" s="26">
        <f t="shared" si="2141"/>
        <v>0</v>
      </c>
      <c r="H6728" s="26">
        <f t="shared" si="2142"/>
        <v>0</v>
      </c>
      <c r="I6728" s="26">
        <f t="shared" si="2143"/>
        <v>0</v>
      </c>
      <c r="J6728" s="27">
        <v>0</v>
      </c>
      <c r="K6728" s="27">
        <v>0</v>
      </c>
      <c r="L6728" s="28">
        <f t="shared" si="2144"/>
        <v>0</v>
      </c>
      <c r="M6728" s="27">
        <v>0</v>
      </c>
      <c r="N6728" s="26">
        <f t="shared" si="2145"/>
        <v>90.91</v>
      </c>
      <c r="O6728" s="26">
        <f t="shared" si="2146"/>
        <v>0</v>
      </c>
      <c r="P6728" s="28">
        <f t="shared" si="2147"/>
        <v>0</v>
      </c>
      <c r="Q6728" s="26">
        <f t="shared" si="2148"/>
        <v>90.91</v>
      </c>
      <c r="R6728" s="26">
        <f t="shared" si="2149"/>
        <v>0</v>
      </c>
    </row>
    <row r="6729" spans="1:18" ht="94.5" x14ac:dyDescent="0.35">
      <c r="A6729" s="11">
        <v>7</v>
      </c>
      <c r="B6729" s="23" t="s">
        <v>1757</v>
      </c>
      <c r="C6729" s="23" t="s">
        <v>41</v>
      </c>
      <c r="D6729" s="24" t="s">
        <v>1758</v>
      </c>
      <c r="E6729" s="25">
        <v>270.97000000000003</v>
      </c>
      <c r="F6729" s="26">
        <f t="shared" si="2140"/>
        <v>0</v>
      </c>
      <c r="G6729" s="26">
        <f t="shared" si="2141"/>
        <v>0</v>
      </c>
      <c r="H6729" s="26">
        <f t="shared" si="2142"/>
        <v>0</v>
      </c>
      <c r="I6729" s="26">
        <f t="shared" si="2143"/>
        <v>0</v>
      </c>
      <c r="J6729" s="27">
        <v>0</v>
      </c>
      <c r="K6729" s="27">
        <v>0</v>
      </c>
      <c r="L6729" s="28">
        <f t="shared" si="2144"/>
        <v>0</v>
      </c>
      <c r="M6729" s="27">
        <v>0</v>
      </c>
      <c r="N6729" s="26">
        <f t="shared" si="2145"/>
        <v>270.97000000000003</v>
      </c>
      <c r="O6729" s="26">
        <f t="shared" si="2146"/>
        <v>0</v>
      </c>
      <c r="P6729" s="28">
        <f t="shared" si="2147"/>
        <v>0</v>
      </c>
      <c r="Q6729" s="26">
        <f t="shared" si="2148"/>
        <v>270.97000000000003</v>
      </c>
      <c r="R6729" s="26">
        <f t="shared" si="2149"/>
        <v>0</v>
      </c>
    </row>
    <row r="6730" spans="1:18" ht="63" x14ac:dyDescent="0.35">
      <c r="A6730" s="11">
        <v>8</v>
      </c>
      <c r="B6730" s="23" t="s">
        <v>1901</v>
      </c>
      <c r="C6730" s="23" t="s">
        <v>44</v>
      </c>
      <c r="D6730" s="24" t="s">
        <v>1902</v>
      </c>
      <c r="E6730" s="25">
        <v>16.850000000000001</v>
      </c>
      <c r="F6730" s="26">
        <f t="shared" si="2140"/>
        <v>0</v>
      </c>
      <c r="G6730" s="26">
        <f t="shared" si="2141"/>
        <v>505.5</v>
      </c>
      <c r="H6730" s="26">
        <f t="shared" si="2142"/>
        <v>0</v>
      </c>
      <c r="I6730" s="26">
        <f t="shared" si="2143"/>
        <v>-505.5</v>
      </c>
      <c r="J6730" s="27">
        <v>0</v>
      </c>
      <c r="K6730" s="27">
        <v>30</v>
      </c>
      <c r="L6730" s="28">
        <f t="shared" si="2144"/>
        <v>-30</v>
      </c>
      <c r="M6730" s="27">
        <v>30</v>
      </c>
      <c r="N6730" s="26">
        <f t="shared" si="2145"/>
        <v>16.850000000000001</v>
      </c>
      <c r="O6730" s="26">
        <f t="shared" si="2146"/>
        <v>505.5</v>
      </c>
      <c r="P6730" s="28">
        <f t="shared" si="2147"/>
        <v>0</v>
      </c>
      <c r="Q6730" s="26">
        <f t="shared" si="2148"/>
        <v>16.850000000000001</v>
      </c>
      <c r="R6730" s="26">
        <f t="shared" si="2149"/>
        <v>0</v>
      </c>
    </row>
    <row r="6731" spans="1:18" ht="31.5" x14ac:dyDescent="0.35">
      <c r="A6731" s="11">
        <v>9</v>
      </c>
      <c r="B6731" s="23" t="s">
        <v>1747</v>
      </c>
      <c r="C6731" s="23" t="s">
        <v>224</v>
      </c>
      <c r="D6731" s="24" t="s">
        <v>1748</v>
      </c>
      <c r="E6731" s="25">
        <v>50000</v>
      </c>
      <c r="F6731" s="26">
        <f t="shared" si="2140"/>
        <v>0</v>
      </c>
      <c r="G6731" s="26">
        <f t="shared" si="2141"/>
        <v>0</v>
      </c>
      <c r="H6731" s="26">
        <f t="shared" si="2142"/>
        <v>0</v>
      </c>
      <c r="I6731" s="26">
        <f t="shared" si="2143"/>
        <v>0</v>
      </c>
      <c r="J6731" s="27">
        <v>0</v>
      </c>
      <c r="K6731" s="27">
        <v>0</v>
      </c>
      <c r="L6731" s="28">
        <f t="shared" si="2144"/>
        <v>0</v>
      </c>
      <c r="M6731" s="27">
        <v>0</v>
      </c>
      <c r="N6731" s="26">
        <f t="shared" si="2145"/>
        <v>50000</v>
      </c>
      <c r="O6731" s="26">
        <f t="shared" si="2146"/>
        <v>0</v>
      </c>
      <c r="P6731" s="28">
        <f t="shared" si="2147"/>
        <v>0</v>
      </c>
      <c r="Q6731" s="26">
        <f t="shared" si="2148"/>
        <v>50000</v>
      </c>
      <c r="R6731" s="26">
        <f t="shared" si="2149"/>
        <v>0</v>
      </c>
    </row>
    <row r="6732" spans="1:18" ht="115.5" x14ac:dyDescent="0.35">
      <c r="A6732" s="11">
        <v>10</v>
      </c>
      <c r="B6732" s="23" t="s">
        <v>1850</v>
      </c>
      <c r="C6732" s="23" t="s">
        <v>44</v>
      </c>
      <c r="D6732" s="24" t="s">
        <v>1851</v>
      </c>
      <c r="E6732" s="25">
        <v>460.27</v>
      </c>
      <c r="F6732" s="26">
        <f t="shared" si="2140"/>
        <v>0</v>
      </c>
      <c r="G6732" s="26">
        <f t="shared" si="2141"/>
        <v>77787.929999999993</v>
      </c>
      <c r="H6732" s="26">
        <f t="shared" si="2142"/>
        <v>0</v>
      </c>
      <c r="I6732" s="26">
        <f t="shared" si="2143"/>
        <v>-77787.929999999993</v>
      </c>
      <c r="J6732" s="27">
        <v>0</v>
      </c>
      <c r="K6732" s="27">
        <v>169.005</v>
      </c>
      <c r="L6732" s="28">
        <f t="shared" si="2144"/>
        <v>-169.005</v>
      </c>
      <c r="M6732" s="27">
        <v>89.88</v>
      </c>
      <c r="N6732" s="26">
        <f t="shared" si="2145"/>
        <v>460.27</v>
      </c>
      <c r="O6732" s="26">
        <f t="shared" si="2146"/>
        <v>41369.07</v>
      </c>
      <c r="P6732" s="28">
        <f t="shared" si="2147"/>
        <v>79.13</v>
      </c>
      <c r="Q6732" s="26">
        <f t="shared" si="2148"/>
        <v>460.27</v>
      </c>
      <c r="R6732" s="26">
        <f t="shared" si="2149"/>
        <v>36418.86</v>
      </c>
    </row>
    <row r="6733" spans="1:18" ht="94.5" x14ac:dyDescent="0.35">
      <c r="A6733" s="11">
        <v>11</v>
      </c>
      <c r="B6733" s="23" t="s">
        <v>1848</v>
      </c>
      <c r="C6733" s="23" t="s">
        <v>44</v>
      </c>
      <c r="D6733" s="24" t="s">
        <v>1849</v>
      </c>
      <c r="E6733" s="25">
        <v>350.85</v>
      </c>
      <c r="F6733" s="26">
        <f t="shared" si="2140"/>
        <v>0</v>
      </c>
      <c r="G6733" s="26">
        <f t="shared" si="2141"/>
        <v>5157.5</v>
      </c>
      <c r="H6733" s="26">
        <f t="shared" si="2142"/>
        <v>0</v>
      </c>
      <c r="I6733" s="26">
        <f t="shared" si="2143"/>
        <v>-5157.5</v>
      </c>
      <c r="J6733" s="27">
        <v>0</v>
      </c>
      <c r="K6733" s="27">
        <v>14.7</v>
      </c>
      <c r="L6733" s="28">
        <f t="shared" si="2144"/>
        <v>-14.7</v>
      </c>
      <c r="M6733" s="27">
        <v>14.7</v>
      </c>
      <c r="N6733" s="26">
        <f t="shared" si="2145"/>
        <v>350.85</v>
      </c>
      <c r="O6733" s="26">
        <f t="shared" si="2146"/>
        <v>5157.5</v>
      </c>
      <c r="P6733" s="28">
        <f t="shared" si="2147"/>
        <v>0</v>
      </c>
      <c r="Q6733" s="26">
        <f t="shared" si="2148"/>
        <v>350.85</v>
      </c>
      <c r="R6733" s="26">
        <f t="shared" si="2149"/>
        <v>0</v>
      </c>
    </row>
    <row r="6734" spans="1:18" ht="52.5" x14ac:dyDescent="0.35">
      <c r="A6734" s="11">
        <v>12</v>
      </c>
      <c r="B6734" s="23" t="s">
        <v>1836</v>
      </c>
      <c r="C6734" s="23" t="s">
        <v>127</v>
      </c>
      <c r="D6734" s="24" t="s">
        <v>1837</v>
      </c>
      <c r="E6734" s="25">
        <v>10019.69</v>
      </c>
      <c r="F6734" s="26">
        <f t="shared" si="2140"/>
        <v>0</v>
      </c>
      <c r="G6734" s="26">
        <f t="shared" si="2141"/>
        <v>20039.38</v>
      </c>
      <c r="H6734" s="26">
        <f t="shared" si="2142"/>
        <v>0</v>
      </c>
      <c r="I6734" s="26">
        <f t="shared" si="2143"/>
        <v>-20039.38</v>
      </c>
      <c r="J6734" s="27">
        <v>0</v>
      </c>
      <c r="K6734" s="27">
        <v>2</v>
      </c>
      <c r="L6734" s="28">
        <f t="shared" si="2144"/>
        <v>-2</v>
      </c>
      <c r="M6734" s="27">
        <v>0</v>
      </c>
      <c r="N6734" s="26">
        <f t="shared" si="2145"/>
        <v>10019.69</v>
      </c>
      <c r="O6734" s="26">
        <f t="shared" si="2146"/>
        <v>0</v>
      </c>
      <c r="P6734" s="28">
        <f t="shared" si="2147"/>
        <v>2</v>
      </c>
      <c r="Q6734" s="26">
        <f t="shared" si="2148"/>
        <v>10019.69</v>
      </c>
      <c r="R6734" s="26">
        <f t="shared" si="2149"/>
        <v>20039.38</v>
      </c>
    </row>
    <row r="6735" spans="1:18" ht="84" x14ac:dyDescent="0.35">
      <c r="A6735" s="11">
        <v>13</v>
      </c>
      <c r="B6735" s="23" t="s">
        <v>1852</v>
      </c>
      <c r="C6735" s="23" t="s">
        <v>92</v>
      </c>
      <c r="D6735" s="24" t="s">
        <v>1853</v>
      </c>
      <c r="E6735" s="25">
        <v>644.29999999999995</v>
      </c>
      <c r="F6735" s="26">
        <f t="shared" si="2140"/>
        <v>0</v>
      </c>
      <c r="G6735" s="26">
        <f t="shared" si="2141"/>
        <v>28461.95</v>
      </c>
      <c r="H6735" s="26">
        <f t="shared" si="2142"/>
        <v>0</v>
      </c>
      <c r="I6735" s="26">
        <f t="shared" si="2143"/>
        <v>-28461.95</v>
      </c>
      <c r="J6735" s="27">
        <v>0</v>
      </c>
      <c r="K6735" s="27">
        <v>44.174999999999997</v>
      </c>
      <c r="L6735" s="28">
        <f t="shared" si="2144"/>
        <v>-44.174999999999997</v>
      </c>
      <c r="M6735" s="27">
        <v>0</v>
      </c>
      <c r="N6735" s="26">
        <f t="shared" si="2145"/>
        <v>644.29999999999995</v>
      </c>
      <c r="O6735" s="26">
        <f t="shared" si="2146"/>
        <v>0</v>
      </c>
      <c r="P6735" s="28">
        <f t="shared" si="2147"/>
        <v>44.18</v>
      </c>
      <c r="Q6735" s="26">
        <f t="shared" si="2148"/>
        <v>644.29999999999995</v>
      </c>
      <c r="R6735" s="26">
        <f t="shared" si="2149"/>
        <v>28461.95</v>
      </c>
    </row>
    <row r="6736" spans="1:18" ht="52.5" x14ac:dyDescent="0.35">
      <c r="A6736" s="11">
        <v>14</v>
      </c>
      <c r="B6736" s="23" t="s">
        <v>235</v>
      </c>
      <c r="C6736" s="23" t="s">
        <v>92</v>
      </c>
      <c r="D6736" s="24" t="s">
        <v>236</v>
      </c>
      <c r="E6736" s="25">
        <v>31.41</v>
      </c>
      <c r="F6736" s="26">
        <f t="shared" si="2140"/>
        <v>0</v>
      </c>
      <c r="G6736" s="26">
        <f t="shared" si="2141"/>
        <v>376.92</v>
      </c>
      <c r="H6736" s="26">
        <f t="shared" si="2142"/>
        <v>0</v>
      </c>
      <c r="I6736" s="26">
        <f t="shared" si="2143"/>
        <v>-376.92</v>
      </c>
      <c r="J6736" s="27">
        <v>0</v>
      </c>
      <c r="K6736" s="27">
        <v>12</v>
      </c>
      <c r="L6736" s="28">
        <f t="shared" si="2144"/>
        <v>-12</v>
      </c>
      <c r="M6736" s="27">
        <v>0</v>
      </c>
      <c r="N6736" s="26">
        <f t="shared" si="2145"/>
        <v>31.41</v>
      </c>
      <c r="O6736" s="26">
        <f t="shared" si="2146"/>
        <v>0</v>
      </c>
      <c r="P6736" s="28">
        <f t="shared" si="2147"/>
        <v>12</v>
      </c>
      <c r="Q6736" s="26">
        <f t="shared" si="2148"/>
        <v>31.41</v>
      </c>
      <c r="R6736" s="26">
        <f t="shared" si="2149"/>
        <v>376.92</v>
      </c>
    </row>
    <row r="6737" spans="1:18" x14ac:dyDescent="0.35">
      <c r="A6737" s="3" t="s">
        <v>1914</v>
      </c>
      <c r="B6737" s="3" t="s">
        <v>1914</v>
      </c>
      <c r="C6737" s="3" t="s">
        <v>1914</v>
      </c>
      <c r="D6737" s="3" t="s">
        <v>1914</v>
      </c>
      <c r="E6737" s="3" t="s">
        <v>1914</v>
      </c>
      <c r="F6737" s="29"/>
      <c r="G6737" s="30">
        <f>SUM(G6723:G6736)</f>
        <v>391632.36</v>
      </c>
      <c r="H6737" s="17"/>
      <c r="I6737" s="17"/>
      <c r="J6737" s="17"/>
      <c r="K6737" s="17"/>
      <c r="L6737" s="17"/>
      <c r="M6737" s="17"/>
      <c r="N6737" s="17"/>
      <c r="O6737" s="17"/>
      <c r="P6737" s="17"/>
      <c r="Q6737" s="17"/>
      <c r="R6737" s="17"/>
    </row>
    <row r="6739" spans="1:18" x14ac:dyDescent="0.35">
      <c r="B6739" s="21" t="s">
        <v>23</v>
      </c>
      <c r="C6739" s="22" t="s">
        <v>24</v>
      </c>
      <c r="D6739" s="22" t="s">
        <v>25</v>
      </c>
    </row>
    <row r="6740" spans="1:18" x14ac:dyDescent="0.35">
      <c r="B6740" s="21" t="s">
        <v>26</v>
      </c>
      <c r="C6740" s="22" t="s">
        <v>27</v>
      </c>
      <c r="D6740" s="22" t="s">
        <v>28</v>
      </c>
    </row>
    <row r="6741" spans="1:18" x14ac:dyDescent="0.35">
      <c r="B6741" s="21" t="s">
        <v>29</v>
      </c>
      <c r="C6741" s="22" t="s">
        <v>24</v>
      </c>
      <c r="D6741" s="22" t="s">
        <v>30</v>
      </c>
    </row>
    <row r="6742" spans="1:18" x14ac:dyDescent="0.35">
      <c r="B6742" s="21" t="s">
        <v>31</v>
      </c>
      <c r="C6742" s="22" t="s">
        <v>321</v>
      </c>
      <c r="D6742" s="22" t="s">
        <v>1687</v>
      </c>
    </row>
    <row r="6743" spans="1:18" x14ac:dyDescent="0.35">
      <c r="B6743" s="21" t="s">
        <v>33</v>
      </c>
      <c r="C6743" s="22" t="s">
        <v>351</v>
      </c>
      <c r="D6743" s="22" t="s">
        <v>1915</v>
      </c>
    </row>
    <row r="6745" spans="1:18" ht="31.5" x14ac:dyDescent="0.35">
      <c r="A6745" s="11">
        <v>1</v>
      </c>
      <c r="B6745" s="23" t="s">
        <v>1916</v>
      </c>
      <c r="C6745" s="23" t="s">
        <v>41</v>
      </c>
      <c r="D6745" s="24" t="s">
        <v>1917</v>
      </c>
      <c r="E6745" s="25">
        <v>212.02</v>
      </c>
      <c r="F6745" s="26">
        <f>ROUND(ROUND(N6745,2)*ROUND(J6745,3),2)</f>
        <v>1060.0999999999999</v>
      </c>
      <c r="G6745" s="26">
        <f>ROUND(ROUND(N6745,2)*ROUND(K6745,3),2)</f>
        <v>186373</v>
      </c>
      <c r="H6745" s="26">
        <f>IF(EXACT(J6745,0),0,100*(K6745/J6745))</f>
        <v>17580.699999999997</v>
      </c>
      <c r="I6745" s="26">
        <f>ROUND((ROUND(J6745,3)-ROUND(K6745,3))*N6745,2)</f>
        <v>-185312.9</v>
      </c>
      <c r="J6745" s="27">
        <v>5</v>
      </c>
      <c r="K6745" s="27">
        <v>879.03499999999997</v>
      </c>
      <c r="L6745" s="28">
        <f>ROUND(ROUND(J6745,3)-ROUND(K6745,3),3)</f>
        <v>-874.03499999999997</v>
      </c>
      <c r="M6745" s="27">
        <v>835.72</v>
      </c>
      <c r="N6745" s="26">
        <f>ROUND(E6745,2)</f>
        <v>212.02</v>
      </c>
      <c r="O6745" s="26">
        <f>ROUND(ROUND(M6745,3)*ROUND(N6745,2),2)</f>
        <v>177189.35</v>
      </c>
      <c r="P6745" s="28">
        <f>ROUND(ROUND(K6745,3)-ROUND(M6745,3),2)</f>
        <v>43.31</v>
      </c>
      <c r="Q6745" s="26">
        <f>ROUND(E6745,2)</f>
        <v>212.02</v>
      </c>
      <c r="R6745" s="26">
        <f>ROUND((ROUND(K6745,3)-ROUND(M6745,3))* Q6745,2)</f>
        <v>9183.65</v>
      </c>
    </row>
    <row r="6746" spans="1:18" ht="31.5" x14ac:dyDescent="0.35">
      <c r="A6746" s="11">
        <v>2</v>
      </c>
      <c r="B6746" s="23" t="s">
        <v>1918</v>
      </c>
      <c r="C6746" s="23" t="s">
        <v>41</v>
      </c>
      <c r="D6746" s="24" t="s">
        <v>1919</v>
      </c>
      <c r="E6746" s="25">
        <v>124.32</v>
      </c>
      <c r="F6746" s="26">
        <f>ROUND(ROUND(N6746,2)*ROUND(J6746,3),2)</f>
        <v>621.6</v>
      </c>
      <c r="G6746" s="26">
        <f>ROUND(ROUND(N6746,2)*ROUND(K6746,3),2)</f>
        <v>13550.88</v>
      </c>
      <c r="H6746" s="26">
        <f>IF(EXACT(J6746,0),0,100*(K6746/J6746))</f>
        <v>2180</v>
      </c>
      <c r="I6746" s="26">
        <f>ROUND((ROUND(J6746,3)-ROUND(K6746,3))*N6746,2)</f>
        <v>-12929.28</v>
      </c>
      <c r="J6746" s="27">
        <v>5</v>
      </c>
      <c r="K6746" s="27">
        <v>109</v>
      </c>
      <c r="L6746" s="28">
        <f>ROUND(ROUND(J6746,3)-ROUND(K6746,3),3)</f>
        <v>-104</v>
      </c>
      <c r="M6746" s="27">
        <v>107</v>
      </c>
      <c r="N6746" s="26">
        <f>ROUND(E6746,2)</f>
        <v>124.32</v>
      </c>
      <c r="O6746" s="26">
        <f>ROUND(ROUND(M6746,3)*ROUND(N6746,2),2)</f>
        <v>13302.24</v>
      </c>
      <c r="P6746" s="28">
        <f>ROUND(ROUND(K6746,3)-ROUND(M6746,3),2)</f>
        <v>2</v>
      </c>
      <c r="Q6746" s="26">
        <f>ROUND(E6746,2)</f>
        <v>124.32</v>
      </c>
      <c r="R6746" s="26">
        <f>ROUND((ROUND(K6746,3)-ROUND(M6746,3))* Q6746,2)</f>
        <v>248.64</v>
      </c>
    </row>
    <row r="6747" spans="1:18" ht="31.5" x14ac:dyDescent="0.35">
      <c r="A6747" s="11">
        <v>3</v>
      </c>
      <c r="B6747" s="23" t="s">
        <v>1920</v>
      </c>
      <c r="C6747" s="23" t="s">
        <v>41</v>
      </c>
      <c r="D6747" s="24" t="s">
        <v>1921</v>
      </c>
      <c r="E6747" s="25">
        <v>175.48</v>
      </c>
      <c r="F6747" s="26">
        <f>ROUND(ROUND(N6747,2)*ROUND(J6747,3),2)</f>
        <v>877.4</v>
      </c>
      <c r="G6747" s="26">
        <f>ROUND(ROUND(N6747,2)*ROUND(K6747,3),2)</f>
        <v>43920.01</v>
      </c>
      <c r="H6747" s="26">
        <f>IF(EXACT(J6747,0),0,100*(K6747/J6747))</f>
        <v>5005.7</v>
      </c>
      <c r="I6747" s="26">
        <f>ROUND((ROUND(J6747,3)-ROUND(K6747,3))*N6747,2)</f>
        <v>-43042.61</v>
      </c>
      <c r="J6747" s="27">
        <v>5</v>
      </c>
      <c r="K6747" s="27">
        <v>250.285</v>
      </c>
      <c r="L6747" s="28">
        <f>ROUND(ROUND(J6747,3)-ROUND(K6747,3),3)</f>
        <v>-245.285</v>
      </c>
      <c r="M6747" s="27">
        <v>250.285</v>
      </c>
      <c r="N6747" s="26">
        <f>ROUND(E6747,2)</f>
        <v>175.48</v>
      </c>
      <c r="O6747" s="26">
        <f>ROUND(ROUND(M6747,3)*ROUND(N6747,2),2)</f>
        <v>43920.01</v>
      </c>
      <c r="P6747" s="28">
        <f>ROUND(ROUND(K6747,3)-ROUND(M6747,3),2)</f>
        <v>0</v>
      </c>
      <c r="Q6747" s="26">
        <f>ROUND(E6747,2)</f>
        <v>175.48</v>
      </c>
      <c r="R6747" s="26">
        <f>ROUND((ROUND(K6747,3)-ROUND(M6747,3))* Q6747,2)</f>
        <v>0</v>
      </c>
    </row>
    <row r="6748" spans="1:18" ht="73.5" x14ac:dyDescent="0.35">
      <c r="A6748" s="11">
        <v>4</v>
      </c>
      <c r="B6748" s="23" t="s">
        <v>1922</v>
      </c>
      <c r="C6748" s="23" t="s">
        <v>41</v>
      </c>
      <c r="D6748" s="24" t="s">
        <v>1923</v>
      </c>
      <c r="E6748" s="25">
        <v>109.68</v>
      </c>
      <c r="F6748" s="26">
        <f>ROUND(ROUND(N6748,2)*ROUND(J6748,3),2)</f>
        <v>548.4</v>
      </c>
      <c r="G6748" s="26">
        <f>ROUND(ROUND(N6748,2)*ROUND(K6748,3),2)</f>
        <v>58124.37</v>
      </c>
      <c r="H6748" s="26">
        <f>IF(EXACT(J6748,0),0,100*(K6748/J6748))</f>
        <v>10598.9</v>
      </c>
      <c r="I6748" s="26">
        <f>ROUND((ROUND(J6748,3)-ROUND(K6748,3))*N6748,2)</f>
        <v>-57575.97</v>
      </c>
      <c r="J6748" s="27">
        <v>5</v>
      </c>
      <c r="K6748" s="27">
        <v>529.94500000000005</v>
      </c>
      <c r="L6748" s="28">
        <f>ROUND(ROUND(J6748,3)-ROUND(K6748,3),3)</f>
        <v>-524.94500000000005</v>
      </c>
      <c r="M6748" s="27">
        <v>486.63</v>
      </c>
      <c r="N6748" s="26">
        <f>ROUND(E6748,2)</f>
        <v>109.68</v>
      </c>
      <c r="O6748" s="26">
        <f>ROUND(ROUND(M6748,3)*ROUND(N6748,2),2)</f>
        <v>53373.58</v>
      </c>
      <c r="P6748" s="28">
        <f>ROUND(ROUND(K6748,3)-ROUND(M6748,3),2)</f>
        <v>43.32</v>
      </c>
      <c r="Q6748" s="26">
        <f>ROUND(E6748,2)</f>
        <v>109.68</v>
      </c>
      <c r="R6748" s="26">
        <f>ROUND((ROUND(K6748,3)-ROUND(M6748,3))* Q6748,2)</f>
        <v>4750.79</v>
      </c>
    </row>
    <row r="6749" spans="1:18" ht="105" x14ac:dyDescent="0.35">
      <c r="A6749" s="11">
        <v>5</v>
      </c>
      <c r="B6749" s="23" t="s">
        <v>1924</v>
      </c>
      <c r="C6749" s="23" t="s">
        <v>224</v>
      </c>
      <c r="D6749" s="24" t="s">
        <v>1925</v>
      </c>
      <c r="E6749" s="25">
        <v>112404</v>
      </c>
      <c r="F6749" s="26">
        <f>ROUND(ROUND(N6749,2)*ROUND(J6749,3),2)</f>
        <v>112404</v>
      </c>
      <c r="G6749" s="26">
        <f>ROUND(ROUND(N6749,2)*ROUND(K6749,3),2)</f>
        <v>0</v>
      </c>
      <c r="H6749" s="26">
        <f>IF(EXACT(J6749,0),0,100*(K6749/J6749))</f>
        <v>0</v>
      </c>
      <c r="I6749" s="26">
        <f>ROUND((ROUND(J6749,3)-ROUND(K6749,3))*N6749,2)</f>
        <v>112404</v>
      </c>
      <c r="J6749" s="27">
        <v>1</v>
      </c>
      <c r="K6749" s="27">
        <v>0</v>
      </c>
      <c r="L6749" s="28">
        <f>ROUND(ROUND(J6749,3)-ROUND(K6749,3),3)</f>
        <v>1</v>
      </c>
      <c r="M6749" s="27">
        <v>0</v>
      </c>
      <c r="N6749" s="26">
        <f>ROUND(E6749,2)</f>
        <v>112404</v>
      </c>
      <c r="O6749" s="26">
        <f>ROUND(ROUND(M6749,3)*ROUND(N6749,2),2)</f>
        <v>0</v>
      </c>
      <c r="P6749" s="28">
        <f>ROUND(ROUND(K6749,3)-ROUND(M6749,3),2)</f>
        <v>0</v>
      </c>
      <c r="Q6749" s="26">
        <f>ROUND(E6749,2)</f>
        <v>112404</v>
      </c>
      <c r="R6749" s="26">
        <f>ROUND((ROUND(K6749,3)-ROUND(M6749,3))* Q6749,2)</f>
        <v>0</v>
      </c>
    </row>
    <row r="6750" spans="1:18" x14ac:dyDescent="0.35">
      <c r="A6750" s="3" t="s">
        <v>1926</v>
      </c>
      <c r="B6750" s="3" t="s">
        <v>1926</v>
      </c>
      <c r="C6750" s="3" t="s">
        <v>1926</v>
      </c>
      <c r="D6750" s="3" t="s">
        <v>1926</v>
      </c>
      <c r="E6750" s="3" t="s">
        <v>1926</v>
      </c>
      <c r="F6750" s="29"/>
      <c r="G6750" s="30">
        <f>SUM(G6745:G6749)</f>
        <v>301968.26</v>
      </c>
      <c r="H6750" s="17"/>
      <c r="I6750" s="17"/>
      <c r="J6750" s="17"/>
      <c r="K6750" s="17"/>
      <c r="L6750" s="17"/>
      <c r="M6750" s="17"/>
      <c r="N6750" s="17"/>
      <c r="O6750" s="17"/>
      <c r="P6750" s="17"/>
      <c r="Q6750" s="17"/>
      <c r="R6750" s="17"/>
    </row>
    <row r="6752" spans="1:18" x14ac:dyDescent="0.35">
      <c r="B6752" s="21" t="s">
        <v>23</v>
      </c>
      <c r="C6752" s="22" t="s">
        <v>24</v>
      </c>
      <c r="D6752" s="22" t="s">
        <v>25</v>
      </c>
    </row>
    <row r="6753" spans="1:18" x14ac:dyDescent="0.35">
      <c r="B6753" s="21" t="s">
        <v>26</v>
      </c>
      <c r="C6753" s="22" t="s">
        <v>27</v>
      </c>
      <c r="D6753" s="22" t="s">
        <v>28</v>
      </c>
    </row>
    <row r="6754" spans="1:18" x14ac:dyDescent="0.35">
      <c r="B6754" s="21" t="s">
        <v>29</v>
      </c>
      <c r="C6754" s="22" t="s">
        <v>24</v>
      </c>
      <c r="D6754" s="22" t="s">
        <v>30</v>
      </c>
    </row>
    <row r="6755" spans="1:18" x14ac:dyDescent="0.35">
      <c r="B6755" s="21" t="s">
        <v>31</v>
      </c>
      <c r="C6755" s="22" t="s">
        <v>334</v>
      </c>
      <c r="D6755" s="22" t="s">
        <v>1927</v>
      </c>
    </row>
    <row r="6756" spans="1:18" x14ac:dyDescent="0.35">
      <c r="B6756" s="21" t="s">
        <v>33</v>
      </c>
      <c r="C6756" s="22" t="s">
        <v>24</v>
      </c>
      <c r="D6756" s="22" t="s">
        <v>1928</v>
      </c>
    </row>
    <row r="6758" spans="1:18" ht="73.5" x14ac:dyDescent="0.35">
      <c r="A6758" s="11">
        <v>1</v>
      </c>
      <c r="B6758" s="23" t="s">
        <v>1929</v>
      </c>
      <c r="C6758" s="23" t="s">
        <v>41</v>
      </c>
      <c r="D6758" s="24" t="s">
        <v>1930</v>
      </c>
      <c r="E6758" s="25">
        <v>799.92</v>
      </c>
      <c r="F6758" s="26">
        <f t="shared" ref="F6758:F6765" si="2150">ROUND(ROUND(N6758,2)*ROUND(J6758,3),2)</f>
        <v>50394.96</v>
      </c>
      <c r="G6758" s="26">
        <f t="shared" ref="G6758:G6765" si="2151">ROUND(ROUND(N6758,2)*ROUND(K6758,3),2)</f>
        <v>0</v>
      </c>
      <c r="H6758" s="26">
        <f t="shared" ref="H6758:H6765" si="2152">IF(EXACT(J6758,0),0,100*(K6758/J6758))</f>
        <v>0</v>
      </c>
      <c r="I6758" s="26">
        <f t="shared" ref="I6758:I6765" si="2153">ROUND((ROUND(J6758,3)-ROUND(K6758,3))*N6758,2)</f>
        <v>50394.96</v>
      </c>
      <c r="J6758" s="27">
        <v>63</v>
      </c>
      <c r="K6758" s="27">
        <v>0</v>
      </c>
      <c r="L6758" s="28">
        <f t="shared" ref="L6758:L6765" si="2154">ROUND(ROUND(J6758,3)-ROUND(K6758,3),3)</f>
        <v>63</v>
      </c>
      <c r="M6758" s="27">
        <v>0</v>
      </c>
      <c r="N6758" s="26">
        <f t="shared" ref="N6758:N6765" si="2155">ROUND(E6758,2)</f>
        <v>799.92</v>
      </c>
      <c r="O6758" s="26">
        <f t="shared" ref="O6758:O6765" si="2156">ROUND(ROUND(M6758,3)*ROUND(N6758,2),2)</f>
        <v>0</v>
      </c>
      <c r="P6758" s="28">
        <f t="shared" ref="P6758:P6765" si="2157">ROUND(ROUND(K6758,3)-ROUND(M6758,3),2)</f>
        <v>0</v>
      </c>
      <c r="Q6758" s="26">
        <f t="shared" ref="Q6758:Q6765" si="2158">ROUND(E6758,2)</f>
        <v>799.92</v>
      </c>
      <c r="R6758" s="26">
        <f t="shared" ref="R6758:R6765" si="2159">ROUND((ROUND(K6758,3)-ROUND(M6758,3))* Q6758,2)</f>
        <v>0</v>
      </c>
    </row>
    <row r="6759" spans="1:18" ht="73.5" x14ac:dyDescent="0.35">
      <c r="A6759" s="11">
        <v>2</v>
      </c>
      <c r="B6759" s="23" t="s">
        <v>1931</v>
      </c>
      <c r="C6759" s="23" t="s">
        <v>41</v>
      </c>
      <c r="D6759" s="24" t="s">
        <v>1932</v>
      </c>
      <c r="E6759" s="25">
        <v>321.20999999999998</v>
      </c>
      <c r="F6759" s="26">
        <f t="shared" si="2150"/>
        <v>40472.46</v>
      </c>
      <c r="G6759" s="26">
        <f t="shared" si="2151"/>
        <v>0</v>
      </c>
      <c r="H6759" s="26">
        <f t="shared" si="2152"/>
        <v>0</v>
      </c>
      <c r="I6759" s="26">
        <f t="shared" si="2153"/>
        <v>40472.46</v>
      </c>
      <c r="J6759" s="27">
        <v>126</v>
      </c>
      <c r="K6759" s="27">
        <v>0</v>
      </c>
      <c r="L6759" s="28">
        <f t="shared" si="2154"/>
        <v>126</v>
      </c>
      <c r="M6759" s="27">
        <v>0</v>
      </c>
      <c r="N6759" s="26">
        <f t="shared" si="2155"/>
        <v>321.20999999999998</v>
      </c>
      <c r="O6759" s="26">
        <f t="shared" si="2156"/>
        <v>0</v>
      </c>
      <c r="P6759" s="28">
        <f t="shared" si="2157"/>
        <v>0</v>
      </c>
      <c r="Q6759" s="26">
        <f t="shared" si="2158"/>
        <v>321.20999999999998</v>
      </c>
      <c r="R6759" s="26">
        <f t="shared" si="2159"/>
        <v>0</v>
      </c>
    </row>
    <row r="6760" spans="1:18" ht="52.5" x14ac:dyDescent="0.35">
      <c r="A6760" s="11">
        <v>3</v>
      </c>
      <c r="B6760" s="23" t="s">
        <v>1933</v>
      </c>
      <c r="C6760" s="23" t="s">
        <v>41</v>
      </c>
      <c r="D6760" s="24" t="s">
        <v>1934</v>
      </c>
      <c r="E6760" s="25">
        <v>916.6</v>
      </c>
      <c r="F6760" s="26">
        <f t="shared" si="2150"/>
        <v>16498.8</v>
      </c>
      <c r="G6760" s="26">
        <f t="shared" si="2151"/>
        <v>0</v>
      </c>
      <c r="H6760" s="26">
        <f t="shared" si="2152"/>
        <v>0</v>
      </c>
      <c r="I6760" s="26">
        <f t="shared" si="2153"/>
        <v>16498.8</v>
      </c>
      <c r="J6760" s="27">
        <v>18</v>
      </c>
      <c r="K6760" s="27">
        <v>0</v>
      </c>
      <c r="L6760" s="28">
        <f t="shared" si="2154"/>
        <v>18</v>
      </c>
      <c r="M6760" s="27">
        <v>0</v>
      </c>
      <c r="N6760" s="26">
        <f t="shared" si="2155"/>
        <v>916.6</v>
      </c>
      <c r="O6760" s="26">
        <f t="shared" si="2156"/>
        <v>0</v>
      </c>
      <c r="P6760" s="28">
        <f t="shared" si="2157"/>
        <v>0</v>
      </c>
      <c r="Q6760" s="26">
        <f t="shared" si="2158"/>
        <v>916.6</v>
      </c>
      <c r="R6760" s="26">
        <f t="shared" si="2159"/>
        <v>0</v>
      </c>
    </row>
    <row r="6761" spans="1:18" ht="73.5" x14ac:dyDescent="0.35">
      <c r="A6761" s="11">
        <v>4</v>
      </c>
      <c r="B6761" s="23" t="s">
        <v>1935</v>
      </c>
      <c r="C6761" s="23" t="s">
        <v>41</v>
      </c>
      <c r="D6761" s="24" t="s">
        <v>1936</v>
      </c>
      <c r="E6761" s="25">
        <v>255.05</v>
      </c>
      <c r="F6761" s="26">
        <f t="shared" si="2150"/>
        <v>15303</v>
      </c>
      <c r="G6761" s="26">
        <f t="shared" si="2151"/>
        <v>0</v>
      </c>
      <c r="H6761" s="26">
        <f t="shared" si="2152"/>
        <v>0</v>
      </c>
      <c r="I6761" s="26">
        <f t="shared" si="2153"/>
        <v>15303</v>
      </c>
      <c r="J6761" s="27">
        <v>60</v>
      </c>
      <c r="K6761" s="27">
        <v>0</v>
      </c>
      <c r="L6761" s="28">
        <f t="shared" si="2154"/>
        <v>60</v>
      </c>
      <c r="M6761" s="27">
        <v>0</v>
      </c>
      <c r="N6761" s="26">
        <f t="shared" si="2155"/>
        <v>255.05</v>
      </c>
      <c r="O6761" s="26">
        <f t="shared" si="2156"/>
        <v>0</v>
      </c>
      <c r="P6761" s="28">
        <f t="shared" si="2157"/>
        <v>0</v>
      </c>
      <c r="Q6761" s="26">
        <f t="shared" si="2158"/>
        <v>255.05</v>
      </c>
      <c r="R6761" s="26">
        <f t="shared" si="2159"/>
        <v>0</v>
      </c>
    </row>
    <row r="6762" spans="1:18" ht="52.5" x14ac:dyDescent="0.35">
      <c r="A6762" s="11">
        <v>5</v>
      </c>
      <c r="B6762" s="23" t="s">
        <v>1937</v>
      </c>
      <c r="C6762" s="23" t="s">
        <v>41</v>
      </c>
      <c r="D6762" s="24" t="s">
        <v>1938</v>
      </c>
      <c r="E6762" s="25">
        <v>145.36000000000001</v>
      </c>
      <c r="F6762" s="26">
        <f t="shared" si="2150"/>
        <v>20931.84</v>
      </c>
      <c r="G6762" s="26">
        <f t="shared" si="2151"/>
        <v>0</v>
      </c>
      <c r="H6762" s="26">
        <f t="shared" si="2152"/>
        <v>0</v>
      </c>
      <c r="I6762" s="26">
        <f t="shared" si="2153"/>
        <v>20931.84</v>
      </c>
      <c r="J6762" s="27">
        <v>144</v>
      </c>
      <c r="K6762" s="27">
        <v>0</v>
      </c>
      <c r="L6762" s="28">
        <f t="shared" si="2154"/>
        <v>144</v>
      </c>
      <c r="M6762" s="27">
        <v>0</v>
      </c>
      <c r="N6762" s="26">
        <f t="shared" si="2155"/>
        <v>145.36000000000001</v>
      </c>
      <c r="O6762" s="26">
        <f t="shared" si="2156"/>
        <v>0</v>
      </c>
      <c r="P6762" s="28">
        <f t="shared" si="2157"/>
        <v>0</v>
      </c>
      <c r="Q6762" s="26">
        <f t="shared" si="2158"/>
        <v>145.36000000000001</v>
      </c>
      <c r="R6762" s="26">
        <f t="shared" si="2159"/>
        <v>0</v>
      </c>
    </row>
    <row r="6763" spans="1:18" ht="84" x14ac:dyDescent="0.35">
      <c r="A6763" s="11">
        <v>6</v>
      </c>
      <c r="B6763" s="23" t="s">
        <v>1939</v>
      </c>
      <c r="C6763" s="23" t="s">
        <v>41</v>
      </c>
      <c r="D6763" s="24" t="s">
        <v>1940</v>
      </c>
      <c r="E6763" s="25">
        <v>322.92</v>
      </c>
      <c r="F6763" s="26">
        <f t="shared" si="2150"/>
        <v>19375.2</v>
      </c>
      <c r="G6763" s="26">
        <f t="shared" si="2151"/>
        <v>0</v>
      </c>
      <c r="H6763" s="26">
        <f t="shared" si="2152"/>
        <v>0</v>
      </c>
      <c r="I6763" s="26">
        <f t="shared" si="2153"/>
        <v>19375.2</v>
      </c>
      <c r="J6763" s="27">
        <v>60</v>
      </c>
      <c r="K6763" s="27">
        <v>0</v>
      </c>
      <c r="L6763" s="28">
        <f t="shared" si="2154"/>
        <v>60</v>
      </c>
      <c r="M6763" s="27">
        <v>0</v>
      </c>
      <c r="N6763" s="26">
        <f t="shared" si="2155"/>
        <v>322.92</v>
      </c>
      <c r="O6763" s="26">
        <f t="shared" si="2156"/>
        <v>0</v>
      </c>
      <c r="P6763" s="28">
        <f t="shared" si="2157"/>
        <v>0</v>
      </c>
      <c r="Q6763" s="26">
        <f t="shared" si="2158"/>
        <v>322.92</v>
      </c>
      <c r="R6763" s="26">
        <f t="shared" si="2159"/>
        <v>0</v>
      </c>
    </row>
    <row r="6764" spans="1:18" ht="63" x14ac:dyDescent="0.35">
      <c r="A6764" s="11">
        <v>7</v>
      </c>
      <c r="B6764" s="23" t="s">
        <v>1941</v>
      </c>
      <c r="C6764" s="23" t="s">
        <v>44</v>
      </c>
      <c r="D6764" s="24" t="s">
        <v>1942</v>
      </c>
      <c r="E6764" s="25">
        <v>98.37</v>
      </c>
      <c r="F6764" s="26">
        <f t="shared" si="2150"/>
        <v>146079.45000000001</v>
      </c>
      <c r="G6764" s="26">
        <f t="shared" si="2151"/>
        <v>0</v>
      </c>
      <c r="H6764" s="26">
        <f t="shared" si="2152"/>
        <v>0</v>
      </c>
      <c r="I6764" s="26">
        <f t="shared" si="2153"/>
        <v>146079.45000000001</v>
      </c>
      <c r="J6764" s="27">
        <v>1485</v>
      </c>
      <c r="K6764" s="27">
        <v>0</v>
      </c>
      <c r="L6764" s="28">
        <f t="shared" si="2154"/>
        <v>1485</v>
      </c>
      <c r="M6764" s="27">
        <v>0</v>
      </c>
      <c r="N6764" s="26">
        <f t="shared" si="2155"/>
        <v>98.37</v>
      </c>
      <c r="O6764" s="26">
        <f t="shared" si="2156"/>
        <v>0</v>
      </c>
      <c r="P6764" s="28">
        <f t="shared" si="2157"/>
        <v>0</v>
      </c>
      <c r="Q6764" s="26">
        <f t="shared" si="2158"/>
        <v>98.37</v>
      </c>
      <c r="R6764" s="26">
        <f t="shared" si="2159"/>
        <v>0</v>
      </c>
    </row>
    <row r="6765" spans="1:18" ht="84" x14ac:dyDescent="0.35">
      <c r="A6765" s="11">
        <v>8</v>
      </c>
      <c r="B6765" s="23" t="s">
        <v>1943</v>
      </c>
      <c r="C6765" s="23" t="s">
        <v>41</v>
      </c>
      <c r="D6765" s="24" t="s">
        <v>1944</v>
      </c>
      <c r="E6765" s="25">
        <v>638.87</v>
      </c>
      <c r="F6765" s="26">
        <f t="shared" si="2150"/>
        <v>107330.16</v>
      </c>
      <c r="G6765" s="26">
        <f t="shared" si="2151"/>
        <v>0</v>
      </c>
      <c r="H6765" s="26">
        <f t="shared" si="2152"/>
        <v>0</v>
      </c>
      <c r="I6765" s="26">
        <f t="shared" si="2153"/>
        <v>107330.16</v>
      </c>
      <c r="J6765" s="27">
        <v>168</v>
      </c>
      <c r="K6765" s="27">
        <v>0</v>
      </c>
      <c r="L6765" s="28">
        <f t="shared" si="2154"/>
        <v>168</v>
      </c>
      <c r="M6765" s="27">
        <v>0</v>
      </c>
      <c r="N6765" s="26">
        <f t="shared" si="2155"/>
        <v>638.87</v>
      </c>
      <c r="O6765" s="26">
        <f t="shared" si="2156"/>
        <v>0</v>
      </c>
      <c r="P6765" s="28">
        <f t="shared" si="2157"/>
        <v>0</v>
      </c>
      <c r="Q6765" s="26">
        <f t="shared" si="2158"/>
        <v>638.87</v>
      </c>
      <c r="R6765" s="26">
        <f t="shared" si="2159"/>
        <v>0</v>
      </c>
    </row>
    <row r="6766" spans="1:18" x14ac:dyDescent="0.35">
      <c r="A6766" s="3" t="s">
        <v>1945</v>
      </c>
      <c r="B6766" s="3" t="s">
        <v>1945</v>
      </c>
      <c r="C6766" s="3" t="s">
        <v>1945</v>
      </c>
      <c r="D6766" s="3" t="s">
        <v>1945</v>
      </c>
      <c r="E6766" s="3" t="s">
        <v>1945</v>
      </c>
      <c r="F6766" s="29"/>
      <c r="G6766" s="30">
        <f>SUM(G6758:G6765)</f>
        <v>0</v>
      </c>
      <c r="H6766" s="17"/>
      <c r="I6766" s="17"/>
      <c r="J6766" s="17"/>
      <c r="K6766" s="17"/>
      <c r="L6766" s="17"/>
      <c r="M6766" s="17"/>
      <c r="N6766" s="17"/>
      <c r="O6766" s="17"/>
      <c r="P6766" s="17"/>
      <c r="Q6766" s="17"/>
      <c r="R6766" s="17"/>
    </row>
    <row r="6768" spans="1:18" x14ac:dyDescent="0.35">
      <c r="B6768" s="21" t="s">
        <v>23</v>
      </c>
      <c r="C6768" s="22" t="s">
        <v>24</v>
      </c>
      <c r="D6768" s="22" t="s">
        <v>25</v>
      </c>
    </row>
    <row r="6769" spans="1:18" x14ac:dyDescent="0.35">
      <c r="B6769" s="21" t="s">
        <v>26</v>
      </c>
      <c r="C6769" s="22" t="s">
        <v>27</v>
      </c>
      <c r="D6769" s="22" t="s">
        <v>28</v>
      </c>
    </row>
    <row r="6770" spans="1:18" x14ac:dyDescent="0.35">
      <c r="B6770" s="21" t="s">
        <v>29</v>
      </c>
      <c r="C6770" s="22" t="s">
        <v>24</v>
      </c>
      <c r="D6770" s="22" t="s">
        <v>30</v>
      </c>
    </row>
    <row r="6771" spans="1:18" x14ac:dyDescent="0.35">
      <c r="B6771" s="21" t="s">
        <v>31</v>
      </c>
      <c r="C6771" s="22" t="s">
        <v>334</v>
      </c>
      <c r="D6771" s="22" t="s">
        <v>1927</v>
      </c>
    </row>
    <row r="6772" spans="1:18" x14ac:dyDescent="0.35">
      <c r="B6772" s="21" t="s">
        <v>33</v>
      </c>
      <c r="C6772" s="22" t="s">
        <v>27</v>
      </c>
      <c r="D6772" s="22" t="s">
        <v>1946</v>
      </c>
    </row>
    <row r="6774" spans="1:18" ht="73.5" x14ac:dyDescent="0.35">
      <c r="A6774" s="11">
        <v>1</v>
      </c>
      <c r="B6774" s="23" t="s">
        <v>1947</v>
      </c>
      <c r="C6774" s="23" t="s">
        <v>41</v>
      </c>
      <c r="D6774" s="24" t="s">
        <v>1948</v>
      </c>
      <c r="E6774" s="25">
        <v>70.510000000000005</v>
      </c>
      <c r="F6774" s="26">
        <f t="shared" ref="F6774:F6780" si="2160">ROUND(ROUND(N6774,2)*ROUND(J6774,3),2)</f>
        <v>24734.91</v>
      </c>
      <c r="G6774" s="26">
        <f t="shared" ref="G6774:G6780" si="2161">ROUND(ROUND(N6774,2)*ROUND(K6774,3),2)</f>
        <v>0</v>
      </c>
      <c r="H6774" s="26">
        <f t="shared" ref="H6774:H6780" si="2162">IF(EXACT(J6774,0),0,100*(K6774/J6774))</f>
        <v>0</v>
      </c>
      <c r="I6774" s="26">
        <f t="shared" ref="I6774:I6780" si="2163">ROUND((ROUND(J6774,3)-ROUND(K6774,3))*N6774,2)</f>
        <v>24734.91</v>
      </c>
      <c r="J6774" s="27">
        <v>350.8</v>
      </c>
      <c r="K6774" s="27">
        <v>0</v>
      </c>
      <c r="L6774" s="28">
        <f t="shared" ref="L6774:L6780" si="2164">ROUND(ROUND(J6774,3)-ROUND(K6774,3),3)</f>
        <v>350.8</v>
      </c>
      <c r="M6774" s="27">
        <v>0</v>
      </c>
      <c r="N6774" s="26">
        <f t="shared" ref="N6774:N6780" si="2165">ROUND(E6774,2)</f>
        <v>70.510000000000005</v>
      </c>
      <c r="O6774" s="26">
        <f t="shared" ref="O6774:O6780" si="2166">ROUND(ROUND(M6774,3)*ROUND(N6774,2),2)</f>
        <v>0</v>
      </c>
      <c r="P6774" s="28">
        <f t="shared" ref="P6774:P6780" si="2167">ROUND(ROUND(K6774,3)-ROUND(M6774,3),2)</f>
        <v>0</v>
      </c>
      <c r="Q6774" s="26">
        <f t="shared" ref="Q6774:Q6780" si="2168">ROUND(E6774,2)</f>
        <v>70.510000000000005</v>
      </c>
      <c r="R6774" s="26">
        <f t="shared" ref="R6774:R6780" si="2169">ROUND((ROUND(K6774,3)-ROUND(M6774,3))* Q6774,2)</f>
        <v>0</v>
      </c>
    </row>
    <row r="6775" spans="1:18" ht="84" x14ac:dyDescent="0.35">
      <c r="A6775" s="11">
        <v>2</v>
      </c>
      <c r="B6775" s="23" t="s">
        <v>1949</v>
      </c>
      <c r="C6775" s="23" t="s">
        <v>41</v>
      </c>
      <c r="D6775" s="24" t="s">
        <v>1950</v>
      </c>
      <c r="E6775" s="25">
        <v>255.05</v>
      </c>
      <c r="F6775" s="26">
        <f t="shared" si="2160"/>
        <v>45909</v>
      </c>
      <c r="G6775" s="26">
        <f t="shared" si="2161"/>
        <v>27290.35</v>
      </c>
      <c r="H6775" s="26">
        <f t="shared" si="2162"/>
        <v>59.444444444444443</v>
      </c>
      <c r="I6775" s="26">
        <f t="shared" si="2163"/>
        <v>18618.650000000001</v>
      </c>
      <c r="J6775" s="27">
        <v>180</v>
      </c>
      <c r="K6775" s="27">
        <v>107</v>
      </c>
      <c r="L6775" s="28">
        <f t="shared" si="2164"/>
        <v>73</v>
      </c>
      <c r="M6775" s="27">
        <v>107</v>
      </c>
      <c r="N6775" s="26">
        <f t="shared" si="2165"/>
        <v>255.05</v>
      </c>
      <c r="O6775" s="26">
        <f t="shared" si="2166"/>
        <v>27290.35</v>
      </c>
      <c r="P6775" s="28">
        <f t="shared" si="2167"/>
        <v>0</v>
      </c>
      <c r="Q6775" s="26">
        <f t="shared" si="2168"/>
        <v>255.05</v>
      </c>
      <c r="R6775" s="26">
        <f t="shared" si="2169"/>
        <v>0</v>
      </c>
    </row>
    <row r="6776" spans="1:18" ht="52.5" x14ac:dyDescent="0.35">
      <c r="A6776" s="11">
        <v>3</v>
      </c>
      <c r="B6776" s="23" t="s">
        <v>1937</v>
      </c>
      <c r="C6776" s="23" t="s">
        <v>41</v>
      </c>
      <c r="D6776" s="24" t="s">
        <v>1938</v>
      </c>
      <c r="E6776" s="25">
        <v>145.36000000000001</v>
      </c>
      <c r="F6776" s="26">
        <f t="shared" si="2160"/>
        <v>49713.120000000003</v>
      </c>
      <c r="G6776" s="26">
        <f t="shared" si="2161"/>
        <v>0</v>
      </c>
      <c r="H6776" s="26">
        <f t="shared" si="2162"/>
        <v>0</v>
      </c>
      <c r="I6776" s="26">
        <f t="shared" si="2163"/>
        <v>49713.120000000003</v>
      </c>
      <c r="J6776" s="27">
        <v>342</v>
      </c>
      <c r="K6776" s="27">
        <v>0</v>
      </c>
      <c r="L6776" s="28">
        <f t="shared" si="2164"/>
        <v>342</v>
      </c>
      <c r="M6776" s="27">
        <v>0</v>
      </c>
      <c r="N6776" s="26">
        <f t="shared" si="2165"/>
        <v>145.36000000000001</v>
      </c>
      <c r="O6776" s="26">
        <f t="shared" si="2166"/>
        <v>0</v>
      </c>
      <c r="P6776" s="28">
        <f t="shared" si="2167"/>
        <v>0</v>
      </c>
      <c r="Q6776" s="26">
        <f t="shared" si="2168"/>
        <v>145.36000000000001</v>
      </c>
      <c r="R6776" s="26">
        <f t="shared" si="2169"/>
        <v>0</v>
      </c>
    </row>
    <row r="6777" spans="1:18" ht="84" x14ac:dyDescent="0.35">
      <c r="A6777" s="11">
        <v>4</v>
      </c>
      <c r="B6777" s="23" t="s">
        <v>1951</v>
      </c>
      <c r="C6777" s="23" t="s">
        <v>41</v>
      </c>
      <c r="D6777" s="24" t="s">
        <v>1952</v>
      </c>
      <c r="E6777" s="25">
        <v>221.08</v>
      </c>
      <c r="F6777" s="26">
        <f t="shared" si="2160"/>
        <v>39794.400000000001</v>
      </c>
      <c r="G6777" s="26">
        <f t="shared" si="2161"/>
        <v>0</v>
      </c>
      <c r="H6777" s="26">
        <f t="shared" si="2162"/>
        <v>0</v>
      </c>
      <c r="I6777" s="26">
        <f t="shared" si="2163"/>
        <v>39794.400000000001</v>
      </c>
      <c r="J6777" s="27">
        <v>180</v>
      </c>
      <c r="K6777" s="27">
        <v>0</v>
      </c>
      <c r="L6777" s="28">
        <f t="shared" si="2164"/>
        <v>180</v>
      </c>
      <c r="M6777" s="27">
        <v>0</v>
      </c>
      <c r="N6777" s="26">
        <f t="shared" si="2165"/>
        <v>221.08</v>
      </c>
      <c r="O6777" s="26">
        <f t="shared" si="2166"/>
        <v>0</v>
      </c>
      <c r="P6777" s="28">
        <f t="shared" si="2167"/>
        <v>0</v>
      </c>
      <c r="Q6777" s="26">
        <f t="shared" si="2168"/>
        <v>221.08</v>
      </c>
      <c r="R6777" s="26">
        <f t="shared" si="2169"/>
        <v>0</v>
      </c>
    </row>
    <row r="6778" spans="1:18" ht="136.5" x14ac:dyDescent="0.35">
      <c r="A6778" s="11">
        <v>5</v>
      </c>
      <c r="B6778" s="23" t="s">
        <v>399</v>
      </c>
      <c r="C6778" s="23" t="s">
        <v>41</v>
      </c>
      <c r="D6778" s="24" t="s">
        <v>400</v>
      </c>
      <c r="E6778" s="25">
        <v>3213.98</v>
      </c>
      <c r="F6778" s="26">
        <f t="shared" si="2160"/>
        <v>144629.1</v>
      </c>
      <c r="G6778" s="26">
        <f t="shared" si="2161"/>
        <v>0</v>
      </c>
      <c r="H6778" s="26">
        <f t="shared" si="2162"/>
        <v>0</v>
      </c>
      <c r="I6778" s="26">
        <f t="shared" si="2163"/>
        <v>144629.1</v>
      </c>
      <c r="J6778" s="27">
        <v>45</v>
      </c>
      <c r="K6778" s="27">
        <v>0</v>
      </c>
      <c r="L6778" s="28">
        <f t="shared" si="2164"/>
        <v>45</v>
      </c>
      <c r="M6778" s="27">
        <v>0</v>
      </c>
      <c r="N6778" s="26">
        <f t="shared" si="2165"/>
        <v>3213.98</v>
      </c>
      <c r="O6778" s="26">
        <f t="shared" si="2166"/>
        <v>0</v>
      </c>
      <c r="P6778" s="28">
        <f t="shared" si="2167"/>
        <v>0</v>
      </c>
      <c r="Q6778" s="26">
        <f t="shared" si="2168"/>
        <v>3213.98</v>
      </c>
      <c r="R6778" s="26">
        <f t="shared" si="2169"/>
        <v>0</v>
      </c>
    </row>
    <row r="6779" spans="1:18" ht="52.5" x14ac:dyDescent="0.35">
      <c r="A6779" s="11">
        <v>6</v>
      </c>
      <c r="B6779" s="23" t="s">
        <v>1933</v>
      </c>
      <c r="C6779" s="23" t="s">
        <v>41</v>
      </c>
      <c r="D6779" s="24" t="s">
        <v>1934</v>
      </c>
      <c r="E6779" s="25">
        <v>916.6</v>
      </c>
      <c r="F6779" s="26">
        <f t="shared" si="2160"/>
        <v>13749</v>
      </c>
      <c r="G6779" s="26">
        <f t="shared" si="2161"/>
        <v>0</v>
      </c>
      <c r="H6779" s="26">
        <f t="shared" si="2162"/>
        <v>0</v>
      </c>
      <c r="I6779" s="26">
        <f t="shared" si="2163"/>
        <v>13749</v>
      </c>
      <c r="J6779" s="27">
        <v>15</v>
      </c>
      <c r="K6779" s="27">
        <v>0</v>
      </c>
      <c r="L6779" s="28">
        <f t="shared" si="2164"/>
        <v>15</v>
      </c>
      <c r="M6779" s="27">
        <v>0</v>
      </c>
      <c r="N6779" s="26">
        <f t="shared" si="2165"/>
        <v>916.6</v>
      </c>
      <c r="O6779" s="26">
        <f t="shared" si="2166"/>
        <v>0</v>
      </c>
      <c r="P6779" s="28">
        <f t="shared" si="2167"/>
        <v>0</v>
      </c>
      <c r="Q6779" s="26">
        <f t="shared" si="2168"/>
        <v>916.6</v>
      </c>
      <c r="R6779" s="26">
        <f t="shared" si="2169"/>
        <v>0</v>
      </c>
    </row>
    <row r="6780" spans="1:18" ht="63" x14ac:dyDescent="0.35">
      <c r="A6780" s="11">
        <v>7</v>
      </c>
      <c r="B6780" s="23" t="s">
        <v>1941</v>
      </c>
      <c r="C6780" s="23" t="s">
        <v>44</v>
      </c>
      <c r="D6780" s="24" t="s">
        <v>1942</v>
      </c>
      <c r="E6780" s="25">
        <v>98.37</v>
      </c>
      <c r="F6780" s="26">
        <f t="shared" si="2160"/>
        <v>127881</v>
      </c>
      <c r="G6780" s="26">
        <f t="shared" si="2161"/>
        <v>1377.18</v>
      </c>
      <c r="H6780" s="26">
        <f t="shared" si="2162"/>
        <v>1.0769230769230769</v>
      </c>
      <c r="I6780" s="26">
        <f t="shared" si="2163"/>
        <v>126503.82</v>
      </c>
      <c r="J6780" s="27">
        <v>1300</v>
      </c>
      <c r="K6780" s="27">
        <v>14</v>
      </c>
      <c r="L6780" s="28">
        <f t="shared" si="2164"/>
        <v>1286</v>
      </c>
      <c r="M6780" s="27">
        <v>14</v>
      </c>
      <c r="N6780" s="26">
        <f t="shared" si="2165"/>
        <v>98.37</v>
      </c>
      <c r="O6780" s="26">
        <f t="shared" si="2166"/>
        <v>1377.18</v>
      </c>
      <c r="P6780" s="28">
        <f t="shared" si="2167"/>
        <v>0</v>
      </c>
      <c r="Q6780" s="26">
        <f t="shared" si="2168"/>
        <v>98.37</v>
      </c>
      <c r="R6780" s="26">
        <f t="shared" si="2169"/>
        <v>0</v>
      </c>
    </row>
    <row r="6781" spans="1:18" x14ac:dyDescent="0.35">
      <c r="A6781" s="3" t="s">
        <v>1953</v>
      </c>
      <c r="B6781" s="3" t="s">
        <v>1953</v>
      </c>
      <c r="C6781" s="3" t="s">
        <v>1953</v>
      </c>
      <c r="D6781" s="3" t="s">
        <v>1953</v>
      </c>
      <c r="E6781" s="3" t="s">
        <v>1953</v>
      </c>
      <c r="F6781" s="29"/>
      <c r="G6781" s="30">
        <f>SUM(G6774:G6780)</f>
        <v>28667.53</v>
      </c>
      <c r="H6781" s="17"/>
      <c r="I6781" s="17"/>
      <c r="J6781" s="17"/>
      <c r="K6781" s="17"/>
      <c r="L6781" s="17"/>
      <c r="M6781" s="17"/>
      <c r="N6781" s="17"/>
      <c r="O6781" s="17"/>
      <c r="P6781" s="17"/>
      <c r="Q6781" s="17"/>
      <c r="R6781" s="17"/>
    </row>
    <row r="6783" spans="1:18" x14ac:dyDescent="0.35">
      <c r="B6783" s="21" t="s">
        <v>23</v>
      </c>
      <c r="C6783" s="22" t="s">
        <v>24</v>
      </c>
      <c r="D6783" s="22" t="s">
        <v>25</v>
      </c>
    </row>
    <row r="6784" spans="1:18" x14ac:dyDescent="0.35">
      <c r="B6784" s="21" t="s">
        <v>26</v>
      </c>
      <c r="C6784" s="22" t="s">
        <v>27</v>
      </c>
      <c r="D6784" s="22" t="s">
        <v>28</v>
      </c>
    </row>
    <row r="6785" spans="1:18" x14ac:dyDescent="0.35">
      <c r="B6785" s="21" t="s">
        <v>29</v>
      </c>
      <c r="C6785" s="22" t="s">
        <v>24</v>
      </c>
      <c r="D6785" s="22" t="s">
        <v>30</v>
      </c>
    </row>
    <row r="6786" spans="1:18" x14ac:dyDescent="0.35">
      <c r="B6786" s="21" t="s">
        <v>31</v>
      </c>
      <c r="C6786" s="22" t="s">
        <v>334</v>
      </c>
      <c r="D6786" s="22" t="s">
        <v>1927</v>
      </c>
    </row>
    <row r="6787" spans="1:18" x14ac:dyDescent="0.35">
      <c r="B6787" s="21" t="s">
        <v>33</v>
      </c>
      <c r="C6787" s="22" t="s">
        <v>105</v>
      </c>
      <c r="D6787" s="22" t="s">
        <v>1954</v>
      </c>
    </row>
    <row r="6789" spans="1:18" ht="42" x14ac:dyDescent="0.35">
      <c r="A6789" s="11">
        <v>1</v>
      </c>
      <c r="B6789" s="23" t="s">
        <v>1955</v>
      </c>
      <c r="C6789" s="23" t="s">
        <v>41</v>
      </c>
      <c r="D6789" s="24" t="s">
        <v>1956</v>
      </c>
      <c r="E6789" s="25">
        <v>218.44</v>
      </c>
      <c r="F6789" s="26">
        <f t="shared" ref="F6789:F6800" si="2170">ROUND(ROUND(N6789,2)*ROUND(J6789,3),2)</f>
        <v>5024.12</v>
      </c>
      <c r="G6789" s="26">
        <f t="shared" ref="G6789:G6800" si="2171">ROUND(ROUND(N6789,2)*ROUND(K6789,3),2)</f>
        <v>4150.3599999999997</v>
      </c>
      <c r="H6789" s="26">
        <f t="shared" ref="H6789:H6800" si="2172">IF(EXACT(J6789,0),0,100*(K6789/J6789))</f>
        <v>82.608695652173907</v>
      </c>
      <c r="I6789" s="26">
        <f t="shared" ref="I6789:I6800" si="2173">ROUND((ROUND(J6789,3)-ROUND(K6789,3))*N6789,2)</f>
        <v>873.76</v>
      </c>
      <c r="J6789" s="27">
        <v>23</v>
      </c>
      <c r="K6789" s="27">
        <v>19</v>
      </c>
      <c r="L6789" s="28">
        <f t="shared" ref="L6789:L6800" si="2174">ROUND(ROUND(J6789,3)-ROUND(K6789,3),3)</f>
        <v>4</v>
      </c>
      <c r="M6789" s="27">
        <v>17</v>
      </c>
      <c r="N6789" s="26">
        <f t="shared" ref="N6789:N6800" si="2175">ROUND(E6789,2)</f>
        <v>218.44</v>
      </c>
      <c r="O6789" s="26">
        <f t="shared" ref="O6789:O6800" si="2176">ROUND(ROUND(M6789,3)*ROUND(N6789,2),2)</f>
        <v>3713.48</v>
      </c>
      <c r="P6789" s="28">
        <f t="shared" ref="P6789:P6800" si="2177">ROUND(ROUND(K6789,3)-ROUND(M6789,3),2)</f>
        <v>2</v>
      </c>
      <c r="Q6789" s="26">
        <f t="shared" ref="Q6789:Q6800" si="2178">ROUND(E6789,2)</f>
        <v>218.44</v>
      </c>
      <c r="R6789" s="26">
        <f t="shared" ref="R6789:R6800" si="2179">ROUND((ROUND(K6789,3)-ROUND(M6789,3))* Q6789,2)</f>
        <v>436.88</v>
      </c>
    </row>
    <row r="6790" spans="1:18" ht="84" x14ac:dyDescent="0.35">
      <c r="A6790" s="11">
        <v>2</v>
      </c>
      <c r="B6790" s="23" t="s">
        <v>1957</v>
      </c>
      <c r="C6790" s="23" t="s">
        <v>41</v>
      </c>
      <c r="D6790" s="24" t="s">
        <v>1958</v>
      </c>
      <c r="E6790" s="25">
        <v>255.05</v>
      </c>
      <c r="F6790" s="26">
        <f t="shared" si="2170"/>
        <v>91818</v>
      </c>
      <c r="G6790" s="26">
        <f t="shared" si="2171"/>
        <v>5101</v>
      </c>
      <c r="H6790" s="26">
        <f t="shared" si="2172"/>
        <v>5.5555555555555554</v>
      </c>
      <c r="I6790" s="26">
        <f t="shared" si="2173"/>
        <v>86717</v>
      </c>
      <c r="J6790" s="27">
        <v>360</v>
      </c>
      <c r="K6790" s="27">
        <v>20</v>
      </c>
      <c r="L6790" s="28">
        <f t="shared" si="2174"/>
        <v>340</v>
      </c>
      <c r="M6790" s="27">
        <v>20</v>
      </c>
      <c r="N6790" s="26">
        <f t="shared" si="2175"/>
        <v>255.05</v>
      </c>
      <c r="O6790" s="26">
        <f t="shared" si="2176"/>
        <v>5101</v>
      </c>
      <c r="P6790" s="28">
        <f t="shared" si="2177"/>
        <v>0</v>
      </c>
      <c r="Q6790" s="26">
        <f t="shared" si="2178"/>
        <v>255.05</v>
      </c>
      <c r="R6790" s="26">
        <f t="shared" si="2179"/>
        <v>0</v>
      </c>
    </row>
    <row r="6791" spans="1:18" ht="73.5" x14ac:dyDescent="0.35">
      <c r="A6791" s="11">
        <v>3</v>
      </c>
      <c r="B6791" s="23" t="s">
        <v>1929</v>
      </c>
      <c r="C6791" s="23" t="s">
        <v>41</v>
      </c>
      <c r="D6791" s="24" t="s">
        <v>1930</v>
      </c>
      <c r="E6791" s="25">
        <v>799.92</v>
      </c>
      <c r="F6791" s="26">
        <f t="shared" si="2170"/>
        <v>35996.400000000001</v>
      </c>
      <c r="G6791" s="26">
        <f t="shared" si="2171"/>
        <v>24797.52</v>
      </c>
      <c r="H6791" s="26">
        <f t="shared" si="2172"/>
        <v>68.888888888888886</v>
      </c>
      <c r="I6791" s="26">
        <f t="shared" si="2173"/>
        <v>11198.88</v>
      </c>
      <c r="J6791" s="27">
        <v>45</v>
      </c>
      <c r="K6791" s="27">
        <v>31</v>
      </c>
      <c r="L6791" s="28">
        <f t="shared" si="2174"/>
        <v>14</v>
      </c>
      <c r="M6791" s="27">
        <v>27</v>
      </c>
      <c r="N6791" s="26">
        <f t="shared" si="2175"/>
        <v>799.92</v>
      </c>
      <c r="O6791" s="26">
        <f t="shared" si="2176"/>
        <v>21597.84</v>
      </c>
      <c r="P6791" s="28">
        <f t="shared" si="2177"/>
        <v>4</v>
      </c>
      <c r="Q6791" s="26">
        <f t="shared" si="2178"/>
        <v>799.92</v>
      </c>
      <c r="R6791" s="26">
        <f t="shared" si="2179"/>
        <v>3199.68</v>
      </c>
    </row>
    <row r="6792" spans="1:18" ht="73.5" x14ac:dyDescent="0.35">
      <c r="A6792" s="11">
        <v>4</v>
      </c>
      <c r="B6792" s="23" t="s">
        <v>1931</v>
      </c>
      <c r="C6792" s="23" t="s">
        <v>41</v>
      </c>
      <c r="D6792" s="24" t="s">
        <v>1932</v>
      </c>
      <c r="E6792" s="25">
        <v>321.20999999999998</v>
      </c>
      <c r="F6792" s="26">
        <f t="shared" si="2170"/>
        <v>41114.879999999997</v>
      </c>
      <c r="G6792" s="26">
        <f t="shared" si="2171"/>
        <v>14133.24</v>
      </c>
      <c r="H6792" s="26">
        <f t="shared" si="2172"/>
        <v>34.375</v>
      </c>
      <c r="I6792" s="26">
        <f t="shared" si="2173"/>
        <v>26981.64</v>
      </c>
      <c r="J6792" s="27">
        <v>128</v>
      </c>
      <c r="K6792" s="27">
        <v>44</v>
      </c>
      <c r="L6792" s="28">
        <f t="shared" si="2174"/>
        <v>84</v>
      </c>
      <c r="M6792" s="27">
        <v>36</v>
      </c>
      <c r="N6792" s="26">
        <f t="shared" si="2175"/>
        <v>321.20999999999998</v>
      </c>
      <c r="O6792" s="26">
        <f t="shared" si="2176"/>
        <v>11563.56</v>
      </c>
      <c r="P6792" s="28">
        <f t="shared" si="2177"/>
        <v>8</v>
      </c>
      <c r="Q6792" s="26">
        <f t="shared" si="2178"/>
        <v>321.20999999999998</v>
      </c>
      <c r="R6792" s="26">
        <f t="shared" si="2179"/>
        <v>2569.6799999999998</v>
      </c>
    </row>
    <row r="6793" spans="1:18" ht="52.5" x14ac:dyDescent="0.35">
      <c r="A6793" s="11">
        <v>5</v>
      </c>
      <c r="B6793" s="23" t="s">
        <v>1933</v>
      </c>
      <c r="C6793" s="23" t="s">
        <v>41</v>
      </c>
      <c r="D6793" s="24" t="s">
        <v>1934</v>
      </c>
      <c r="E6793" s="25">
        <v>916.6</v>
      </c>
      <c r="F6793" s="26">
        <f t="shared" si="2170"/>
        <v>5499.6</v>
      </c>
      <c r="G6793" s="26">
        <f t="shared" si="2171"/>
        <v>0</v>
      </c>
      <c r="H6793" s="26">
        <f t="shared" si="2172"/>
        <v>0</v>
      </c>
      <c r="I6793" s="26">
        <f t="shared" si="2173"/>
        <v>5499.6</v>
      </c>
      <c r="J6793" s="27">
        <v>6</v>
      </c>
      <c r="K6793" s="27">
        <v>0</v>
      </c>
      <c r="L6793" s="28">
        <f t="shared" si="2174"/>
        <v>6</v>
      </c>
      <c r="M6793" s="27">
        <v>0</v>
      </c>
      <c r="N6793" s="26">
        <f t="shared" si="2175"/>
        <v>916.6</v>
      </c>
      <c r="O6793" s="26">
        <f t="shared" si="2176"/>
        <v>0</v>
      </c>
      <c r="P6793" s="28">
        <f t="shared" si="2177"/>
        <v>0</v>
      </c>
      <c r="Q6793" s="26">
        <f t="shared" si="2178"/>
        <v>916.6</v>
      </c>
      <c r="R6793" s="26">
        <f t="shared" si="2179"/>
        <v>0</v>
      </c>
    </row>
    <row r="6794" spans="1:18" ht="73.5" x14ac:dyDescent="0.35">
      <c r="A6794" s="11">
        <v>6</v>
      </c>
      <c r="B6794" s="23" t="s">
        <v>1935</v>
      </c>
      <c r="C6794" s="23" t="s">
        <v>41</v>
      </c>
      <c r="D6794" s="24" t="s">
        <v>1936</v>
      </c>
      <c r="E6794" s="25">
        <v>255.05</v>
      </c>
      <c r="F6794" s="26">
        <f t="shared" si="2170"/>
        <v>91818</v>
      </c>
      <c r="G6794" s="26">
        <f t="shared" si="2171"/>
        <v>0</v>
      </c>
      <c r="H6794" s="26">
        <f t="shared" si="2172"/>
        <v>0</v>
      </c>
      <c r="I6794" s="26">
        <f t="shared" si="2173"/>
        <v>91818</v>
      </c>
      <c r="J6794" s="27">
        <v>360</v>
      </c>
      <c r="K6794" s="27">
        <v>0</v>
      </c>
      <c r="L6794" s="28">
        <f t="shared" si="2174"/>
        <v>360</v>
      </c>
      <c r="M6794" s="27">
        <v>0</v>
      </c>
      <c r="N6794" s="26">
        <f t="shared" si="2175"/>
        <v>255.05</v>
      </c>
      <c r="O6794" s="26">
        <f t="shared" si="2176"/>
        <v>0</v>
      </c>
      <c r="P6794" s="28">
        <f t="shared" si="2177"/>
        <v>0</v>
      </c>
      <c r="Q6794" s="26">
        <f t="shared" si="2178"/>
        <v>255.05</v>
      </c>
      <c r="R6794" s="26">
        <f t="shared" si="2179"/>
        <v>0</v>
      </c>
    </row>
    <row r="6795" spans="1:18" ht="52.5" x14ac:dyDescent="0.35">
      <c r="A6795" s="11">
        <v>7</v>
      </c>
      <c r="B6795" s="23" t="s">
        <v>1937</v>
      </c>
      <c r="C6795" s="23" t="s">
        <v>41</v>
      </c>
      <c r="D6795" s="24" t="s">
        <v>1938</v>
      </c>
      <c r="E6795" s="25">
        <v>145.36000000000001</v>
      </c>
      <c r="F6795" s="26">
        <f t="shared" si="2170"/>
        <v>17152.48</v>
      </c>
      <c r="G6795" s="26">
        <f t="shared" si="2171"/>
        <v>0</v>
      </c>
      <c r="H6795" s="26">
        <f t="shared" si="2172"/>
        <v>0</v>
      </c>
      <c r="I6795" s="26">
        <f t="shared" si="2173"/>
        <v>17152.48</v>
      </c>
      <c r="J6795" s="27">
        <v>118</v>
      </c>
      <c r="K6795" s="27">
        <v>0</v>
      </c>
      <c r="L6795" s="28">
        <f t="shared" si="2174"/>
        <v>118</v>
      </c>
      <c r="M6795" s="27">
        <v>0</v>
      </c>
      <c r="N6795" s="26">
        <f t="shared" si="2175"/>
        <v>145.36000000000001</v>
      </c>
      <c r="O6795" s="26">
        <f t="shared" si="2176"/>
        <v>0</v>
      </c>
      <c r="P6795" s="28">
        <f t="shared" si="2177"/>
        <v>0</v>
      </c>
      <c r="Q6795" s="26">
        <f t="shared" si="2178"/>
        <v>145.36000000000001</v>
      </c>
      <c r="R6795" s="26">
        <f t="shared" si="2179"/>
        <v>0</v>
      </c>
    </row>
    <row r="6796" spans="1:18" ht="42" x14ac:dyDescent="0.35">
      <c r="A6796" s="11">
        <v>8</v>
      </c>
      <c r="B6796" s="23" t="s">
        <v>1959</v>
      </c>
      <c r="C6796" s="23" t="s">
        <v>41</v>
      </c>
      <c r="D6796" s="24" t="s">
        <v>1960</v>
      </c>
      <c r="E6796" s="25">
        <v>22.64</v>
      </c>
      <c r="F6796" s="26">
        <f t="shared" si="2170"/>
        <v>860.32</v>
      </c>
      <c r="G6796" s="26">
        <f t="shared" si="2171"/>
        <v>0</v>
      </c>
      <c r="H6796" s="26">
        <f t="shared" si="2172"/>
        <v>0</v>
      </c>
      <c r="I6796" s="26">
        <f t="shared" si="2173"/>
        <v>860.32</v>
      </c>
      <c r="J6796" s="27">
        <v>38</v>
      </c>
      <c r="K6796" s="27">
        <v>0</v>
      </c>
      <c r="L6796" s="28">
        <f t="shared" si="2174"/>
        <v>38</v>
      </c>
      <c r="M6796" s="27">
        <v>0</v>
      </c>
      <c r="N6796" s="26">
        <f t="shared" si="2175"/>
        <v>22.64</v>
      </c>
      <c r="O6796" s="26">
        <f t="shared" si="2176"/>
        <v>0</v>
      </c>
      <c r="P6796" s="28">
        <f t="shared" si="2177"/>
        <v>0</v>
      </c>
      <c r="Q6796" s="26">
        <f t="shared" si="2178"/>
        <v>22.64</v>
      </c>
      <c r="R6796" s="26">
        <f t="shared" si="2179"/>
        <v>0</v>
      </c>
    </row>
    <row r="6797" spans="1:18" ht="84" x14ac:dyDescent="0.35">
      <c r="A6797" s="11">
        <v>9</v>
      </c>
      <c r="B6797" s="23" t="s">
        <v>1951</v>
      </c>
      <c r="C6797" s="23" t="s">
        <v>41</v>
      </c>
      <c r="D6797" s="24" t="s">
        <v>1952</v>
      </c>
      <c r="E6797" s="25">
        <v>221.08</v>
      </c>
      <c r="F6797" s="26">
        <f t="shared" si="2170"/>
        <v>79588.800000000003</v>
      </c>
      <c r="G6797" s="26">
        <f t="shared" si="2171"/>
        <v>0</v>
      </c>
      <c r="H6797" s="26">
        <f t="shared" si="2172"/>
        <v>0</v>
      </c>
      <c r="I6797" s="26">
        <f t="shared" si="2173"/>
        <v>79588.800000000003</v>
      </c>
      <c r="J6797" s="27">
        <v>360</v>
      </c>
      <c r="K6797" s="27">
        <v>0</v>
      </c>
      <c r="L6797" s="28">
        <f t="shared" si="2174"/>
        <v>360</v>
      </c>
      <c r="M6797" s="27">
        <v>0</v>
      </c>
      <c r="N6797" s="26">
        <f t="shared" si="2175"/>
        <v>221.08</v>
      </c>
      <c r="O6797" s="26">
        <f t="shared" si="2176"/>
        <v>0</v>
      </c>
      <c r="P6797" s="28">
        <f t="shared" si="2177"/>
        <v>0</v>
      </c>
      <c r="Q6797" s="26">
        <f t="shared" si="2178"/>
        <v>221.08</v>
      </c>
      <c r="R6797" s="26">
        <f t="shared" si="2179"/>
        <v>0</v>
      </c>
    </row>
    <row r="6798" spans="1:18" ht="94.5" x14ac:dyDescent="0.35">
      <c r="A6798" s="11">
        <v>10</v>
      </c>
      <c r="B6798" s="23" t="s">
        <v>1961</v>
      </c>
      <c r="C6798" s="23" t="s">
        <v>41</v>
      </c>
      <c r="D6798" s="24" t="s">
        <v>1962</v>
      </c>
      <c r="E6798" s="25">
        <v>182.78</v>
      </c>
      <c r="F6798" s="26">
        <f t="shared" si="2170"/>
        <v>65800.800000000003</v>
      </c>
      <c r="G6798" s="26">
        <f t="shared" si="2171"/>
        <v>0</v>
      </c>
      <c r="H6798" s="26">
        <f t="shared" si="2172"/>
        <v>0</v>
      </c>
      <c r="I6798" s="26">
        <f t="shared" si="2173"/>
        <v>65800.800000000003</v>
      </c>
      <c r="J6798" s="27">
        <v>360</v>
      </c>
      <c r="K6798" s="27">
        <v>0</v>
      </c>
      <c r="L6798" s="28">
        <f t="shared" si="2174"/>
        <v>360</v>
      </c>
      <c r="M6798" s="27">
        <v>0</v>
      </c>
      <c r="N6798" s="26">
        <f t="shared" si="2175"/>
        <v>182.78</v>
      </c>
      <c r="O6798" s="26">
        <f t="shared" si="2176"/>
        <v>0</v>
      </c>
      <c r="P6798" s="28">
        <f t="shared" si="2177"/>
        <v>0</v>
      </c>
      <c r="Q6798" s="26">
        <f t="shared" si="2178"/>
        <v>182.78</v>
      </c>
      <c r="R6798" s="26">
        <f t="shared" si="2179"/>
        <v>0</v>
      </c>
    </row>
    <row r="6799" spans="1:18" ht="42" x14ac:dyDescent="0.35">
      <c r="A6799" s="11">
        <v>11</v>
      </c>
      <c r="B6799" s="23" t="s">
        <v>1963</v>
      </c>
      <c r="C6799" s="23" t="s">
        <v>41</v>
      </c>
      <c r="D6799" s="24" t="s">
        <v>1964</v>
      </c>
      <c r="E6799" s="25">
        <v>94.88</v>
      </c>
      <c r="F6799" s="26">
        <f t="shared" si="2170"/>
        <v>0</v>
      </c>
      <c r="G6799" s="26">
        <f t="shared" si="2171"/>
        <v>759.04</v>
      </c>
      <c r="H6799" s="26">
        <f t="shared" si="2172"/>
        <v>0</v>
      </c>
      <c r="I6799" s="26">
        <f t="shared" si="2173"/>
        <v>-759.04</v>
      </c>
      <c r="J6799" s="27">
        <v>0</v>
      </c>
      <c r="K6799" s="27">
        <v>8</v>
      </c>
      <c r="L6799" s="28">
        <f t="shared" si="2174"/>
        <v>-8</v>
      </c>
      <c r="M6799" s="27">
        <v>8</v>
      </c>
      <c r="N6799" s="26">
        <f t="shared" si="2175"/>
        <v>94.88</v>
      </c>
      <c r="O6799" s="26">
        <f t="shared" si="2176"/>
        <v>759.04</v>
      </c>
      <c r="P6799" s="28">
        <f t="shared" si="2177"/>
        <v>0</v>
      </c>
      <c r="Q6799" s="26">
        <f t="shared" si="2178"/>
        <v>94.88</v>
      </c>
      <c r="R6799" s="26">
        <f t="shared" si="2179"/>
        <v>0</v>
      </c>
    </row>
    <row r="6800" spans="1:18" ht="84" x14ac:dyDescent="0.35">
      <c r="A6800" s="11">
        <v>12</v>
      </c>
      <c r="B6800" s="23" t="s">
        <v>1943</v>
      </c>
      <c r="C6800" s="23" t="s">
        <v>41</v>
      </c>
      <c r="D6800" s="24" t="s">
        <v>1944</v>
      </c>
      <c r="E6800" s="25">
        <v>638.87</v>
      </c>
      <c r="F6800" s="26">
        <f t="shared" si="2170"/>
        <v>0</v>
      </c>
      <c r="G6800" s="26">
        <f t="shared" si="2171"/>
        <v>31304.63</v>
      </c>
      <c r="H6800" s="26">
        <f t="shared" si="2172"/>
        <v>0</v>
      </c>
      <c r="I6800" s="26">
        <f t="shared" si="2173"/>
        <v>-31304.63</v>
      </c>
      <c r="J6800" s="27">
        <v>0</v>
      </c>
      <c r="K6800" s="27">
        <v>49</v>
      </c>
      <c r="L6800" s="28">
        <f t="shared" si="2174"/>
        <v>-49</v>
      </c>
      <c r="M6800" s="27">
        <v>47</v>
      </c>
      <c r="N6800" s="26">
        <f t="shared" si="2175"/>
        <v>638.87</v>
      </c>
      <c r="O6800" s="26">
        <f t="shared" si="2176"/>
        <v>30026.89</v>
      </c>
      <c r="P6800" s="28">
        <f t="shared" si="2177"/>
        <v>2</v>
      </c>
      <c r="Q6800" s="26">
        <f t="shared" si="2178"/>
        <v>638.87</v>
      </c>
      <c r="R6800" s="26">
        <f t="shared" si="2179"/>
        <v>1277.74</v>
      </c>
    </row>
    <row r="6801" spans="1:18" x14ac:dyDescent="0.35">
      <c r="A6801" s="3" t="s">
        <v>1965</v>
      </c>
      <c r="B6801" s="3" t="s">
        <v>1965</v>
      </c>
      <c r="C6801" s="3" t="s">
        <v>1965</v>
      </c>
      <c r="D6801" s="3" t="s">
        <v>1965</v>
      </c>
      <c r="E6801" s="3" t="s">
        <v>1965</v>
      </c>
      <c r="F6801" s="29"/>
      <c r="G6801" s="30">
        <f>SUM(G6789:G6800)</f>
        <v>80245.790000000008</v>
      </c>
      <c r="H6801" s="17"/>
      <c r="I6801" s="17"/>
      <c r="J6801" s="17"/>
      <c r="K6801" s="17"/>
      <c r="L6801" s="17"/>
      <c r="M6801" s="17"/>
      <c r="N6801" s="17"/>
      <c r="O6801" s="17"/>
      <c r="P6801" s="17"/>
      <c r="Q6801" s="17"/>
      <c r="R6801" s="17"/>
    </row>
    <row r="6803" spans="1:18" x14ac:dyDescent="0.35">
      <c r="B6803" s="21" t="s">
        <v>23</v>
      </c>
      <c r="C6803" s="22" t="s">
        <v>24</v>
      </c>
      <c r="D6803" s="22" t="s">
        <v>25</v>
      </c>
    </row>
    <row r="6804" spans="1:18" x14ac:dyDescent="0.35">
      <c r="B6804" s="21" t="s">
        <v>26</v>
      </c>
      <c r="C6804" s="22" t="s">
        <v>27</v>
      </c>
      <c r="D6804" s="22" t="s">
        <v>28</v>
      </c>
    </row>
    <row r="6805" spans="1:18" x14ac:dyDescent="0.35">
      <c r="B6805" s="21" t="s">
        <v>29</v>
      </c>
      <c r="C6805" s="22" t="s">
        <v>24</v>
      </c>
      <c r="D6805" s="22" t="s">
        <v>30</v>
      </c>
    </row>
    <row r="6806" spans="1:18" x14ac:dyDescent="0.35">
      <c r="B6806" s="21" t="s">
        <v>31</v>
      </c>
      <c r="C6806" s="22" t="s">
        <v>334</v>
      </c>
      <c r="D6806" s="22" t="s">
        <v>1927</v>
      </c>
    </row>
    <row r="6807" spans="1:18" x14ac:dyDescent="0.35">
      <c r="B6807" s="21" t="s">
        <v>33</v>
      </c>
      <c r="C6807" s="22" t="s">
        <v>116</v>
      </c>
      <c r="D6807" s="22" t="s">
        <v>1966</v>
      </c>
    </row>
    <row r="6809" spans="1:18" ht="42" x14ac:dyDescent="0.35">
      <c r="A6809" s="11">
        <v>1</v>
      </c>
      <c r="B6809" s="23" t="s">
        <v>1959</v>
      </c>
      <c r="C6809" s="23" t="s">
        <v>41</v>
      </c>
      <c r="D6809" s="24" t="s">
        <v>1960</v>
      </c>
      <c r="E6809" s="25">
        <v>22.64</v>
      </c>
      <c r="F6809" s="26">
        <f t="shared" ref="F6809:F6815" si="2180">ROUND(ROUND(N6809,2)*ROUND(J6809,3),2)</f>
        <v>4211.04</v>
      </c>
      <c r="G6809" s="26">
        <f t="shared" ref="G6809:G6815" si="2181">ROUND(ROUND(N6809,2)*ROUND(K6809,3),2)</f>
        <v>1969.68</v>
      </c>
      <c r="H6809" s="26">
        <f t="shared" ref="H6809:H6815" si="2182">IF(EXACT(J6809,0),0,100*(K6809/J6809))</f>
        <v>46.774193548387096</v>
      </c>
      <c r="I6809" s="26">
        <f t="shared" ref="I6809:I6815" si="2183">ROUND((ROUND(J6809,3)-ROUND(K6809,3))*N6809,2)</f>
        <v>2241.36</v>
      </c>
      <c r="J6809" s="27">
        <v>186</v>
      </c>
      <c r="K6809" s="27">
        <v>87</v>
      </c>
      <c r="L6809" s="28">
        <f t="shared" ref="L6809:L6815" si="2184">ROUND(ROUND(J6809,3)-ROUND(K6809,3),3)</f>
        <v>99</v>
      </c>
      <c r="M6809" s="27">
        <v>87</v>
      </c>
      <c r="N6809" s="26">
        <f t="shared" ref="N6809:N6815" si="2185">ROUND(E6809,2)</f>
        <v>22.64</v>
      </c>
      <c r="O6809" s="26">
        <f t="shared" ref="O6809:O6815" si="2186">ROUND(ROUND(M6809,3)*ROUND(N6809,2),2)</f>
        <v>1969.68</v>
      </c>
      <c r="P6809" s="28">
        <f t="shared" ref="P6809:P6815" si="2187">ROUND(ROUND(K6809,3)-ROUND(M6809,3),2)</f>
        <v>0</v>
      </c>
      <c r="Q6809" s="26">
        <f t="shared" ref="Q6809:Q6815" si="2188">ROUND(E6809,2)</f>
        <v>22.64</v>
      </c>
      <c r="R6809" s="26">
        <f t="shared" ref="R6809:R6815" si="2189">ROUND((ROUND(K6809,3)-ROUND(M6809,3))* Q6809,2)</f>
        <v>0</v>
      </c>
    </row>
    <row r="6810" spans="1:18" ht="52.5" x14ac:dyDescent="0.35">
      <c r="A6810" s="11">
        <v>2</v>
      </c>
      <c r="B6810" s="23" t="s">
        <v>1937</v>
      </c>
      <c r="C6810" s="23" t="s">
        <v>41</v>
      </c>
      <c r="D6810" s="24" t="s">
        <v>1938</v>
      </c>
      <c r="E6810" s="25">
        <v>145.36000000000001</v>
      </c>
      <c r="F6810" s="26">
        <f t="shared" si="2180"/>
        <v>159605.28</v>
      </c>
      <c r="G6810" s="26">
        <f t="shared" si="2181"/>
        <v>93321.12</v>
      </c>
      <c r="H6810" s="26">
        <f t="shared" si="2182"/>
        <v>58.469945355191257</v>
      </c>
      <c r="I6810" s="26">
        <f t="shared" si="2183"/>
        <v>66284.160000000003</v>
      </c>
      <c r="J6810" s="27">
        <v>1098</v>
      </c>
      <c r="K6810" s="27">
        <v>642</v>
      </c>
      <c r="L6810" s="28">
        <f t="shared" si="2184"/>
        <v>456</v>
      </c>
      <c r="M6810" s="27">
        <v>613</v>
      </c>
      <c r="N6810" s="26">
        <f t="shared" si="2185"/>
        <v>145.36000000000001</v>
      </c>
      <c r="O6810" s="26">
        <f t="shared" si="2186"/>
        <v>89105.68</v>
      </c>
      <c r="P6810" s="28">
        <f t="shared" si="2187"/>
        <v>29</v>
      </c>
      <c r="Q6810" s="26">
        <f t="shared" si="2188"/>
        <v>145.36000000000001</v>
      </c>
      <c r="R6810" s="26">
        <f t="shared" si="2189"/>
        <v>4215.4399999999996</v>
      </c>
    </row>
    <row r="6811" spans="1:18" ht="126" x14ac:dyDescent="0.35">
      <c r="A6811" s="11">
        <v>3</v>
      </c>
      <c r="B6811" s="23" t="s">
        <v>1967</v>
      </c>
      <c r="C6811" s="23" t="s">
        <v>41</v>
      </c>
      <c r="D6811" s="24" t="s">
        <v>1968</v>
      </c>
      <c r="E6811" s="25">
        <v>450</v>
      </c>
      <c r="F6811" s="26">
        <f t="shared" si="2180"/>
        <v>162000</v>
      </c>
      <c r="G6811" s="26">
        <f t="shared" si="2181"/>
        <v>1800</v>
      </c>
      <c r="H6811" s="26">
        <f t="shared" si="2182"/>
        <v>1.1111111111111112</v>
      </c>
      <c r="I6811" s="26">
        <f t="shared" si="2183"/>
        <v>160200</v>
      </c>
      <c r="J6811" s="27">
        <v>360</v>
      </c>
      <c r="K6811" s="27">
        <v>4</v>
      </c>
      <c r="L6811" s="28">
        <f t="shared" si="2184"/>
        <v>356</v>
      </c>
      <c r="M6811" s="27">
        <v>4</v>
      </c>
      <c r="N6811" s="26">
        <f t="shared" si="2185"/>
        <v>450</v>
      </c>
      <c r="O6811" s="26">
        <f t="shared" si="2186"/>
        <v>1800</v>
      </c>
      <c r="P6811" s="28">
        <f t="shared" si="2187"/>
        <v>0</v>
      </c>
      <c r="Q6811" s="26">
        <f t="shared" si="2188"/>
        <v>450</v>
      </c>
      <c r="R6811" s="26">
        <f t="shared" si="2189"/>
        <v>0</v>
      </c>
    </row>
    <row r="6812" spans="1:18" ht="115.5" x14ac:dyDescent="0.35">
      <c r="A6812" s="11">
        <v>4</v>
      </c>
      <c r="B6812" s="23" t="s">
        <v>1969</v>
      </c>
      <c r="C6812" s="23" t="s">
        <v>41</v>
      </c>
      <c r="D6812" s="24" t="s">
        <v>1970</v>
      </c>
      <c r="E6812" s="25">
        <v>719.82</v>
      </c>
      <c r="F6812" s="26">
        <f t="shared" si="2180"/>
        <v>129567.6</v>
      </c>
      <c r="G6812" s="26">
        <f t="shared" si="2181"/>
        <v>28792.799999999999</v>
      </c>
      <c r="H6812" s="26">
        <f t="shared" si="2182"/>
        <v>22.222222222222221</v>
      </c>
      <c r="I6812" s="26">
        <f t="shared" si="2183"/>
        <v>100774.8</v>
      </c>
      <c r="J6812" s="27">
        <v>180</v>
      </c>
      <c r="K6812" s="27">
        <v>40</v>
      </c>
      <c r="L6812" s="28">
        <f t="shared" si="2184"/>
        <v>140</v>
      </c>
      <c r="M6812" s="27">
        <v>39</v>
      </c>
      <c r="N6812" s="26">
        <f t="shared" si="2185"/>
        <v>719.82</v>
      </c>
      <c r="O6812" s="26">
        <f t="shared" si="2186"/>
        <v>28072.98</v>
      </c>
      <c r="P6812" s="28">
        <f t="shared" si="2187"/>
        <v>1</v>
      </c>
      <c r="Q6812" s="26">
        <f t="shared" si="2188"/>
        <v>719.82</v>
      </c>
      <c r="R6812" s="26">
        <f t="shared" si="2189"/>
        <v>719.82</v>
      </c>
    </row>
    <row r="6813" spans="1:18" ht="115.5" x14ac:dyDescent="0.35">
      <c r="A6813" s="11">
        <v>5</v>
      </c>
      <c r="B6813" s="23" t="s">
        <v>1971</v>
      </c>
      <c r="C6813" s="23" t="s">
        <v>41</v>
      </c>
      <c r="D6813" s="24" t="s">
        <v>1972</v>
      </c>
      <c r="E6813" s="25">
        <v>4272.3500000000004</v>
      </c>
      <c r="F6813" s="26">
        <f t="shared" si="2180"/>
        <v>38451.15</v>
      </c>
      <c r="G6813" s="26">
        <f t="shared" si="2181"/>
        <v>34178.800000000003</v>
      </c>
      <c r="H6813" s="26">
        <f t="shared" si="2182"/>
        <v>88.888888888888886</v>
      </c>
      <c r="I6813" s="26">
        <f t="shared" si="2183"/>
        <v>4272.3500000000004</v>
      </c>
      <c r="J6813" s="27">
        <v>9</v>
      </c>
      <c r="K6813" s="27">
        <v>8</v>
      </c>
      <c r="L6813" s="28">
        <f t="shared" si="2184"/>
        <v>1</v>
      </c>
      <c r="M6813" s="27">
        <v>8</v>
      </c>
      <c r="N6813" s="26">
        <f t="shared" si="2185"/>
        <v>4272.3500000000004</v>
      </c>
      <c r="O6813" s="26">
        <f t="shared" si="2186"/>
        <v>34178.800000000003</v>
      </c>
      <c r="P6813" s="28">
        <f t="shared" si="2187"/>
        <v>0</v>
      </c>
      <c r="Q6813" s="26">
        <f t="shared" si="2188"/>
        <v>4272.3500000000004</v>
      </c>
      <c r="R6813" s="26">
        <f t="shared" si="2189"/>
        <v>0</v>
      </c>
    </row>
    <row r="6814" spans="1:18" ht="126" x14ac:dyDescent="0.35">
      <c r="A6814" s="11">
        <v>6</v>
      </c>
      <c r="B6814" s="23" t="s">
        <v>1973</v>
      </c>
      <c r="C6814" s="23" t="s">
        <v>41</v>
      </c>
      <c r="D6814" s="24" t="s">
        <v>1974</v>
      </c>
      <c r="E6814" s="25">
        <v>2279.59</v>
      </c>
      <c r="F6814" s="26">
        <f t="shared" si="2180"/>
        <v>109420.32</v>
      </c>
      <c r="G6814" s="26">
        <f t="shared" si="2181"/>
        <v>273550.8</v>
      </c>
      <c r="H6814" s="26">
        <f t="shared" si="2182"/>
        <v>250</v>
      </c>
      <c r="I6814" s="26">
        <f t="shared" si="2183"/>
        <v>-164130.48000000001</v>
      </c>
      <c r="J6814" s="27">
        <v>48</v>
      </c>
      <c r="K6814" s="27">
        <v>120</v>
      </c>
      <c r="L6814" s="28">
        <f t="shared" si="2184"/>
        <v>-72</v>
      </c>
      <c r="M6814" s="27">
        <v>111</v>
      </c>
      <c r="N6814" s="26">
        <f t="shared" si="2185"/>
        <v>2279.59</v>
      </c>
      <c r="O6814" s="26">
        <f t="shared" si="2186"/>
        <v>253034.49</v>
      </c>
      <c r="P6814" s="28">
        <f t="shared" si="2187"/>
        <v>9</v>
      </c>
      <c r="Q6814" s="26">
        <f t="shared" si="2188"/>
        <v>2279.59</v>
      </c>
      <c r="R6814" s="26">
        <f t="shared" si="2189"/>
        <v>20516.310000000001</v>
      </c>
    </row>
    <row r="6815" spans="1:18" ht="94.5" x14ac:dyDescent="0.35">
      <c r="A6815" s="11">
        <v>7</v>
      </c>
      <c r="B6815" s="23" t="s">
        <v>1961</v>
      </c>
      <c r="C6815" s="23" t="s">
        <v>41</v>
      </c>
      <c r="D6815" s="24" t="s">
        <v>1962</v>
      </c>
      <c r="E6815" s="25">
        <v>182.78</v>
      </c>
      <c r="F6815" s="26">
        <f t="shared" si="2180"/>
        <v>0</v>
      </c>
      <c r="G6815" s="26">
        <f t="shared" si="2181"/>
        <v>22847.5</v>
      </c>
      <c r="H6815" s="26">
        <f t="shared" si="2182"/>
        <v>0</v>
      </c>
      <c r="I6815" s="26">
        <f t="shared" si="2183"/>
        <v>-22847.5</v>
      </c>
      <c r="J6815" s="27">
        <v>0</v>
      </c>
      <c r="K6815" s="27">
        <v>125</v>
      </c>
      <c r="L6815" s="28">
        <f t="shared" si="2184"/>
        <v>-125</v>
      </c>
      <c r="M6815" s="27">
        <v>125</v>
      </c>
      <c r="N6815" s="26">
        <f t="shared" si="2185"/>
        <v>182.78</v>
      </c>
      <c r="O6815" s="26">
        <f t="shared" si="2186"/>
        <v>22847.5</v>
      </c>
      <c r="P6815" s="28">
        <f t="shared" si="2187"/>
        <v>0</v>
      </c>
      <c r="Q6815" s="26">
        <f t="shared" si="2188"/>
        <v>182.78</v>
      </c>
      <c r="R6815" s="26">
        <f t="shared" si="2189"/>
        <v>0</v>
      </c>
    </row>
    <row r="6816" spans="1:18" x14ac:dyDescent="0.35">
      <c r="A6816" s="3" t="s">
        <v>1975</v>
      </c>
      <c r="B6816" s="3" t="s">
        <v>1975</v>
      </c>
      <c r="C6816" s="3" t="s">
        <v>1975</v>
      </c>
      <c r="D6816" s="3" t="s">
        <v>1975</v>
      </c>
      <c r="E6816" s="3" t="s">
        <v>1975</v>
      </c>
      <c r="F6816" s="29"/>
      <c r="G6816" s="30">
        <f>SUM(G6809:G6815)</f>
        <v>456460.69999999995</v>
      </c>
      <c r="H6816" s="17"/>
      <c r="I6816" s="17"/>
      <c r="J6816" s="17"/>
      <c r="K6816" s="17"/>
      <c r="L6816" s="17"/>
      <c r="M6816" s="17"/>
      <c r="N6816" s="17"/>
      <c r="O6816" s="17"/>
      <c r="P6816" s="17"/>
      <c r="Q6816" s="17"/>
      <c r="R6816" s="17"/>
    </row>
    <row r="6818" spans="1:18" x14ac:dyDescent="0.35">
      <c r="B6818" s="21" t="s">
        <v>23</v>
      </c>
      <c r="C6818" s="22" t="s">
        <v>24</v>
      </c>
      <c r="D6818" s="22" t="s">
        <v>25</v>
      </c>
    </row>
    <row r="6819" spans="1:18" x14ac:dyDescent="0.35">
      <c r="B6819" s="21" t="s">
        <v>26</v>
      </c>
      <c r="C6819" s="22" t="s">
        <v>27</v>
      </c>
      <c r="D6819" s="22" t="s">
        <v>28</v>
      </c>
    </row>
    <row r="6820" spans="1:18" x14ac:dyDescent="0.35">
      <c r="B6820" s="21" t="s">
        <v>29</v>
      </c>
      <c r="C6820" s="22" t="s">
        <v>24</v>
      </c>
      <c r="D6820" s="22" t="s">
        <v>30</v>
      </c>
    </row>
    <row r="6821" spans="1:18" x14ac:dyDescent="0.35">
      <c r="B6821" s="21" t="s">
        <v>31</v>
      </c>
      <c r="C6821" s="22" t="s">
        <v>334</v>
      </c>
      <c r="D6821" s="22" t="s">
        <v>1927</v>
      </c>
    </row>
    <row r="6822" spans="1:18" x14ac:dyDescent="0.35">
      <c r="B6822" s="21" t="s">
        <v>33</v>
      </c>
      <c r="C6822" s="22" t="s">
        <v>321</v>
      </c>
      <c r="D6822" s="22" t="s">
        <v>1976</v>
      </c>
    </row>
    <row r="6824" spans="1:18" ht="42" x14ac:dyDescent="0.35">
      <c r="A6824" s="11">
        <v>1</v>
      </c>
      <c r="B6824" s="23" t="s">
        <v>1959</v>
      </c>
      <c r="C6824" s="23" t="s">
        <v>41</v>
      </c>
      <c r="D6824" s="24" t="s">
        <v>1960</v>
      </c>
      <c r="E6824" s="25">
        <v>22.64</v>
      </c>
      <c r="F6824" s="26">
        <f t="shared" ref="F6824:F6831" si="2190">ROUND(ROUND(N6824,2)*ROUND(J6824,3),2)</f>
        <v>27394.400000000001</v>
      </c>
      <c r="G6824" s="26">
        <f t="shared" ref="G6824:G6831" si="2191">ROUND(ROUND(N6824,2)*ROUND(K6824,3),2)</f>
        <v>23183.360000000001</v>
      </c>
      <c r="H6824" s="26">
        <f t="shared" ref="H6824:H6831" si="2192">IF(EXACT(J6824,0),0,100*(K6824/J6824))</f>
        <v>84.628099173553721</v>
      </c>
      <c r="I6824" s="26">
        <f t="shared" ref="I6824:I6831" si="2193">ROUND((ROUND(J6824,3)-ROUND(K6824,3))*N6824,2)</f>
        <v>4211.04</v>
      </c>
      <c r="J6824" s="27">
        <v>1210</v>
      </c>
      <c r="K6824" s="27">
        <v>1024</v>
      </c>
      <c r="L6824" s="28">
        <f t="shared" ref="L6824:L6831" si="2194">ROUND(ROUND(J6824,3)-ROUND(K6824,3),3)</f>
        <v>186</v>
      </c>
      <c r="M6824" s="27">
        <v>975</v>
      </c>
      <c r="N6824" s="26">
        <f t="shared" ref="N6824:N6831" si="2195">ROUND(E6824,2)</f>
        <v>22.64</v>
      </c>
      <c r="O6824" s="26">
        <f t="shared" ref="O6824:O6831" si="2196">ROUND(ROUND(M6824,3)*ROUND(N6824,2),2)</f>
        <v>22074</v>
      </c>
      <c r="P6824" s="28">
        <f t="shared" ref="P6824:P6831" si="2197">ROUND(ROUND(K6824,3)-ROUND(M6824,3),2)</f>
        <v>49</v>
      </c>
      <c r="Q6824" s="26">
        <f t="shared" ref="Q6824:Q6831" si="2198">ROUND(E6824,2)</f>
        <v>22.64</v>
      </c>
      <c r="R6824" s="26">
        <f t="shared" ref="R6824:R6831" si="2199">ROUND((ROUND(K6824,3)-ROUND(M6824,3))* Q6824,2)</f>
        <v>1109.3599999999999</v>
      </c>
    </row>
    <row r="6825" spans="1:18" ht="42" x14ac:dyDescent="0.35">
      <c r="A6825" s="11">
        <v>2</v>
      </c>
      <c r="B6825" s="23" t="s">
        <v>1963</v>
      </c>
      <c r="C6825" s="23" t="s">
        <v>41</v>
      </c>
      <c r="D6825" s="24" t="s">
        <v>1964</v>
      </c>
      <c r="E6825" s="25">
        <v>94.88</v>
      </c>
      <c r="F6825" s="26">
        <f t="shared" si="2190"/>
        <v>139758.24</v>
      </c>
      <c r="G6825" s="26">
        <f t="shared" si="2191"/>
        <v>16509.12</v>
      </c>
      <c r="H6825" s="26">
        <f t="shared" si="2192"/>
        <v>11.812627291242363</v>
      </c>
      <c r="I6825" s="26">
        <f t="shared" si="2193"/>
        <v>123249.12</v>
      </c>
      <c r="J6825" s="27">
        <v>1473</v>
      </c>
      <c r="K6825" s="27">
        <v>174</v>
      </c>
      <c r="L6825" s="28">
        <f t="shared" si="2194"/>
        <v>1299</v>
      </c>
      <c r="M6825" s="27">
        <v>174</v>
      </c>
      <c r="N6825" s="26">
        <f t="shared" si="2195"/>
        <v>94.88</v>
      </c>
      <c r="O6825" s="26">
        <f t="shared" si="2196"/>
        <v>16509.12</v>
      </c>
      <c r="P6825" s="28">
        <f t="shared" si="2197"/>
        <v>0</v>
      </c>
      <c r="Q6825" s="26">
        <f t="shared" si="2198"/>
        <v>94.88</v>
      </c>
      <c r="R6825" s="26">
        <f t="shared" si="2199"/>
        <v>0</v>
      </c>
    </row>
    <row r="6826" spans="1:18" ht="94.5" x14ac:dyDescent="0.35">
      <c r="A6826" s="11">
        <v>3</v>
      </c>
      <c r="B6826" s="23" t="s">
        <v>1977</v>
      </c>
      <c r="C6826" s="23" t="s">
        <v>41</v>
      </c>
      <c r="D6826" s="24" t="s">
        <v>1978</v>
      </c>
      <c r="E6826" s="25">
        <v>365.56</v>
      </c>
      <c r="F6826" s="26">
        <f t="shared" si="2190"/>
        <v>182780</v>
      </c>
      <c r="G6826" s="26">
        <f t="shared" si="2191"/>
        <v>138181.68</v>
      </c>
      <c r="H6826" s="26">
        <f t="shared" si="2192"/>
        <v>75.599999999999994</v>
      </c>
      <c r="I6826" s="26">
        <f t="shared" si="2193"/>
        <v>44598.32</v>
      </c>
      <c r="J6826" s="27">
        <v>500</v>
      </c>
      <c r="K6826" s="27">
        <v>378</v>
      </c>
      <c r="L6826" s="28">
        <f t="shared" si="2194"/>
        <v>122</v>
      </c>
      <c r="M6826" s="27">
        <v>351</v>
      </c>
      <c r="N6826" s="26">
        <f t="shared" si="2195"/>
        <v>365.56</v>
      </c>
      <c r="O6826" s="26">
        <f t="shared" si="2196"/>
        <v>128311.56</v>
      </c>
      <c r="P6826" s="28">
        <f t="shared" si="2197"/>
        <v>27</v>
      </c>
      <c r="Q6826" s="26">
        <f t="shared" si="2198"/>
        <v>365.56</v>
      </c>
      <c r="R6826" s="26">
        <f t="shared" si="2199"/>
        <v>9870.1200000000008</v>
      </c>
    </row>
    <row r="6827" spans="1:18" ht="84" x14ac:dyDescent="0.35">
      <c r="A6827" s="11">
        <v>4</v>
      </c>
      <c r="B6827" s="23" t="s">
        <v>1939</v>
      </c>
      <c r="C6827" s="23" t="s">
        <v>41</v>
      </c>
      <c r="D6827" s="24" t="s">
        <v>1940</v>
      </c>
      <c r="E6827" s="25">
        <v>322.92</v>
      </c>
      <c r="F6827" s="26">
        <f t="shared" si="2190"/>
        <v>161460</v>
      </c>
      <c r="G6827" s="26">
        <f t="shared" si="2191"/>
        <v>0</v>
      </c>
      <c r="H6827" s="26">
        <f t="shared" si="2192"/>
        <v>0</v>
      </c>
      <c r="I6827" s="26">
        <f t="shared" si="2193"/>
        <v>161460</v>
      </c>
      <c r="J6827" s="27">
        <v>500</v>
      </c>
      <c r="K6827" s="27">
        <v>0</v>
      </c>
      <c r="L6827" s="28">
        <f t="shared" si="2194"/>
        <v>500</v>
      </c>
      <c r="M6827" s="27">
        <v>0</v>
      </c>
      <c r="N6827" s="26">
        <f t="shared" si="2195"/>
        <v>322.92</v>
      </c>
      <c r="O6827" s="26">
        <f t="shared" si="2196"/>
        <v>0</v>
      </c>
      <c r="P6827" s="28">
        <f t="shared" si="2197"/>
        <v>0</v>
      </c>
      <c r="Q6827" s="26">
        <f t="shared" si="2198"/>
        <v>322.92</v>
      </c>
      <c r="R6827" s="26">
        <f t="shared" si="2199"/>
        <v>0</v>
      </c>
    </row>
    <row r="6828" spans="1:18" ht="73.5" x14ac:dyDescent="0.35">
      <c r="A6828" s="11">
        <v>5</v>
      </c>
      <c r="B6828" s="23" t="s">
        <v>1935</v>
      </c>
      <c r="C6828" s="23" t="s">
        <v>41</v>
      </c>
      <c r="D6828" s="24" t="s">
        <v>1936</v>
      </c>
      <c r="E6828" s="25">
        <v>255.05</v>
      </c>
      <c r="F6828" s="26">
        <f t="shared" si="2190"/>
        <v>0</v>
      </c>
      <c r="G6828" s="26">
        <f t="shared" si="2191"/>
        <v>155325.45000000001</v>
      </c>
      <c r="H6828" s="26">
        <f t="shared" si="2192"/>
        <v>0</v>
      </c>
      <c r="I6828" s="26">
        <f t="shared" si="2193"/>
        <v>-155325.45000000001</v>
      </c>
      <c r="J6828" s="27">
        <v>0</v>
      </c>
      <c r="K6828" s="27">
        <v>609</v>
      </c>
      <c r="L6828" s="28">
        <f t="shared" si="2194"/>
        <v>-609</v>
      </c>
      <c r="M6828" s="27">
        <v>589</v>
      </c>
      <c r="N6828" s="26">
        <f t="shared" si="2195"/>
        <v>255.05</v>
      </c>
      <c r="O6828" s="26">
        <f t="shared" si="2196"/>
        <v>150224.45000000001</v>
      </c>
      <c r="P6828" s="28">
        <f t="shared" si="2197"/>
        <v>20</v>
      </c>
      <c r="Q6828" s="26">
        <f t="shared" si="2198"/>
        <v>255.05</v>
      </c>
      <c r="R6828" s="26">
        <f t="shared" si="2199"/>
        <v>5101</v>
      </c>
    </row>
    <row r="6829" spans="1:18" ht="84" x14ac:dyDescent="0.35">
      <c r="A6829" s="11">
        <v>6</v>
      </c>
      <c r="B6829" s="23" t="s">
        <v>1951</v>
      </c>
      <c r="C6829" s="23" t="s">
        <v>41</v>
      </c>
      <c r="D6829" s="24" t="s">
        <v>1952</v>
      </c>
      <c r="E6829" s="25">
        <v>221.08</v>
      </c>
      <c r="F6829" s="26">
        <f t="shared" si="2190"/>
        <v>0</v>
      </c>
      <c r="G6829" s="26">
        <f t="shared" si="2191"/>
        <v>22108</v>
      </c>
      <c r="H6829" s="26">
        <f t="shared" si="2192"/>
        <v>0</v>
      </c>
      <c r="I6829" s="26">
        <f t="shared" si="2193"/>
        <v>-22108</v>
      </c>
      <c r="J6829" s="27">
        <v>0</v>
      </c>
      <c r="K6829" s="27">
        <v>100</v>
      </c>
      <c r="L6829" s="28">
        <f t="shared" si="2194"/>
        <v>-100</v>
      </c>
      <c r="M6829" s="27">
        <v>100</v>
      </c>
      <c r="N6829" s="26">
        <f t="shared" si="2195"/>
        <v>221.08</v>
      </c>
      <c r="O6829" s="26">
        <f t="shared" si="2196"/>
        <v>22108</v>
      </c>
      <c r="P6829" s="28">
        <f t="shared" si="2197"/>
        <v>0</v>
      </c>
      <c r="Q6829" s="26">
        <f t="shared" si="2198"/>
        <v>221.08</v>
      </c>
      <c r="R6829" s="26">
        <f t="shared" si="2199"/>
        <v>0</v>
      </c>
    </row>
    <row r="6830" spans="1:18" ht="94.5" x14ac:dyDescent="0.35">
      <c r="A6830" s="11">
        <v>7</v>
      </c>
      <c r="B6830" s="23" t="s">
        <v>1961</v>
      </c>
      <c r="C6830" s="23" t="s">
        <v>41</v>
      </c>
      <c r="D6830" s="24" t="s">
        <v>1962</v>
      </c>
      <c r="E6830" s="25">
        <v>182.78</v>
      </c>
      <c r="F6830" s="26">
        <f t="shared" si="2190"/>
        <v>0</v>
      </c>
      <c r="G6830" s="26">
        <f t="shared" si="2191"/>
        <v>39846.04</v>
      </c>
      <c r="H6830" s="26">
        <f t="shared" si="2192"/>
        <v>0</v>
      </c>
      <c r="I6830" s="26">
        <f t="shared" si="2193"/>
        <v>-39846.04</v>
      </c>
      <c r="J6830" s="27">
        <v>0</v>
      </c>
      <c r="K6830" s="27">
        <v>218</v>
      </c>
      <c r="L6830" s="28">
        <f t="shared" si="2194"/>
        <v>-218</v>
      </c>
      <c r="M6830" s="27">
        <v>210</v>
      </c>
      <c r="N6830" s="26">
        <f t="shared" si="2195"/>
        <v>182.78</v>
      </c>
      <c r="O6830" s="26">
        <f t="shared" si="2196"/>
        <v>38383.800000000003</v>
      </c>
      <c r="P6830" s="28">
        <f t="shared" si="2197"/>
        <v>8</v>
      </c>
      <c r="Q6830" s="26">
        <f t="shared" si="2198"/>
        <v>182.78</v>
      </c>
      <c r="R6830" s="26">
        <f t="shared" si="2199"/>
        <v>1462.24</v>
      </c>
    </row>
    <row r="6831" spans="1:18" ht="42" x14ac:dyDescent="0.35">
      <c r="A6831" s="11">
        <v>8</v>
      </c>
      <c r="B6831" s="23" t="s">
        <v>1979</v>
      </c>
      <c r="C6831" s="23" t="s">
        <v>41</v>
      </c>
      <c r="D6831" s="24" t="s">
        <v>1980</v>
      </c>
      <c r="E6831" s="25">
        <v>803.4</v>
      </c>
      <c r="F6831" s="26">
        <f t="shared" si="2190"/>
        <v>0</v>
      </c>
      <c r="G6831" s="26">
        <f t="shared" si="2191"/>
        <v>8837.4</v>
      </c>
      <c r="H6831" s="26">
        <f t="shared" si="2192"/>
        <v>0</v>
      </c>
      <c r="I6831" s="26">
        <f t="shared" si="2193"/>
        <v>-8837.4</v>
      </c>
      <c r="J6831" s="27">
        <v>0</v>
      </c>
      <c r="K6831" s="27">
        <v>11</v>
      </c>
      <c r="L6831" s="28">
        <f t="shared" si="2194"/>
        <v>-11</v>
      </c>
      <c r="M6831" s="27">
        <v>11</v>
      </c>
      <c r="N6831" s="26">
        <f t="shared" si="2195"/>
        <v>803.4</v>
      </c>
      <c r="O6831" s="26">
        <f t="shared" si="2196"/>
        <v>8837.4</v>
      </c>
      <c r="P6831" s="28">
        <f t="shared" si="2197"/>
        <v>0</v>
      </c>
      <c r="Q6831" s="26">
        <f t="shared" si="2198"/>
        <v>803.4</v>
      </c>
      <c r="R6831" s="26">
        <f t="shared" si="2199"/>
        <v>0</v>
      </c>
    </row>
    <row r="6832" spans="1:18" x14ac:dyDescent="0.35">
      <c r="A6832" s="3" t="s">
        <v>1981</v>
      </c>
      <c r="B6832" s="3" t="s">
        <v>1981</v>
      </c>
      <c r="C6832" s="3" t="s">
        <v>1981</v>
      </c>
      <c r="D6832" s="3" t="s">
        <v>1981</v>
      </c>
      <c r="E6832" s="3" t="s">
        <v>1981</v>
      </c>
      <c r="F6832" s="29"/>
      <c r="G6832" s="30">
        <f>SUM(G6824:G6831)</f>
        <v>403991.05</v>
      </c>
      <c r="H6832" s="17"/>
      <c r="I6832" s="17"/>
      <c r="J6832" s="17"/>
      <c r="K6832" s="17"/>
      <c r="L6832" s="17"/>
      <c r="M6832" s="17"/>
      <c r="N6832" s="17"/>
      <c r="O6832" s="17"/>
      <c r="P6832" s="17"/>
      <c r="Q6832" s="17"/>
      <c r="R6832" s="17"/>
    </row>
    <row r="6834" spans="1:18" x14ac:dyDescent="0.35">
      <c r="B6834" s="21" t="s">
        <v>23</v>
      </c>
      <c r="C6834" s="22" t="s">
        <v>24</v>
      </c>
      <c r="D6834" s="22" t="s">
        <v>25</v>
      </c>
    </row>
    <row r="6835" spans="1:18" x14ac:dyDescent="0.35">
      <c r="B6835" s="21" t="s">
        <v>26</v>
      </c>
      <c r="C6835" s="22" t="s">
        <v>27</v>
      </c>
      <c r="D6835" s="22" t="s">
        <v>28</v>
      </c>
    </row>
    <row r="6836" spans="1:18" x14ac:dyDescent="0.35">
      <c r="B6836" s="21" t="s">
        <v>29</v>
      </c>
      <c r="C6836" s="22" t="s">
        <v>24</v>
      </c>
      <c r="D6836" s="22" t="s">
        <v>30</v>
      </c>
    </row>
    <row r="6837" spans="1:18" x14ac:dyDescent="0.35">
      <c r="B6837" s="21" t="s">
        <v>31</v>
      </c>
      <c r="C6837" s="22" t="s">
        <v>334</v>
      </c>
      <c r="D6837" s="22" t="s">
        <v>1927</v>
      </c>
    </row>
    <row r="6838" spans="1:18" x14ac:dyDescent="0.35">
      <c r="B6838" s="21" t="s">
        <v>33</v>
      </c>
      <c r="C6838" s="22" t="s">
        <v>334</v>
      </c>
      <c r="D6838" s="22" t="s">
        <v>954</v>
      </c>
    </row>
    <row r="6840" spans="1:18" ht="115.5" x14ac:dyDescent="0.35">
      <c r="A6840" s="11">
        <v>1</v>
      </c>
      <c r="B6840" s="23" t="s">
        <v>1982</v>
      </c>
      <c r="C6840" s="23" t="s">
        <v>41</v>
      </c>
      <c r="D6840" s="24" t="s">
        <v>1983</v>
      </c>
      <c r="E6840" s="25">
        <v>1704.03</v>
      </c>
      <c r="F6840" s="26">
        <f t="shared" ref="F6840:F6852" si="2200">ROUND(ROUND(N6840,2)*ROUND(J6840,3),2)</f>
        <v>34080.6</v>
      </c>
      <c r="G6840" s="26">
        <f t="shared" ref="G6840:G6852" si="2201">ROUND(ROUND(N6840,2)*ROUND(K6840,3),2)</f>
        <v>0</v>
      </c>
      <c r="H6840" s="26">
        <f t="shared" ref="H6840:H6852" si="2202">IF(EXACT(J6840,0),0,100*(K6840/J6840))</f>
        <v>0</v>
      </c>
      <c r="I6840" s="26">
        <f t="shared" ref="I6840:I6852" si="2203">ROUND((ROUND(J6840,3)-ROUND(K6840,3))*N6840,2)</f>
        <v>34080.6</v>
      </c>
      <c r="J6840" s="27">
        <v>20</v>
      </c>
      <c r="K6840" s="27">
        <v>0</v>
      </c>
      <c r="L6840" s="28">
        <f t="shared" ref="L6840:L6852" si="2204">ROUND(ROUND(J6840,3)-ROUND(K6840,3),3)</f>
        <v>20</v>
      </c>
      <c r="M6840" s="27">
        <v>0</v>
      </c>
      <c r="N6840" s="26">
        <f t="shared" ref="N6840:N6852" si="2205">ROUND(E6840,2)</f>
        <v>1704.03</v>
      </c>
      <c r="O6840" s="26">
        <f t="shared" ref="O6840:O6852" si="2206">ROUND(ROUND(M6840,3)*ROUND(N6840,2),2)</f>
        <v>0</v>
      </c>
      <c r="P6840" s="28">
        <f t="shared" ref="P6840:P6852" si="2207">ROUND(ROUND(K6840,3)-ROUND(M6840,3),2)</f>
        <v>0</v>
      </c>
      <c r="Q6840" s="26">
        <f t="shared" ref="Q6840:Q6852" si="2208">ROUND(E6840,2)</f>
        <v>1704.03</v>
      </c>
      <c r="R6840" s="26">
        <f t="shared" ref="R6840:R6852" si="2209">ROUND((ROUND(K6840,3)-ROUND(M6840,3))* Q6840,2)</f>
        <v>0</v>
      </c>
    </row>
    <row r="6841" spans="1:18" ht="115.5" x14ac:dyDescent="0.35">
      <c r="A6841" s="11">
        <v>2</v>
      </c>
      <c r="B6841" s="23" t="s">
        <v>1984</v>
      </c>
      <c r="C6841" s="23" t="s">
        <v>41</v>
      </c>
      <c r="D6841" s="24" t="s">
        <v>1985</v>
      </c>
      <c r="E6841" s="25">
        <v>505.3</v>
      </c>
      <c r="F6841" s="26">
        <f t="shared" si="2200"/>
        <v>177865.60000000001</v>
      </c>
      <c r="G6841" s="26">
        <f t="shared" si="2201"/>
        <v>45477</v>
      </c>
      <c r="H6841" s="26">
        <f t="shared" si="2202"/>
        <v>25.568181818181817</v>
      </c>
      <c r="I6841" s="26">
        <f t="shared" si="2203"/>
        <v>132388.6</v>
      </c>
      <c r="J6841" s="27">
        <v>352</v>
      </c>
      <c r="K6841" s="27">
        <v>90</v>
      </c>
      <c r="L6841" s="28">
        <f t="shared" si="2204"/>
        <v>262</v>
      </c>
      <c r="M6841" s="27">
        <v>70</v>
      </c>
      <c r="N6841" s="26">
        <f t="shared" si="2205"/>
        <v>505.3</v>
      </c>
      <c r="O6841" s="26">
        <f t="shared" si="2206"/>
        <v>35371</v>
      </c>
      <c r="P6841" s="28">
        <f t="shared" si="2207"/>
        <v>20</v>
      </c>
      <c r="Q6841" s="26">
        <f t="shared" si="2208"/>
        <v>505.3</v>
      </c>
      <c r="R6841" s="26">
        <f t="shared" si="2209"/>
        <v>10106</v>
      </c>
    </row>
    <row r="6842" spans="1:18" ht="105" x14ac:dyDescent="0.35">
      <c r="A6842" s="11">
        <v>3</v>
      </c>
      <c r="B6842" s="23" t="s">
        <v>1986</v>
      </c>
      <c r="C6842" s="23" t="s">
        <v>41</v>
      </c>
      <c r="D6842" s="24" t="s">
        <v>1987</v>
      </c>
      <c r="E6842" s="25">
        <v>514</v>
      </c>
      <c r="F6842" s="26">
        <f t="shared" si="2200"/>
        <v>46260</v>
      </c>
      <c r="G6842" s="26">
        <f t="shared" si="2201"/>
        <v>0</v>
      </c>
      <c r="H6842" s="26">
        <f t="shared" si="2202"/>
        <v>0</v>
      </c>
      <c r="I6842" s="26">
        <f t="shared" si="2203"/>
        <v>46260</v>
      </c>
      <c r="J6842" s="27">
        <v>90</v>
      </c>
      <c r="K6842" s="27">
        <v>0</v>
      </c>
      <c r="L6842" s="28">
        <f t="shared" si="2204"/>
        <v>90</v>
      </c>
      <c r="M6842" s="27">
        <v>0</v>
      </c>
      <c r="N6842" s="26">
        <f t="shared" si="2205"/>
        <v>514</v>
      </c>
      <c r="O6842" s="26">
        <f t="shared" si="2206"/>
        <v>0</v>
      </c>
      <c r="P6842" s="28">
        <f t="shared" si="2207"/>
        <v>0</v>
      </c>
      <c r="Q6842" s="26">
        <f t="shared" si="2208"/>
        <v>514</v>
      </c>
      <c r="R6842" s="26">
        <f t="shared" si="2209"/>
        <v>0</v>
      </c>
    </row>
    <row r="6843" spans="1:18" ht="94.5" x14ac:dyDescent="0.35">
      <c r="A6843" s="11">
        <v>4</v>
      </c>
      <c r="B6843" s="23" t="s">
        <v>1977</v>
      </c>
      <c r="C6843" s="23" t="s">
        <v>41</v>
      </c>
      <c r="D6843" s="24" t="s">
        <v>1978</v>
      </c>
      <c r="E6843" s="25">
        <v>365.56</v>
      </c>
      <c r="F6843" s="26">
        <f t="shared" si="2200"/>
        <v>109668</v>
      </c>
      <c r="G6843" s="26">
        <f t="shared" si="2201"/>
        <v>0</v>
      </c>
      <c r="H6843" s="26">
        <f t="shared" si="2202"/>
        <v>0</v>
      </c>
      <c r="I6843" s="26">
        <f t="shared" si="2203"/>
        <v>109668</v>
      </c>
      <c r="J6843" s="27">
        <v>300</v>
      </c>
      <c r="K6843" s="27">
        <v>0</v>
      </c>
      <c r="L6843" s="28">
        <f t="shared" si="2204"/>
        <v>300</v>
      </c>
      <c r="M6843" s="27">
        <v>0</v>
      </c>
      <c r="N6843" s="26">
        <f t="shared" si="2205"/>
        <v>365.56</v>
      </c>
      <c r="O6843" s="26">
        <f t="shared" si="2206"/>
        <v>0</v>
      </c>
      <c r="P6843" s="28">
        <f t="shared" si="2207"/>
        <v>0</v>
      </c>
      <c r="Q6843" s="26">
        <f t="shared" si="2208"/>
        <v>365.56</v>
      </c>
      <c r="R6843" s="26">
        <f t="shared" si="2209"/>
        <v>0</v>
      </c>
    </row>
    <row r="6844" spans="1:18" ht="84" x14ac:dyDescent="0.35">
      <c r="A6844" s="11">
        <v>5</v>
      </c>
      <c r="B6844" s="23" t="s">
        <v>1951</v>
      </c>
      <c r="C6844" s="23" t="s">
        <v>41</v>
      </c>
      <c r="D6844" s="24" t="s">
        <v>1952</v>
      </c>
      <c r="E6844" s="25">
        <v>221.08</v>
      </c>
      <c r="F6844" s="26">
        <f t="shared" si="2200"/>
        <v>66324</v>
      </c>
      <c r="G6844" s="26">
        <f t="shared" si="2201"/>
        <v>0</v>
      </c>
      <c r="H6844" s="26">
        <f t="shared" si="2202"/>
        <v>0</v>
      </c>
      <c r="I6844" s="26">
        <f t="shared" si="2203"/>
        <v>66324</v>
      </c>
      <c r="J6844" s="27">
        <v>300</v>
      </c>
      <c r="K6844" s="27">
        <v>0</v>
      </c>
      <c r="L6844" s="28">
        <f t="shared" si="2204"/>
        <v>300</v>
      </c>
      <c r="M6844" s="27">
        <v>0</v>
      </c>
      <c r="N6844" s="26">
        <f t="shared" si="2205"/>
        <v>221.08</v>
      </c>
      <c r="O6844" s="26">
        <f t="shared" si="2206"/>
        <v>0</v>
      </c>
      <c r="P6844" s="28">
        <f t="shared" si="2207"/>
        <v>0</v>
      </c>
      <c r="Q6844" s="26">
        <f t="shared" si="2208"/>
        <v>221.08</v>
      </c>
      <c r="R6844" s="26">
        <f t="shared" si="2209"/>
        <v>0</v>
      </c>
    </row>
    <row r="6845" spans="1:18" ht="63" x14ac:dyDescent="0.35">
      <c r="A6845" s="11">
        <v>6</v>
      </c>
      <c r="B6845" s="23" t="s">
        <v>1988</v>
      </c>
      <c r="C6845" s="23" t="s">
        <v>44</v>
      </c>
      <c r="D6845" s="24" t="s">
        <v>1989</v>
      </c>
      <c r="E6845" s="25">
        <v>201.05</v>
      </c>
      <c r="F6845" s="26">
        <f t="shared" si="2200"/>
        <v>196023.75</v>
      </c>
      <c r="G6845" s="26">
        <f t="shared" si="2201"/>
        <v>0</v>
      </c>
      <c r="H6845" s="26">
        <f t="shared" si="2202"/>
        <v>0</v>
      </c>
      <c r="I6845" s="26">
        <f t="shared" si="2203"/>
        <v>196023.75</v>
      </c>
      <c r="J6845" s="27">
        <v>975</v>
      </c>
      <c r="K6845" s="27">
        <v>0</v>
      </c>
      <c r="L6845" s="28">
        <f t="shared" si="2204"/>
        <v>975</v>
      </c>
      <c r="M6845" s="27">
        <v>0</v>
      </c>
      <c r="N6845" s="26">
        <f t="shared" si="2205"/>
        <v>201.05</v>
      </c>
      <c r="O6845" s="26">
        <f t="shared" si="2206"/>
        <v>0</v>
      </c>
      <c r="P6845" s="28">
        <f t="shared" si="2207"/>
        <v>0</v>
      </c>
      <c r="Q6845" s="26">
        <f t="shared" si="2208"/>
        <v>201.05</v>
      </c>
      <c r="R6845" s="26">
        <f t="shared" si="2209"/>
        <v>0</v>
      </c>
    </row>
    <row r="6846" spans="1:18" ht="105" x14ac:dyDescent="0.35">
      <c r="A6846" s="11">
        <v>7</v>
      </c>
      <c r="B6846" s="23" t="s">
        <v>824</v>
      </c>
      <c r="C6846" s="23" t="s">
        <v>41</v>
      </c>
      <c r="D6846" s="24" t="s">
        <v>825</v>
      </c>
      <c r="E6846" s="25">
        <v>3216.62</v>
      </c>
      <c r="F6846" s="26">
        <f t="shared" si="2200"/>
        <v>202647.06</v>
      </c>
      <c r="G6846" s="26">
        <f t="shared" si="2201"/>
        <v>25089.64</v>
      </c>
      <c r="H6846" s="26">
        <f t="shared" si="2202"/>
        <v>12.38095238095238</v>
      </c>
      <c r="I6846" s="26">
        <f t="shared" si="2203"/>
        <v>177557.42</v>
      </c>
      <c r="J6846" s="27">
        <v>63</v>
      </c>
      <c r="K6846" s="27">
        <v>7.8</v>
      </c>
      <c r="L6846" s="28">
        <f t="shared" si="2204"/>
        <v>55.2</v>
      </c>
      <c r="M6846" s="27">
        <v>6.8</v>
      </c>
      <c r="N6846" s="26">
        <f t="shared" si="2205"/>
        <v>3216.62</v>
      </c>
      <c r="O6846" s="26">
        <f t="shared" si="2206"/>
        <v>21873.02</v>
      </c>
      <c r="P6846" s="28">
        <f t="shared" si="2207"/>
        <v>1</v>
      </c>
      <c r="Q6846" s="26">
        <f t="shared" si="2208"/>
        <v>3216.62</v>
      </c>
      <c r="R6846" s="26">
        <f t="shared" si="2209"/>
        <v>3216.62</v>
      </c>
    </row>
    <row r="6847" spans="1:18" ht="84" x14ac:dyDescent="0.35">
      <c r="A6847" s="11">
        <v>8</v>
      </c>
      <c r="B6847" s="23" t="s">
        <v>1943</v>
      </c>
      <c r="C6847" s="23" t="s">
        <v>41</v>
      </c>
      <c r="D6847" s="24" t="s">
        <v>1944</v>
      </c>
      <c r="E6847" s="25">
        <v>638.87</v>
      </c>
      <c r="F6847" s="26">
        <f t="shared" si="2200"/>
        <v>306657.59999999998</v>
      </c>
      <c r="G6847" s="26">
        <f t="shared" si="2201"/>
        <v>0</v>
      </c>
      <c r="H6847" s="26">
        <f t="shared" si="2202"/>
        <v>0</v>
      </c>
      <c r="I6847" s="26">
        <f t="shared" si="2203"/>
        <v>306657.59999999998</v>
      </c>
      <c r="J6847" s="27">
        <v>480</v>
      </c>
      <c r="K6847" s="27">
        <v>0</v>
      </c>
      <c r="L6847" s="28">
        <f t="shared" si="2204"/>
        <v>480</v>
      </c>
      <c r="M6847" s="27">
        <v>0</v>
      </c>
      <c r="N6847" s="26">
        <f t="shared" si="2205"/>
        <v>638.87</v>
      </c>
      <c r="O6847" s="26">
        <f t="shared" si="2206"/>
        <v>0</v>
      </c>
      <c r="P6847" s="28">
        <f t="shared" si="2207"/>
        <v>0</v>
      </c>
      <c r="Q6847" s="26">
        <f t="shared" si="2208"/>
        <v>638.87</v>
      </c>
      <c r="R6847" s="26">
        <f t="shared" si="2209"/>
        <v>0</v>
      </c>
    </row>
    <row r="6848" spans="1:18" ht="73.5" x14ac:dyDescent="0.35">
      <c r="A6848" s="11">
        <v>9</v>
      </c>
      <c r="B6848" s="23" t="s">
        <v>1990</v>
      </c>
      <c r="C6848" s="23" t="s">
        <v>41</v>
      </c>
      <c r="D6848" s="24" t="s">
        <v>1991</v>
      </c>
      <c r="E6848" s="25">
        <v>293.33999999999997</v>
      </c>
      <c r="F6848" s="26">
        <f t="shared" si="2200"/>
        <v>140803.20000000001</v>
      </c>
      <c r="G6848" s="26">
        <f t="shared" si="2201"/>
        <v>34548.120000000003</v>
      </c>
      <c r="H6848" s="26">
        <f t="shared" si="2202"/>
        <v>24.536458333333336</v>
      </c>
      <c r="I6848" s="26">
        <f t="shared" si="2203"/>
        <v>106255.08</v>
      </c>
      <c r="J6848" s="27">
        <v>480</v>
      </c>
      <c r="K6848" s="27">
        <v>117.77500000000001</v>
      </c>
      <c r="L6848" s="28">
        <f t="shared" si="2204"/>
        <v>362.22500000000002</v>
      </c>
      <c r="M6848" s="27">
        <v>100.176</v>
      </c>
      <c r="N6848" s="26">
        <f t="shared" si="2205"/>
        <v>293.33999999999997</v>
      </c>
      <c r="O6848" s="26">
        <f t="shared" si="2206"/>
        <v>29385.63</v>
      </c>
      <c r="P6848" s="28">
        <f t="shared" si="2207"/>
        <v>17.600000000000001</v>
      </c>
      <c r="Q6848" s="26">
        <f t="shared" si="2208"/>
        <v>293.33999999999997</v>
      </c>
      <c r="R6848" s="26">
        <f t="shared" si="2209"/>
        <v>5162.49</v>
      </c>
    </row>
    <row r="6849" spans="1:18" ht="63" x14ac:dyDescent="0.35">
      <c r="A6849" s="11">
        <v>10</v>
      </c>
      <c r="B6849" s="23" t="s">
        <v>1992</v>
      </c>
      <c r="C6849" s="23" t="s">
        <v>41</v>
      </c>
      <c r="D6849" s="24" t="s">
        <v>1993</v>
      </c>
      <c r="E6849" s="25">
        <v>384.74</v>
      </c>
      <c r="F6849" s="26">
        <f t="shared" si="2200"/>
        <v>28855.5</v>
      </c>
      <c r="G6849" s="26">
        <f t="shared" si="2201"/>
        <v>0</v>
      </c>
      <c r="H6849" s="26">
        <f t="shared" si="2202"/>
        <v>0</v>
      </c>
      <c r="I6849" s="26">
        <f t="shared" si="2203"/>
        <v>28855.5</v>
      </c>
      <c r="J6849" s="27">
        <v>75</v>
      </c>
      <c r="K6849" s="27">
        <v>0</v>
      </c>
      <c r="L6849" s="28">
        <f t="shared" si="2204"/>
        <v>75</v>
      </c>
      <c r="M6849" s="27">
        <v>0</v>
      </c>
      <c r="N6849" s="26">
        <f t="shared" si="2205"/>
        <v>384.74</v>
      </c>
      <c r="O6849" s="26">
        <f t="shared" si="2206"/>
        <v>0</v>
      </c>
      <c r="P6849" s="28">
        <f t="shared" si="2207"/>
        <v>0</v>
      </c>
      <c r="Q6849" s="26">
        <f t="shared" si="2208"/>
        <v>384.74</v>
      </c>
      <c r="R6849" s="26">
        <f t="shared" si="2209"/>
        <v>0</v>
      </c>
    </row>
    <row r="6850" spans="1:18" ht="42" x14ac:dyDescent="0.35">
      <c r="A6850" s="11">
        <v>11</v>
      </c>
      <c r="B6850" s="23" t="s">
        <v>1979</v>
      </c>
      <c r="C6850" s="23" t="s">
        <v>41</v>
      </c>
      <c r="D6850" s="24" t="s">
        <v>1980</v>
      </c>
      <c r="E6850" s="25">
        <v>803.4</v>
      </c>
      <c r="F6850" s="26">
        <f t="shared" si="2200"/>
        <v>60255</v>
      </c>
      <c r="G6850" s="26">
        <f t="shared" si="2201"/>
        <v>0</v>
      </c>
      <c r="H6850" s="26">
        <f t="shared" si="2202"/>
        <v>0</v>
      </c>
      <c r="I6850" s="26">
        <f t="shared" si="2203"/>
        <v>60255</v>
      </c>
      <c r="J6850" s="27">
        <v>75</v>
      </c>
      <c r="K6850" s="27">
        <v>0</v>
      </c>
      <c r="L6850" s="28">
        <f t="shared" si="2204"/>
        <v>75</v>
      </c>
      <c r="M6850" s="27">
        <v>0</v>
      </c>
      <c r="N6850" s="26">
        <f t="shared" si="2205"/>
        <v>803.4</v>
      </c>
      <c r="O6850" s="26">
        <f t="shared" si="2206"/>
        <v>0</v>
      </c>
      <c r="P6850" s="28">
        <f t="shared" si="2207"/>
        <v>0</v>
      </c>
      <c r="Q6850" s="26">
        <f t="shared" si="2208"/>
        <v>803.4</v>
      </c>
      <c r="R6850" s="26">
        <f t="shared" si="2209"/>
        <v>0</v>
      </c>
    </row>
    <row r="6851" spans="1:18" ht="52.5" x14ac:dyDescent="0.35">
      <c r="A6851" s="11">
        <v>12</v>
      </c>
      <c r="B6851" s="23" t="s">
        <v>1933</v>
      </c>
      <c r="C6851" s="23" t="s">
        <v>41</v>
      </c>
      <c r="D6851" s="24" t="s">
        <v>1934</v>
      </c>
      <c r="E6851" s="25">
        <v>916.6</v>
      </c>
      <c r="F6851" s="26">
        <f t="shared" si="2200"/>
        <v>22915</v>
      </c>
      <c r="G6851" s="26">
        <f t="shared" si="2201"/>
        <v>5499.6</v>
      </c>
      <c r="H6851" s="26">
        <f t="shared" si="2202"/>
        <v>24</v>
      </c>
      <c r="I6851" s="26">
        <f t="shared" si="2203"/>
        <v>17415.400000000001</v>
      </c>
      <c r="J6851" s="27">
        <v>25</v>
      </c>
      <c r="K6851" s="27">
        <v>6</v>
      </c>
      <c r="L6851" s="28">
        <f t="shared" si="2204"/>
        <v>19</v>
      </c>
      <c r="M6851" s="27">
        <v>6</v>
      </c>
      <c r="N6851" s="26">
        <f t="shared" si="2205"/>
        <v>916.6</v>
      </c>
      <c r="O6851" s="26">
        <f t="shared" si="2206"/>
        <v>5499.6</v>
      </c>
      <c r="P6851" s="28">
        <f t="shared" si="2207"/>
        <v>0</v>
      </c>
      <c r="Q6851" s="26">
        <f t="shared" si="2208"/>
        <v>916.6</v>
      </c>
      <c r="R6851" s="26">
        <f t="shared" si="2209"/>
        <v>0</v>
      </c>
    </row>
    <row r="6852" spans="1:18" ht="31.5" x14ac:dyDescent="0.35">
      <c r="A6852" s="11">
        <v>13</v>
      </c>
      <c r="B6852" s="23" t="s">
        <v>1994</v>
      </c>
      <c r="C6852" s="23" t="s">
        <v>41</v>
      </c>
      <c r="D6852" s="24" t="s">
        <v>1995</v>
      </c>
      <c r="E6852" s="25">
        <v>34.729999999999997</v>
      </c>
      <c r="F6852" s="26">
        <f t="shared" si="2200"/>
        <v>69.459999999999994</v>
      </c>
      <c r="G6852" s="26">
        <f t="shared" si="2201"/>
        <v>312.57</v>
      </c>
      <c r="H6852" s="26">
        <f t="shared" si="2202"/>
        <v>450</v>
      </c>
      <c r="I6852" s="26">
        <f t="shared" si="2203"/>
        <v>-243.11</v>
      </c>
      <c r="J6852" s="27">
        <v>2</v>
      </c>
      <c r="K6852" s="27">
        <v>9</v>
      </c>
      <c r="L6852" s="28">
        <f t="shared" si="2204"/>
        <v>-7</v>
      </c>
      <c r="M6852" s="27">
        <v>9</v>
      </c>
      <c r="N6852" s="26">
        <f t="shared" si="2205"/>
        <v>34.729999999999997</v>
      </c>
      <c r="O6852" s="26">
        <f t="shared" si="2206"/>
        <v>312.57</v>
      </c>
      <c r="P6852" s="28">
        <f t="shared" si="2207"/>
        <v>0</v>
      </c>
      <c r="Q6852" s="26">
        <f t="shared" si="2208"/>
        <v>34.729999999999997</v>
      </c>
      <c r="R6852" s="26">
        <f t="shared" si="2209"/>
        <v>0</v>
      </c>
    </row>
    <row r="6853" spans="1:18" x14ac:dyDescent="0.35">
      <c r="A6853" s="3" t="s">
        <v>1996</v>
      </c>
      <c r="B6853" s="3" t="s">
        <v>1996</v>
      </c>
      <c r="C6853" s="3" t="s">
        <v>1996</v>
      </c>
      <c r="D6853" s="3" t="s">
        <v>1996</v>
      </c>
      <c r="E6853" s="3" t="s">
        <v>1996</v>
      </c>
      <c r="F6853" s="29"/>
      <c r="G6853" s="30">
        <f>SUM(G6840:G6852)</f>
        <v>110926.93000000002</v>
      </c>
      <c r="H6853" s="17"/>
      <c r="I6853" s="17"/>
      <c r="J6853" s="17"/>
      <c r="K6853" s="17"/>
      <c r="L6853" s="17"/>
      <c r="M6853" s="17"/>
      <c r="N6853" s="17"/>
      <c r="O6853" s="17"/>
      <c r="P6853" s="17"/>
      <c r="Q6853" s="17"/>
      <c r="R6853" s="17"/>
    </row>
    <row r="6855" spans="1:18" x14ac:dyDescent="0.35">
      <c r="B6855" s="21" t="s">
        <v>23</v>
      </c>
      <c r="C6855" s="22" t="s">
        <v>24</v>
      </c>
      <c r="D6855" s="22" t="s">
        <v>25</v>
      </c>
    </row>
    <row r="6856" spans="1:18" x14ac:dyDescent="0.35">
      <c r="B6856" s="21" t="s">
        <v>26</v>
      </c>
      <c r="C6856" s="22" t="s">
        <v>27</v>
      </c>
      <c r="D6856" s="22" t="s">
        <v>28</v>
      </c>
    </row>
    <row r="6857" spans="1:18" x14ac:dyDescent="0.35">
      <c r="B6857" s="21" t="s">
        <v>29</v>
      </c>
      <c r="C6857" s="22" t="s">
        <v>24</v>
      </c>
      <c r="D6857" s="22" t="s">
        <v>30</v>
      </c>
    </row>
    <row r="6858" spans="1:18" x14ac:dyDescent="0.35">
      <c r="B6858" s="21" t="s">
        <v>31</v>
      </c>
      <c r="C6858" s="22" t="s">
        <v>334</v>
      </c>
      <c r="D6858" s="22" t="s">
        <v>1927</v>
      </c>
    </row>
    <row r="6859" spans="1:18" x14ac:dyDescent="0.35">
      <c r="B6859" s="21" t="s">
        <v>33</v>
      </c>
      <c r="C6859" s="22" t="s">
        <v>351</v>
      </c>
      <c r="D6859" s="22" t="s">
        <v>1997</v>
      </c>
    </row>
    <row r="6861" spans="1:18" ht="42" x14ac:dyDescent="0.35">
      <c r="A6861" s="11">
        <v>1</v>
      </c>
      <c r="B6861" s="23" t="s">
        <v>1998</v>
      </c>
      <c r="C6861" s="23" t="s">
        <v>41</v>
      </c>
      <c r="D6861" s="24" t="s">
        <v>1999</v>
      </c>
      <c r="E6861" s="25">
        <v>9545.7000000000007</v>
      </c>
      <c r="F6861" s="26">
        <f>ROUND(ROUND(N6861,2)*ROUND(J6861,3),2)</f>
        <v>9545.7000000000007</v>
      </c>
      <c r="G6861" s="26">
        <f>ROUND(ROUND(N6861,2)*ROUND(K6861,3),2)</f>
        <v>0</v>
      </c>
      <c r="H6861" s="26">
        <f>IF(EXACT(J6861,0),0,100*(K6861/J6861))</f>
        <v>0</v>
      </c>
      <c r="I6861" s="26">
        <f>ROUND((ROUND(J6861,3)-ROUND(K6861,3))*N6861,2)</f>
        <v>9545.7000000000007</v>
      </c>
      <c r="J6861" s="27">
        <v>1</v>
      </c>
      <c r="K6861" s="27">
        <v>0</v>
      </c>
      <c r="L6861" s="28">
        <f>ROUND(ROUND(J6861,3)-ROUND(K6861,3),3)</f>
        <v>1</v>
      </c>
      <c r="M6861" s="27">
        <v>0</v>
      </c>
      <c r="N6861" s="26">
        <f>ROUND(E6861,2)</f>
        <v>9545.7000000000007</v>
      </c>
      <c r="O6861" s="26">
        <f>ROUND(ROUND(M6861,3)*ROUND(N6861,2),2)</f>
        <v>0</v>
      </c>
      <c r="P6861" s="28">
        <f>ROUND(ROUND(K6861,3)-ROUND(M6861,3),2)</f>
        <v>0</v>
      </c>
      <c r="Q6861" s="26">
        <f>ROUND(E6861,2)</f>
        <v>9545.7000000000007</v>
      </c>
      <c r="R6861" s="26">
        <f>ROUND((ROUND(K6861,3)-ROUND(M6861,3))* Q6861,2)</f>
        <v>0</v>
      </c>
    </row>
    <row r="6862" spans="1:18" ht="42" x14ac:dyDescent="0.35">
      <c r="A6862" s="11">
        <v>2</v>
      </c>
      <c r="B6862" s="23" t="s">
        <v>2000</v>
      </c>
      <c r="C6862" s="23" t="s">
        <v>41</v>
      </c>
      <c r="D6862" s="24" t="s">
        <v>2001</v>
      </c>
      <c r="E6862" s="25">
        <v>3479.85</v>
      </c>
      <c r="F6862" s="26">
        <f>ROUND(ROUND(N6862,2)*ROUND(J6862,3),2)</f>
        <v>125274.6</v>
      </c>
      <c r="G6862" s="26">
        <f>ROUND(ROUND(N6862,2)*ROUND(K6862,3),2)</f>
        <v>0</v>
      </c>
      <c r="H6862" s="26">
        <f>IF(EXACT(J6862,0),0,100*(K6862/J6862))</f>
        <v>0</v>
      </c>
      <c r="I6862" s="26">
        <f>ROUND((ROUND(J6862,3)-ROUND(K6862,3))*N6862,2)</f>
        <v>125274.6</v>
      </c>
      <c r="J6862" s="27">
        <v>36</v>
      </c>
      <c r="K6862" s="27">
        <v>0</v>
      </c>
      <c r="L6862" s="28">
        <f>ROUND(ROUND(J6862,3)-ROUND(K6862,3),3)</f>
        <v>36</v>
      </c>
      <c r="M6862" s="27">
        <v>0</v>
      </c>
      <c r="N6862" s="26">
        <f>ROUND(E6862,2)</f>
        <v>3479.85</v>
      </c>
      <c r="O6862" s="26">
        <f>ROUND(ROUND(M6862,3)*ROUND(N6862,2),2)</f>
        <v>0</v>
      </c>
      <c r="P6862" s="28">
        <f>ROUND(ROUND(K6862,3)-ROUND(M6862,3),2)</f>
        <v>0</v>
      </c>
      <c r="Q6862" s="26">
        <f>ROUND(E6862,2)</f>
        <v>3479.85</v>
      </c>
      <c r="R6862" s="26">
        <f>ROUND((ROUND(K6862,3)-ROUND(M6862,3))* Q6862,2)</f>
        <v>0</v>
      </c>
    </row>
    <row r="6863" spans="1:18" x14ac:dyDescent="0.35">
      <c r="A6863" s="3" t="s">
        <v>2002</v>
      </c>
      <c r="B6863" s="3" t="s">
        <v>2002</v>
      </c>
      <c r="C6863" s="3" t="s">
        <v>2002</v>
      </c>
      <c r="D6863" s="3" t="s">
        <v>2002</v>
      </c>
      <c r="E6863" s="3" t="s">
        <v>2002</v>
      </c>
      <c r="F6863" s="29"/>
      <c r="G6863" s="30">
        <f>SUM(G6861:G6862)</f>
        <v>0</v>
      </c>
      <c r="H6863" s="17"/>
      <c r="I6863" s="17"/>
      <c r="J6863" s="17"/>
      <c r="K6863" s="17"/>
      <c r="L6863" s="17"/>
      <c r="M6863" s="17"/>
      <c r="N6863" s="17"/>
      <c r="O6863" s="17"/>
      <c r="P6863" s="17"/>
      <c r="Q6863" s="17"/>
      <c r="R6863" s="17"/>
    </row>
    <row r="6865" spans="1:18" x14ac:dyDescent="0.35">
      <c r="B6865" s="21" t="s">
        <v>23</v>
      </c>
      <c r="C6865" s="22" t="s">
        <v>24</v>
      </c>
      <c r="D6865" s="22" t="s">
        <v>25</v>
      </c>
    </row>
    <row r="6866" spans="1:18" x14ac:dyDescent="0.35">
      <c r="B6866" s="21" t="s">
        <v>26</v>
      </c>
      <c r="C6866" s="22" t="s">
        <v>27</v>
      </c>
      <c r="D6866" s="22" t="s">
        <v>28</v>
      </c>
    </row>
    <row r="6867" spans="1:18" x14ac:dyDescent="0.35">
      <c r="B6867" s="21" t="s">
        <v>29</v>
      </c>
      <c r="C6867" s="22" t="s">
        <v>24</v>
      </c>
      <c r="D6867" s="22" t="s">
        <v>30</v>
      </c>
    </row>
    <row r="6868" spans="1:18" x14ac:dyDescent="0.35">
      <c r="B6868" s="21" t="s">
        <v>31</v>
      </c>
      <c r="C6868" s="22" t="s">
        <v>334</v>
      </c>
      <c r="D6868" s="22" t="s">
        <v>1927</v>
      </c>
    </row>
    <row r="6869" spans="1:18" x14ac:dyDescent="0.35">
      <c r="B6869" s="21" t="s">
        <v>33</v>
      </c>
      <c r="C6869" s="22" t="s">
        <v>370</v>
      </c>
      <c r="D6869" s="22" t="s">
        <v>2003</v>
      </c>
    </row>
    <row r="6871" spans="1:18" ht="31.5" x14ac:dyDescent="0.35">
      <c r="A6871" s="11">
        <v>1</v>
      </c>
      <c r="B6871" s="23" t="s">
        <v>2004</v>
      </c>
      <c r="C6871" s="23" t="s">
        <v>44</v>
      </c>
      <c r="D6871" s="24" t="s">
        <v>2005</v>
      </c>
      <c r="E6871" s="25">
        <v>33.07</v>
      </c>
      <c r="F6871" s="26">
        <f t="shared" ref="F6871:F6902" si="2210">ROUND(ROUND(N6871,2)*ROUND(J6871,3),2)</f>
        <v>49605</v>
      </c>
      <c r="G6871" s="26">
        <f t="shared" ref="G6871:G6902" si="2211">ROUND(ROUND(N6871,2)*ROUND(K6871,3),2)</f>
        <v>20039.759999999998</v>
      </c>
      <c r="H6871" s="26">
        <f t="shared" ref="H6871:H6902" si="2212">IF(EXACT(J6871,0),0,100*(K6871/J6871))</f>
        <v>40.398666666666664</v>
      </c>
      <c r="I6871" s="26">
        <f t="shared" ref="I6871:I6902" si="2213">ROUND((ROUND(J6871,3)-ROUND(K6871,3))*N6871,2)</f>
        <v>29565.24</v>
      </c>
      <c r="J6871" s="27">
        <v>1500</v>
      </c>
      <c r="K6871" s="27">
        <v>605.98</v>
      </c>
      <c r="L6871" s="28">
        <f t="shared" ref="L6871:L6902" si="2214">ROUND(ROUND(J6871,3)-ROUND(K6871,3),3)</f>
        <v>894.02</v>
      </c>
      <c r="M6871" s="27">
        <v>533.98</v>
      </c>
      <c r="N6871" s="26">
        <f t="shared" ref="N6871:N6902" si="2215">ROUND(E6871,2)</f>
        <v>33.07</v>
      </c>
      <c r="O6871" s="26">
        <f t="shared" ref="O6871:O6902" si="2216">ROUND(ROUND(M6871,3)*ROUND(N6871,2),2)</f>
        <v>17658.72</v>
      </c>
      <c r="P6871" s="28">
        <f t="shared" ref="P6871:P6902" si="2217">ROUND(ROUND(K6871,3)-ROUND(M6871,3),2)</f>
        <v>72</v>
      </c>
      <c r="Q6871" s="26">
        <f t="shared" ref="Q6871:Q6902" si="2218">ROUND(E6871,2)</f>
        <v>33.07</v>
      </c>
      <c r="R6871" s="26">
        <f t="shared" ref="R6871:R6902" si="2219">ROUND((ROUND(K6871,3)-ROUND(M6871,3))* Q6871,2)</f>
        <v>2381.04</v>
      </c>
    </row>
    <row r="6872" spans="1:18" ht="31.5" x14ac:dyDescent="0.35">
      <c r="A6872" s="11">
        <v>2</v>
      </c>
      <c r="B6872" s="23" t="s">
        <v>2006</v>
      </c>
      <c r="C6872" s="23" t="s">
        <v>44</v>
      </c>
      <c r="D6872" s="24" t="s">
        <v>2007</v>
      </c>
      <c r="E6872" s="25">
        <v>61.8</v>
      </c>
      <c r="F6872" s="26">
        <f t="shared" si="2210"/>
        <v>23175</v>
      </c>
      <c r="G6872" s="26">
        <f t="shared" si="2211"/>
        <v>8294.7999999999993</v>
      </c>
      <c r="H6872" s="26">
        <f t="shared" si="2212"/>
        <v>35.792000000000002</v>
      </c>
      <c r="I6872" s="26">
        <f t="shared" si="2213"/>
        <v>14880.2</v>
      </c>
      <c r="J6872" s="27">
        <v>375</v>
      </c>
      <c r="K6872" s="27">
        <v>134.22</v>
      </c>
      <c r="L6872" s="28">
        <f t="shared" si="2214"/>
        <v>240.78</v>
      </c>
      <c r="M6872" s="27">
        <v>134.22</v>
      </c>
      <c r="N6872" s="26">
        <f t="shared" si="2215"/>
        <v>61.8</v>
      </c>
      <c r="O6872" s="26">
        <f t="shared" si="2216"/>
        <v>8294.7999999999993</v>
      </c>
      <c r="P6872" s="28">
        <f t="shared" si="2217"/>
        <v>0</v>
      </c>
      <c r="Q6872" s="26">
        <f t="shared" si="2218"/>
        <v>61.8</v>
      </c>
      <c r="R6872" s="26">
        <f t="shared" si="2219"/>
        <v>0</v>
      </c>
    </row>
    <row r="6873" spans="1:18" ht="21" x14ac:dyDescent="0.35">
      <c r="A6873" s="11">
        <v>3</v>
      </c>
      <c r="B6873" s="23" t="s">
        <v>2008</v>
      </c>
      <c r="C6873" s="23" t="s">
        <v>44</v>
      </c>
      <c r="D6873" s="24" t="s">
        <v>2009</v>
      </c>
      <c r="E6873" s="25">
        <v>7.84</v>
      </c>
      <c r="F6873" s="26">
        <f t="shared" si="2210"/>
        <v>4704</v>
      </c>
      <c r="G6873" s="26">
        <f t="shared" si="2211"/>
        <v>1891.01</v>
      </c>
      <c r="H6873" s="26">
        <f t="shared" si="2212"/>
        <v>40.199999999999996</v>
      </c>
      <c r="I6873" s="26">
        <f t="shared" si="2213"/>
        <v>2812.99</v>
      </c>
      <c r="J6873" s="27">
        <v>600</v>
      </c>
      <c r="K6873" s="27">
        <v>241.2</v>
      </c>
      <c r="L6873" s="28">
        <f t="shared" si="2214"/>
        <v>358.8</v>
      </c>
      <c r="M6873" s="27">
        <v>241.2</v>
      </c>
      <c r="N6873" s="26">
        <f t="shared" si="2215"/>
        <v>7.84</v>
      </c>
      <c r="O6873" s="26">
        <f t="shared" si="2216"/>
        <v>1891.01</v>
      </c>
      <c r="P6873" s="28">
        <f t="shared" si="2217"/>
        <v>0</v>
      </c>
      <c r="Q6873" s="26">
        <f t="shared" si="2218"/>
        <v>7.84</v>
      </c>
      <c r="R6873" s="26">
        <f t="shared" si="2219"/>
        <v>0</v>
      </c>
    </row>
    <row r="6874" spans="1:18" ht="21" x14ac:dyDescent="0.35">
      <c r="A6874" s="11">
        <v>4</v>
      </c>
      <c r="B6874" s="23" t="s">
        <v>2010</v>
      </c>
      <c r="C6874" s="23" t="s">
        <v>44</v>
      </c>
      <c r="D6874" s="24" t="s">
        <v>2011</v>
      </c>
      <c r="E6874" s="25">
        <v>24.37</v>
      </c>
      <c r="F6874" s="26">
        <f t="shared" si="2210"/>
        <v>16449.75</v>
      </c>
      <c r="G6874" s="26">
        <f t="shared" si="2211"/>
        <v>4021.05</v>
      </c>
      <c r="H6874" s="26">
        <f t="shared" si="2212"/>
        <v>24.444444444444443</v>
      </c>
      <c r="I6874" s="26">
        <f t="shared" si="2213"/>
        <v>12428.7</v>
      </c>
      <c r="J6874" s="27">
        <v>675</v>
      </c>
      <c r="K6874" s="27">
        <v>165</v>
      </c>
      <c r="L6874" s="28">
        <f t="shared" si="2214"/>
        <v>510</v>
      </c>
      <c r="M6874" s="27">
        <v>165</v>
      </c>
      <c r="N6874" s="26">
        <f t="shared" si="2215"/>
        <v>24.37</v>
      </c>
      <c r="O6874" s="26">
        <f t="shared" si="2216"/>
        <v>4021.05</v>
      </c>
      <c r="P6874" s="28">
        <f t="shared" si="2217"/>
        <v>0</v>
      </c>
      <c r="Q6874" s="26">
        <f t="shared" si="2218"/>
        <v>24.37</v>
      </c>
      <c r="R6874" s="26">
        <f t="shared" si="2219"/>
        <v>0</v>
      </c>
    </row>
    <row r="6875" spans="1:18" x14ac:dyDescent="0.35">
      <c r="A6875" s="11">
        <v>5</v>
      </c>
      <c r="B6875" s="23" t="s">
        <v>2012</v>
      </c>
      <c r="C6875" s="23" t="s">
        <v>41</v>
      </c>
      <c r="D6875" s="24" t="s">
        <v>2013</v>
      </c>
      <c r="E6875" s="25">
        <v>18.28</v>
      </c>
      <c r="F6875" s="26">
        <f t="shared" si="2210"/>
        <v>2193.6</v>
      </c>
      <c r="G6875" s="26">
        <f t="shared" si="2211"/>
        <v>2193.6</v>
      </c>
      <c r="H6875" s="26">
        <f t="shared" si="2212"/>
        <v>100</v>
      </c>
      <c r="I6875" s="26">
        <f t="shared" si="2213"/>
        <v>0</v>
      </c>
      <c r="J6875" s="27">
        <v>120</v>
      </c>
      <c r="K6875" s="27">
        <v>120</v>
      </c>
      <c r="L6875" s="28">
        <f t="shared" si="2214"/>
        <v>0</v>
      </c>
      <c r="M6875" s="27">
        <v>120</v>
      </c>
      <c r="N6875" s="26">
        <f t="shared" si="2215"/>
        <v>18.28</v>
      </c>
      <c r="O6875" s="26">
        <f t="shared" si="2216"/>
        <v>2193.6</v>
      </c>
      <c r="P6875" s="28">
        <f t="shared" si="2217"/>
        <v>0</v>
      </c>
      <c r="Q6875" s="26">
        <f t="shared" si="2218"/>
        <v>18.28</v>
      </c>
      <c r="R6875" s="26">
        <f t="shared" si="2219"/>
        <v>0</v>
      </c>
    </row>
    <row r="6876" spans="1:18" x14ac:dyDescent="0.35">
      <c r="A6876" s="11">
        <v>6</v>
      </c>
      <c r="B6876" s="23" t="s">
        <v>2014</v>
      </c>
      <c r="C6876" s="23" t="s">
        <v>41</v>
      </c>
      <c r="D6876" s="24" t="s">
        <v>2015</v>
      </c>
      <c r="E6876" s="25">
        <v>13.93</v>
      </c>
      <c r="F6876" s="26">
        <f t="shared" si="2210"/>
        <v>2549.19</v>
      </c>
      <c r="G6876" s="26">
        <f t="shared" si="2211"/>
        <v>334.32</v>
      </c>
      <c r="H6876" s="26">
        <f t="shared" si="2212"/>
        <v>13.114754098360656</v>
      </c>
      <c r="I6876" s="26">
        <f t="shared" si="2213"/>
        <v>2214.87</v>
      </c>
      <c r="J6876" s="27">
        <v>183</v>
      </c>
      <c r="K6876" s="27">
        <v>24</v>
      </c>
      <c r="L6876" s="28">
        <f t="shared" si="2214"/>
        <v>159</v>
      </c>
      <c r="M6876" s="27">
        <v>24</v>
      </c>
      <c r="N6876" s="26">
        <f t="shared" si="2215"/>
        <v>13.93</v>
      </c>
      <c r="O6876" s="26">
        <f t="shared" si="2216"/>
        <v>334.32</v>
      </c>
      <c r="P6876" s="28">
        <f t="shared" si="2217"/>
        <v>0</v>
      </c>
      <c r="Q6876" s="26">
        <f t="shared" si="2218"/>
        <v>13.93</v>
      </c>
      <c r="R6876" s="26">
        <f t="shared" si="2219"/>
        <v>0</v>
      </c>
    </row>
    <row r="6877" spans="1:18" x14ac:dyDescent="0.35">
      <c r="A6877" s="11">
        <v>7</v>
      </c>
      <c r="B6877" s="23" t="s">
        <v>2016</v>
      </c>
      <c r="C6877" s="23" t="s">
        <v>41</v>
      </c>
      <c r="D6877" s="24" t="s">
        <v>2017</v>
      </c>
      <c r="E6877" s="25">
        <v>17.41</v>
      </c>
      <c r="F6877" s="26">
        <f t="shared" si="2210"/>
        <v>1619.13</v>
      </c>
      <c r="G6877" s="26">
        <f t="shared" si="2211"/>
        <v>783.45</v>
      </c>
      <c r="H6877" s="26">
        <f t="shared" si="2212"/>
        <v>48.387096774193552</v>
      </c>
      <c r="I6877" s="26">
        <f t="shared" si="2213"/>
        <v>835.68</v>
      </c>
      <c r="J6877" s="27">
        <v>93</v>
      </c>
      <c r="K6877" s="27">
        <v>45</v>
      </c>
      <c r="L6877" s="28">
        <f t="shared" si="2214"/>
        <v>48</v>
      </c>
      <c r="M6877" s="27">
        <v>45</v>
      </c>
      <c r="N6877" s="26">
        <f t="shared" si="2215"/>
        <v>17.41</v>
      </c>
      <c r="O6877" s="26">
        <f t="shared" si="2216"/>
        <v>783.45</v>
      </c>
      <c r="P6877" s="28">
        <f t="shared" si="2217"/>
        <v>0</v>
      </c>
      <c r="Q6877" s="26">
        <f t="shared" si="2218"/>
        <v>17.41</v>
      </c>
      <c r="R6877" s="26">
        <f t="shared" si="2219"/>
        <v>0</v>
      </c>
    </row>
    <row r="6878" spans="1:18" x14ac:dyDescent="0.35">
      <c r="A6878" s="11">
        <v>8</v>
      </c>
      <c r="B6878" s="23" t="s">
        <v>2018</v>
      </c>
      <c r="C6878" s="23" t="s">
        <v>41</v>
      </c>
      <c r="D6878" s="24" t="s">
        <v>2019</v>
      </c>
      <c r="E6878" s="25">
        <v>18.28</v>
      </c>
      <c r="F6878" s="26">
        <f t="shared" si="2210"/>
        <v>1700.04</v>
      </c>
      <c r="G6878" s="26">
        <f t="shared" si="2211"/>
        <v>987.12</v>
      </c>
      <c r="H6878" s="26">
        <f t="shared" si="2212"/>
        <v>58.064516129032263</v>
      </c>
      <c r="I6878" s="26">
        <f t="shared" si="2213"/>
        <v>712.92</v>
      </c>
      <c r="J6878" s="27">
        <v>93</v>
      </c>
      <c r="K6878" s="27">
        <v>54</v>
      </c>
      <c r="L6878" s="28">
        <f t="shared" si="2214"/>
        <v>39</v>
      </c>
      <c r="M6878" s="27">
        <v>54</v>
      </c>
      <c r="N6878" s="26">
        <f t="shared" si="2215"/>
        <v>18.28</v>
      </c>
      <c r="O6878" s="26">
        <f t="shared" si="2216"/>
        <v>987.12</v>
      </c>
      <c r="P6878" s="28">
        <f t="shared" si="2217"/>
        <v>0</v>
      </c>
      <c r="Q6878" s="26">
        <f t="shared" si="2218"/>
        <v>18.28</v>
      </c>
      <c r="R6878" s="26">
        <f t="shared" si="2219"/>
        <v>0</v>
      </c>
    </row>
    <row r="6879" spans="1:18" ht="21" x14ac:dyDescent="0.35">
      <c r="A6879" s="11">
        <v>9</v>
      </c>
      <c r="B6879" s="23" t="s">
        <v>2020</v>
      </c>
      <c r="C6879" s="23" t="s">
        <v>41</v>
      </c>
      <c r="D6879" s="24" t="s">
        <v>2021</v>
      </c>
      <c r="E6879" s="25">
        <v>5.22</v>
      </c>
      <c r="F6879" s="26">
        <f t="shared" si="2210"/>
        <v>485.46</v>
      </c>
      <c r="G6879" s="26">
        <f t="shared" si="2211"/>
        <v>104.4</v>
      </c>
      <c r="H6879" s="26">
        <f t="shared" si="2212"/>
        <v>21.50537634408602</v>
      </c>
      <c r="I6879" s="26">
        <f t="shared" si="2213"/>
        <v>381.06</v>
      </c>
      <c r="J6879" s="27">
        <v>93</v>
      </c>
      <c r="K6879" s="27">
        <v>20</v>
      </c>
      <c r="L6879" s="28">
        <f t="shared" si="2214"/>
        <v>73</v>
      </c>
      <c r="M6879" s="27">
        <v>20</v>
      </c>
      <c r="N6879" s="26">
        <f t="shared" si="2215"/>
        <v>5.22</v>
      </c>
      <c r="O6879" s="26">
        <f t="shared" si="2216"/>
        <v>104.4</v>
      </c>
      <c r="P6879" s="28">
        <f t="shared" si="2217"/>
        <v>0</v>
      </c>
      <c r="Q6879" s="26">
        <f t="shared" si="2218"/>
        <v>5.22</v>
      </c>
      <c r="R6879" s="26">
        <f t="shared" si="2219"/>
        <v>0</v>
      </c>
    </row>
    <row r="6880" spans="1:18" x14ac:dyDescent="0.35">
      <c r="A6880" s="11">
        <v>10</v>
      </c>
      <c r="B6880" s="23" t="s">
        <v>2022</v>
      </c>
      <c r="C6880" s="23" t="s">
        <v>41</v>
      </c>
      <c r="D6880" s="24" t="s">
        <v>2023</v>
      </c>
      <c r="E6880" s="25">
        <v>46.13</v>
      </c>
      <c r="F6880" s="26">
        <f t="shared" si="2210"/>
        <v>2214.2399999999998</v>
      </c>
      <c r="G6880" s="26">
        <f t="shared" si="2211"/>
        <v>92.26</v>
      </c>
      <c r="H6880" s="26">
        <f t="shared" si="2212"/>
        <v>4.1666666666666661</v>
      </c>
      <c r="I6880" s="26">
        <f t="shared" si="2213"/>
        <v>2121.98</v>
      </c>
      <c r="J6880" s="27">
        <v>48</v>
      </c>
      <c r="K6880" s="27">
        <v>2</v>
      </c>
      <c r="L6880" s="28">
        <f t="shared" si="2214"/>
        <v>46</v>
      </c>
      <c r="M6880" s="27">
        <v>2</v>
      </c>
      <c r="N6880" s="26">
        <f t="shared" si="2215"/>
        <v>46.13</v>
      </c>
      <c r="O6880" s="26">
        <f t="shared" si="2216"/>
        <v>92.26</v>
      </c>
      <c r="P6880" s="28">
        <f t="shared" si="2217"/>
        <v>0</v>
      </c>
      <c r="Q6880" s="26">
        <f t="shared" si="2218"/>
        <v>46.13</v>
      </c>
      <c r="R6880" s="26">
        <f t="shared" si="2219"/>
        <v>0</v>
      </c>
    </row>
    <row r="6881" spans="1:18" x14ac:dyDescent="0.35">
      <c r="A6881" s="11">
        <v>11</v>
      </c>
      <c r="B6881" s="23" t="s">
        <v>2024</v>
      </c>
      <c r="C6881" s="23" t="s">
        <v>41</v>
      </c>
      <c r="D6881" s="24" t="s">
        <v>2025</v>
      </c>
      <c r="E6881" s="25">
        <v>6.97</v>
      </c>
      <c r="F6881" s="26">
        <f t="shared" si="2210"/>
        <v>648.21</v>
      </c>
      <c r="G6881" s="26">
        <f t="shared" si="2211"/>
        <v>160.31</v>
      </c>
      <c r="H6881" s="26">
        <f t="shared" si="2212"/>
        <v>24.731182795698924</v>
      </c>
      <c r="I6881" s="26">
        <f t="shared" si="2213"/>
        <v>487.9</v>
      </c>
      <c r="J6881" s="27">
        <v>93</v>
      </c>
      <c r="K6881" s="27">
        <v>23</v>
      </c>
      <c r="L6881" s="28">
        <f t="shared" si="2214"/>
        <v>70</v>
      </c>
      <c r="M6881" s="27">
        <v>23</v>
      </c>
      <c r="N6881" s="26">
        <f t="shared" si="2215"/>
        <v>6.97</v>
      </c>
      <c r="O6881" s="26">
        <f t="shared" si="2216"/>
        <v>160.31</v>
      </c>
      <c r="P6881" s="28">
        <f t="shared" si="2217"/>
        <v>0</v>
      </c>
      <c r="Q6881" s="26">
        <f t="shared" si="2218"/>
        <v>6.97</v>
      </c>
      <c r="R6881" s="26">
        <f t="shared" si="2219"/>
        <v>0</v>
      </c>
    </row>
    <row r="6882" spans="1:18" ht="21" x14ac:dyDescent="0.35">
      <c r="A6882" s="11">
        <v>12</v>
      </c>
      <c r="B6882" s="23" t="s">
        <v>2026</v>
      </c>
      <c r="C6882" s="23" t="s">
        <v>41</v>
      </c>
      <c r="D6882" s="24" t="s">
        <v>2027</v>
      </c>
      <c r="E6882" s="25">
        <v>99.23</v>
      </c>
      <c r="F6882" s="26">
        <f t="shared" si="2210"/>
        <v>4763.04</v>
      </c>
      <c r="G6882" s="26">
        <f t="shared" si="2211"/>
        <v>396.92</v>
      </c>
      <c r="H6882" s="26">
        <f t="shared" si="2212"/>
        <v>8.3333333333333321</v>
      </c>
      <c r="I6882" s="26">
        <f t="shared" si="2213"/>
        <v>4366.12</v>
      </c>
      <c r="J6882" s="27">
        <v>48</v>
      </c>
      <c r="K6882" s="27">
        <v>4</v>
      </c>
      <c r="L6882" s="28">
        <f t="shared" si="2214"/>
        <v>44</v>
      </c>
      <c r="M6882" s="27">
        <v>4</v>
      </c>
      <c r="N6882" s="26">
        <f t="shared" si="2215"/>
        <v>99.23</v>
      </c>
      <c r="O6882" s="26">
        <f t="shared" si="2216"/>
        <v>396.92</v>
      </c>
      <c r="P6882" s="28">
        <f t="shared" si="2217"/>
        <v>0</v>
      </c>
      <c r="Q6882" s="26">
        <f t="shared" si="2218"/>
        <v>99.23</v>
      </c>
      <c r="R6882" s="26">
        <f t="shared" si="2219"/>
        <v>0</v>
      </c>
    </row>
    <row r="6883" spans="1:18" ht="21" x14ac:dyDescent="0.35">
      <c r="A6883" s="11">
        <v>13</v>
      </c>
      <c r="B6883" s="23" t="s">
        <v>2028</v>
      </c>
      <c r="C6883" s="23" t="s">
        <v>41</v>
      </c>
      <c r="D6883" s="24" t="s">
        <v>2029</v>
      </c>
      <c r="E6883" s="25">
        <v>278.54000000000002</v>
      </c>
      <c r="F6883" s="26">
        <f t="shared" si="2210"/>
        <v>6684.96</v>
      </c>
      <c r="G6883" s="26">
        <f t="shared" si="2211"/>
        <v>3342.48</v>
      </c>
      <c r="H6883" s="26">
        <f t="shared" si="2212"/>
        <v>50</v>
      </c>
      <c r="I6883" s="26">
        <f t="shared" si="2213"/>
        <v>3342.48</v>
      </c>
      <c r="J6883" s="27">
        <v>24</v>
      </c>
      <c r="K6883" s="27">
        <v>12</v>
      </c>
      <c r="L6883" s="28">
        <f t="shared" si="2214"/>
        <v>12</v>
      </c>
      <c r="M6883" s="27">
        <v>12</v>
      </c>
      <c r="N6883" s="26">
        <f t="shared" si="2215"/>
        <v>278.54000000000002</v>
      </c>
      <c r="O6883" s="26">
        <f t="shared" si="2216"/>
        <v>3342.48</v>
      </c>
      <c r="P6883" s="28">
        <f t="shared" si="2217"/>
        <v>0</v>
      </c>
      <c r="Q6883" s="26">
        <f t="shared" si="2218"/>
        <v>278.54000000000002</v>
      </c>
      <c r="R6883" s="26">
        <f t="shared" si="2219"/>
        <v>0</v>
      </c>
    </row>
    <row r="6884" spans="1:18" ht="21" x14ac:dyDescent="0.35">
      <c r="A6884" s="11">
        <v>14</v>
      </c>
      <c r="B6884" s="23" t="s">
        <v>2030</v>
      </c>
      <c r="C6884" s="23" t="s">
        <v>41</v>
      </c>
      <c r="D6884" s="24" t="s">
        <v>2031</v>
      </c>
      <c r="E6884" s="25">
        <v>317.69</v>
      </c>
      <c r="F6884" s="26">
        <f t="shared" si="2210"/>
        <v>7624.56</v>
      </c>
      <c r="G6884" s="26">
        <f t="shared" si="2211"/>
        <v>953.07</v>
      </c>
      <c r="H6884" s="26">
        <f t="shared" si="2212"/>
        <v>12.5</v>
      </c>
      <c r="I6884" s="26">
        <f t="shared" si="2213"/>
        <v>6671.49</v>
      </c>
      <c r="J6884" s="27">
        <v>24</v>
      </c>
      <c r="K6884" s="27">
        <v>3</v>
      </c>
      <c r="L6884" s="28">
        <f t="shared" si="2214"/>
        <v>21</v>
      </c>
      <c r="M6884" s="27">
        <v>3</v>
      </c>
      <c r="N6884" s="26">
        <f t="shared" si="2215"/>
        <v>317.69</v>
      </c>
      <c r="O6884" s="26">
        <f t="shared" si="2216"/>
        <v>953.07</v>
      </c>
      <c r="P6884" s="28">
        <f t="shared" si="2217"/>
        <v>0</v>
      </c>
      <c r="Q6884" s="26">
        <f t="shared" si="2218"/>
        <v>317.69</v>
      </c>
      <c r="R6884" s="26">
        <f t="shared" si="2219"/>
        <v>0</v>
      </c>
    </row>
    <row r="6885" spans="1:18" ht="21" x14ac:dyDescent="0.35">
      <c r="A6885" s="11">
        <v>15</v>
      </c>
      <c r="B6885" s="23" t="s">
        <v>2032</v>
      </c>
      <c r="C6885" s="23" t="s">
        <v>41</v>
      </c>
      <c r="D6885" s="24" t="s">
        <v>2033</v>
      </c>
      <c r="E6885" s="25">
        <v>20.89</v>
      </c>
      <c r="F6885" s="26">
        <f t="shared" si="2210"/>
        <v>501.36</v>
      </c>
      <c r="G6885" s="26">
        <f t="shared" si="2211"/>
        <v>0</v>
      </c>
      <c r="H6885" s="26">
        <f t="shared" si="2212"/>
        <v>0</v>
      </c>
      <c r="I6885" s="26">
        <f t="shared" si="2213"/>
        <v>501.36</v>
      </c>
      <c r="J6885" s="27">
        <v>24</v>
      </c>
      <c r="K6885" s="27">
        <v>0</v>
      </c>
      <c r="L6885" s="28">
        <f t="shared" si="2214"/>
        <v>24</v>
      </c>
      <c r="M6885" s="27">
        <v>0</v>
      </c>
      <c r="N6885" s="26">
        <f t="shared" si="2215"/>
        <v>20.89</v>
      </c>
      <c r="O6885" s="26">
        <f t="shared" si="2216"/>
        <v>0</v>
      </c>
      <c r="P6885" s="28">
        <f t="shared" si="2217"/>
        <v>0</v>
      </c>
      <c r="Q6885" s="26">
        <f t="shared" si="2218"/>
        <v>20.89</v>
      </c>
      <c r="R6885" s="26">
        <f t="shared" si="2219"/>
        <v>0</v>
      </c>
    </row>
    <row r="6886" spans="1:18" ht="31.5" x14ac:dyDescent="0.35">
      <c r="A6886" s="11">
        <v>16</v>
      </c>
      <c r="B6886" s="23" t="s">
        <v>2034</v>
      </c>
      <c r="C6886" s="23" t="s">
        <v>44</v>
      </c>
      <c r="D6886" s="24" t="s">
        <v>2035</v>
      </c>
      <c r="E6886" s="25">
        <v>16.77</v>
      </c>
      <c r="F6886" s="26">
        <f t="shared" si="2210"/>
        <v>6590.78</v>
      </c>
      <c r="G6886" s="26">
        <f t="shared" si="2211"/>
        <v>7297.63</v>
      </c>
      <c r="H6886" s="26">
        <f t="shared" si="2212"/>
        <v>110.72491794101933</v>
      </c>
      <c r="I6886" s="26">
        <f t="shared" si="2213"/>
        <v>-706.86</v>
      </c>
      <c r="J6886" s="27">
        <v>393.01</v>
      </c>
      <c r="K6886" s="27">
        <v>435.16</v>
      </c>
      <c r="L6886" s="28">
        <f t="shared" si="2214"/>
        <v>-42.15</v>
      </c>
      <c r="M6886" s="27">
        <v>435.16</v>
      </c>
      <c r="N6886" s="26">
        <f t="shared" si="2215"/>
        <v>16.77</v>
      </c>
      <c r="O6886" s="26">
        <f t="shared" si="2216"/>
        <v>7297.63</v>
      </c>
      <c r="P6886" s="28">
        <f t="shared" si="2217"/>
        <v>0</v>
      </c>
      <c r="Q6886" s="26">
        <f t="shared" si="2218"/>
        <v>16.77</v>
      </c>
      <c r="R6886" s="26">
        <f t="shared" si="2219"/>
        <v>0</v>
      </c>
    </row>
    <row r="6887" spans="1:18" ht="31.5" x14ac:dyDescent="0.35">
      <c r="A6887" s="11">
        <v>17</v>
      </c>
      <c r="B6887" s="23" t="s">
        <v>2036</v>
      </c>
      <c r="C6887" s="23" t="s">
        <v>44</v>
      </c>
      <c r="D6887" s="24" t="s">
        <v>2037</v>
      </c>
      <c r="E6887" s="25">
        <v>18.52</v>
      </c>
      <c r="F6887" s="26">
        <f t="shared" si="2210"/>
        <v>5544.89</v>
      </c>
      <c r="G6887" s="26">
        <f t="shared" si="2211"/>
        <v>7051.12</v>
      </c>
      <c r="H6887" s="26">
        <f t="shared" si="2212"/>
        <v>127.16432865731464</v>
      </c>
      <c r="I6887" s="26">
        <f t="shared" si="2213"/>
        <v>-1506.23</v>
      </c>
      <c r="J6887" s="27">
        <v>299.39999999999998</v>
      </c>
      <c r="K6887" s="27">
        <v>380.73</v>
      </c>
      <c r="L6887" s="28">
        <f t="shared" si="2214"/>
        <v>-81.33</v>
      </c>
      <c r="M6887" s="27">
        <v>380.73</v>
      </c>
      <c r="N6887" s="26">
        <f t="shared" si="2215"/>
        <v>18.52</v>
      </c>
      <c r="O6887" s="26">
        <f t="shared" si="2216"/>
        <v>7051.12</v>
      </c>
      <c r="P6887" s="28">
        <f t="shared" si="2217"/>
        <v>0</v>
      </c>
      <c r="Q6887" s="26">
        <f t="shared" si="2218"/>
        <v>18.52</v>
      </c>
      <c r="R6887" s="26">
        <f t="shared" si="2219"/>
        <v>0</v>
      </c>
    </row>
    <row r="6888" spans="1:18" ht="31.5" x14ac:dyDescent="0.35">
      <c r="A6888" s="11">
        <v>18</v>
      </c>
      <c r="B6888" s="23" t="s">
        <v>2038</v>
      </c>
      <c r="C6888" s="23" t="s">
        <v>44</v>
      </c>
      <c r="D6888" s="24" t="s">
        <v>2039</v>
      </c>
      <c r="E6888" s="25">
        <v>21.58</v>
      </c>
      <c r="F6888" s="26">
        <f t="shared" si="2210"/>
        <v>414.34</v>
      </c>
      <c r="G6888" s="26">
        <f t="shared" si="2211"/>
        <v>619.35</v>
      </c>
      <c r="H6888" s="26">
        <f t="shared" si="2212"/>
        <v>149.47916666666669</v>
      </c>
      <c r="I6888" s="26">
        <f t="shared" si="2213"/>
        <v>-205.01</v>
      </c>
      <c r="J6888" s="27">
        <v>19.2</v>
      </c>
      <c r="K6888" s="27">
        <v>28.7</v>
      </c>
      <c r="L6888" s="28">
        <f t="shared" si="2214"/>
        <v>-9.5</v>
      </c>
      <c r="M6888" s="27">
        <v>28.7</v>
      </c>
      <c r="N6888" s="26">
        <f t="shared" si="2215"/>
        <v>21.58</v>
      </c>
      <c r="O6888" s="26">
        <f t="shared" si="2216"/>
        <v>619.35</v>
      </c>
      <c r="P6888" s="28">
        <f t="shared" si="2217"/>
        <v>0</v>
      </c>
      <c r="Q6888" s="26">
        <f t="shared" si="2218"/>
        <v>21.58</v>
      </c>
      <c r="R6888" s="26">
        <f t="shared" si="2219"/>
        <v>0</v>
      </c>
    </row>
    <row r="6889" spans="1:18" ht="31.5" x14ac:dyDescent="0.35">
      <c r="A6889" s="11">
        <v>19</v>
      </c>
      <c r="B6889" s="23" t="s">
        <v>2040</v>
      </c>
      <c r="C6889" s="23" t="s">
        <v>44</v>
      </c>
      <c r="D6889" s="24" t="s">
        <v>2041</v>
      </c>
      <c r="E6889" s="25">
        <v>19.940000000000001</v>
      </c>
      <c r="F6889" s="26">
        <f t="shared" si="2210"/>
        <v>2395.79</v>
      </c>
      <c r="G6889" s="26">
        <f t="shared" si="2211"/>
        <v>3888.3</v>
      </c>
      <c r="H6889" s="26">
        <f t="shared" si="2212"/>
        <v>162.29712858926342</v>
      </c>
      <c r="I6889" s="26">
        <f t="shared" si="2213"/>
        <v>-1492.51</v>
      </c>
      <c r="J6889" s="27">
        <v>120.15</v>
      </c>
      <c r="K6889" s="27">
        <v>195</v>
      </c>
      <c r="L6889" s="28">
        <f t="shared" si="2214"/>
        <v>-74.849999999999994</v>
      </c>
      <c r="M6889" s="27">
        <v>195</v>
      </c>
      <c r="N6889" s="26">
        <f t="shared" si="2215"/>
        <v>19.940000000000001</v>
      </c>
      <c r="O6889" s="26">
        <f t="shared" si="2216"/>
        <v>3888.3</v>
      </c>
      <c r="P6889" s="28">
        <f t="shared" si="2217"/>
        <v>0</v>
      </c>
      <c r="Q6889" s="26">
        <f t="shared" si="2218"/>
        <v>19.940000000000001</v>
      </c>
      <c r="R6889" s="26">
        <f t="shared" si="2219"/>
        <v>0</v>
      </c>
    </row>
    <row r="6890" spans="1:18" ht="31.5" x14ac:dyDescent="0.35">
      <c r="A6890" s="11">
        <v>20</v>
      </c>
      <c r="B6890" s="23" t="s">
        <v>2042</v>
      </c>
      <c r="C6890" s="23" t="s">
        <v>44</v>
      </c>
      <c r="D6890" s="24" t="s">
        <v>2043</v>
      </c>
      <c r="E6890" s="25">
        <v>24.19</v>
      </c>
      <c r="F6890" s="26">
        <f t="shared" si="2210"/>
        <v>1291.75</v>
      </c>
      <c r="G6890" s="26">
        <f t="shared" si="2211"/>
        <v>1711.44</v>
      </c>
      <c r="H6890" s="26">
        <f t="shared" si="2212"/>
        <v>132.49063670411985</v>
      </c>
      <c r="I6890" s="26">
        <f t="shared" si="2213"/>
        <v>-419.7</v>
      </c>
      <c r="J6890" s="27">
        <v>53.4</v>
      </c>
      <c r="K6890" s="27">
        <v>70.75</v>
      </c>
      <c r="L6890" s="28">
        <f t="shared" si="2214"/>
        <v>-17.350000000000001</v>
      </c>
      <c r="M6890" s="27">
        <v>70.75</v>
      </c>
      <c r="N6890" s="26">
        <f t="shared" si="2215"/>
        <v>24.19</v>
      </c>
      <c r="O6890" s="26">
        <f t="shared" si="2216"/>
        <v>1711.44</v>
      </c>
      <c r="P6890" s="28">
        <f t="shared" si="2217"/>
        <v>0</v>
      </c>
      <c r="Q6890" s="26">
        <f t="shared" si="2218"/>
        <v>24.19</v>
      </c>
      <c r="R6890" s="26">
        <f t="shared" si="2219"/>
        <v>0</v>
      </c>
    </row>
    <row r="6891" spans="1:18" ht="31.5" x14ac:dyDescent="0.35">
      <c r="A6891" s="11">
        <v>21</v>
      </c>
      <c r="B6891" s="23" t="s">
        <v>2044</v>
      </c>
      <c r="C6891" s="23" t="s">
        <v>44</v>
      </c>
      <c r="D6891" s="24" t="s">
        <v>2045</v>
      </c>
      <c r="E6891" s="25">
        <v>27.43</v>
      </c>
      <c r="F6891" s="26">
        <f t="shared" si="2210"/>
        <v>1056.06</v>
      </c>
      <c r="G6891" s="26">
        <f t="shared" si="2211"/>
        <v>2028.45</v>
      </c>
      <c r="H6891" s="26">
        <f t="shared" si="2212"/>
        <v>192.0779220779221</v>
      </c>
      <c r="I6891" s="26">
        <f t="shared" si="2213"/>
        <v>-972.39</v>
      </c>
      <c r="J6891" s="27">
        <v>38.5</v>
      </c>
      <c r="K6891" s="27">
        <v>73.95</v>
      </c>
      <c r="L6891" s="28">
        <f t="shared" si="2214"/>
        <v>-35.450000000000003</v>
      </c>
      <c r="M6891" s="27">
        <v>73.95</v>
      </c>
      <c r="N6891" s="26">
        <f t="shared" si="2215"/>
        <v>27.43</v>
      </c>
      <c r="O6891" s="26">
        <f t="shared" si="2216"/>
        <v>2028.45</v>
      </c>
      <c r="P6891" s="28">
        <f t="shared" si="2217"/>
        <v>0</v>
      </c>
      <c r="Q6891" s="26">
        <f t="shared" si="2218"/>
        <v>27.43</v>
      </c>
      <c r="R6891" s="26">
        <f t="shared" si="2219"/>
        <v>0</v>
      </c>
    </row>
    <row r="6892" spans="1:18" ht="31.5" x14ac:dyDescent="0.35">
      <c r="A6892" s="11">
        <v>22</v>
      </c>
      <c r="B6892" s="23" t="s">
        <v>2046</v>
      </c>
      <c r="C6892" s="23" t="s">
        <v>44</v>
      </c>
      <c r="D6892" s="24" t="s">
        <v>2047</v>
      </c>
      <c r="E6892" s="25">
        <v>30.18</v>
      </c>
      <c r="F6892" s="26">
        <f t="shared" si="2210"/>
        <v>1620.67</v>
      </c>
      <c r="G6892" s="26">
        <f t="shared" si="2211"/>
        <v>4483.84</v>
      </c>
      <c r="H6892" s="26">
        <f t="shared" si="2212"/>
        <v>276.66666666666669</v>
      </c>
      <c r="I6892" s="26">
        <f t="shared" si="2213"/>
        <v>-2863.18</v>
      </c>
      <c r="J6892" s="27">
        <v>53.7</v>
      </c>
      <c r="K6892" s="27">
        <v>148.57</v>
      </c>
      <c r="L6892" s="28">
        <f t="shared" si="2214"/>
        <v>-94.87</v>
      </c>
      <c r="M6892" s="27">
        <v>148.57</v>
      </c>
      <c r="N6892" s="26">
        <f t="shared" si="2215"/>
        <v>30.18</v>
      </c>
      <c r="O6892" s="26">
        <f t="shared" si="2216"/>
        <v>4483.84</v>
      </c>
      <c r="P6892" s="28">
        <f t="shared" si="2217"/>
        <v>0</v>
      </c>
      <c r="Q6892" s="26">
        <f t="shared" si="2218"/>
        <v>30.18</v>
      </c>
      <c r="R6892" s="26">
        <f t="shared" si="2219"/>
        <v>0</v>
      </c>
    </row>
    <row r="6893" spans="1:18" ht="31.5" x14ac:dyDescent="0.35">
      <c r="A6893" s="11">
        <v>23</v>
      </c>
      <c r="B6893" s="23" t="s">
        <v>2048</v>
      </c>
      <c r="C6893" s="23" t="s">
        <v>44</v>
      </c>
      <c r="D6893" s="24" t="s">
        <v>2049</v>
      </c>
      <c r="E6893" s="25">
        <v>21.94</v>
      </c>
      <c r="F6893" s="26">
        <f t="shared" si="2210"/>
        <v>339.85</v>
      </c>
      <c r="G6893" s="26">
        <f t="shared" si="2211"/>
        <v>350.82</v>
      </c>
      <c r="H6893" s="26">
        <f t="shared" si="2212"/>
        <v>103.22788896061977</v>
      </c>
      <c r="I6893" s="26">
        <f t="shared" si="2213"/>
        <v>-10.97</v>
      </c>
      <c r="J6893" s="27">
        <v>15.49</v>
      </c>
      <c r="K6893" s="27">
        <v>15.99</v>
      </c>
      <c r="L6893" s="28">
        <f t="shared" si="2214"/>
        <v>-0.5</v>
      </c>
      <c r="M6893" s="27">
        <v>15.99</v>
      </c>
      <c r="N6893" s="26">
        <f t="shared" si="2215"/>
        <v>21.94</v>
      </c>
      <c r="O6893" s="26">
        <f t="shared" si="2216"/>
        <v>350.82</v>
      </c>
      <c r="P6893" s="28">
        <f t="shared" si="2217"/>
        <v>0</v>
      </c>
      <c r="Q6893" s="26">
        <f t="shared" si="2218"/>
        <v>21.94</v>
      </c>
      <c r="R6893" s="26">
        <f t="shared" si="2219"/>
        <v>0</v>
      </c>
    </row>
    <row r="6894" spans="1:18" ht="31.5" x14ac:dyDescent="0.35">
      <c r="A6894" s="11">
        <v>24</v>
      </c>
      <c r="B6894" s="23" t="s">
        <v>2050</v>
      </c>
      <c r="C6894" s="23" t="s">
        <v>44</v>
      </c>
      <c r="D6894" s="24" t="s">
        <v>2051</v>
      </c>
      <c r="E6894" s="25">
        <v>23.7</v>
      </c>
      <c r="F6894" s="26">
        <f t="shared" si="2210"/>
        <v>583.02</v>
      </c>
      <c r="G6894" s="26">
        <f t="shared" si="2211"/>
        <v>1629.38</v>
      </c>
      <c r="H6894" s="26">
        <f t="shared" si="2212"/>
        <v>279.47154471544712</v>
      </c>
      <c r="I6894" s="26">
        <f t="shared" si="2213"/>
        <v>-1046.3599999999999</v>
      </c>
      <c r="J6894" s="27">
        <v>24.6</v>
      </c>
      <c r="K6894" s="27">
        <v>68.75</v>
      </c>
      <c r="L6894" s="28">
        <f t="shared" si="2214"/>
        <v>-44.15</v>
      </c>
      <c r="M6894" s="27">
        <v>68.75</v>
      </c>
      <c r="N6894" s="26">
        <f t="shared" si="2215"/>
        <v>23.7</v>
      </c>
      <c r="O6894" s="26">
        <f t="shared" si="2216"/>
        <v>1629.38</v>
      </c>
      <c r="P6894" s="28">
        <f t="shared" si="2217"/>
        <v>0</v>
      </c>
      <c r="Q6894" s="26">
        <f t="shared" si="2218"/>
        <v>23.7</v>
      </c>
      <c r="R6894" s="26">
        <f t="shared" si="2219"/>
        <v>0</v>
      </c>
    </row>
    <row r="6895" spans="1:18" ht="31.5" x14ac:dyDescent="0.35">
      <c r="A6895" s="11">
        <v>25</v>
      </c>
      <c r="B6895" s="23" t="s">
        <v>2052</v>
      </c>
      <c r="C6895" s="23" t="s">
        <v>44</v>
      </c>
      <c r="D6895" s="24" t="s">
        <v>2053</v>
      </c>
      <c r="E6895" s="25">
        <v>25.9</v>
      </c>
      <c r="F6895" s="26">
        <f t="shared" si="2210"/>
        <v>796.43</v>
      </c>
      <c r="G6895" s="26">
        <f t="shared" si="2211"/>
        <v>1554</v>
      </c>
      <c r="H6895" s="26">
        <f t="shared" si="2212"/>
        <v>195.1219512195122</v>
      </c>
      <c r="I6895" s="26">
        <f t="shared" si="2213"/>
        <v>-757.58</v>
      </c>
      <c r="J6895" s="27">
        <v>30.75</v>
      </c>
      <c r="K6895" s="27">
        <v>60</v>
      </c>
      <c r="L6895" s="28">
        <f t="shared" si="2214"/>
        <v>-29.25</v>
      </c>
      <c r="M6895" s="27">
        <v>60</v>
      </c>
      <c r="N6895" s="26">
        <f t="shared" si="2215"/>
        <v>25.9</v>
      </c>
      <c r="O6895" s="26">
        <f t="shared" si="2216"/>
        <v>1554</v>
      </c>
      <c r="P6895" s="28">
        <f t="shared" si="2217"/>
        <v>0</v>
      </c>
      <c r="Q6895" s="26">
        <f t="shared" si="2218"/>
        <v>25.9</v>
      </c>
      <c r="R6895" s="26">
        <f t="shared" si="2219"/>
        <v>0</v>
      </c>
    </row>
    <row r="6896" spans="1:18" ht="31.5" x14ac:dyDescent="0.35">
      <c r="A6896" s="11">
        <v>26</v>
      </c>
      <c r="B6896" s="23" t="s">
        <v>2054</v>
      </c>
      <c r="C6896" s="23" t="s">
        <v>44</v>
      </c>
      <c r="D6896" s="24" t="s">
        <v>2055</v>
      </c>
      <c r="E6896" s="25">
        <v>31.06</v>
      </c>
      <c r="F6896" s="26">
        <f t="shared" si="2210"/>
        <v>464.16</v>
      </c>
      <c r="G6896" s="26">
        <f t="shared" si="2211"/>
        <v>2187.6799999999998</v>
      </c>
      <c r="H6896" s="26">
        <f t="shared" si="2212"/>
        <v>471.31959314775156</v>
      </c>
      <c r="I6896" s="26">
        <f t="shared" si="2213"/>
        <v>-1723.52</v>
      </c>
      <c r="J6896" s="27">
        <v>14.944000000000001</v>
      </c>
      <c r="K6896" s="27">
        <v>70.433999999999997</v>
      </c>
      <c r="L6896" s="28">
        <f t="shared" si="2214"/>
        <v>-55.49</v>
      </c>
      <c r="M6896" s="27">
        <v>70.433999999999997</v>
      </c>
      <c r="N6896" s="26">
        <f t="shared" si="2215"/>
        <v>31.06</v>
      </c>
      <c r="O6896" s="26">
        <f t="shared" si="2216"/>
        <v>2187.6799999999998</v>
      </c>
      <c r="P6896" s="28">
        <f t="shared" si="2217"/>
        <v>0</v>
      </c>
      <c r="Q6896" s="26">
        <f t="shared" si="2218"/>
        <v>31.06</v>
      </c>
      <c r="R6896" s="26">
        <f t="shared" si="2219"/>
        <v>0</v>
      </c>
    </row>
    <row r="6897" spans="1:18" ht="31.5" x14ac:dyDescent="0.35">
      <c r="A6897" s="11">
        <v>27</v>
      </c>
      <c r="B6897" s="23" t="s">
        <v>2056</v>
      </c>
      <c r="C6897" s="23" t="s">
        <v>44</v>
      </c>
      <c r="D6897" s="24" t="s">
        <v>2057</v>
      </c>
      <c r="E6897" s="25">
        <v>101.55</v>
      </c>
      <c r="F6897" s="26">
        <f t="shared" si="2210"/>
        <v>731.16</v>
      </c>
      <c r="G6897" s="26">
        <f t="shared" si="2211"/>
        <v>13384.29</v>
      </c>
      <c r="H6897" s="26">
        <f t="shared" si="2212"/>
        <v>1830.5555555555557</v>
      </c>
      <c r="I6897" s="26">
        <f t="shared" si="2213"/>
        <v>-12653.13</v>
      </c>
      <c r="J6897" s="27">
        <v>7.2</v>
      </c>
      <c r="K6897" s="27">
        <v>131.80000000000001</v>
      </c>
      <c r="L6897" s="28">
        <f t="shared" si="2214"/>
        <v>-124.6</v>
      </c>
      <c r="M6897" s="27">
        <v>131.80000000000001</v>
      </c>
      <c r="N6897" s="26">
        <f t="shared" si="2215"/>
        <v>101.55</v>
      </c>
      <c r="O6897" s="26">
        <f t="shared" si="2216"/>
        <v>13384.29</v>
      </c>
      <c r="P6897" s="28">
        <f t="shared" si="2217"/>
        <v>0</v>
      </c>
      <c r="Q6897" s="26">
        <f t="shared" si="2218"/>
        <v>101.55</v>
      </c>
      <c r="R6897" s="26">
        <f t="shared" si="2219"/>
        <v>0</v>
      </c>
    </row>
    <row r="6898" spans="1:18" ht="21" x14ac:dyDescent="0.35">
      <c r="A6898" s="11">
        <v>28</v>
      </c>
      <c r="B6898" s="23" t="s">
        <v>2058</v>
      </c>
      <c r="C6898" s="23" t="s">
        <v>44</v>
      </c>
      <c r="D6898" s="24" t="s">
        <v>2059</v>
      </c>
      <c r="E6898" s="25">
        <v>42.7</v>
      </c>
      <c r="F6898" s="26">
        <f t="shared" si="2210"/>
        <v>21093.8</v>
      </c>
      <c r="G6898" s="26">
        <f t="shared" si="2211"/>
        <v>46602.78</v>
      </c>
      <c r="H6898" s="26">
        <f t="shared" si="2212"/>
        <v>220.93117408906883</v>
      </c>
      <c r="I6898" s="26">
        <f t="shared" si="2213"/>
        <v>-25508.98</v>
      </c>
      <c r="J6898" s="27">
        <v>494</v>
      </c>
      <c r="K6898" s="27">
        <v>1091.4000000000001</v>
      </c>
      <c r="L6898" s="28">
        <f t="shared" si="2214"/>
        <v>-597.4</v>
      </c>
      <c r="M6898" s="27">
        <v>1059.4000000000001</v>
      </c>
      <c r="N6898" s="26">
        <f t="shared" si="2215"/>
        <v>42.7</v>
      </c>
      <c r="O6898" s="26">
        <f t="shared" si="2216"/>
        <v>45236.38</v>
      </c>
      <c r="P6898" s="28">
        <f t="shared" si="2217"/>
        <v>32</v>
      </c>
      <c r="Q6898" s="26">
        <f t="shared" si="2218"/>
        <v>42.7</v>
      </c>
      <c r="R6898" s="26">
        <f t="shared" si="2219"/>
        <v>1366.4</v>
      </c>
    </row>
    <row r="6899" spans="1:18" ht="21" x14ac:dyDescent="0.35">
      <c r="A6899" s="11">
        <v>29</v>
      </c>
      <c r="B6899" s="23" t="s">
        <v>2060</v>
      </c>
      <c r="C6899" s="23" t="s">
        <v>44</v>
      </c>
      <c r="D6899" s="24" t="s">
        <v>2061</v>
      </c>
      <c r="E6899" s="25">
        <v>48.8</v>
      </c>
      <c r="F6899" s="26">
        <f t="shared" si="2210"/>
        <v>22496.799999999999</v>
      </c>
      <c r="G6899" s="26">
        <f t="shared" si="2211"/>
        <v>22496.799999999999</v>
      </c>
      <c r="H6899" s="26">
        <f t="shared" si="2212"/>
        <v>100</v>
      </c>
      <c r="I6899" s="26">
        <f t="shared" si="2213"/>
        <v>0</v>
      </c>
      <c r="J6899" s="27">
        <v>461</v>
      </c>
      <c r="K6899" s="27">
        <v>461</v>
      </c>
      <c r="L6899" s="28">
        <f t="shared" si="2214"/>
        <v>0</v>
      </c>
      <c r="M6899" s="27">
        <v>461</v>
      </c>
      <c r="N6899" s="26">
        <f t="shared" si="2215"/>
        <v>48.8</v>
      </c>
      <c r="O6899" s="26">
        <f t="shared" si="2216"/>
        <v>22496.799999999999</v>
      </c>
      <c r="P6899" s="28">
        <f t="shared" si="2217"/>
        <v>0</v>
      </c>
      <c r="Q6899" s="26">
        <f t="shared" si="2218"/>
        <v>48.8</v>
      </c>
      <c r="R6899" s="26">
        <f t="shared" si="2219"/>
        <v>0</v>
      </c>
    </row>
    <row r="6900" spans="1:18" x14ac:dyDescent="0.35">
      <c r="A6900" s="11">
        <v>30</v>
      </c>
      <c r="B6900" s="23" t="s">
        <v>2062</v>
      </c>
      <c r="C6900" s="23" t="s">
        <v>44</v>
      </c>
      <c r="D6900" s="24" t="s">
        <v>2063</v>
      </c>
      <c r="E6900" s="25">
        <v>26.33</v>
      </c>
      <c r="F6900" s="26">
        <f t="shared" si="2210"/>
        <v>28094.11</v>
      </c>
      <c r="G6900" s="26">
        <f t="shared" si="2211"/>
        <v>39961.040000000001</v>
      </c>
      <c r="H6900" s="26">
        <f t="shared" si="2212"/>
        <v>142.2399250234302</v>
      </c>
      <c r="I6900" s="26">
        <f t="shared" si="2213"/>
        <v>-11866.93</v>
      </c>
      <c r="J6900" s="27">
        <v>1067</v>
      </c>
      <c r="K6900" s="27">
        <v>1517.7</v>
      </c>
      <c r="L6900" s="28">
        <f t="shared" si="2214"/>
        <v>-450.7</v>
      </c>
      <c r="M6900" s="27">
        <v>1517.7</v>
      </c>
      <c r="N6900" s="26">
        <f t="shared" si="2215"/>
        <v>26.33</v>
      </c>
      <c r="O6900" s="26">
        <f t="shared" si="2216"/>
        <v>39961.040000000001</v>
      </c>
      <c r="P6900" s="28">
        <f t="shared" si="2217"/>
        <v>0</v>
      </c>
      <c r="Q6900" s="26">
        <f t="shared" si="2218"/>
        <v>26.33</v>
      </c>
      <c r="R6900" s="26">
        <f t="shared" si="2219"/>
        <v>0</v>
      </c>
    </row>
    <row r="6901" spans="1:18" x14ac:dyDescent="0.35">
      <c r="A6901" s="11">
        <v>31</v>
      </c>
      <c r="B6901" s="23" t="s">
        <v>2064</v>
      </c>
      <c r="C6901" s="23" t="s">
        <v>41</v>
      </c>
      <c r="D6901" s="24" t="s">
        <v>2065</v>
      </c>
      <c r="E6901" s="25">
        <v>56.86</v>
      </c>
      <c r="F6901" s="26">
        <f t="shared" si="2210"/>
        <v>5174.26</v>
      </c>
      <c r="G6901" s="26">
        <f t="shared" si="2211"/>
        <v>5515.42</v>
      </c>
      <c r="H6901" s="26">
        <f t="shared" si="2212"/>
        <v>106.5934065934066</v>
      </c>
      <c r="I6901" s="26">
        <f t="shared" si="2213"/>
        <v>-341.16</v>
      </c>
      <c r="J6901" s="27">
        <v>91</v>
      </c>
      <c r="K6901" s="27">
        <v>97</v>
      </c>
      <c r="L6901" s="28">
        <f t="shared" si="2214"/>
        <v>-6</v>
      </c>
      <c r="M6901" s="27">
        <v>97</v>
      </c>
      <c r="N6901" s="26">
        <f t="shared" si="2215"/>
        <v>56.86</v>
      </c>
      <c r="O6901" s="26">
        <f t="shared" si="2216"/>
        <v>5515.42</v>
      </c>
      <c r="P6901" s="28">
        <f t="shared" si="2217"/>
        <v>0</v>
      </c>
      <c r="Q6901" s="26">
        <f t="shared" si="2218"/>
        <v>56.86</v>
      </c>
      <c r="R6901" s="26">
        <f t="shared" si="2219"/>
        <v>0</v>
      </c>
    </row>
    <row r="6902" spans="1:18" x14ac:dyDescent="0.35">
      <c r="A6902" s="11">
        <v>32</v>
      </c>
      <c r="B6902" s="23" t="s">
        <v>2066</v>
      </c>
      <c r="C6902" s="23" t="s">
        <v>41</v>
      </c>
      <c r="D6902" s="24" t="s">
        <v>2067</v>
      </c>
      <c r="E6902" s="25">
        <v>18.3</v>
      </c>
      <c r="F6902" s="26">
        <f t="shared" si="2210"/>
        <v>5160.6000000000004</v>
      </c>
      <c r="G6902" s="26">
        <f t="shared" si="2211"/>
        <v>7594.5</v>
      </c>
      <c r="H6902" s="26">
        <f t="shared" si="2212"/>
        <v>147.16312056737587</v>
      </c>
      <c r="I6902" s="26">
        <f t="shared" si="2213"/>
        <v>-2433.9</v>
      </c>
      <c r="J6902" s="27">
        <v>282</v>
      </c>
      <c r="K6902" s="27">
        <v>415</v>
      </c>
      <c r="L6902" s="28">
        <f t="shared" si="2214"/>
        <v>-133</v>
      </c>
      <c r="M6902" s="27">
        <v>415</v>
      </c>
      <c r="N6902" s="26">
        <f t="shared" si="2215"/>
        <v>18.3</v>
      </c>
      <c r="O6902" s="26">
        <f t="shared" si="2216"/>
        <v>7594.5</v>
      </c>
      <c r="P6902" s="28">
        <f t="shared" si="2217"/>
        <v>0</v>
      </c>
      <c r="Q6902" s="26">
        <f t="shared" si="2218"/>
        <v>18.3</v>
      </c>
      <c r="R6902" s="26">
        <f t="shared" si="2219"/>
        <v>0</v>
      </c>
    </row>
    <row r="6903" spans="1:18" ht="42" x14ac:dyDescent="0.35">
      <c r="A6903" s="11">
        <v>33</v>
      </c>
      <c r="B6903" s="23" t="s">
        <v>2068</v>
      </c>
      <c r="C6903" s="23" t="s">
        <v>44</v>
      </c>
      <c r="D6903" s="24" t="s">
        <v>2069</v>
      </c>
      <c r="E6903" s="25">
        <v>18.3</v>
      </c>
      <c r="F6903" s="26">
        <f t="shared" ref="F6903:F6921" si="2220">ROUND(ROUND(N6903,2)*ROUND(J6903,3),2)</f>
        <v>2084.37</v>
      </c>
      <c r="G6903" s="26">
        <f t="shared" ref="G6903:G6921" si="2221">ROUND(ROUND(N6903,2)*ROUND(K6903,3),2)</f>
        <v>2084.37</v>
      </c>
      <c r="H6903" s="26">
        <f t="shared" ref="H6903:H6921" si="2222">IF(EXACT(J6903,0),0,100*(K6903/J6903))</f>
        <v>100</v>
      </c>
      <c r="I6903" s="26">
        <f t="shared" ref="I6903:I6934" si="2223">ROUND((ROUND(J6903,3)-ROUND(K6903,3))*N6903,2)</f>
        <v>0</v>
      </c>
      <c r="J6903" s="27">
        <v>113.9</v>
      </c>
      <c r="K6903" s="27">
        <v>113.9</v>
      </c>
      <c r="L6903" s="28">
        <f t="shared" ref="L6903:L6934" si="2224">ROUND(ROUND(J6903,3)-ROUND(K6903,3),3)</f>
        <v>0</v>
      </c>
      <c r="M6903" s="27">
        <v>113.9</v>
      </c>
      <c r="N6903" s="26">
        <f t="shared" ref="N6903:N6921" si="2225">ROUND(E6903,2)</f>
        <v>18.3</v>
      </c>
      <c r="O6903" s="26">
        <f t="shared" ref="O6903:O6934" si="2226">ROUND(ROUND(M6903,3)*ROUND(N6903,2),2)</f>
        <v>2084.37</v>
      </c>
      <c r="P6903" s="28">
        <f t="shared" ref="P6903:P6921" si="2227">ROUND(ROUND(K6903,3)-ROUND(M6903,3),2)</f>
        <v>0</v>
      </c>
      <c r="Q6903" s="26">
        <f t="shared" ref="Q6903:Q6921" si="2228">ROUND(E6903,2)</f>
        <v>18.3</v>
      </c>
      <c r="R6903" s="26">
        <f t="shared" ref="R6903:R6934" si="2229">ROUND((ROUND(K6903,3)-ROUND(M6903,3))* Q6903,2)</f>
        <v>0</v>
      </c>
    </row>
    <row r="6904" spans="1:18" x14ac:dyDescent="0.35">
      <c r="A6904" s="11">
        <v>34</v>
      </c>
      <c r="B6904" s="23" t="s">
        <v>2070</v>
      </c>
      <c r="C6904" s="23" t="s">
        <v>41</v>
      </c>
      <c r="D6904" s="24" t="s">
        <v>2071</v>
      </c>
      <c r="E6904" s="25">
        <v>201.54</v>
      </c>
      <c r="F6904" s="26">
        <f t="shared" si="2220"/>
        <v>6247.74</v>
      </c>
      <c r="G6904" s="26">
        <f t="shared" si="2221"/>
        <v>10077</v>
      </c>
      <c r="H6904" s="26">
        <f t="shared" si="2222"/>
        <v>161.29032258064515</v>
      </c>
      <c r="I6904" s="26">
        <f t="shared" si="2223"/>
        <v>-3829.26</v>
      </c>
      <c r="J6904" s="27">
        <v>31</v>
      </c>
      <c r="K6904" s="27">
        <v>50</v>
      </c>
      <c r="L6904" s="28">
        <f t="shared" si="2224"/>
        <v>-19</v>
      </c>
      <c r="M6904" s="27">
        <v>50</v>
      </c>
      <c r="N6904" s="26">
        <f t="shared" si="2225"/>
        <v>201.54</v>
      </c>
      <c r="O6904" s="26">
        <f t="shared" si="2226"/>
        <v>10077</v>
      </c>
      <c r="P6904" s="28">
        <f t="shared" si="2227"/>
        <v>0</v>
      </c>
      <c r="Q6904" s="26">
        <f t="shared" si="2228"/>
        <v>201.54</v>
      </c>
      <c r="R6904" s="26">
        <f t="shared" si="2229"/>
        <v>0</v>
      </c>
    </row>
    <row r="6905" spans="1:18" x14ac:dyDescent="0.35">
      <c r="A6905" s="11">
        <v>35</v>
      </c>
      <c r="B6905" s="23" t="s">
        <v>2072</v>
      </c>
      <c r="C6905" s="23" t="s">
        <v>41</v>
      </c>
      <c r="D6905" s="24" t="s">
        <v>2073</v>
      </c>
      <c r="E6905" s="25">
        <v>525.82000000000005</v>
      </c>
      <c r="F6905" s="26">
        <f t="shared" si="2220"/>
        <v>26291</v>
      </c>
      <c r="G6905" s="26">
        <f t="shared" si="2221"/>
        <v>28920.1</v>
      </c>
      <c r="H6905" s="26">
        <f t="shared" si="2222"/>
        <v>110.00000000000001</v>
      </c>
      <c r="I6905" s="26">
        <f t="shared" si="2223"/>
        <v>-2629.1</v>
      </c>
      <c r="J6905" s="27">
        <v>50</v>
      </c>
      <c r="K6905" s="27">
        <v>55</v>
      </c>
      <c r="L6905" s="28">
        <f t="shared" si="2224"/>
        <v>-5</v>
      </c>
      <c r="M6905" s="27">
        <v>55</v>
      </c>
      <c r="N6905" s="26">
        <f t="shared" si="2225"/>
        <v>525.82000000000005</v>
      </c>
      <c r="O6905" s="26">
        <f t="shared" si="2226"/>
        <v>28920.1</v>
      </c>
      <c r="P6905" s="28">
        <f t="shared" si="2227"/>
        <v>0</v>
      </c>
      <c r="Q6905" s="26">
        <f t="shared" si="2228"/>
        <v>525.82000000000005</v>
      </c>
      <c r="R6905" s="26">
        <f t="shared" si="2229"/>
        <v>0</v>
      </c>
    </row>
    <row r="6906" spans="1:18" ht="21" x14ac:dyDescent="0.35">
      <c r="A6906" s="11">
        <v>36</v>
      </c>
      <c r="B6906" s="23" t="s">
        <v>2074</v>
      </c>
      <c r="C6906" s="23" t="s">
        <v>41</v>
      </c>
      <c r="D6906" s="24" t="s">
        <v>2075</v>
      </c>
      <c r="E6906" s="25">
        <v>35.99</v>
      </c>
      <c r="F6906" s="26">
        <f t="shared" si="2220"/>
        <v>143.96</v>
      </c>
      <c r="G6906" s="26">
        <f t="shared" si="2221"/>
        <v>143.96</v>
      </c>
      <c r="H6906" s="26">
        <f t="shared" si="2222"/>
        <v>100</v>
      </c>
      <c r="I6906" s="26">
        <f t="shared" si="2223"/>
        <v>0</v>
      </c>
      <c r="J6906" s="27">
        <v>4</v>
      </c>
      <c r="K6906" s="27">
        <v>4</v>
      </c>
      <c r="L6906" s="28">
        <f t="shared" si="2224"/>
        <v>0</v>
      </c>
      <c r="M6906" s="27">
        <v>4</v>
      </c>
      <c r="N6906" s="26">
        <f t="shared" si="2225"/>
        <v>35.99</v>
      </c>
      <c r="O6906" s="26">
        <f t="shared" si="2226"/>
        <v>143.96</v>
      </c>
      <c r="P6906" s="28">
        <f t="shared" si="2227"/>
        <v>0</v>
      </c>
      <c r="Q6906" s="26">
        <f t="shared" si="2228"/>
        <v>35.99</v>
      </c>
      <c r="R6906" s="26">
        <f t="shared" si="2229"/>
        <v>0</v>
      </c>
    </row>
    <row r="6907" spans="1:18" x14ac:dyDescent="0.35">
      <c r="A6907" s="11">
        <v>37</v>
      </c>
      <c r="B6907" s="23" t="s">
        <v>2076</v>
      </c>
      <c r="C6907" s="23" t="s">
        <v>41</v>
      </c>
      <c r="D6907" s="24" t="s">
        <v>2077</v>
      </c>
      <c r="E6907" s="25">
        <v>35.32</v>
      </c>
      <c r="F6907" s="26">
        <f t="shared" si="2220"/>
        <v>141.28</v>
      </c>
      <c r="G6907" s="26">
        <f t="shared" si="2221"/>
        <v>141.28</v>
      </c>
      <c r="H6907" s="26">
        <f t="shared" si="2222"/>
        <v>100</v>
      </c>
      <c r="I6907" s="26">
        <f t="shared" si="2223"/>
        <v>0</v>
      </c>
      <c r="J6907" s="27">
        <v>4</v>
      </c>
      <c r="K6907" s="27">
        <v>4</v>
      </c>
      <c r="L6907" s="28">
        <f t="shared" si="2224"/>
        <v>0</v>
      </c>
      <c r="M6907" s="27">
        <v>4</v>
      </c>
      <c r="N6907" s="26">
        <f t="shared" si="2225"/>
        <v>35.32</v>
      </c>
      <c r="O6907" s="26">
        <f t="shared" si="2226"/>
        <v>141.28</v>
      </c>
      <c r="P6907" s="28">
        <f t="shared" si="2227"/>
        <v>0</v>
      </c>
      <c r="Q6907" s="26">
        <f t="shared" si="2228"/>
        <v>35.32</v>
      </c>
      <c r="R6907" s="26">
        <f t="shared" si="2229"/>
        <v>0</v>
      </c>
    </row>
    <row r="6908" spans="1:18" x14ac:dyDescent="0.35">
      <c r="A6908" s="11">
        <v>38</v>
      </c>
      <c r="B6908" s="23" t="s">
        <v>2078</v>
      </c>
      <c r="C6908" s="23" t="s">
        <v>41</v>
      </c>
      <c r="D6908" s="24" t="s">
        <v>2079</v>
      </c>
      <c r="E6908" s="25">
        <v>39.380000000000003</v>
      </c>
      <c r="F6908" s="26">
        <f t="shared" si="2220"/>
        <v>118.14</v>
      </c>
      <c r="G6908" s="26">
        <f t="shared" si="2221"/>
        <v>118.14</v>
      </c>
      <c r="H6908" s="26">
        <f t="shared" si="2222"/>
        <v>100</v>
      </c>
      <c r="I6908" s="26">
        <f t="shared" si="2223"/>
        <v>0</v>
      </c>
      <c r="J6908" s="27">
        <v>3</v>
      </c>
      <c r="K6908" s="27">
        <v>3</v>
      </c>
      <c r="L6908" s="28">
        <f t="shared" si="2224"/>
        <v>0</v>
      </c>
      <c r="M6908" s="27">
        <v>3</v>
      </c>
      <c r="N6908" s="26">
        <f t="shared" si="2225"/>
        <v>39.380000000000003</v>
      </c>
      <c r="O6908" s="26">
        <f t="shared" si="2226"/>
        <v>118.14</v>
      </c>
      <c r="P6908" s="28">
        <f t="shared" si="2227"/>
        <v>0</v>
      </c>
      <c r="Q6908" s="26">
        <f t="shared" si="2228"/>
        <v>39.380000000000003</v>
      </c>
      <c r="R6908" s="26">
        <f t="shared" si="2229"/>
        <v>0</v>
      </c>
    </row>
    <row r="6909" spans="1:18" x14ac:dyDescent="0.35">
      <c r="A6909" s="11">
        <v>39</v>
      </c>
      <c r="B6909" s="23" t="s">
        <v>2080</v>
      </c>
      <c r="C6909" s="23" t="s">
        <v>41</v>
      </c>
      <c r="D6909" s="24" t="s">
        <v>2081</v>
      </c>
      <c r="E6909" s="25">
        <v>53.31</v>
      </c>
      <c r="F6909" s="26">
        <f t="shared" si="2220"/>
        <v>53.31</v>
      </c>
      <c r="G6909" s="26">
        <f t="shared" si="2221"/>
        <v>53.31</v>
      </c>
      <c r="H6909" s="26">
        <f t="shared" si="2222"/>
        <v>100</v>
      </c>
      <c r="I6909" s="26">
        <f t="shared" si="2223"/>
        <v>0</v>
      </c>
      <c r="J6909" s="27">
        <v>1</v>
      </c>
      <c r="K6909" s="27">
        <v>1</v>
      </c>
      <c r="L6909" s="28">
        <f t="shared" si="2224"/>
        <v>0</v>
      </c>
      <c r="M6909" s="27">
        <v>1</v>
      </c>
      <c r="N6909" s="26">
        <f t="shared" si="2225"/>
        <v>53.31</v>
      </c>
      <c r="O6909" s="26">
        <f t="shared" si="2226"/>
        <v>53.31</v>
      </c>
      <c r="P6909" s="28">
        <f t="shared" si="2227"/>
        <v>0</v>
      </c>
      <c r="Q6909" s="26">
        <f t="shared" si="2228"/>
        <v>53.31</v>
      </c>
      <c r="R6909" s="26">
        <f t="shared" si="2229"/>
        <v>0</v>
      </c>
    </row>
    <row r="6910" spans="1:18" x14ac:dyDescent="0.35">
      <c r="A6910" s="11">
        <v>40</v>
      </c>
      <c r="B6910" s="23" t="s">
        <v>2082</v>
      </c>
      <c r="C6910" s="23" t="s">
        <v>41</v>
      </c>
      <c r="D6910" s="24" t="s">
        <v>2083</v>
      </c>
      <c r="E6910" s="25">
        <v>83.5</v>
      </c>
      <c r="F6910" s="26">
        <f t="shared" si="2220"/>
        <v>83.5</v>
      </c>
      <c r="G6910" s="26">
        <f t="shared" si="2221"/>
        <v>83.5</v>
      </c>
      <c r="H6910" s="26">
        <f t="shared" si="2222"/>
        <v>100</v>
      </c>
      <c r="I6910" s="26">
        <f t="shared" si="2223"/>
        <v>0</v>
      </c>
      <c r="J6910" s="27">
        <v>1</v>
      </c>
      <c r="K6910" s="27">
        <v>1</v>
      </c>
      <c r="L6910" s="28">
        <f t="shared" si="2224"/>
        <v>0</v>
      </c>
      <c r="M6910" s="27">
        <v>1</v>
      </c>
      <c r="N6910" s="26">
        <f t="shared" si="2225"/>
        <v>83.5</v>
      </c>
      <c r="O6910" s="26">
        <f t="shared" si="2226"/>
        <v>83.5</v>
      </c>
      <c r="P6910" s="28">
        <f t="shared" si="2227"/>
        <v>0</v>
      </c>
      <c r="Q6910" s="26">
        <f t="shared" si="2228"/>
        <v>83.5</v>
      </c>
      <c r="R6910" s="26">
        <f t="shared" si="2229"/>
        <v>0</v>
      </c>
    </row>
    <row r="6911" spans="1:18" x14ac:dyDescent="0.35">
      <c r="A6911" s="11">
        <v>41</v>
      </c>
      <c r="B6911" s="23" t="s">
        <v>2084</v>
      </c>
      <c r="C6911" s="23" t="s">
        <v>41</v>
      </c>
      <c r="D6911" s="24" t="s">
        <v>2085</v>
      </c>
      <c r="E6911" s="25">
        <v>99.33</v>
      </c>
      <c r="F6911" s="26">
        <f t="shared" si="2220"/>
        <v>99.33</v>
      </c>
      <c r="G6911" s="26">
        <f t="shared" si="2221"/>
        <v>99.33</v>
      </c>
      <c r="H6911" s="26">
        <f t="shared" si="2222"/>
        <v>100</v>
      </c>
      <c r="I6911" s="26">
        <f t="shared" si="2223"/>
        <v>0</v>
      </c>
      <c r="J6911" s="27">
        <v>1</v>
      </c>
      <c r="K6911" s="27">
        <v>1</v>
      </c>
      <c r="L6911" s="28">
        <f t="shared" si="2224"/>
        <v>0</v>
      </c>
      <c r="M6911" s="27">
        <v>1</v>
      </c>
      <c r="N6911" s="26">
        <f t="shared" si="2225"/>
        <v>99.33</v>
      </c>
      <c r="O6911" s="26">
        <f t="shared" si="2226"/>
        <v>99.33</v>
      </c>
      <c r="P6911" s="28">
        <f t="shared" si="2227"/>
        <v>0</v>
      </c>
      <c r="Q6911" s="26">
        <f t="shared" si="2228"/>
        <v>99.33</v>
      </c>
      <c r="R6911" s="26">
        <f t="shared" si="2229"/>
        <v>0</v>
      </c>
    </row>
    <row r="6912" spans="1:18" x14ac:dyDescent="0.35">
      <c r="A6912" s="11">
        <v>42</v>
      </c>
      <c r="B6912" s="23" t="s">
        <v>2086</v>
      </c>
      <c r="C6912" s="23" t="s">
        <v>41</v>
      </c>
      <c r="D6912" s="24" t="s">
        <v>2087</v>
      </c>
      <c r="E6912" s="25">
        <v>194.35</v>
      </c>
      <c r="F6912" s="26">
        <f t="shared" si="2220"/>
        <v>1943.5</v>
      </c>
      <c r="G6912" s="26">
        <f t="shared" si="2221"/>
        <v>1943.5</v>
      </c>
      <c r="H6912" s="26">
        <f t="shared" si="2222"/>
        <v>100</v>
      </c>
      <c r="I6912" s="26">
        <f t="shared" si="2223"/>
        <v>0</v>
      </c>
      <c r="J6912" s="27">
        <v>10</v>
      </c>
      <c r="K6912" s="27">
        <v>10</v>
      </c>
      <c r="L6912" s="28">
        <f t="shared" si="2224"/>
        <v>0</v>
      </c>
      <c r="M6912" s="27">
        <v>10</v>
      </c>
      <c r="N6912" s="26">
        <f t="shared" si="2225"/>
        <v>194.35</v>
      </c>
      <c r="O6912" s="26">
        <f t="shared" si="2226"/>
        <v>1943.5</v>
      </c>
      <c r="P6912" s="28">
        <f t="shared" si="2227"/>
        <v>0</v>
      </c>
      <c r="Q6912" s="26">
        <f t="shared" si="2228"/>
        <v>194.35</v>
      </c>
      <c r="R6912" s="26">
        <f t="shared" si="2229"/>
        <v>0</v>
      </c>
    </row>
    <row r="6913" spans="1:18" x14ac:dyDescent="0.35">
      <c r="A6913" s="11">
        <v>43</v>
      </c>
      <c r="B6913" s="23" t="s">
        <v>2088</v>
      </c>
      <c r="C6913" s="23" t="s">
        <v>41</v>
      </c>
      <c r="D6913" s="24" t="s">
        <v>2089</v>
      </c>
      <c r="E6913" s="25">
        <v>37.82</v>
      </c>
      <c r="F6913" s="26">
        <f t="shared" si="2220"/>
        <v>416.02</v>
      </c>
      <c r="G6913" s="26">
        <f t="shared" si="2221"/>
        <v>416.02</v>
      </c>
      <c r="H6913" s="26">
        <f t="shared" si="2222"/>
        <v>100</v>
      </c>
      <c r="I6913" s="26">
        <f t="shared" si="2223"/>
        <v>0</v>
      </c>
      <c r="J6913" s="27">
        <v>11</v>
      </c>
      <c r="K6913" s="27">
        <v>11</v>
      </c>
      <c r="L6913" s="28">
        <f t="shared" si="2224"/>
        <v>0</v>
      </c>
      <c r="M6913" s="27">
        <v>11</v>
      </c>
      <c r="N6913" s="26">
        <f t="shared" si="2225"/>
        <v>37.82</v>
      </c>
      <c r="O6913" s="26">
        <f t="shared" si="2226"/>
        <v>416.02</v>
      </c>
      <c r="P6913" s="28">
        <f t="shared" si="2227"/>
        <v>0</v>
      </c>
      <c r="Q6913" s="26">
        <f t="shared" si="2228"/>
        <v>37.82</v>
      </c>
      <c r="R6913" s="26">
        <f t="shared" si="2229"/>
        <v>0</v>
      </c>
    </row>
    <row r="6914" spans="1:18" x14ac:dyDescent="0.35">
      <c r="A6914" s="11">
        <v>44</v>
      </c>
      <c r="B6914" s="23" t="s">
        <v>2090</v>
      </c>
      <c r="C6914" s="23" t="s">
        <v>41</v>
      </c>
      <c r="D6914" s="24" t="s">
        <v>2091</v>
      </c>
      <c r="E6914" s="25">
        <v>481.91</v>
      </c>
      <c r="F6914" s="26">
        <f t="shared" si="2220"/>
        <v>481.91</v>
      </c>
      <c r="G6914" s="26">
        <f t="shared" si="2221"/>
        <v>481.91</v>
      </c>
      <c r="H6914" s="26">
        <f t="shared" si="2222"/>
        <v>100</v>
      </c>
      <c r="I6914" s="26">
        <f t="shared" si="2223"/>
        <v>0</v>
      </c>
      <c r="J6914" s="27">
        <v>1</v>
      </c>
      <c r="K6914" s="27">
        <v>1</v>
      </c>
      <c r="L6914" s="28">
        <f t="shared" si="2224"/>
        <v>0</v>
      </c>
      <c r="M6914" s="27">
        <v>1</v>
      </c>
      <c r="N6914" s="26">
        <f t="shared" si="2225"/>
        <v>481.91</v>
      </c>
      <c r="O6914" s="26">
        <f t="shared" si="2226"/>
        <v>481.91</v>
      </c>
      <c r="P6914" s="28">
        <f t="shared" si="2227"/>
        <v>0</v>
      </c>
      <c r="Q6914" s="26">
        <f t="shared" si="2228"/>
        <v>481.91</v>
      </c>
      <c r="R6914" s="26">
        <f t="shared" si="2229"/>
        <v>0</v>
      </c>
    </row>
    <row r="6915" spans="1:18" x14ac:dyDescent="0.35">
      <c r="A6915" s="11">
        <v>45</v>
      </c>
      <c r="B6915" s="23" t="s">
        <v>2092</v>
      </c>
      <c r="C6915" s="23" t="s">
        <v>41</v>
      </c>
      <c r="D6915" s="24" t="s">
        <v>2093</v>
      </c>
      <c r="E6915" s="25">
        <v>96.45</v>
      </c>
      <c r="F6915" s="26">
        <f t="shared" si="2220"/>
        <v>96.45</v>
      </c>
      <c r="G6915" s="26">
        <f t="shared" si="2221"/>
        <v>1639.65</v>
      </c>
      <c r="H6915" s="26">
        <f t="shared" si="2222"/>
        <v>1700</v>
      </c>
      <c r="I6915" s="26">
        <f t="shared" si="2223"/>
        <v>-1543.2</v>
      </c>
      <c r="J6915" s="27">
        <v>1</v>
      </c>
      <c r="K6915" s="27">
        <v>17</v>
      </c>
      <c r="L6915" s="28">
        <f t="shared" si="2224"/>
        <v>-16</v>
      </c>
      <c r="M6915" s="27">
        <v>17</v>
      </c>
      <c r="N6915" s="26">
        <f t="shared" si="2225"/>
        <v>96.45</v>
      </c>
      <c r="O6915" s="26">
        <f t="shared" si="2226"/>
        <v>1639.65</v>
      </c>
      <c r="P6915" s="28">
        <f t="shared" si="2227"/>
        <v>0</v>
      </c>
      <c r="Q6915" s="26">
        <f t="shared" si="2228"/>
        <v>96.45</v>
      </c>
      <c r="R6915" s="26">
        <f t="shared" si="2229"/>
        <v>0</v>
      </c>
    </row>
    <row r="6916" spans="1:18" x14ac:dyDescent="0.35">
      <c r="A6916" s="11">
        <v>46</v>
      </c>
      <c r="B6916" s="23" t="s">
        <v>2094</v>
      </c>
      <c r="C6916" s="23" t="s">
        <v>44</v>
      </c>
      <c r="D6916" s="24" t="s">
        <v>2095</v>
      </c>
      <c r="E6916" s="25">
        <v>73.959999999999994</v>
      </c>
      <c r="F6916" s="26">
        <f t="shared" si="2220"/>
        <v>0</v>
      </c>
      <c r="G6916" s="26">
        <f t="shared" si="2221"/>
        <v>4807.3999999999996</v>
      </c>
      <c r="H6916" s="26">
        <f t="shared" si="2222"/>
        <v>0</v>
      </c>
      <c r="I6916" s="26">
        <f t="shared" si="2223"/>
        <v>-4807.3999999999996</v>
      </c>
      <c r="J6916" s="27">
        <v>0</v>
      </c>
      <c r="K6916" s="27">
        <v>65</v>
      </c>
      <c r="L6916" s="28">
        <f t="shared" si="2224"/>
        <v>-65</v>
      </c>
      <c r="M6916" s="27">
        <v>65</v>
      </c>
      <c r="N6916" s="26">
        <f t="shared" si="2225"/>
        <v>73.959999999999994</v>
      </c>
      <c r="O6916" s="26">
        <f t="shared" si="2226"/>
        <v>4807.3999999999996</v>
      </c>
      <c r="P6916" s="28">
        <f t="shared" si="2227"/>
        <v>0</v>
      </c>
      <c r="Q6916" s="26">
        <f t="shared" si="2228"/>
        <v>73.959999999999994</v>
      </c>
      <c r="R6916" s="26">
        <f t="shared" si="2229"/>
        <v>0</v>
      </c>
    </row>
    <row r="6917" spans="1:18" ht="21" x14ac:dyDescent="0.35">
      <c r="A6917" s="11">
        <v>47</v>
      </c>
      <c r="B6917" s="23" t="s">
        <v>2096</v>
      </c>
      <c r="C6917" s="23" t="s">
        <v>41</v>
      </c>
      <c r="D6917" s="24" t="s">
        <v>2097</v>
      </c>
      <c r="E6917" s="25">
        <v>1206.3800000000001</v>
      </c>
      <c r="F6917" s="26">
        <f t="shared" si="2220"/>
        <v>0</v>
      </c>
      <c r="G6917" s="26">
        <f t="shared" si="2221"/>
        <v>0</v>
      </c>
      <c r="H6917" s="26">
        <f t="shared" si="2222"/>
        <v>0</v>
      </c>
      <c r="I6917" s="26">
        <f t="shared" si="2223"/>
        <v>0</v>
      </c>
      <c r="J6917" s="27">
        <v>0</v>
      </c>
      <c r="K6917" s="27">
        <v>0</v>
      </c>
      <c r="L6917" s="28">
        <f t="shared" si="2224"/>
        <v>0</v>
      </c>
      <c r="M6917" s="27">
        <v>0</v>
      </c>
      <c r="N6917" s="26">
        <f t="shared" si="2225"/>
        <v>1206.3800000000001</v>
      </c>
      <c r="O6917" s="26">
        <f t="shared" si="2226"/>
        <v>0</v>
      </c>
      <c r="P6917" s="28">
        <f t="shared" si="2227"/>
        <v>0</v>
      </c>
      <c r="Q6917" s="26">
        <f t="shared" si="2228"/>
        <v>1206.3800000000001</v>
      </c>
      <c r="R6917" s="26">
        <f t="shared" si="2229"/>
        <v>0</v>
      </c>
    </row>
    <row r="6918" spans="1:18" ht="21" x14ac:dyDescent="0.35">
      <c r="A6918" s="11">
        <v>48</v>
      </c>
      <c r="B6918" s="23" t="s">
        <v>2098</v>
      </c>
      <c r="C6918" s="23" t="s">
        <v>44</v>
      </c>
      <c r="D6918" s="24" t="s">
        <v>2099</v>
      </c>
      <c r="E6918" s="25">
        <v>35.99</v>
      </c>
      <c r="F6918" s="26">
        <f t="shared" si="2220"/>
        <v>4678.7</v>
      </c>
      <c r="G6918" s="26">
        <f t="shared" si="2221"/>
        <v>13676.2</v>
      </c>
      <c r="H6918" s="26">
        <f t="shared" si="2222"/>
        <v>292.30769230769226</v>
      </c>
      <c r="I6918" s="26">
        <f t="shared" si="2223"/>
        <v>-8997.5</v>
      </c>
      <c r="J6918" s="27">
        <v>130</v>
      </c>
      <c r="K6918" s="27">
        <v>380</v>
      </c>
      <c r="L6918" s="28">
        <f t="shared" si="2224"/>
        <v>-250</v>
      </c>
      <c r="M6918" s="27">
        <v>380</v>
      </c>
      <c r="N6918" s="26">
        <f t="shared" si="2225"/>
        <v>35.99</v>
      </c>
      <c r="O6918" s="26">
        <f t="shared" si="2226"/>
        <v>13676.2</v>
      </c>
      <c r="P6918" s="28">
        <f t="shared" si="2227"/>
        <v>0</v>
      </c>
      <c r="Q6918" s="26">
        <f t="shared" si="2228"/>
        <v>35.99</v>
      </c>
      <c r="R6918" s="26">
        <f t="shared" si="2229"/>
        <v>0</v>
      </c>
    </row>
    <row r="6919" spans="1:18" x14ac:dyDescent="0.35">
      <c r="A6919" s="11">
        <v>49</v>
      </c>
      <c r="B6919" s="23" t="s">
        <v>2100</v>
      </c>
      <c r="C6919" s="23" t="s">
        <v>41</v>
      </c>
      <c r="D6919" s="24" t="s">
        <v>2101</v>
      </c>
      <c r="E6919" s="25">
        <v>74.42</v>
      </c>
      <c r="F6919" s="26">
        <f t="shared" si="2220"/>
        <v>14065.38</v>
      </c>
      <c r="G6919" s="26">
        <f t="shared" si="2221"/>
        <v>14065.38</v>
      </c>
      <c r="H6919" s="26">
        <f t="shared" si="2222"/>
        <v>100</v>
      </c>
      <c r="I6919" s="26">
        <f t="shared" si="2223"/>
        <v>0</v>
      </c>
      <c r="J6919" s="27">
        <v>189</v>
      </c>
      <c r="K6919" s="27">
        <v>189</v>
      </c>
      <c r="L6919" s="28">
        <f t="shared" si="2224"/>
        <v>0</v>
      </c>
      <c r="M6919" s="27">
        <v>189</v>
      </c>
      <c r="N6919" s="26">
        <f t="shared" si="2225"/>
        <v>74.42</v>
      </c>
      <c r="O6919" s="26">
        <f t="shared" si="2226"/>
        <v>14065.38</v>
      </c>
      <c r="P6919" s="28">
        <f t="shared" si="2227"/>
        <v>0</v>
      </c>
      <c r="Q6919" s="26">
        <f t="shared" si="2228"/>
        <v>74.42</v>
      </c>
      <c r="R6919" s="26">
        <f t="shared" si="2229"/>
        <v>0</v>
      </c>
    </row>
    <row r="6920" spans="1:18" ht="105" x14ac:dyDescent="0.35">
      <c r="A6920" s="11">
        <v>50</v>
      </c>
      <c r="B6920" s="23" t="s">
        <v>824</v>
      </c>
      <c r="C6920" s="23" t="s">
        <v>41</v>
      </c>
      <c r="D6920" s="24" t="s">
        <v>825</v>
      </c>
      <c r="E6920" s="25">
        <v>3216.62</v>
      </c>
      <c r="F6920" s="26">
        <f t="shared" si="2220"/>
        <v>0</v>
      </c>
      <c r="G6920" s="26">
        <f t="shared" si="2221"/>
        <v>34224.839999999997</v>
      </c>
      <c r="H6920" s="26">
        <f t="shared" si="2222"/>
        <v>0</v>
      </c>
      <c r="I6920" s="26">
        <f t="shared" si="2223"/>
        <v>-34224.839999999997</v>
      </c>
      <c r="J6920" s="27">
        <v>0</v>
      </c>
      <c r="K6920" s="27">
        <v>10.64</v>
      </c>
      <c r="L6920" s="28">
        <f t="shared" si="2224"/>
        <v>-10.64</v>
      </c>
      <c r="M6920" s="27">
        <v>6</v>
      </c>
      <c r="N6920" s="26">
        <f t="shared" si="2225"/>
        <v>3216.62</v>
      </c>
      <c r="O6920" s="26">
        <f t="shared" si="2226"/>
        <v>19299.72</v>
      </c>
      <c r="P6920" s="28">
        <f t="shared" si="2227"/>
        <v>4.6399999999999997</v>
      </c>
      <c r="Q6920" s="26">
        <f t="shared" si="2228"/>
        <v>3216.62</v>
      </c>
      <c r="R6920" s="26">
        <f t="shared" si="2229"/>
        <v>14925.12</v>
      </c>
    </row>
    <row r="6921" spans="1:18" ht="21" x14ac:dyDescent="0.35">
      <c r="A6921" s="11">
        <v>51</v>
      </c>
      <c r="B6921" s="23" t="s">
        <v>509</v>
      </c>
      <c r="C6921" s="23" t="s">
        <v>65</v>
      </c>
      <c r="D6921" s="24" t="s">
        <v>510</v>
      </c>
      <c r="E6921" s="25">
        <v>95.84</v>
      </c>
      <c r="F6921" s="26">
        <f t="shared" si="2220"/>
        <v>0</v>
      </c>
      <c r="G6921" s="26">
        <f t="shared" si="2221"/>
        <v>690.05</v>
      </c>
      <c r="H6921" s="26">
        <f t="shared" si="2222"/>
        <v>0</v>
      </c>
      <c r="I6921" s="26">
        <f t="shared" si="2223"/>
        <v>-690.05</v>
      </c>
      <c r="J6921" s="27">
        <v>0</v>
      </c>
      <c r="K6921" s="27">
        <v>7.2</v>
      </c>
      <c r="L6921" s="28">
        <f t="shared" si="2224"/>
        <v>-7.2</v>
      </c>
      <c r="M6921" s="27">
        <v>0</v>
      </c>
      <c r="N6921" s="26">
        <f t="shared" si="2225"/>
        <v>95.84</v>
      </c>
      <c r="O6921" s="26">
        <f t="shared" si="2226"/>
        <v>0</v>
      </c>
      <c r="P6921" s="28">
        <f t="shared" si="2227"/>
        <v>7.2</v>
      </c>
      <c r="Q6921" s="26">
        <f t="shared" si="2228"/>
        <v>95.84</v>
      </c>
      <c r="R6921" s="26">
        <f t="shared" si="2229"/>
        <v>690.05</v>
      </c>
    </row>
    <row r="6922" spans="1:18" x14ac:dyDescent="0.35">
      <c r="A6922" s="3" t="s">
        <v>2102</v>
      </c>
      <c r="B6922" s="3" t="s">
        <v>2102</v>
      </c>
      <c r="C6922" s="3" t="s">
        <v>2102</v>
      </c>
      <c r="D6922" s="3" t="s">
        <v>2102</v>
      </c>
      <c r="E6922" s="3" t="s">
        <v>2102</v>
      </c>
      <c r="F6922" s="29"/>
      <c r="G6922" s="30">
        <f>SUM(G6871:G6921)</f>
        <v>325617.33</v>
      </c>
      <c r="H6922" s="17"/>
      <c r="I6922" s="17"/>
      <c r="J6922" s="17"/>
      <c r="K6922" s="17"/>
      <c r="L6922" s="17"/>
      <c r="M6922" s="17"/>
      <c r="N6922" s="17"/>
      <c r="O6922" s="17"/>
      <c r="P6922" s="17"/>
      <c r="Q6922" s="17"/>
      <c r="R6922" s="17"/>
    </row>
    <row r="6924" spans="1:18" x14ac:dyDescent="0.35">
      <c r="B6924" s="21" t="s">
        <v>23</v>
      </c>
      <c r="C6924" s="22" t="s">
        <v>24</v>
      </c>
      <c r="D6924" s="22" t="s">
        <v>25</v>
      </c>
    </row>
    <row r="6925" spans="1:18" x14ac:dyDescent="0.35">
      <c r="B6925" s="21" t="s">
        <v>26</v>
      </c>
      <c r="C6925" s="22" t="s">
        <v>27</v>
      </c>
      <c r="D6925" s="22" t="s">
        <v>28</v>
      </c>
    </row>
    <row r="6926" spans="1:18" x14ac:dyDescent="0.35">
      <c r="B6926" s="21" t="s">
        <v>29</v>
      </c>
      <c r="C6926" s="22" t="s">
        <v>24</v>
      </c>
      <c r="D6926" s="22" t="s">
        <v>30</v>
      </c>
    </row>
    <row r="6927" spans="1:18" x14ac:dyDescent="0.35">
      <c r="B6927" s="21" t="s">
        <v>31</v>
      </c>
      <c r="C6927" s="22" t="s">
        <v>334</v>
      </c>
      <c r="D6927" s="22" t="s">
        <v>1927</v>
      </c>
    </row>
    <row r="6928" spans="1:18" x14ac:dyDescent="0.35">
      <c r="B6928" s="21" t="s">
        <v>33</v>
      </c>
      <c r="C6928" s="22" t="s">
        <v>387</v>
      </c>
      <c r="D6928" s="22" t="s">
        <v>2103</v>
      </c>
    </row>
    <row r="6930" spans="1:18" ht="21" x14ac:dyDescent="0.35">
      <c r="A6930" s="11">
        <v>1</v>
      </c>
      <c r="B6930" s="23" t="s">
        <v>2104</v>
      </c>
      <c r="C6930" s="23" t="s">
        <v>41</v>
      </c>
      <c r="D6930" s="24" t="s">
        <v>2105</v>
      </c>
      <c r="E6930" s="25">
        <v>121856.15</v>
      </c>
      <c r="F6930" s="26">
        <f>ROUND(ROUND(N6930,2)*ROUND(J6930,3),2)</f>
        <v>121856.15</v>
      </c>
      <c r="G6930" s="26">
        <f>ROUND(ROUND(N6930,2)*ROUND(K6930,3),2)</f>
        <v>0</v>
      </c>
      <c r="H6930" s="26">
        <f>IF(EXACT(J6930,0),0,100*(K6930/J6930))</f>
        <v>0</v>
      </c>
      <c r="I6930" s="26">
        <f>ROUND((ROUND(J6930,3)-ROUND(K6930,3))*N6930,2)</f>
        <v>121856.15</v>
      </c>
      <c r="J6930" s="27">
        <v>1</v>
      </c>
      <c r="K6930" s="27">
        <v>0</v>
      </c>
      <c r="L6930" s="28">
        <f>ROUND(ROUND(J6930,3)-ROUND(K6930,3),3)</f>
        <v>1</v>
      </c>
      <c r="M6930" s="27">
        <v>0</v>
      </c>
      <c r="N6930" s="26">
        <f>ROUND(E6930,2)</f>
        <v>121856.15</v>
      </c>
      <c r="O6930" s="26">
        <f>ROUND(ROUND(M6930,3)*ROUND(N6930,2),2)</f>
        <v>0</v>
      </c>
      <c r="P6930" s="28">
        <f>ROUND(ROUND(K6930,3)-ROUND(M6930,3),2)</f>
        <v>0</v>
      </c>
      <c r="Q6930" s="26">
        <f>ROUND(E6930,2)</f>
        <v>121856.15</v>
      </c>
      <c r="R6930" s="26">
        <f>ROUND((ROUND(K6930,3)-ROUND(M6930,3))* Q6930,2)</f>
        <v>0</v>
      </c>
    </row>
    <row r="6931" spans="1:18" x14ac:dyDescent="0.35">
      <c r="A6931" s="3" t="s">
        <v>2106</v>
      </c>
      <c r="B6931" s="3" t="s">
        <v>2106</v>
      </c>
      <c r="C6931" s="3" t="s">
        <v>2106</v>
      </c>
      <c r="D6931" s="3" t="s">
        <v>2106</v>
      </c>
      <c r="E6931" s="3" t="s">
        <v>2106</v>
      </c>
      <c r="F6931" s="29"/>
      <c r="G6931" s="30">
        <f>SUM(G6930:G6930)</f>
        <v>0</v>
      </c>
      <c r="H6931" s="17"/>
      <c r="I6931" s="17"/>
      <c r="J6931" s="17"/>
      <c r="K6931" s="17"/>
      <c r="L6931" s="17"/>
      <c r="M6931" s="17"/>
      <c r="N6931" s="17"/>
      <c r="O6931" s="17"/>
      <c r="P6931" s="17"/>
      <c r="Q6931" s="17"/>
      <c r="R6931" s="17"/>
    </row>
    <row r="6933" spans="1:18" x14ac:dyDescent="0.35">
      <c r="B6933" s="21" t="s">
        <v>23</v>
      </c>
      <c r="C6933" s="22" t="s">
        <v>24</v>
      </c>
      <c r="D6933" s="22" t="s">
        <v>25</v>
      </c>
    </row>
    <row r="6934" spans="1:18" x14ac:dyDescent="0.35">
      <c r="B6934" s="21" t="s">
        <v>26</v>
      </c>
      <c r="C6934" s="22" t="s">
        <v>27</v>
      </c>
      <c r="D6934" s="22" t="s">
        <v>28</v>
      </c>
    </row>
    <row r="6935" spans="1:18" x14ac:dyDescent="0.35">
      <c r="B6935" s="21" t="s">
        <v>29</v>
      </c>
      <c r="C6935" s="22" t="s">
        <v>24</v>
      </c>
      <c r="D6935" s="22" t="s">
        <v>30</v>
      </c>
    </row>
    <row r="6936" spans="1:18" x14ac:dyDescent="0.35">
      <c r="B6936" s="21" t="s">
        <v>31</v>
      </c>
      <c r="C6936" s="22" t="s">
        <v>351</v>
      </c>
      <c r="D6936" s="22" t="s">
        <v>2107</v>
      </c>
    </row>
    <row r="6937" spans="1:18" x14ac:dyDescent="0.35">
      <c r="B6937" s="21" t="s">
        <v>33</v>
      </c>
      <c r="C6937" s="22" t="s">
        <v>24</v>
      </c>
      <c r="D6937" s="22" t="s">
        <v>1681</v>
      </c>
    </row>
    <row r="6938" spans="1:18" x14ac:dyDescent="0.35">
      <c r="B6938" s="21" t="s">
        <v>35</v>
      </c>
      <c r="C6938" s="22" t="s">
        <v>24</v>
      </c>
      <c r="D6938" s="22" t="s">
        <v>2108</v>
      </c>
    </row>
    <row r="6940" spans="1:18" ht="63" x14ac:dyDescent="0.35">
      <c r="A6940" s="11">
        <v>1</v>
      </c>
      <c r="B6940" s="23" t="s">
        <v>969</v>
      </c>
      <c r="C6940" s="23" t="s">
        <v>92</v>
      </c>
      <c r="D6940" s="24" t="s">
        <v>970</v>
      </c>
      <c r="E6940" s="25">
        <v>159.03</v>
      </c>
      <c r="F6940" s="26">
        <f t="shared" ref="F6940:F6950" si="2230">ROUND(ROUND(N6940,2)*ROUND(J6940,3),2)</f>
        <v>24352.42</v>
      </c>
      <c r="G6940" s="26">
        <f t="shared" ref="G6940:G6950" si="2231">ROUND(ROUND(N6940,2)*ROUND(K6940,3),2)</f>
        <v>41928.42</v>
      </c>
      <c r="H6940" s="26">
        <f t="shared" ref="H6940:H6950" si="2232">IF(EXACT(J6940,0),0,100*(K6940/J6940))</f>
        <v>172.17349850781358</v>
      </c>
      <c r="I6940" s="26">
        <f t="shared" ref="I6940:I6950" si="2233">ROUND((ROUND(J6940,3)-ROUND(K6940,3))*N6940,2)</f>
        <v>-17576</v>
      </c>
      <c r="J6940" s="27">
        <v>153.131</v>
      </c>
      <c r="K6940" s="27">
        <v>263.65100000000001</v>
      </c>
      <c r="L6940" s="28">
        <f t="shared" ref="L6940:L6950" si="2234">ROUND(ROUND(J6940,3)-ROUND(K6940,3),3)</f>
        <v>-110.52</v>
      </c>
      <c r="M6940" s="27">
        <v>263.65100000000001</v>
      </c>
      <c r="N6940" s="26">
        <f t="shared" ref="N6940:N6950" si="2235">ROUND(E6940,2)</f>
        <v>159.03</v>
      </c>
      <c r="O6940" s="26">
        <f t="shared" ref="O6940:O6950" si="2236">ROUND(ROUND(M6940,3)*ROUND(N6940,2),2)</f>
        <v>41928.42</v>
      </c>
      <c r="P6940" s="28">
        <f t="shared" ref="P6940:P6950" si="2237">ROUND(ROUND(K6940,3)-ROUND(M6940,3),2)</f>
        <v>0</v>
      </c>
      <c r="Q6940" s="26">
        <f t="shared" ref="Q6940:Q6950" si="2238">ROUND(E6940,2)</f>
        <v>159.03</v>
      </c>
      <c r="R6940" s="26">
        <f t="shared" ref="R6940:R6950" si="2239">ROUND((ROUND(K6940,3)-ROUND(M6940,3))* Q6940,2)</f>
        <v>0</v>
      </c>
    </row>
    <row r="6941" spans="1:18" ht="31.5" x14ac:dyDescent="0.35">
      <c r="A6941" s="11">
        <v>2</v>
      </c>
      <c r="B6941" s="23" t="s">
        <v>971</v>
      </c>
      <c r="C6941" s="23" t="s">
        <v>41</v>
      </c>
      <c r="D6941" s="24" t="s">
        <v>972</v>
      </c>
      <c r="E6941" s="25">
        <v>98.81</v>
      </c>
      <c r="F6941" s="26">
        <f t="shared" si="2230"/>
        <v>9881</v>
      </c>
      <c r="G6941" s="26">
        <f t="shared" si="2231"/>
        <v>14920.31</v>
      </c>
      <c r="H6941" s="26">
        <f t="shared" si="2232"/>
        <v>151</v>
      </c>
      <c r="I6941" s="26">
        <f t="shared" si="2233"/>
        <v>-5039.3100000000004</v>
      </c>
      <c r="J6941" s="27">
        <v>100</v>
      </c>
      <c r="K6941" s="27">
        <v>151</v>
      </c>
      <c r="L6941" s="28">
        <f t="shared" si="2234"/>
        <v>-51</v>
      </c>
      <c r="M6941" s="27">
        <v>151</v>
      </c>
      <c r="N6941" s="26">
        <f t="shared" si="2235"/>
        <v>98.81</v>
      </c>
      <c r="O6941" s="26">
        <f t="shared" si="2236"/>
        <v>14920.31</v>
      </c>
      <c r="P6941" s="28">
        <f t="shared" si="2237"/>
        <v>0</v>
      </c>
      <c r="Q6941" s="26">
        <f t="shared" si="2238"/>
        <v>98.81</v>
      </c>
      <c r="R6941" s="26">
        <f t="shared" si="2239"/>
        <v>0</v>
      </c>
    </row>
    <row r="6942" spans="1:18" ht="31.5" x14ac:dyDescent="0.35">
      <c r="A6942" s="11">
        <v>3</v>
      </c>
      <c r="B6942" s="23" t="s">
        <v>2109</v>
      </c>
      <c r="C6942" s="23" t="s">
        <v>41</v>
      </c>
      <c r="D6942" s="24" t="s">
        <v>2110</v>
      </c>
      <c r="E6942" s="25">
        <v>57.23</v>
      </c>
      <c r="F6942" s="26">
        <f t="shared" si="2230"/>
        <v>343.38</v>
      </c>
      <c r="G6942" s="26">
        <f t="shared" si="2231"/>
        <v>0</v>
      </c>
      <c r="H6942" s="26">
        <f t="shared" si="2232"/>
        <v>0</v>
      </c>
      <c r="I6942" s="26">
        <f t="shared" si="2233"/>
        <v>343.38</v>
      </c>
      <c r="J6942" s="27">
        <v>6</v>
      </c>
      <c r="K6942" s="27">
        <v>0</v>
      </c>
      <c r="L6942" s="28">
        <f t="shared" si="2234"/>
        <v>6</v>
      </c>
      <c r="M6942" s="27">
        <v>0</v>
      </c>
      <c r="N6942" s="26">
        <f t="shared" si="2235"/>
        <v>57.23</v>
      </c>
      <c r="O6942" s="26">
        <f t="shared" si="2236"/>
        <v>0</v>
      </c>
      <c r="P6942" s="28">
        <f t="shared" si="2237"/>
        <v>0</v>
      </c>
      <c r="Q6942" s="26">
        <f t="shared" si="2238"/>
        <v>57.23</v>
      </c>
      <c r="R6942" s="26">
        <f t="shared" si="2239"/>
        <v>0</v>
      </c>
    </row>
    <row r="6943" spans="1:18" ht="42" x14ac:dyDescent="0.35">
      <c r="A6943" s="11">
        <v>4</v>
      </c>
      <c r="B6943" s="23" t="s">
        <v>576</v>
      </c>
      <c r="C6943" s="23" t="s">
        <v>92</v>
      </c>
      <c r="D6943" s="24" t="s">
        <v>577</v>
      </c>
      <c r="E6943" s="25">
        <v>40.92</v>
      </c>
      <c r="F6943" s="26">
        <f t="shared" si="2230"/>
        <v>6266.12</v>
      </c>
      <c r="G6943" s="26">
        <f t="shared" si="2231"/>
        <v>5092</v>
      </c>
      <c r="H6943" s="26">
        <f t="shared" si="2232"/>
        <v>81.262448491814197</v>
      </c>
      <c r="I6943" s="26">
        <f t="shared" si="2233"/>
        <v>1174.1199999999999</v>
      </c>
      <c r="J6943" s="27">
        <v>153.131</v>
      </c>
      <c r="K6943" s="27">
        <v>124.438</v>
      </c>
      <c r="L6943" s="28">
        <f t="shared" si="2234"/>
        <v>28.693000000000001</v>
      </c>
      <c r="M6943" s="27">
        <v>124.438</v>
      </c>
      <c r="N6943" s="26">
        <f t="shared" si="2235"/>
        <v>40.92</v>
      </c>
      <c r="O6943" s="26">
        <f t="shared" si="2236"/>
        <v>5092</v>
      </c>
      <c r="P6943" s="28">
        <f t="shared" si="2237"/>
        <v>0</v>
      </c>
      <c r="Q6943" s="26">
        <f t="shared" si="2238"/>
        <v>40.92</v>
      </c>
      <c r="R6943" s="26">
        <f t="shared" si="2239"/>
        <v>0</v>
      </c>
    </row>
    <row r="6944" spans="1:18" ht="31.5" x14ac:dyDescent="0.35">
      <c r="A6944" s="11">
        <v>5</v>
      </c>
      <c r="B6944" s="23" t="s">
        <v>2111</v>
      </c>
      <c r="C6944" s="23" t="s">
        <v>41</v>
      </c>
      <c r="D6944" s="24" t="s">
        <v>2112</v>
      </c>
      <c r="E6944" s="25">
        <v>147.19</v>
      </c>
      <c r="F6944" s="26">
        <f t="shared" si="2230"/>
        <v>441.57</v>
      </c>
      <c r="G6944" s="26">
        <f t="shared" si="2231"/>
        <v>5298.84</v>
      </c>
      <c r="H6944" s="26">
        <f t="shared" si="2232"/>
        <v>1200</v>
      </c>
      <c r="I6944" s="26">
        <f t="shared" si="2233"/>
        <v>-4857.2700000000004</v>
      </c>
      <c r="J6944" s="27">
        <v>3</v>
      </c>
      <c r="K6944" s="27">
        <v>36</v>
      </c>
      <c r="L6944" s="28">
        <f t="shared" si="2234"/>
        <v>-33</v>
      </c>
      <c r="M6944" s="27">
        <v>30</v>
      </c>
      <c r="N6944" s="26">
        <f t="shared" si="2235"/>
        <v>147.19</v>
      </c>
      <c r="O6944" s="26">
        <f t="shared" si="2236"/>
        <v>4415.7</v>
      </c>
      <c r="P6944" s="28">
        <f t="shared" si="2237"/>
        <v>6</v>
      </c>
      <c r="Q6944" s="26">
        <f t="shared" si="2238"/>
        <v>147.19</v>
      </c>
      <c r="R6944" s="26">
        <f t="shared" si="2239"/>
        <v>883.14</v>
      </c>
    </row>
    <row r="6945" spans="1:18" ht="42" x14ac:dyDescent="0.35">
      <c r="A6945" s="11">
        <v>6</v>
      </c>
      <c r="B6945" s="23" t="s">
        <v>2113</v>
      </c>
      <c r="C6945" s="23" t="s">
        <v>41</v>
      </c>
      <c r="D6945" s="24" t="s">
        <v>2114</v>
      </c>
      <c r="E6945" s="25">
        <v>2176.0100000000002</v>
      </c>
      <c r="F6945" s="26">
        <f t="shared" si="2230"/>
        <v>2176.0100000000002</v>
      </c>
      <c r="G6945" s="26">
        <f t="shared" si="2231"/>
        <v>45665.75</v>
      </c>
      <c r="H6945" s="26">
        <f t="shared" si="2232"/>
        <v>2098.6</v>
      </c>
      <c r="I6945" s="26">
        <f t="shared" si="2233"/>
        <v>-43489.74</v>
      </c>
      <c r="J6945" s="27">
        <v>1</v>
      </c>
      <c r="K6945" s="27">
        <v>20.986000000000001</v>
      </c>
      <c r="L6945" s="28">
        <f t="shared" si="2234"/>
        <v>-19.986000000000001</v>
      </c>
      <c r="M6945" s="27">
        <v>20.986000000000001</v>
      </c>
      <c r="N6945" s="26">
        <f t="shared" si="2235"/>
        <v>2176.0100000000002</v>
      </c>
      <c r="O6945" s="26">
        <f t="shared" si="2236"/>
        <v>45665.75</v>
      </c>
      <c r="P6945" s="28">
        <f t="shared" si="2237"/>
        <v>0</v>
      </c>
      <c r="Q6945" s="26">
        <f t="shared" si="2238"/>
        <v>2176.0100000000002</v>
      </c>
      <c r="R6945" s="26">
        <f t="shared" si="2239"/>
        <v>0</v>
      </c>
    </row>
    <row r="6946" spans="1:18" ht="73.5" x14ac:dyDescent="0.35">
      <c r="A6946" s="11">
        <v>7</v>
      </c>
      <c r="B6946" s="23" t="s">
        <v>2115</v>
      </c>
      <c r="C6946" s="23" t="s">
        <v>41</v>
      </c>
      <c r="D6946" s="24" t="s">
        <v>2116</v>
      </c>
      <c r="E6946" s="25">
        <v>18.55</v>
      </c>
      <c r="F6946" s="26">
        <f t="shared" si="2230"/>
        <v>278.25</v>
      </c>
      <c r="G6946" s="26">
        <f t="shared" si="2231"/>
        <v>2578.4499999999998</v>
      </c>
      <c r="H6946" s="26">
        <f t="shared" si="2232"/>
        <v>926.66666666666674</v>
      </c>
      <c r="I6946" s="26">
        <f t="shared" si="2233"/>
        <v>-2300.1999999999998</v>
      </c>
      <c r="J6946" s="27">
        <v>15</v>
      </c>
      <c r="K6946" s="27">
        <v>139</v>
      </c>
      <c r="L6946" s="28">
        <f t="shared" si="2234"/>
        <v>-124</v>
      </c>
      <c r="M6946" s="27">
        <v>119</v>
      </c>
      <c r="N6946" s="26">
        <f t="shared" si="2235"/>
        <v>18.55</v>
      </c>
      <c r="O6946" s="26">
        <f t="shared" si="2236"/>
        <v>2207.4499999999998</v>
      </c>
      <c r="P6946" s="28">
        <f t="shared" si="2237"/>
        <v>20</v>
      </c>
      <c r="Q6946" s="26">
        <f t="shared" si="2238"/>
        <v>18.55</v>
      </c>
      <c r="R6946" s="26">
        <f t="shared" si="2239"/>
        <v>371</v>
      </c>
    </row>
    <row r="6947" spans="1:18" ht="63" x14ac:dyDescent="0.35">
      <c r="A6947" s="11">
        <v>8</v>
      </c>
      <c r="B6947" s="23" t="s">
        <v>2117</v>
      </c>
      <c r="C6947" s="23" t="s">
        <v>41</v>
      </c>
      <c r="D6947" s="24" t="s">
        <v>2118</v>
      </c>
      <c r="E6947" s="25">
        <v>18.55</v>
      </c>
      <c r="F6947" s="26">
        <f t="shared" si="2230"/>
        <v>18.55</v>
      </c>
      <c r="G6947" s="26">
        <f t="shared" si="2231"/>
        <v>21981.75</v>
      </c>
      <c r="H6947" s="26">
        <f t="shared" si="2232"/>
        <v>118500</v>
      </c>
      <c r="I6947" s="26">
        <f t="shared" si="2233"/>
        <v>-21963.200000000001</v>
      </c>
      <c r="J6947" s="27">
        <v>1</v>
      </c>
      <c r="K6947" s="27">
        <v>1185</v>
      </c>
      <c r="L6947" s="28">
        <f t="shared" si="2234"/>
        <v>-1184</v>
      </c>
      <c r="M6947" s="27">
        <v>865</v>
      </c>
      <c r="N6947" s="26">
        <f t="shared" si="2235"/>
        <v>18.55</v>
      </c>
      <c r="O6947" s="26">
        <f t="shared" si="2236"/>
        <v>16045.75</v>
      </c>
      <c r="P6947" s="28">
        <f t="shared" si="2237"/>
        <v>320</v>
      </c>
      <c r="Q6947" s="26">
        <f t="shared" si="2238"/>
        <v>18.55</v>
      </c>
      <c r="R6947" s="26">
        <f t="shared" si="2239"/>
        <v>5936</v>
      </c>
    </row>
    <row r="6948" spans="1:18" ht="31.5" x14ac:dyDescent="0.35">
      <c r="A6948" s="11">
        <v>9</v>
      </c>
      <c r="B6948" s="23" t="s">
        <v>915</v>
      </c>
      <c r="C6948" s="23" t="s">
        <v>41</v>
      </c>
      <c r="D6948" s="24" t="s">
        <v>916</v>
      </c>
      <c r="E6948" s="25">
        <v>1119.6400000000001</v>
      </c>
      <c r="F6948" s="26">
        <f t="shared" si="2230"/>
        <v>0</v>
      </c>
      <c r="G6948" s="26">
        <f t="shared" si="2231"/>
        <v>1119.6400000000001</v>
      </c>
      <c r="H6948" s="26">
        <f t="shared" si="2232"/>
        <v>0</v>
      </c>
      <c r="I6948" s="26">
        <f t="shared" si="2233"/>
        <v>-1119.6400000000001</v>
      </c>
      <c r="J6948" s="27">
        <v>0</v>
      </c>
      <c r="K6948" s="27">
        <v>1</v>
      </c>
      <c r="L6948" s="28">
        <f t="shared" si="2234"/>
        <v>-1</v>
      </c>
      <c r="M6948" s="27">
        <v>1</v>
      </c>
      <c r="N6948" s="26">
        <f t="shared" si="2235"/>
        <v>1119.6400000000001</v>
      </c>
      <c r="O6948" s="26">
        <f t="shared" si="2236"/>
        <v>1119.6400000000001</v>
      </c>
      <c r="P6948" s="28">
        <f t="shared" si="2237"/>
        <v>0</v>
      </c>
      <c r="Q6948" s="26">
        <f t="shared" si="2238"/>
        <v>1119.6400000000001</v>
      </c>
      <c r="R6948" s="26">
        <f t="shared" si="2239"/>
        <v>0</v>
      </c>
    </row>
    <row r="6949" spans="1:18" ht="42" x14ac:dyDescent="0.35">
      <c r="A6949" s="11">
        <v>10</v>
      </c>
      <c r="B6949" s="23" t="s">
        <v>965</v>
      </c>
      <c r="C6949" s="23" t="s">
        <v>41</v>
      </c>
      <c r="D6949" s="24" t="s">
        <v>966</v>
      </c>
      <c r="E6949" s="25">
        <v>70.099999999999994</v>
      </c>
      <c r="F6949" s="26">
        <f t="shared" si="2230"/>
        <v>0</v>
      </c>
      <c r="G6949" s="26">
        <f t="shared" si="2231"/>
        <v>420.6</v>
      </c>
      <c r="H6949" s="26">
        <f t="shared" si="2232"/>
        <v>0</v>
      </c>
      <c r="I6949" s="26">
        <f t="shared" si="2233"/>
        <v>-420.6</v>
      </c>
      <c r="J6949" s="27">
        <v>0</v>
      </c>
      <c r="K6949" s="27">
        <v>6</v>
      </c>
      <c r="L6949" s="28">
        <f t="shared" si="2234"/>
        <v>-6</v>
      </c>
      <c r="M6949" s="27">
        <v>2</v>
      </c>
      <c r="N6949" s="26">
        <f t="shared" si="2235"/>
        <v>70.099999999999994</v>
      </c>
      <c r="O6949" s="26">
        <f t="shared" si="2236"/>
        <v>140.19999999999999</v>
      </c>
      <c r="P6949" s="28">
        <f t="shared" si="2237"/>
        <v>4</v>
      </c>
      <c r="Q6949" s="26">
        <f t="shared" si="2238"/>
        <v>70.099999999999994</v>
      </c>
      <c r="R6949" s="26">
        <f t="shared" si="2239"/>
        <v>280.39999999999998</v>
      </c>
    </row>
    <row r="6950" spans="1:18" ht="63" x14ac:dyDescent="0.35">
      <c r="A6950" s="11">
        <v>11</v>
      </c>
      <c r="B6950" s="23" t="s">
        <v>967</v>
      </c>
      <c r="C6950" s="23" t="s">
        <v>41</v>
      </c>
      <c r="D6950" s="24" t="s">
        <v>968</v>
      </c>
      <c r="E6950" s="25">
        <v>20.69</v>
      </c>
      <c r="F6950" s="26">
        <f t="shared" si="2230"/>
        <v>0</v>
      </c>
      <c r="G6950" s="26">
        <f t="shared" si="2231"/>
        <v>0</v>
      </c>
      <c r="H6950" s="26">
        <f t="shared" si="2232"/>
        <v>0</v>
      </c>
      <c r="I6950" s="26">
        <f t="shared" si="2233"/>
        <v>0</v>
      </c>
      <c r="J6950" s="27">
        <v>0</v>
      </c>
      <c r="K6950" s="27">
        <v>0</v>
      </c>
      <c r="L6950" s="28">
        <f t="shared" si="2234"/>
        <v>0</v>
      </c>
      <c r="M6950" s="27">
        <v>0</v>
      </c>
      <c r="N6950" s="26">
        <f t="shared" si="2235"/>
        <v>20.69</v>
      </c>
      <c r="O6950" s="26">
        <f t="shared" si="2236"/>
        <v>0</v>
      </c>
      <c r="P6950" s="28">
        <f t="shared" si="2237"/>
        <v>0</v>
      </c>
      <c r="Q6950" s="26">
        <f t="shared" si="2238"/>
        <v>20.69</v>
      </c>
      <c r="R6950" s="26">
        <f t="shared" si="2239"/>
        <v>0</v>
      </c>
    </row>
    <row r="6951" spans="1:18" x14ac:dyDescent="0.35">
      <c r="A6951" s="3" t="s">
        <v>2119</v>
      </c>
      <c r="B6951" s="3" t="s">
        <v>2119</v>
      </c>
      <c r="C6951" s="3" t="s">
        <v>2119</v>
      </c>
      <c r="D6951" s="3" t="s">
        <v>2119</v>
      </c>
      <c r="E6951" s="3" t="s">
        <v>2119</v>
      </c>
      <c r="F6951" s="29"/>
      <c r="G6951" s="30">
        <f>SUM(G6940:G6950)</f>
        <v>139005.76000000001</v>
      </c>
      <c r="H6951" s="17"/>
      <c r="I6951" s="17"/>
      <c r="J6951" s="17"/>
      <c r="K6951" s="17"/>
      <c r="L6951" s="17"/>
      <c r="M6951" s="17"/>
      <c r="N6951" s="17"/>
      <c r="O6951" s="17"/>
      <c r="P6951" s="17"/>
      <c r="Q6951" s="17"/>
      <c r="R6951" s="17"/>
    </row>
    <row r="6953" spans="1:18" x14ac:dyDescent="0.35">
      <c r="B6953" s="21" t="s">
        <v>23</v>
      </c>
      <c r="C6953" s="22" t="s">
        <v>24</v>
      </c>
      <c r="D6953" s="22" t="s">
        <v>25</v>
      </c>
    </row>
    <row r="6954" spans="1:18" x14ac:dyDescent="0.35">
      <c r="B6954" s="21" t="s">
        <v>26</v>
      </c>
      <c r="C6954" s="22" t="s">
        <v>27</v>
      </c>
      <c r="D6954" s="22" t="s">
        <v>28</v>
      </c>
    </row>
    <row r="6955" spans="1:18" x14ac:dyDescent="0.35">
      <c r="B6955" s="21" t="s">
        <v>29</v>
      </c>
      <c r="C6955" s="22" t="s">
        <v>24</v>
      </c>
      <c r="D6955" s="22" t="s">
        <v>30</v>
      </c>
    </row>
    <row r="6956" spans="1:18" x14ac:dyDescent="0.35">
      <c r="B6956" s="21" t="s">
        <v>31</v>
      </c>
      <c r="C6956" s="22" t="s">
        <v>351</v>
      </c>
      <c r="D6956" s="22" t="s">
        <v>2107</v>
      </c>
    </row>
    <row r="6957" spans="1:18" x14ac:dyDescent="0.35">
      <c r="B6957" s="21" t="s">
        <v>33</v>
      </c>
      <c r="C6957" s="22" t="s">
        <v>24</v>
      </c>
      <c r="D6957" s="22" t="s">
        <v>1681</v>
      </c>
    </row>
    <row r="6958" spans="1:18" x14ac:dyDescent="0.35">
      <c r="B6958" s="21" t="s">
        <v>35</v>
      </c>
      <c r="C6958" s="22" t="s">
        <v>27</v>
      </c>
      <c r="D6958" s="22" t="s">
        <v>2120</v>
      </c>
    </row>
    <row r="6960" spans="1:18" ht="31.5" x14ac:dyDescent="0.35">
      <c r="A6960" s="11">
        <v>1</v>
      </c>
      <c r="B6960" s="23" t="s">
        <v>973</v>
      </c>
      <c r="C6960" s="23" t="s">
        <v>44</v>
      </c>
      <c r="D6960" s="24" t="s">
        <v>974</v>
      </c>
      <c r="E6960" s="25">
        <v>0.51</v>
      </c>
      <c r="F6960" s="26">
        <f t="shared" ref="F6960:F6965" si="2240">ROUND(ROUND(N6960,2)*ROUND(J6960,3),2)</f>
        <v>1269.97</v>
      </c>
      <c r="G6960" s="26">
        <f t="shared" ref="G6960:G6965" si="2241">ROUND(ROUND(N6960,2)*ROUND(K6960,3),2)</f>
        <v>2985.54</v>
      </c>
      <c r="H6960" s="26">
        <f t="shared" ref="H6960:H6965" si="2242">IF(EXACT(J6960,0),0,100*(K6960/J6960))</f>
        <v>235.0871838531167</v>
      </c>
      <c r="I6960" s="26">
        <f t="shared" ref="I6960:I6965" si="2243">ROUND((ROUND(J6960,3)-ROUND(K6960,3))*N6960,2)</f>
        <v>-1715.57</v>
      </c>
      <c r="J6960" s="27">
        <v>2490.14</v>
      </c>
      <c r="K6960" s="27">
        <v>5854</v>
      </c>
      <c r="L6960" s="28">
        <f t="shared" ref="L6960:L6965" si="2244">ROUND(ROUND(J6960,3)-ROUND(K6960,3),3)</f>
        <v>-3363.86</v>
      </c>
      <c r="M6960" s="27">
        <v>5854</v>
      </c>
      <c r="N6960" s="26">
        <f t="shared" ref="N6960:N6965" si="2245">ROUND(E6960,2)</f>
        <v>0.51</v>
      </c>
      <c r="O6960" s="26">
        <f t="shared" ref="O6960:O6965" si="2246">ROUND(ROUND(M6960,3)*ROUND(N6960,2),2)</f>
        <v>2985.54</v>
      </c>
      <c r="P6960" s="28">
        <f t="shared" ref="P6960:P6965" si="2247">ROUND(ROUND(K6960,3)-ROUND(M6960,3),2)</f>
        <v>0</v>
      </c>
      <c r="Q6960" s="26">
        <f t="shared" ref="Q6960:Q6965" si="2248">ROUND(E6960,2)</f>
        <v>0.51</v>
      </c>
      <c r="R6960" s="26">
        <f t="shared" ref="R6960:R6965" si="2249">ROUND((ROUND(K6960,3)-ROUND(M6960,3))* Q6960,2)</f>
        <v>0</v>
      </c>
    </row>
    <row r="6961" spans="1:18" ht="52.5" x14ac:dyDescent="0.35">
      <c r="A6961" s="11">
        <v>2</v>
      </c>
      <c r="B6961" s="23" t="s">
        <v>975</v>
      </c>
      <c r="C6961" s="23" t="s">
        <v>92</v>
      </c>
      <c r="D6961" s="24" t="s">
        <v>976</v>
      </c>
      <c r="E6961" s="25">
        <v>11.55</v>
      </c>
      <c r="F6961" s="26">
        <f t="shared" si="2240"/>
        <v>3596.73</v>
      </c>
      <c r="G6961" s="26">
        <f t="shared" si="2241"/>
        <v>5405.4</v>
      </c>
      <c r="H6961" s="26">
        <f t="shared" si="2242"/>
        <v>150.28660426133172</v>
      </c>
      <c r="I6961" s="26">
        <f t="shared" si="2243"/>
        <v>-1808.67</v>
      </c>
      <c r="J6961" s="27">
        <v>311.40499999999997</v>
      </c>
      <c r="K6961" s="27">
        <v>468</v>
      </c>
      <c r="L6961" s="28">
        <f t="shared" si="2244"/>
        <v>-156.595</v>
      </c>
      <c r="M6961" s="27">
        <v>468</v>
      </c>
      <c r="N6961" s="26">
        <f t="shared" si="2245"/>
        <v>11.55</v>
      </c>
      <c r="O6961" s="26">
        <f t="shared" si="2246"/>
        <v>5405.4</v>
      </c>
      <c r="P6961" s="28">
        <f t="shared" si="2247"/>
        <v>0</v>
      </c>
      <c r="Q6961" s="26">
        <f t="shared" si="2248"/>
        <v>11.55</v>
      </c>
      <c r="R6961" s="26">
        <f t="shared" si="2249"/>
        <v>0</v>
      </c>
    </row>
    <row r="6962" spans="1:18" ht="73.5" x14ac:dyDescent="0.35">
      <c r="A6962" s="11">
        <v>3</v>
      </c>
      <c r="B6962" s="23" t="s">
        <v>977</v>
      </c>
      <c r="C6962" s="23" t="s">
        <v>41</v>
      </c>
      <c r="D6962" s="24" t="s">
        <v>978</v>
      </c>
      <c r="E6962" s="25">
        <v>3.78</v>
      </c>
      <c r="F6962" s="26">
        <f t="shared" si="2240"/>
        <v>11.34</v>
      </c>
      <c r="G6962" s="26">
        <f t="shared" si="2241"/>
        <v>601.02</v>
      </c>
      <c r="H6962" s="26">
        <f t="shared" si="2242"/>
        <v>5300</v>
      </c>
      <c r="I6962" s="26">
        <f t="shared" si="2243"/>
        <v>-589.67999999999995</v>
      </c>
      <c r="J6962" s="27">
        <v>3</v>
      </c>
      <c r="K6962" s="27">
        <v>159</v>
      </c>
      <c r="L6962" s="28">
        <f t="shared" si="2244"/>
        <v>-156</v>
      </c>
      <c r="M6962" s="27">
        <v>159</v>
      </c>
      <c r="N6962" s="26">
        <f t="shared" si="2245"/>
        <v>3.78</v>
      </c>
      <c r="O6962" s="26">
        <f t="shared" si="2246"/>
        <v>601.02</v>
      </c>
      <c r="P6962" s="28">
        <f t="shared" si="2247"/>
        <v>0</v>
      </c>
      <c r="Q6962" s="26">
        <f t="shared" si="2248"/>
        <v>3.78</v>
      </c>
      <c r="R6962" s="26">
        <f t="shared" si="2249"/>
        <v>0</v>
      </c>
    </row>
    <row r="6963" spans="1:18" x14ac:dyDescent="0.35">
      <c r="A6963" s="11">
        <v>4</v>
      </c>
      <c r="B6963" s="23" t="s">
        <v>331</v>
      </c>
      <c r="C6963" s="23" t="s">
        <v>92</v>
      </c>
      <c r="D6963" s="24" t="s">
        <v>332</v>
      </c>
      <c r="E6963" s="25">
        <v>14.34</v>
      </c>
      <c r="F6963" s="26">
        <f t="shared" si="2240"/>
        <v>23980.61</v>
      </c>
      <c r="G6963" s="26">
        <f t="shared" si="2241"/>
        <v>11476.3</v>
      </c>
      <c r="H6963" s="26">
        <f t="shared" si="2242"/>
        <v>47.856589295623721</v>
      </c>
      <c r="I6963" s="26">
        <f t="shared" si="2243"/>
        <v>12504.31</v>
      </c>
      <c r="J6963" s="27">
        <v>1672.288</v>
      </c>
      <c r="K6963" s="27">
        <v>800.3</v>
      </c>
      <c r="L6963" s="28">
        <f t="shared" si="2244"/>
        <v>871.98800000000006</v>
      </c>
      <c r="M6963" s="27">
        <v>800.3</v>
      </c>
      <c r="N6963" s="26">
        <f t="shared" si="2245"/>
        <v>14.34</v>
      </c>
      <c r="O6963" s="26">
        <f t="shared" si="2246"/>
        <v>11476.3</v>
      </c>
      <c r="P6963" s="28">
        <f t="shared" si="2247"/>
        <v>0</v>
      </c>
      <c r="Q6963" s="26">
        <f t="shared" si="2248"/>
        <v>14.34</v>
      </c>
      <c r="R6963" s="26">
        <f t="shared" si="2249"/>
        <v>0</v>
      </c>
    </row>
    <row r="6964" spans="1:18" x14ac:dyDescent="0.35">
      <c r="A6964" s="11">
        <v>5</v>
      </c>
      <c r="B6964" s="23" t="s">
        <v>979</v>
      </c>
      <c r="C6964" s="23" t="s">
        <v>41</v>
      </c>
      <c r="D6964" s="24" t="s">
        <v>980</v>
      </c>
      <c r="E6964" s="25">
        <v>856.47</v>
      </c>
      <c r="F6964" s="26">
        <f t="shared" si="2240"/>
        <v>0</v>
      </c>
      <c r="G6964" s="26">
        <f t="shared" si="2241"/>
        <v>12847.05</v>
      </c>
      <c r="H6964" s="26">
        <f t="shared" si="2242"/>
        <v>0</v>
      </c>
      <c r="I6964" s="26">
        <f t="shared" si="2243"/>
        <v>-12847.05</v>
      </c>
      <c r="J6964" s="27">
        <v>0</v>
      </c>
      <c r="K6964" s="27">
        <v>15</v>
      </c>
      <c r="L6964" s="28">
        <f t="shared" si="2244"/>
        <v>-15</v>
      </c>
      <c r="M6964" s="27">
        <v>15</v>
      </c>
      <c r="N6964" s="26">
        <f t="shared" si="2245"/>
        <v>856.47</v>
      </c>
      <c r="O6964" s="26">
        <f t="shared" si="2246"/>
        <v>12847.05</v>
      </c>
      <c r="P6964" s="28">
        <f t="shared" si="2247"/>
        <v>0</v>
      </c>
      <c r="Q6964" s="26">
        <f t="shared" si="2248"/>
        <v>856.47</v>
      </c>
      <c r="R6964" s="26">
        <f t="shared" si="2249"/>
        <v>0</v>
      </c>
    </row>
    <row r="6965" spans="1:18" ht="52.5" x14ac:dyDescent="0.35">
      <c r="A6965" s="11">
        <v>6</v>
      </c>
      <c r="B6965" s="23" t="s">
        <v>981</v>
      </c>
      <c r="C6965" s="23" t="s">
        <v>41</v>
      </c>
      <c r="D6965" s="24" t="s">
        <v>982</v>
      </c>
      <c r="E6965" s="25">
        <v>48.27</v>
      </c>
      <c r="F6965" s="26">
        <f t="shared" si="2240"/>
        <v>0</v>
      </c>
      <c r="G6965" s="26">
        <f t="shared" si="2241"/>
        <v>0</v>
      </c>
      <c r="H6965" s="26">
        <f t="shared" si="2242"/>
        <v>0</v>
      </c>
      <c r="I6965" s="26">
        <f t="shared" si="2243"/>
        <v>0</v>
      </c>
      <c r="J6965" s="27">
        <v>0</v>
      </c>
      <c r="K6965" s="27">
        <v>0</v>
      </c>
      <c r="L6965" s="28">
        <f t="shared" si="2244"/>
        <v>0</v>
      </c>
      <c r="M6965" s="27">
        <v>0</v>
      </c>
      <c r="N6965" s="26">
        <f t="shared" si="2245"/>
        <v>48.27</v>
      </c>
      <c r="O6965" s="26">
        <f t="shared" si="2246"/>
        <v>0</v>
      </c>
      <c r="P6965" s="28">
        <f t="shared" si="2247"/>
        <v>0</v>
      </c>
      <c r="Q6965" s="26">
        <f t="shared" si="2248"/>
        <v>48.27</v>
      </c>
      <c r="R6965" s="26">
        <f t="shared" si="2249"/>
        <v>0</v>
      </c>
    </row>
    <row r="6966" spans="1:18" x14ac:dyDescent="0.35">
      <c r="A6966" s="3" t="s">
        <v>2121</v>
      </c>
      <c r="B6966" s="3" t="s">
        <v>2121</v>
      </c>
      <c r="C6966" s="3" t="s">
        <v>2121</v>
      </c>
      <c r="D6966" s="3" t="s">
        <v>2121</v>
      </c>
      <c r="E6966" s="3" t="s">
        <v>2121</v>
      </c>
      <c r="F6966" s="29"/>
      <c r="G6966" s="30">
        <f>SUM(G6960:G6965)</f>
        <v>33315.31</v>
      </c>
      <c r="H6966" s="17"/>
      <c r="I6966" s="17"/>
      <c r="J6966" s="17"/>
      <c r="K6966" s="17"/>
      <c r="L6966" s="17"/>
      <c r="M6966" s="17"/>
      <c r="N6966" s="17"/>
      <c r="O6966" s="17"/>
      <c r="P6966" s="17"/>
      <c r="Q6966" s="17"/>
      <c r="R6966" s="17"/>
    </row>
    <row r="6968" spans="1:18" x14ac:dyDescent="0.35">
      <c r="B6968" s="21" t="s">
        <v>23</v>
      </c>
      <c r="C6968" s="22" t="s">
        <v>24</v>
      </c>
      <c r="D6968" s="22" t="s">
        <v>25</v>
      </c>
    </row>
    <row r="6969" spans="1:18" x14ac:dyDescent="0.35">
      <c r="B6969" s="21" t="s">
        <v>26</v>
      </c>
      <c r="C6969" s="22" t="s">
        <v>27</v>
      </c>
      <c r="D6969" s="22" t="s">
        <v>28</v>
      </c>
    </row>
    <row r="6970" spans="1:18" x14ac:dyDescent="0.35">
      <c r="B6970" s="21" t="s">
        <v>29</v>
      </c>
      <c r="C6970" s="22" t="s">
        <v>24</v>
      </c>
      <c r="D6970" s="22" t="s">
        <v>30</v>
      </c>
    </row>
    <row r="6971" spans="1:18" x14ac:dyDescent="0.35">
      <c r="B6971" s="21" t="s">
        <v>31</v>
      </c>
      <c r="C6971" s="22" t="s">
        <v>351</v>
      </c>
      <c r="D6971" s="22" t="s">
        <v>2107</v>
      </c>
    </row>
    <row r="6972" spans="1:18" x14ac:dyDescent="0.35">
      <c r="B6972" s="21" t="s">
        <v>33</v>
      </c>
      <c r="C6972" s="22" t="s">
        <v>24</v>
      </c>
      <c r="D6972" s="22" t="s">
        <v>1681</v>
      </c>
    </row>
    <row r="6973" spans="1:18" x14ac:dyDescent="0.35">
      <c r="B6973" s="21" t="s">
        <v>35</v>
      </c>
      <c r="C6973" s="22" t="s">
        <v>105</v>
      </c>
      <c r="D6973" s="22" t="s">
        <v>2122</v>
      </c>
    </row>
    <row r="6975" spans="1:18" ht="126" x14ac:dyDescent="0.35">
      <c r="A6975" s="11">
        <v>1</v>
      </c>
      <c r="B6975" s="23" t="s">
        <v>983</v>
      </c>
      <c r="C6975" s="23" t="s">
        <v>41</v>
      </c>
      <c r="D6975" s="24" t="s">
        <v>984</v>
      </c>
      <c r="E6975" s="25">
        <v>20.05</v>
      </c>
      <c r="F6975" s="26">
        <f>ROUND(ROUND(N6975,2)*ROUND(J6975,3),2)</f>
        <v>2766.9</v>
      </c>
      <c r="G6975" s="26">
        <f>ROUND(ROUND(N6975,2)*ROUND(K6975,3),2)</f>
        <v>12791.9</v>
      </c>
      <c r="H6975" s="26">
        <f>IF(EXACT(J6975,0),0,100*(K6975/J6975))</f>
        <v>462.31884057971013</v>
      </c>
      <c r="I6975" s="26">
        <f>ROUND((ROUND(J6975,3)-ROUND(K6975,3))*N6975,2)</f>
        <v>-10025</v>
      </c>
      <c r="J6975" s="27">
        <v>138</v>
      </c>
      <c r="K6975" s="27">
        <v>638</v>
      </c>
      <c r="L6975" s="28">
        <f>ROUND(ROUND(J6975,3)-ROUND(K6975,3),3)</f>
        <v>-500</v>
      </c>
      <c r="M6975" s="27">
        <v>638</v>
      </c>
      <c r="N6975" s="26">
        <f>ROUND(E6975,2)</f>
        <v>20.05</v>
      </c>
      <c r="O6975" s="26">
        <f>ROUND(ROUND(M6975,3)*ROUND(N6975,2),2)</f>
        <v>12791.9</v>
      </c>
      <c r="P6975" s="28">
        <f>ROUND(ROUND(K6975,3)-ROUND(M6975,3),2)</f>
        <v>0</v>
      </c>
      <c r="Q6975" s="26">
        <f>ROUND(E6975,2)</f>
        <v>20.05</v>
      </c>
      <c r="R6975" s="26">
        <f>ROUND((ROUND(K6975,3)-ROUND(M6975,3))* Q6975,2)</f>
        <v>0</v>
      </c>
    </row>
    <row r="6976" spans="1:18" ht="42" x14ac:dyDescent="0.35">
      <c r="A6976" s="11">
        <v>2</v>
      </c>
      <c r="B6976" s="23" t="s">
        <v>985</v>
      </c>
      <c r="C6976" s="23" t="s">
        <v>44</v>
      </c>
      <c r="D6976" s="24" t="s">
        <v>986</v>
      </c>
      <c r="E6976" s="25">
        <v>42.36</v>
      </c>
      <c r="F6976" s="26">
        <f>ROUND(ROUND(N6976,2)*ROUND(J6976,3),2)</f>
        <v>8641.44</v>
      </c>
      <c r="G6976" s="26">
        <f>ROUND(ROUND(N6976,2)*ROUND(K6976,3),2)</f>
        <v>18807.84</v>
      </c>
      <c r="H6976" s="26">
        <f>IF(EXACT(J6976,0),0,100*(K6976/J6976))</f>
        <v>217.64705882352939</v>
      </c>
      <c r="I6976" s="26">
        <f>ROUND((ROUND(J6976,3)-ROUND(K6976,3))*N6976,2)</f>
        <v>-10166.4</v>
      </c>
      <c r="J6976" s="27">
        <v>204</v>
      </c>
      <c r="K6976" s="27">
        <v>444</v>
      </c>
      <c r="L6976" s="28">
        <f>ROUND(ROUND(J6976,3)-ROUND(K6976,3),3)</f>
        <v>-240</v>
      </c>
      <c r="M6976" s="27">
        <v>444</v>
      </c>
      <c r="N6976" s="26">
        <f>ROUND(E6976,2)</f>
        <v>42.36</v>
      </c>
      <c r="O6976" s="26">
        <f>ROUND(ROUND(M6976,3)*ROUND(N6976,2),2)</f>
        <v>18807.84</v>
      </c>
      <c r="P6976" s="28">
        <f>ROUND(ROUND(K6976,3)-ROUND(M6976,3),2)</f>
        <v>0</v>
      </c>
      <c r="Q6976" s="26">
        <f>ROUND(E6976,2)</f>
        <v>42.36</v>
      </c>
      <c r="R6976" s="26">
        <f>ROUND((ROUND(K6976,3)-ROUND(M6976,3))* Q6976,2)</f>
        <v>0</v>
      </c>
    </row>
    <row r="6977" spans="1:18" x14ac:dyDescent="0.35">
      <c r="A6977" s="11">
        <v>3</v>
      </c>
      <c r="B6977" s="23" t="s">
        <v>987</v>
      </c>
      <c r="C6977" s="23" t="s">
        <v>41</v>
      </c>
      <c r="D6977" s="24" t="s">
        <v>988</v>
      </c>
      <c r="E6977" s="25">
        <v>22.8</v>
      </c>
      <c r="F6977" s="26">
        <f>ROUND(ROUND(N6977,2)*ROUND(J6977,3),2)</f>
        <v>0</v>
      </c>
      <c r="G6977" s="26">
        <f>ROUND(ROUND(N6977,2)*ROUND(K6977,3),2)</f>
        <v>6019.2</v>
      </c>
      <c r="H6977" s="26">
        <f>IF(EXACT(J6977,0),0,100*(K6977/J6977))</f>
        <v>0</v>
      </c>
      <c r="I6977" s="26">
        <f>ROUND((ROUND(J6977,3)-ROUND(K6977,3))*N6977,2)</f>
        <v>-6019.2</v>
      </c>
      <c r="J6977" s="27">
        <v>0</v>
      </c>
      <c r="K6977" s="27">
        <v>264</v>
      </c>
      <c r="L6977" s="28">
        <f>ROUND(ROUND(J6977,3)-ROUND(K6977,3),3)</f>
        <v>-264</v>
      </c>
      <c r="M6977" s="27">
        <v>264</v>
      </c>
      <c r="N6977" s="26">
        <f>ROUND(E6977,2)</f>
        <v>22.8</v>
      </c>
      <c r="O6977" s="26">
        <f>ROUND(ROUND(M6977,3)*ROUND(N6977,2),2)</f>
        <v>6019.2</v>
      </c>
      <c r="P6977" s="28">
        <f>ROUND(ROUND(K6977,3)-ROUND(M6977,3),2)</f>
        <v>0</v>
      </c>
      <c r="Q6977" s="26">
        <f>ROUND(E6977,2)</f>
        <v>22.8</v>
      </c>
      <c r="R6977" s="26">
        <f>ROUND((ROUND(K6977,3)-ROUND(M6977,3))* Q6977,2)</f>
        <v>0</v>
      </c>
    </row>
    <row r="6978" spans="1:18" ht="21" x14ac:dyDescent="0.35">
      <c r="A6978" s="11">
        <v>4</v>
      </c>
      <c r="B6978" s="23" t="s">
        <v>989</v>
      </c>
      <c r="C6978" s="23" t="s">
        <v>41</v>
      </c>
      <c r="D6978" s="24" t="s">
        <v>990</v>
      </c>
      <c r="E6978" s="25">
        <v>23.75</v>
      </c>
      <c r="F6978" s="26">
        <f>ROUND(ROUND(N6978,2)*ROUND(J6978,3),2)</f>
        <v>0</v>
      </c>
      <c r="G6978" s="26">
        <f>ROUND(ROUND(N6978,2)*ROUND(K6978,3),2)</f>
        <v>2517.5</v>
      </c>
      <c r="H6978" s="26">
        <f>IF(EXACT(J6978,0),0,100*(K6978/J6978))</f>
        <v>0</v>
      </c>
      <c r="I6978" s="26">
        <f>ROUND((ROUND(J6978,3)-ROUND(K6978,3))*N6978,2)</f>
        <v>-2517.5</v>
      </c>
      <c r="J6978" s="27">
        <v>0</v>
      </c>
      <c r="K6978" s="27">
        <v>106</v>
      </c>
      <c r="L6978" s="28">
        <f>ROUND(ROUND(J6978,3)-ROUND(K6978,3),3)</f>
        <v>-106</v>
      </c>
      <c r="M6978" s="27">
        <v>106</v>
      </c>
      <c r="N6978" s="26">
        <f>ROUND(E6978,2)</f>
        <v>23.75</v>
      </c>
      <c r="O6978" s="26">
        <f>ROUND(ROUND(M6978,3)*ROUND(N6978,2),2)</f>
        <v>2517.5</v>
      </c>
      <c r="P6978" s="28">
        <f>ROUND(ROUND(K6978,3)-ROUND(M6978,3),2)</f>
        <v>0</v>
      </c>
      <c r="Q6978" s="26">
        <f>ROUND(E6978,2)</f>
        <v>23.75</v>
      </c>
      <c r="R6978" s="26">
        <f>ROUND((ROUND(K6978,3)-ROUND(M6978,3))* Q6978,2)</f>
        <v>0</v>
      </c>
    </row>
    <row r="6979" spans="1:18" ht="31.5" x14ac:dyDescent="0.35">
      <c r="A6979" s="11">
        <v>5</v>
      </c>
      <c r="B6979" s="23" t="s">
        <v>2123</v>
      </c>
      <c r="C6979" s="23" t="s">
        <v>92</v>
      </c>
      <c r="D6979" s="24" t="s">
        <v>2124</v>
      </c>
      <c r="E6979" s="25">
        <v>8.19</v>
      </c>
      <c r="F6979" s="26">
        <f>ROUND(ROUND(N6979,2)*ROUND(J6979,3),2)</f>
        <v>0</v>
      </c>
      <c r="G6979" s="26">
        <f>ROUND(ROUND(N6979,2)*ROUND(K6979,3),2)</f>
        <v>117.94</v>
      </c>
      <c r="H6979" s="26">
        <f>IF(EXACT(J6979,0),0,100*(K6979/J6979))</f>
        <v>0</v>
      </c>
      <c r="I6979" s="26">
        <f>ROUND((ROUND(J6979,3)-ROUND(K6979,3))*N6979,2)</f>
        <v>-117.94</v>
      </c>
      <c r="J6979" s="27">
        <v>0</v>
      </c>
      <c r="K6979" s="27">
        <v>14.4</v>
      </c>
      <c r="L6979" s="28">
        <f>ROUND(ROUND(J6979,3)-ROUND(K6979,3),3)</f>
        <v>-14.4</v>
      </c>
      <c r="M6979" s="27">
        <v>14.4</v>
      </c>
      <c r="N6979" s="26">
        <f>ROUND(E6979,2)</f>
        <v>8.19</v>
      </c>
      <c r="O6979" s="26">
        <f>ROUND(ROUND(M6979,3)*ROUND(N6979,2),2)</f>
        <v>117.94</v>
      </c>
      <c r="P6979" s="28">
        <f>ROUND(ROUND(K6979,3)-ROUND(M6979,3),2)</f>
        <v>0</v>
      </c>
      <c r="Q6979" s="26">
        <f>ROUND(E6979,2)</f>
        <v>8.19</v>
      </c>
      <c r="R6979" s="26">
        <f>ROUND((ROUND(K6979,3)-ROUND(M6979,3))* Q6979,2)</f>
        <v>0</v>
      </c>
    </row>
    <row r="6980" spans="1:18" x14ac:dyDescent="0.35">
      <c r="A6980" s="3" t="s">
        <v>2125</v>
      </c>
      <c r="B6980" s="3" t="s">
        <v>2125</v>
      </c>
      <c r="C6980" s="3" t="s">
        <v>2125</v>
      </c>
      <c r="D6980" s="3" t="s">
        <v>2125</v>
      </c>
      <c r="E6980" s="3" t="s">
        <v>2125</v>
      </c>
      <c r="F6980" s="29"/>
      <c r="G6980" s="30">
        <f>SUM(G6975:G6979)</f>
        <v>40254.379999999997</v>
      </c>
      <c r="H6980" s="17"/>
      <c r="I6980" s="17"/>
      <c r="J6980" s="17"/>
      <c r="K6980" s="17"/>
      <c r="L6980" s="17"/>
      <c r="M6980" s="17"/>
      <c r="N6980" s="17"/>
      <c r="O6980" s="17"/>
      <c r="P6980" s="17"/>
      <c r="Q6980" s="17"/>
      <c r="R6980" s="17"/>
    </row>
    <row r="6982" spans="1:18" x14ac:dyDescent="0.35">
      <c r="B6982" s="21" t="s">
        <v>23</v>
      </c>
      <c r="C6982" s="22" t="s">
        <v>24</v>
      </c>
      <c r="D6982" s="22" t="s">
        <v>25</v>
      </c>
    </row>
    <row r="6983" spans="1:18" x14ac:dyDescent="0.35">
      <c r="B6983" s="21" t="s">
        <v>26</v>
      </c>
      <c r="C6983" s="22" t="s">
        <v>27</v>
      </c>
      <c r="D6983" s="22" t="s">
        <v>28</v>
      </c>
    </row>
    <row r="6984" spans="1:18" x14ac:dyDescent="0.35">
      <c r="B6984" s="21" t="s">
        <v>29</v>
      </c>
      <c r="C6984" s="22" t="s">
        <v>24</v>
      </c>
      <c r="D6984" s="22" t="s">
        <v>30</v>
      </c>
    </row>
    <row r="6985" spans="1:18" x14ac:dyDescent="0.35">
      <c r="B6985" s="21" t="s">
        <v>31</v>
      </c>
      <c r="C6985" s="22" t="s">
        <v>351</v>
      </c>
      <c r="D6985" s="22" t="s">
        <v>2107</v>
      </c>
    </row>
    <row r="6986" spans="1:18" x14ac:dyDescent="0.35">
      <c r="B6986" s="21" t="s">
        <v>33</v>
      </c>
      <c r="C6986" s="22" t="s">
        <v>24</v>
      </c>
      <c r="D6986" s="22" t="s">
        <v>1681</v>
      </c>
    </row>
    <row r="6987" spans="1:18" x14ac:dyDescent="0.35">
      <c r="B6987" s="21" t="s">
        <v>35</v>
      </c>
      <c r="C6987" s="22" t="s">
        <v>116</v>
      </c>
      <c r="D6987" s="22" t="s">
        <v>2126</v>
      </c>
    </row>
    <row r="6988" spans="1:18" x14ac:dyDescent="0.35">
      <c r="B6988" s="21" t="s">
        <v>36</v>
      </c>
      <c r="C6988" s="22" t="s">
        <v>24</v>
      </c>
      <c r="D6988" s="22" t="s">
        <v>2127</v>
      </c>
    </row>
    <row r="6990" spans="1:18" ht="63" x14ac:dyDescent="0.35">
      <c r="A6990" s="11">
        <v>1</v>
      </c>
      <c r="B6990" s="23" t="s">
        <v>574</v>
      </c>
      <c r="C6990" s="23" t="s">
        <v>41</v>
      </c>
      <c r="D6990" s="24" t="s">
        <v>575</v>
      </c>
      <c r="E6990" s="25">
        <v>313.83999999999997</v>
      </c>
      <c r="F6990" s="26">
        <f t="shared" ref="F6990:F7023" si="2250">ROUND(ROUND(N6990,2)*ROUND(J6990,3),2)</f>
        <v>6276.8</v>
      </c>
      <c r="G6990" s="26">
        <f t="shared" ref="G6990:G7023" si="2251">ROUND(ROUND(N6990,2)*ROUND(K6990,3),2)</f>
        <v>0</v>
      </c>
      <c r="H6990" s="26">
        <f t="shared" ref="H6990:H7023" si="2252">IF(EXACT(J6990,0),0,100*(K6990/J6990))</f>
        <v>0</v>
      </c>
      <c r="I6990" s="26">
        <f t="shared" ref="I6990:I7023" si="2253">ROUND((ROUND(J6990,3)-ROUND(K6990,3))*N6990,2)</f>
        <v>6276.8</v>
      </c>
      <c r="J6990" s="27">
        <v>20</v>
      </c>
      <c r="K6990" s="27">
        <v>0</v>
      </c>
      <c r="L6990" s="28">
        <f t="shared" ref="L6990:L7023" si="2254">ROUND(ROUND(J6990,3)-ROUND(K6990,3),3)</f>
        <v>20</v>
      </c>
      <c r="M6990" s="27">
        <v>0</v>
      </c>
      <c r="N6990" s="26">
        <f t="shared" ref="N6990:N7023" si="2255">ROUND(E6990,2)</f>
        <v>313.83999999999997</v>
      </c>
      <c r="O6990" s="26">
        <f t="shared" ref="O6990:O7023" si="2256">ROUND(ROUND(M6990,3)*ROUND(N6990,2),2)</f>
        <v>0</v>
      </c>
      <c r="P6990" s="28">
        <f t="shared" ref="P6990:P7023" si="2257">ROUND(ROUND(K6990,3)-ROUND(M6990,3),2)</f>
        <v>0</v>
      </c>
      <c r="Q6990" s="26">
        <f t="shared" ref="Q6990:Q7023" si="2258">ROUND(E6990,2)</f>
        <v>313.83999999999997</v>
      </c>
      <c r="R6990" s="26">
        <f t="shared" ref="R6990:R7023" si="2259">ROUND((ROUND(K6990,3)-ROUND(M6990,3))* Q6990,2)</f>
        <v>0</v>
      </c>
    </row>
    <row r="6991" spans="1:18" ht="21" x14ac:dyDescent="0.35">
      <c r="A6991" s="11">
        <v>2</v>
      </c>
      <c r="B6991" s="23" t="s">
        <v>87</v>
      </c>
      <c r="C6991" s="23" t="s">
        <v>65</v>
      </c>
      <c r="D6991" s="24" t="s">
        <v>88</v>
      </c>
      <c r="E6991" s="25">
        <v>98.73</v>
      </c>
      <c r="F6991" s="26">
        <f t="shared" si="2250"/>
        <v>339.93</v>
      </c>
      <c r="G6991" s="26">
        <f t="shared" si="2251"/>
        <v>34298.9</v>
      </c>
      <c r="H6991" s="26">
        <f t="shared" si="2252"/>
        <v>10090.066802207377</v>
      </c>
      <c r="I6991" s="26">
        <f t="shared" si="2253"/>
        <v>-33958.97</v>
      </c>
      <c r="J6991" s="27">
        <v>3.4430000000000001</v>
      </c>
      <c r="K6991" s="27">
        <v>347.40100000000001</v>
      </c>
      <c r="L6991" s="28">
        <f t="shared" si="2254"/>
        <v>-343.95800000000003</v>
      </c>
      <c r="M6991" s="27">
        <v>347.40100000000001</v>
      </c>
      <c r="N6991" s="26">
        <f t="shared" si="2255"/>
        <v>98.73</v>
      </c>
      <c r="O6991" s="26">
        <f t="shared" si="2256"/>
        <v>34298.9</v>
      </c>
      <c r="P6991" s="28">
        <f t="shared" si="2257"/>
        <v>0</v>
      </c>
      <c r="Q6991" s="26">
        <f t="shared" si="2258"/>
        <v>98.73</v>
      </c>
      <c r="R6991" s="26">
        <f t="shared" si="2259"/>
        <v>0</v>
      </c>
    </row>
    <row r="6992" spans="1:18" x14ac:dyDescent="0.35">
      <c r="A6992" s="11">
        <v>3</v>
      </c>
      <c r="B6992" s="23" t="s">
        <v>331</v>
      </c>
      <c r="C6992" s="23" t="s">
        <v>92</v>
      </c>
      <c r="D6992" s="24" t="s">
        <v>332</v>
      </c>
      <c r="E6992" s="25">
        <v>14.34</v>
      </c>
      <c r="F6992" s="26">
        <f t="shared" si="2250"/>
        <v>1345.09</v>
      </c>
      <c r="G6992" s="26">
        <f t="shared" si="2251"/>
        <v>1577.4</v>
      </c>
      <c r="H6992" s="26">
        <f t="shared" si="2252"/>
        <v>117.27078891257996</v>
      </c>
      <c r="I6992" s="26">
        <f t="shared" si="2253"/>
        <v>-232.31</v>
      </c>
      <c r="J6992" s="27">
        <v>93.8</v>
      </c>
      <c r="K6992" s="27">
        <v>110</v>
      </c>
      <c r="L6992" s="28">
        <f t="shared" si="2254"/>
        <v>-16.2</v>
      </c>
      <c r="M6992" s="27">
        <v>110</v>
      </c>
      <c r="N6992" s="26">
        <f t="shared" si="2255"/>
        <v>14.34</v>
      </c>
      <c r="O6992" s="26">
        <f t="shared" si="2256"/>
        <v>1577.4</v>
      </c>
      <c r="P6992" s="28">
        <f t="shared" si="2257"/>
        <v>0</v>
      </c>
      <c r="Q6992" s="26">
        <f t="shared" si="2258"/>
        <v>14.34</v>
      </c>
      <c r="R6992" s="26">
        <f t="shared" si="2259"/>
        <v>0</v>
      </c>
    </row>
    <row r="6993" spans="1:18" ht="21" x14ac:dyDescent="0.35">
      <c r="A6993" s="11">
        <v>4</v>
      </c>
      <c r="B6993" s="23" t="s">
        <v>2128</v>
      </c>
      <c r="C6993" s="23" t="s">
        <v>1137</v>
      </c>
      <c r="D6993" s="24" t="s">
        <v>2129</v>
      </c>
      <c r="E6993" s="25">
        <v>40.75</v>
      </c>
      <c r="F6993" s="26">
        <f t="shared" si="2250"/>
        <v>4161.0200000000004</v>
      </c>
      <c r="G6993" s="26">
        <f t="shared" si="2251"/>
        <v>4451.53</v>
      </c>
      <c r="H6993" s="26">
        <f t="shared" si="2252"/>
        <v>106.98161804310995</v>
      </c>
      <c r="I6993" s="26">
        <f t="shared" si="2253"/>
        <v>-290.51</v>
      </c>
      <c r="J6993" s="27">
        <v>102.111</v>
      </c>
      <c r="K6993" s="27">
        <v>109.24</v>
      </c>
      <c r="L6993" s="28">
        <f t="shared" si="2254"/>
        <v>-7.1289999999999996</v>
      </c>
      <c r="M6993" s="27">
        <v>109.24</v>
      </c>
      <c r="N6993" s="26">
        <f t="shared" si="2255"/>
        <v>40.75</v>
      </c>
      <c r="O6993" s="26">
        <f t="shared" si="2256"/>
        <v>4451.53</v>
      </c>
      <c r="P6993" s="28">
        <f t="shared" si="2257"/>
        <v>0</v>
      </c>
      <c r="Q6993" s="26">
        <f t="shared" si="2258"/>
        <v>40.75</v>
      </c>
      <c r="R6993" s="26">
        <f t="shared" si="2259"/>
        <v>0</v>
      </c>
    </row>
    <row r="6994" spans="1:18" ht="21" x14ac:dyDescent="0.35">
      <c r="A6994" s="11">
        <v>5</v>
      </c>
      <c r="B6994" s="23" t="s">
        <v>2130</v>
      </c>
      <c r="C6994" s="23" t="s">
        <v>1137</v>
      </c>
      <c r="D6994" s="24" t="s">
        <v>2131</v>
      </c>
      <c r="E6994" s="25">
        <v>42.4</v>
      </c>
      <c r="F6994" s="26">
        <f t="shared" si="2250"/>
        <v>12693.08</v>
      </c>
      <c r="G6994" s="26">
        <f t="shared" si="2251"/>
        <v>14544.9</v>
      </c>
      <c r="H6994" s="26">
        <f t="shared" si="2252"/>
        <v>114.58921383595278</v>
      </c>
      <c r="I6994" s="26">
        <f t="shared" si="2253"/>
        <v>-1851.82</v>
      </c>
      <c r="J6994" s="27">
        <v>299.36500000000001</v>
      </c>
      <c r="K6994" s="27">
        <v>343.04</v>
      </c>
      <c r="L6994" s="28">
        <f t="shared" si="2254"/>
        <v>-43.674999999999997</v>
      </c>
      <c r="M6994" s="27">
        <v>343.04</v>
      </c>
      <c r="N6994" s="26">
        <f t="shared" si="2255"/>
        <v>42.4</v>
      </c>
      <c r="O6994" s="26">
        <f t="shared" si="2256"/>
        <v>14544.9</v>
      </c>
      <c r="P6994" s="28">
        <f t="shared" si="2257"/>
        <v>0</v>
      </c>
      <c r="Q6994" s="26">
        <f t="shared" si="2258"/>
        <v>42.4</v>
      </c>
      <c r="R6994" s="26">
        <f t="shared" si="2259"/>
        <v>0</v>
      </c>
    </row>
    <row r="6995" spans="1:18" x14ac:dyDescent="0.35">
      <c r="A6995" s="11">
        <v>6</v>
      </c>
      <c r="B6995" s="23" t="s">
        <v>1143</v>
      </c>
      <c r="C6995" s="23" t="s">
        <v>1137</v>
      </c>
      <c r="D6995" s="24" t="s">
        <v>1144</v>
      </c>
      <c r="E6995" s="25">
        <v>608.70000000000005</v>
      </c>
      <c r="F6995" s="26">
        <f t="shared" si="2250"/>
        <v>11483.73</v>
      </c>
      <c r="G6995" s="26">
        <f t="shared" si="2251"/>
        <v>12388.87</v>
      </c>
      <c r="H6995" s="26">
        <f t="shared" si="2252"/>
        <v>107.88190395420334</v>
      </c>
      <c r="I6995" s="26">
        <f t="shared" si="2253"/>
        <v>-905.14</v>
      </c>
      <c r="J6995" s="27">
        <v>18.866</v>
      </c>
      <c r="K6995" s="27">
        <v>20.353000000000002</v>
      </c>
      <c r="L6995" s="28">
        <f t="shared" si="2254"/>
        <v>-1.4870000000000001</v>
      </c>
      <c r="M6995" s="27">
        <v>20.353000000000002</v>
      </c>
      <c r="N6995" s="26">
        <f t="shared" si="2255"/>
        <v>608.70000000000005</v>
      </c>
      <c r="O6995" s="26">
        <f t="shared" si="2256"/>
        <v>12388.87</v>
      </c>
      <c r="P6995" s="28">
        <f t="shared" si="2257"/>
        <v>0</v>
      </c>
      <c r="Q6995" s="26">
        <f t="shared" si="2258"/>
        <v>608.70000000000005</v>
      </c>
      <c r="R6995" s="26">
        <f t="shared" si="2259"/>
        <v>0</v>
      </c>
    </row>
    <row r="6996" spans="1:18" x14ac:dyDescent="0.35">
      <c r="A6996" s="11">
        <v>7</v>
      </c>
      <c r="B6996" s="23" t="s">
        <v>2132</v>
      </c>
      <c r="C6996" s="23" t="s">
        <v>92</v>
      </c>
      <c r="D6996" s="24" t="s">
        <v>2133</v>
      </c>
      <c r="E6996" s="25">
        <v>0.61</v>
      </c>
      <c r="F6996" s="26">
        <f t="shared" si="2250"/>
        <v>602.66999999999996</v>
      </c>
      <c r="G6996" s="26">
        <f t="shared" si="2251"/>
        <v>0</v>
      </c>
      <c r="H6996" s="26">
        <f t="shared" si="2252"/>
        <v>0</v>
      </c>
      <c r="I6996" s="26">
        <f t="shared" si="2253"/>
        <v>602.66999999999996</v>
      </c>
      <c r="J6996" s="27">
        <v>987.99</v>
      </c>
      <c r="K6996" s="27">
        <v>0</v>
      </c>
      <c r="L6996" s="28">
        <f t="shared" si="2254"/>
        <v>987.99</v>
      </c>
      <c r="M6996" s="27">
        <v>0</v>
      </c>
      <c r="N6996" s="26">
        <f t="shared" si="2255"/>
        <v>0.61</v>
      </c>
      <c r="O6996" s="26">
        <f t="shared" si="2256"/>
        <v>0</v>
      </c>
      <c r="P6996" s="28">
        <f t="shared" si="2257"/>
        <v>0</v>
      </c>
      <c r="Q6996" s="26">
        <f t="shared" si="2258"/>
        <v>0.61</v>
      </c>
      <c r="R6996" s="26">
        <f t="shared" si="2259"/>
        <v>0</v>
      </c>
    </row>
    <row r="6997" spans="1:18" ht="21" x14ac:dyDescent="0.35">
      <c r="A6997" s="11">
        <v>8</v>
      </c>
      <c r="B6997" s="23" t="s">
        <v>2134</v>
      </c>
      <c r="C6997" s="23" t="s">
        <v>92</v>
      </c>
      <c r="D6997" s="24" t="s">
        <v>2135</v>
      </c>
      <c r="E6997" s="25">
        <v>0.72</v>
      </c>
      <c r="F6997" s="26">
        <f t="shared" si="2250"/>
        <v>1350.66</v>
      </c>
      <c r="G6997" s="26">
        <f t="shared" si="2251"/>
        <v>2517.12</v>
      </c>
      <c r="H6997" s="26">
        <f t="shared" si="2252"/>
        <v>186.36288521304328</v>
      </c>
      <c r="I6997" s="26">
        <f t="shared" si="2253"/>
        <v>-1166.46</v>
      </c>
      <c r="J6997" s="27">
        <v>1875.91</v>
      </c>
      <c r="K6997" s="27">
        <v>3496</v>
      </c>
      <c r="L6997" s="28">
        <f t="shared" si="2254"/>
        <v>-1620.09</v>
      </c>
      <c r="M6997" s="27">
        <v>3496</v>
      </c>
      <c r="N6997" s="26">
        <f t="shared" si="2255"/>
        <v>0.72</v>
      </c>
      <c r="O6997" s="26">
        <f t="shared" si="2256"/>
        <v>2517.12</v>
      </c>
      <c r="P6997" s="28">
        <f t="shared" si="2257"/>
        <v>0</v>
      </c>
      <c r="Q6997" s="26">
        <f t="shared" si="2258"/>
        <v>0.72</v>
      </c>
      <c r="R6997" s="26">
        <f t="shared" si="2259"/>
        <v>0</v>
      </c>
    </row>
    <row r="6998" spans="1:18" ht="42" x14ac:dyDescent="0.35">
      <c r="A6998" s="11">
        <v>9</v>
      </c>
      <c r="B6998" s="23" t="s">
        <v>199</v>
      </c>
      <c r="C6998" s="23" t="s">
        <v>41</v>
      </c>
      <c r="D6998" s="24" t="s">
        <v>200</v>
      </c>
      <c r="E6998" s="25">
        <v>289</v>
      </c>
      <c r="F6998" s="26">
        <f t="shared" si="2250"/>
        <v>578</v>
      </c>
      <c r="G6998" s="26">
        <f t="shared" si="2251"/>
        <v>1156</v>
      </c>
      <c r="H6998" s="26">
        <f t="shared" si="2252"/>
        <v>200</v>
      </c>
      <c r="I6998" s="26">
        <f t="shared" si="2253"/>
        <v>-578</v>
      </c>
      <c r="J6998" s="27">
        <v>2</v>
      </c>
      <c r="K6998" s="27">
        <v>4</v>
      </c>
      <c r="L6998" s="28">
        <f t="shared" si="2254"/>
        <v>-2</v>
      </c>
      <c r="M6998" s="27">
        <v>4</v>
      </c>
      <c r="N6998" s="26">
        <f t="shared" si="2255"/>
        <v>289</v>
      </c>
      <c r="O6998" s="26">
        <f t="shared" si="2256"/>
        <v>1156</v>
      </c>
      <c r="P6998" s="28">
        <f t="shared" si="2257"/>
        <v>0</v>
      </c>
      <c r="Q6998" s="26">
        <f t="shared" si="2258"/>
        <v>289</v>
      </c>
      <c r="R6998" s="26">
        <f t="shared" si="2259"/>
        <v>0</v>
      </c>
    </row>
    <row r="6999" spans="1:18" ht="42" x14ac:dyDescent="0.35">
      <c r="A6999" s="11">
        <v>10</v>
      </c>
      <c r="B6999" s="23" t="s">
        <v>2136</v>
      </c>
      <c r="C6999" s="23" t="s">
        <v>92</v>
      </c>
      <c r="D6999" s="24" t="s">
        <v>2137</v>
      </c>
      <c r="E6999" s="25">
        <v>0.43</v>
      </c>
      <c r="F6999" s="26">
        <f t="shared" si="2250"/>
        <v>4165.1099999999997</v>
      </c>
      <c r="G6999" s="26">
        <f t="shared" si="2251"/>
        <v>5832.52</v>
      </c>
      <c r="H6999" s="26">
        <f t="shared" si="2252"/>
        <v>140.03282987311977</v>
      </c>
      <c r="I6999" s="26">
        <f t="shared" si="2253"/>
        <v>-1667.41</v>
      </c>
      <c r="J6999" s="27">
        <v>9686.2999999999993</v>
      </c>
      <c r="K6999" s="27">
        <v>13564</v>
      </c>
      <c r="L6999" s="28">
        <f t="shared" si="2254"/>
        <v>-3877.7</v>
      </c>
      <c r="M6999" s="27">
        <v>13564</v>
      </c>
      <c r="N6999" s="26">
        <f t="shared" si="2255"/>
        <v>0.43</v>
      </c>
      <c r="O6999" s="26">
        <f t="shared" si="2256"/>
        <v>5832.52</v>
      </c>
      <c r="P6999" s="28">
        <f t="shared" si="2257"/>
        <v>0</v>
      </c>
      <c r="Q6999" s="26">
        <f t="shared" si="2258"/>
        <v>0.43</v>
      </c>
      <c r="R6999" s="26">
        <f t="shared" si="2259"/>
        <v>0</v>
      </c>
    </row>
    <row r="7000" spans="1:18" ht="31.5" x14ac:dyDescent="0.35">
      <c r="A7000" s="11">
        <v>11</v>
      </c>
      <c r="B7000" s="23" t="s">
        <v>211</v>
      </c>
      <c r="C7000" s="23" t="s">
        <v>41</v>
      </c>
      <c r="D7000" s="24" t="s">
        <v>212</v>
      </c>
      <c r="E7000" s="25">
        <v>34.729999999999997</v>
      </c>
      <c r="F7000" s="26">
        <f t="shared" si="2250"/>
        <v>729.33</v>
      </c>
      <c r="G7000" s="26">
        <f t="shared" si="2251"/>
        <v>0</v>
      </c>
      <c r="H7000" s="26">
        <f t="shared" si="2252"/>
        <v>0</v>
      </c>
      <c r="I7000" s="26">
        <f t="shared" si="2253"/>
        <v>729.33</v>
      </c>
      <c r="J7000" s="27">
        <v>21</v>
      </c>
      <c r="K7000" s="27">
        <v>0</v>
      </c>
      <c r="L7000" s="28">
        <f t="shared" si="2254"/>
        <v>21</v>
      </c>
      <c r="M7000" s="27">
        <v>0</v>
      </c>
      <c r="N7000" s="26">
        <f t="shared" si="2255"/>
        <v>34.729999999999997</v>
      </c>
      <c r="O7000" s="26">
        <f t="shared" si="2256"/>
        <v>0</v>
      </c>
      <c r="P7000" s="28">
        <f t="shared" si="2257"/>
        <v>0</v>
      </c>
      <c r="Q7000" s="26">
        <f t="shared" si="2258"/>
        <v>34.729999999999997</v>
      </c>
      <c r="R7000" s="26">
        <f t="shared" si="2259"/>
        <v>0</v>
      </c>
    </row>
    <row r="7001" spans="1:18" ht="31.5" x14ac:dyDescent="0.35">
      <c r="A7001" s="11">
        <v>12</v>
      </c>
      <c r="B7001" s="23" t="s">
        <v>209</v>
      </c>
      <c r="C7001" s="23" t="s">
        <v>41</v>
      </c>
      <c r="D7001" s="24" t="s">
        <v>210</v>
      </c>
      <c r="E7001" s="25">
        <v>93.32</v>
      </c>
      <c r="F7001" s="26">
        <f t="shared" si="2250"/>
        <v>93.32</v>
      </c>
      <c r="G7001" s="26">
        <f t="shared" si="2251"/>
        <v>1026.52</v>
      </c>
      <c r="H7001" s="26">
        <f t="shared" si="2252"/>
        <v>1100</v>
      </c>
      <c r="I7001" s="26">
        <f t="shared" si="2253"/>
        <v>-933.2</v>
      </c>
      <c r="J7001" s="27">
        <v>1</v>
      </c>
      <c r="K7001" s="27">
        <v>11</v>
      </c>
      <c r="L7001" s="28">
        <f t="shared" si="2254"/>
        <v>-10</v>
      </c>
      <c r="M7001" s="27">
        <v>11</v>
      </c>
      <c r="N7001" s="26">
        <f t="shared" si="2255"/>
        <v>93.32</v>
      </c>
      <c r="O7001" s="26">
        <f t="shared" si="2256"/>
        <v>1026.52</v>
      </c>
      <c r="P7001" s="28">
        <f t="shared" si="2257"/>
        <v>0</v>
      </c>
      <c r="Q7001" s="26">
        <f t="shared" si="2258"/>
        <v>93.32</v>
      </c>
      <c r="R7001" s="26">
        <f t="shared" si="2259"/>
        <v>0</v>
      </c>
    </row>
    <row r="7002" spans="1:18" ht="42" x14ac:dyDescent="0.35">
      <c r="A7002" s="11">
        <v>13</v>
      </c>
      <c r="B7002" s="23" t="s">
        <v>197</v>
      </c>
      <c r="C7002" s="23" t="s">
        <v>41</v>
      </c>
      <c r="D7002" s="24" t="s">
        <v>198</v>
      </c>
      <c r="E7002" s="25">
        <v>90.66</v>
      </c>
      <c r="F7002" s="26">
        <f t="shared" si="2250"/>
        <v>815.94</v>
      </c>
      <c r="G7002" s="26">
        <f t="shared" si="2251"/>
        <v>1269.24</v>
      </c>
      <c r="H7002" s="26">
        <f t="shared" si="2252"/>
        <v>155.55555555555557</v>
      </c>
      <c r="I7002" s="26">
        <f t="shared" si="2253"/>
        <v>-453.3</v>
      </c>
      <c r="J7002" s="27">
        <v>9</v>
      </c>
      <c r="K7002" s="27">
        <v>14</v>
      </c>
      <c r="L7002" s="28">
        <f t="shared" si="2254"/>
        <v>-5</v>
      </c>
      <c r="M7002" s="27">
        <v>14</v>
      </c>
      <c r="N7002" s="26">
        <f t="shared" si="2255"/>
        <v>90.66</v>
      </c>
      <c r="O7002" s="26">
        <f t="shared" si="2256"/>
        <v>1269.24</v>
      </c>
      <c r="P7002" s="28">
        <f t="shared" si="2257"/>
        <v>0</v>
      </c>
      <c r="Q7002" s="26">
        <f t="shared" si="2258"/>
        <v>90.66</v>
      </c>
      <c r="R7002" s="26">
        <f t="shared" si="2259"/>
        <v>0</v>
      </c>
    </row>
    <row r="7003" spans="1:18" ht="52.5" x14ac:dyDescent="0.35">
      <c r="A7003" s="11">
        <v>14</v>
      </c>
      <c r="B7003" s="23" t="s">
        <v>558</v>
      </c>
      <c r="C7003" s="23" t="s">
        <v>41</v>
      </c>
      <c r="D7003" s="24" t="s">
        <v>559</v>
      </c>
      <c r="E7003" s="25">
        <v>73.400000000000006</v>
      </c>
      <c r="F7003" s="26">
        <f t="shared" si="2250"/>
        <v>734</v>
      </c>
      <c r="G7003" s="26">
        <f t="shared" si="2251"/>
        <v>440.4</v>
      </c>
      <c r="H7003" s="26">
        <f t="shared" si="2252"/>
        <v>60</v>
      </c>
      <c r="I7003" s="26">
        <f t="shared" si="2253"/>
        <v>293.60000000000002</v>
      </c>
      <c r="J7003" s="27">
        <v>10</v>
      </c>
      <c r="K7003" s="27">
        <v>6</v>
      </c>
      <c r="L7003" s="28">
        <f t="shared" si="2254"/>
        <v>4</v>
      </c>
      <c r="M7003" s="27">
        <v>6</v>
      </c>
      <c r="N7003" s="26">
        <f t="shared" si="2255"/>
        <v>73.400000000000006</v>
      </c>
      <c r="O7003" s="26">
        <f t="shared" si="2256"/>
        <v>440.4</v>
      </c>
      <c r="P7003" s="28">
        <f t="shared" si="2257"/>
        <v>0</v>
      </c>
      <c r="Q7003" s="26">
        <f t="shared" si="2258"/>
        <v>73.400000000000006</v>
      </c>
      <c r="R7003" s="26">
        <f t="shared" si="2259"/>
        <v>0</v>
      </c>
    </row>
    <row r="7004" spans="1:18" ht="31.5" x14ac:dyDescent="0.35">
      <c r="A7004" s="11">
        <v>15</v>
      </c>
      <c r="B7004" s="23" t="s">
        <v>207</v>
      </c>
      <c r="C7004" s="23" t="s">
        <v>41</v>
      </c>
      <c r="D7004" s="24" t="s">
        <v>208</v>
      </c>
      <c r="E7004" s="25">
        <v>4.13</v>
      </c>
      <c r="F7004" s="26">
        <f t="shared" si="2250"/>
        <v>8.26</v>
      </c>
      <c r="G7004" s="26">
        <f t="shared" si="2251"/>
        <v>24.78</v>
      </c>
      <c r="H7004" s="26">
        <f t="shared" si="2252"/>
        <v>300</v>
      </c>
      <c r="I7004" s="26">
        <f t="shared" si="2253"/>
        <v>-16.52</v>
      </c>
      <c r="J7004" s="27">
        <v>2</v>
      </c>
      <c r="K7004" s="27">
        <v>6</v>
      </c>
      <c r="L7004" s="28">
        <f t="shared" si="2254"/>
        <v>-4</v>
      </c>
      <c r="M7004" s="27">
        <v>6</v>
      </c>
      <c r="N7004" s="26">
        <f t="shared" si="2255"/>
        <v>4.13</v>
      </c>
      <c r="O7004" s="26">
        <f t="shared" si="2256"/>
        <v>24.78</v>
      </c>
      <c r="P7004" s="28">
        <f t="shared" si="2257"/>
        <v>0</v>
      </c>
      <c r="Q7004" s="26">
        <f t="shared" si="2258"/>
        <v>4.13</v>
      </c>
      <c r="R7004" s="26">
        <f t="shared" si="2259"/>
        <v>0</v>
      </c>
    </row>
    <row r="7005" spans="1:18" ht="42" x14ac:dyDescent="0.35">
      <c r="A7005" s="11">
        <v>16</v>
      </c>
      <c r="B7005" s="23" t="s">
        <v>193</v>
      </c>
      <c r="C7005" s="23" t="s">
        <v>41</v>
      </c>
      <c r="D7005" s="24" t="s">
        <v>194</v>
      </c>
      <c r="E7005" s="25">
        <v>33.49</v>
      </c>
      <c r="F7005" s="26">
        <f t="shared" si="2250"/>
        <v>100.47</v>
      </c>
      <c r="G7005" s="26">
        <f t="shared" si="2251"/>
        <v>468.86</v>
      </c>
      <c r="H7005" s="26">
        <f t="shared" si="2252"/>
        <v>466.66666666666669</v>
      </c>
      <c r="I7005" s="26">
        <f t="shared" si="2253"/>
        <v>-368.39</v>
      </c>
      <c r="J7005" s="27">
        <v>3</v>
      </c>
      <c r="K7005" s="27">
        <v>14</v>
      </c>
      <c r="L7005" s="28">
        <f t="shared" si="2254"/>
        <v>-11</v>
      </c>
      <c r="M7005" s="27">
        <v>14</v>
      </c>
      <c r="N7005" s="26">
        <f t="shared" si="2255"/>
        <v>33.49</v>
      </c>
      <c r="O7005" s="26">
        <f t="shared" si="2256"/>
        <v>468.86</v>
      </c>
      <c r="P7005" s="28">
        <f t="shared" si="2257"/>
        <v>0</v>
      </c>
      <c r="Q7005" s="26">
        <f t="shared" si="2258"/>
        <v>33.49</v>
      </c>
      <c r="R7005" s="26">
        <f t="shared" si="2259"/>
        <v>0</v>
      </c>
    </row>
    <row r="7006" spans="1:18" ht="31.5" x14ac:dyDescent="0.35">
      <c r="A7006" s="11">
        <v>17</v>
      </c>
      <c r="B7006" s="23" t="s">
        <v>195</v>
      </c>
      <c r="C7006" s="23" t="s">
        <v>41</v>
      </c>
      <c r="D7006" s="24" t="s">
        <v>196</v>
      </c>
      <c r="E7006" s="25">
        <v>6.39</v>
      </c>
      <c r="F7006" s="26">
        <f t="shared" si="2250"/>
        <v>70.290000000000006</v>
      </c>
      <c r="G7006" s="26">
        <f t="shared" si="2251"/>
        <v>0</v>
      </c>
      <c r="H7006" s="26">
        <f t="shared" si="2252"/>
        <v>0</v>
      </c>
      <c r="I7006" s="26">
        <f t="shared" si="2253"/>
        <v>70.290000000000006</v>
      </c>
      <c r="J7006" s="27">
        <v>11</v>
      </c>
      <c r="K7006" s="27">
        <v>0</v>
      </c>
      <c r="L7006" s="28">
        <f t="shared" si="2254"/>
        <v>11</v>
      </c>
      <c r="M7006" s="27">
        <v>0</v>
      </c>
      <c r="N7006" s="26">
        <f t="shared" si="2255"/>
        <v>6.39</v>
      </c>
      <c r="O7006" s="26">
        <f t="shared" si="2256"/>
        <v>0</v>
      </c>
      <c r="P7006" s="28">
        <f t="shared" si="2257"/>
        <v>0</v>
      </c>
      <c r="Q7006" s="26">
        <f t="shared" si="2258"/>
        <v>6.39</v>
      </c>
      <c r="R7006" s="26">
        <f t="shared" si="2259"/>
        <v>0</v>
      </c>
    </row>
    <row r="7007" spans="1:18" ht="31.5" x14ac:dyDescent="0.35">
      <c r="A7007" s="11">
        <v>18</v>
      </c>
      <c r="B7007" s="23" t="s">
        <v>205</v>
      </c>
      <c r="C7007" s="23" t="s">
        <v>41</v>
      </c>
      <c r="D7007" s="24" t="s">
        <v>206</v>
      </c>
      <c r="E7007" s="25">
        <v>9.58</v>
      </c>
      <c r="F7007" s="26">
        <f t="shared" si="2250"/>
        <v>9.58</v>
      </c>
      <c r="G7007" s="26">
        <f t="shared" si="2251"/>
        <v>47.9</v>
      </c>
      <c r="H7007" s="26">
        <f t="shared" si="2252"/>
        <v>500</v>
      </c>
      <c r="I7007" s="26">
        <f t="shared" si="2253"/>
        <v>-38.32</v>
      </c>
      <c r="J7007" s="27">
        <v>1</v>
      </c>
      <c r="K7007" s="27">
        <v>5</v>
      </c>
      <c r="L7007" s="28">
        <f t="shared" si="2254"/>
        <v>-4</v>
      </c>
      <c r="M7007" s="27">
        <v>5</v>
      </c>
      <c r="N7007" s="26">
        <f t="shared" si="2255"/>
        <v>9.58</v>
      </c>
      <c r="O7007" s="26">
        <f t="shared" si="2256"/>
        <v>47.9</v>
      </c>
      <c r="P7007" s="28">
        <f t="shared" si="2257"/>
        <v>0</v>
      </c>
      <c r="Q7007" s="26">
        <f t="shared" si="2258"/>
        <v>9.58</v>
      </c>
      <c r="R7007" s="26">
        <f t="shared" si="2259"/>
        <v>0</v>
      </c>
    </row>
    <row r="7008" spans="1:18" ht="31.5" x14ac:dyDescent="0.35">
      <c r="A7008" s="11">
        <v>19</v>
      </c>
      <c r="B7008" s="23" t="s">
        <v>556</v>
      </c>
      <c r="C7008" s="23" t="s">
        <v>44</v>
      </c>
      <c r="D7008" s="24" t="s">
        <v>557</v>
      </c>
      <c r="E7008" s="25">
        <v>6.37</v>
      </c>
      <c r="F7008" s="26">
        <f t="shared" si="2250"/>
        <v>197.47</v>
      </c>
      <c r="G7008" s="26">
        <f t="shared" si="2251"/>
        <v>0</v>
      </c>
      <c r="H7008" s="26">
        <f t="shared" si="2252"/>
        <v>0</v>
      </c>
      <c r="I7008" s="26">
        <f t="shared" si="2253"/>
        <v>197.47</v>
      </c>
      <c r="J7008" s="27">
        <v>31</v>
      </c>
      <c r="K7008" s="27">
        <v>0</v>
      </c>
      <c r="L7008" s="28">
        <f t="shared" si="2254"/>
        <v>31</v>
      </c>
      <c r="M7008" s="27">
        <v>0</v>
      </c>
      <c r="N7008" s="26">
        <f t="shared" si="2255"/>
        <v>6.37</v>
      </c>
      <c r="O7008" s="26">
        <f t="shared" si="2256"/>
        <v>0</v>
      </c>
      <c r="P7008" s="28">
        <f t="shared" si="2257"/>
        <v>0</v>
      </c>
      <c r="Q7008" s="26">
        <f t="shared" si="2258"/>
        <v>6.37</v>
      </c>
      <c r="R7008" s="26">
        <f t="shared" si="2259"/>
        <v>0</v>
      </c>
    </row>
    <row r="7009" spans="1:18" ht="52.5" x14ac:dyDescent="0.35">
      <c r="A7009" s="11">
        <v>20</v>
      </c>
      <c r="B7009" s="23" t="s">
        <v>189</v>
      </c>
      <c r="C7009" s="23" t="s">
        <v>92</v>
      </c>
      <c r="D7009" s="24" t="s">
        <v>190</v>
      </c>
      <c r="E7009" s="25">
        <v>21.52</v>
      </c>
      <c r="F7009" s="26">
        <f t="shared" si="2250"/>
        <v>1723.32</v>
      </c>
      <c r="G7009" s="26">
        <f t="shared" si="2251"/>
        <v>430.4</v>
      </c>
      <c r="H7009" s="26">
        <f t="shared" si="2252"/>
        <v>24.975024975024976</v>
      </c>
      <c r="I7009" s="26">
        <f t="shared" si="2253"/>
        <v>1292.92</v>
      </c>
      <c r="J7009" s="27">
        <v>80.08</v>
      </c>
      <c r="K7009" s="27">
        <v>20</v>
      </c>
      <c r="L7009" s="28">
        <f t="shared" si="2254"/>
        <v>60.08</v>
      </c>
      <c r="M7009" s="27">
        <v>20</v>
      </c>
      <c r="N7009" s="26">
        <f t="shared" si="2255"/>
        <v>21.52</v>
      </c>
      <c r="O7009" s="26">
        <f t="shared" si="2256"/>
        <v>430.4</v>
      </c>
      <c r="P7009" s="28">
        <f t="shared" si="2257"/>
        <v>0</v>
      </c>
      <c r="Q7009" s="26">
        <f t="shared" si="2258"/>
        <v>21.52</v>
      </c>
      <c r="R7009" s="26">
        <f t="shared" si="2259"/>
        <v>0</v>
      </c>
    </row>
    <row r="7010" spans="1:18" ht="42" x14ac:dyDescent="0.35">
      <c r="A7010" s="11">
        <v>21</v>
      </c>
      <c r="B7010" s="23" t="s">
        <v>160</v>
      </c>
      <c r="C7010" s="23" t="s">
        <v>44</v>
      </c>
      <c r="D7010" s="24" t="s">
        <v>161</v>
      </c>
      <c r="E7010" s="25">
        <v>11.43</v>
      </c>
      <c r="F7010" s="26">
        <f t="shared" si="2250"/>
        <v>4133.66</v>
      </c>
      <c r="G7010" s="26">
        <f t="shared" si="2251"/>
        <v>251.46</v>
      </c>
      <c r="H7010" s="26">
        <f t="shared" si="2252"/>
        <v>6.0832296419189831</v>
      </c>
      <c r="I7010" s="26">
        <f t="shared" si="2253"/>
        <v>3882.2</v>
      </c>
      <c r="J7010" s="27">
        <v>361.65</v>
      </c>
      <c r="K7010" s="27">
        <v>22</v>
      </c>
      <c r="L7010" s="28">
        <f t="shared" si="2254"/>
        <v>339.65</v>
      </c>
      <c r="M7010" s="27">
        <v>22</v>
      </c>
      <c r="N7010" s="26">
        <f t="shared" si="2255"/>
        <v>11.43</v>
      </c>
      <c r="O7010" s="26">
        <f t="shared" si="2256"/>
        <v>251.46</v>
      </c>
      <c r="P7010" s="28">
        <f t="shared" si="2257"/>
        <v>0</v>
      </c>
      <c r="Q7010" s="26">
        <f t="shared" si="2258"/>
        <v>11.43</v>
      </c>
      <c r="R7010" s="26">
        <f t="shared" si="2259"/>
        <v>0</v>
      </c>
    </row>
    <row r="7011" spans="1:18" ht="21" x14ac:dyDescent="0.35">
      <c r="A7011" s="11">
        <v>22</v>
      </c>
      <c r="B7011" s="23" t="s">
        <v>1557</v>
      </c>
      <c r="C7011" s="23" t="s">
        <v>41</v>
      </c>
      <c r="D7011" s="24" t="s">
        <v>1558</v>
      </c>
      <c r="E7011" s="25">
        <v>311.83</v>
      </c>
      <c r="F7011" s="26">
        <f t="shared" si="2250"/>
        <v>1870.98</v>
      </c>
      <c r="G7011" s="26">
        <f t="shared" si="2251"/>
        <v>0</v>
      </c>
      <c r="H7011" s="26">
        <f t="shared" si="2252"/>
        <v>0</v>
      </c>
      <c r="I7011" s="26">
        <f t="shared" si="2253"/>
        <v>1870.98</v>
      </c>
      <c r="J7011" s="27">
        <v>6</v>
      </c>
      <c r="K7011" s="27">
        <v>0</v>
      </c>
      <c r="L7011" s="28">
        <f t="shared" si="2254"/>
        <v>6</v>
      </c>
      <c r="M7011" s="27">
        <v>0</v>
      </c>
      <c r="N7011" s="26">
        <f t="shared" si="2255"/>
        <v>311.83</v>
      </c>
      <c r="O7011" s="26">
        <f t="shared" si="2256"/>
        <v>0</v>
      </c>
      <c r="P7011" s="28">
        <f t="shared" si="2257"/>
        <v>0</v>
      </c>
      <c r="Q7011" s="26">
        <f t="shared" si="2258"/>
        <v>311.83</v>
      </c>
      <c r="R7011" s="26">
        <f t="shared" si="2259"/>
        <v>0</v>
      </c>
    </row>
    <row r="7012" spans="1:18" ht="21" x14ac:dyDescent="0.35">
      <c r="A7012" s="11">
        <v>23</v>
      </c>
      <c r="B7012" s="23" t="s">
        <v>1341</v>
      </c>
      <c r="C7012" s="23" t="s">
        <v>41</v>
      </c>
      <c r="D7012" s="24" t="s">
        <v>1342</v>
      </c>
      <c r="E7012" s="25">
        <v>120.01</v>
      </c>
      <c r="F7012" s="26">
        <f t="shared" si="2250"/>
        <v>480.04</v>
      </c>
      <c r="G7012" s="26">
        <f t="shared" si="2251"/>
        <v>0</v>
      </c>
      <c r="H7012" s="26">
        <f t="shared" si="2252"/>
        <v>0</v>
      </c>
      <c r="I7012" s="26">
        <f t="shared" si="2253"/>
        <v>480.04</v>
      </c>
      <c r="J7012" s="27">
        <v>4</v>
      </c>
      <c r="K7012" s="27">
        <v>0</v>
      </c>
      <c r="L7012" s="28">
        <f t="shared" si="2254"/>
        <v>4</v>
      </c>
      <c r="M7012" s="27">
        <v>0</v>
      </c>
      <c r="N7012" s="26">
        <f t="shared" si="2255"/>
        <v>120.01</v>
      </c>
      <c r="O7012" s="26">
        <f t="shared" si="2256"/>
        <v>0</v>
      </c>
      <c r="P7012" s="28">
        <f t="shared" si="2257"/>
        <v>0</v>
      </c>
      <c r="Q7012" s="26">
        <f t="shared" si="2258"/>
        <v>120.01</v>
      </c>
      <c r="R7012" s="26">
        <f t="shared" si="2259"/>
        <v>0</v>
      </c>
    </row>
    <row r="7013" spans="1:18" ht="21" x14ac:dyDescent="0.35">
      <c r="A7013" s="11">
        <v>24</v>
      </c>
      <c r="B7013" s="23" t="s">
        <v>1370</v>
      </c>
      <c r="C7013" s="23" t="s">
        <v>41</v>
      </c>
      <c r="D7013" s="24" t="s">
        <v>1371</v>
      </c>
      <c r="E7013" s="25">
        <v>387.99</v>
      </c>
      <c r="F7013" s="26">
        <f t="shared" si="2250"/>
        <v>775.98</v>
      </c>
      <c r="G7013" s="26">
        <f t="shared" si="2251"/>
        <v>0</v>
      </c>
      <c r="H7013" s="26">
        <f t="shared" si="2252"/>
        <v>0</v>
      </c>
      <c r="I7013" s="26">
        <f t="shared" si="2253"/>
        <v>775.98</v>
      </c>
      <c r="J7013" s="27">
        <v>2</v>
      </c>
      <c r="K7013" s="27">
        <v>0</v>
      </c>
      <c r="L7013" s="28">
        <f t="shared" si="2254"/>
        <v>2</v>
      </c>
      <c r="M7013" s="27">
        <v>0</v>
      </c>
      <c r="N7013" s="26">
        <f t="shared" si="2255"/>
        <v>387.99</v>
      </c>
      <c r="O7013" s="26">
        <f t="shared" si="2256"/>
        <v>0</v>
      </c>
      <c r="P7013" s="28">
        <f t="shared" si="2257"/>
        <v>0</v>
      </c>
      <c r="Q7013" s="26">
        <f t="shared" si="2258"/>
        <v>387.99</v>
      </c>
      <c r="R7013" s="26">
        <f t="shared" si="2259"/>
        <v>0</v>
      </c>
    </row>
    <row r="7014" spans="1:18" ht="31.5" x14ac:dyDescent="0.35">
      <c r="A7014" s="11">
        <v>25</v>
      </c>
      <c r="B7014" s="23" t="s">
        <v>513</v>
      </c>
      <c r="C7014" s="23" t="s">
        <v>41</v>
      </c>
      <c r="D7014" s="24" t="s">
        <v>514</v>
      </c>
      <c r="E7014" s="25">
        <v>5846.97</v>
      </c>
      <c r="F7014" s="26">
        <f t="shared" si="2250"/>
        <v>0</v>
      </c>
      <c r="G7014" s="26">
        <f t="shared" si="2251"/>
        <v>11693.94</v>
      </c>
      <c r="H7014" s="26">
        <f t="shared" si="2252"/>
        <v>0</v>
      </c>
      <c r="I7014" s="26">
        <f t="shared" si="2253"/>
        <v>-11693.94</v>
      </c>
      <c r="J7014" s="27">
        <v>0</v>
      </c>
      <c r="K7014" s="27">
        <v>2</v>
      </c>
      <c r="L7014" s="28">
        <f t="shared" si="2254"/>
        <v>-2</v>
      </c>
      <c r="M7014" s="27">
        <v>2</v>
      </c>
      <c r="N7014" s="26">
        <f t="shared" si="2255"/>
        <v>5846.97</v>
      </c>
      <c r="O7014" s="26">
        <f t="shared" si="2256"/>
        <v>11693.94</v>
      </c>
      <c r="P7014" s="28">
        <f t="shared" si="2257"/>
        <v>0</v>
      </c>
      <c r="Q7014" s="26">
        <f t="shared" si="2258"/>
        <v>5846.97</v>
      </c>
      <c r="R7014" s="26">
        <f t="shared" si="2259"/>
        <v>0</v>
      </c>
    </row>
    <row r="7015" spans="1:18" ht="21" x14ac:dyDescent="0.35">
      <c r="A7015" s="11">
        <v>26</v>
      </c>
      <c r="B7015" s="23" t="s">
        <v>822</v>
      </c>
      <c r="C7015" s="23" t="s">
        <v>65</v>
      </c>
      <c r="D7015" s="24" t="s">
        <v>823</v>
      </c>
      <c r="E7015" s="25">
        <v>28.7</v>
      </c>
      <c r="F7015" s="26">
        <f t="shared" si="2250"/>
        <v>0</v>
      </c>
      <c r="G7015" s="26">
        <f t="shared" si="2251"/>
        <v>6248.79</v>
      </c>
      <c r="H7015" s="26">
        <f t="shared" si="2252"/>
        <v>0</v>
      </c>
      <c r="I7015" s="26">
        <f t="shared" si="2253"/>
        <v>-6248.79</v>
      </c>
      <c r="J7015" s="27">
        <v>0</v>
      </c>
      <c r="K7015" s="27">
        <v>217.72800000000001</v>
      </c>
      <c r="L7015" s="28">
        <f t="shared" si="2254"/>
        <v>-217.72800000000001</v>
      </c>
      <c r="M7015" s="27">
        <v>217.72800000000001</v>
      </c>
      <c r="N7015" s="26">
        <f t="shared" si="2255"/>
        <v>28.7</v>
      </c>
      <c r="O7015" s="26">
        <f t="shared" si="2256"/>
        <v>6248.79</v>
      </c>
      <c r="P7015" s="28">
        <f t="shared" si="2257"/>
        <v>0</v>
      </c>
      <c r="Q7015" s="26">
        <f t="shared" si="2258"/>
        <v>28.7</v>
      </c>
      <c r="R7015" s="26">
        <f t="shared" si="2259"/>
        <v>0</v>
      </c>
    </row>
    <row r="7016" spans="1:18" x14ac:dyDescent="0.35">
      <c r="A7016" s="11">
        <v>27</v>
      </c>
      <c r="B7016" s="23" t="s">
        <v>979</v>
      </c>
      <c r="C7016" s="23" t="s">
        <v>41</v>
      </c>
      <c r="D7016" s="24" t="s">
        <v>980</v>
      </c>
      <c r="E7016" s="25">
        <v>856.47</v>
      </c>
      <c r="F7016" s="26">
        <f t="shared" si="2250"/>
        <v>0</v>
      </c>
      <c r="G7016" s="26">
        <f t="shared" si="2251"/>
        <v>2569.41</v>
      </c>
      <c r="H7016" s="26">
        <f t="shared" si="2252"/>
        <v>0</v>
      </c>
      <c r="I7016" s="26">
        <f t="shared" si="2253"/>
        <v>-2569.41</v>
      </c>
      <c r="J7016" s="27">
        <v>0</v>
      </c>
      <c r="K7016" s="27">
        <v>3</v>
      </c>
      <c r="L7016" s="28">
        <f t="shared" si="2254"/>
        <v>-3</v>
      </c>
      <c r="M7016" s="27">
        <v>3</v>
      </c>
      <c r="N7016" s="26">
        <f t="shared" si="2255"/>
        <v>856.47</v>
      </c>
      <c r="O7016" s="26">
        <f t="shared" si="2256"/>
        <v>2569.41</v>
      </c>
      <c r="P7016" s="28">
        <f t="shared" si="2257"/>
        <v>0</v>
      </c>
      <c r="Q7016" s="26">
        <f t="shared" si="2258"/>
        <v>856.47</v>
      </c>
      <c r="R7016" s="26">
        <f t="shared" si="2259"/>
        <v>0</v>
      </c>
    </row>
    <row r="7017" spans="1:18" ht="42" x14ac:dyDescent="0.35">
      <c r="A7017" s="11">
        <v>28</v>
      </c>
      <c r="B7017" s="23" t="s">
        <v>166</v>
      </c>
      <c r="C7017" s="23" t="s">
        <v>65</v>
      </c>
      <c r="D7017" s="24" t="s">
        <v>167</v>
      </c>
      <c r="E7017" s="25">
        <v>24.21</v>
      </c>
      <c r="F7017" s="26">
        <f t="shared" si="2250"/>
        <v>0</v>
      </c>
      <c r="G7017" s="26">
        <f t="shared" si="2251"/>
        <v>19151.080000000002</v>
      </c>
      <c r="H7017" s="26">
        <f t="shared" si="2252"/>
        <v>0</v>
      </c>
      <c r="I7017" s="26">
        <f t="shared" si="2253"/>
        <v>-19151.080000000002</v>
      </c>
      <c r="J7017" s="27">
        <v>0</v>
      </c>
      <c r="K7017" s="27">
        <v>791.04</v>
      </c>
      <c r="L7017" s="28">
        <f t="shared" si="2254"/>
        <v>-791.04</v>
      </c>
      <c r="M7017" s="27">
        <v>791.04</v>
      </c>
      <c r="N7017" s="26">
        <f t="shared" si="2255"/>
        <v>24.21</v>
      </c>
      <c r="O7017" s="26">
        <f t="shared" si="2256"/>
        <v>19151.080000000002</v>
      </c>
      <c r="P7017" s="28">
        <f t="shared" si="2257"/>
        <v>0</v>
      </c>
      <c r="Q7017" s="26">
        <f t="shared" si="2258"/>
        <v>24.21</v>
      </c>
      <c r="R7017" s="26">
        <f t="shared" si="2259"/>
        <v>0</v>
      </c>
    </row>
    <row r="7018" spans="1:18" ht="31.5" x14ac:dyDescent="0.35">
      <c r="A7018" s="11">
        <v>29</v>
      </c>
      <c r="B7018" s="23" t="s">
        <v>168</v>
      </c>
      <c r="C7018" s="23" t="s">
        <v>65</v>
      </c>
      <c r="D7018" s="24" t="s">
        <v>169</v>
      </c>
      <c r="E7018" s="25">
        <v>5.38</v>
      </c>
      <c r="F7018" s="26">
        <f t="shared" si="2250"/>
        <v>0</v>
      </c>
      <c r="G7018" s="26">
        <f t="shared" si="2251"/>
        <v>4255.8</v>
      </c>
      <c r="H7018" s="26">
        <f t="shared" si="2252"/>
        <v>0</v>
      </c>
      <c r="I7018" s="26">
        <f t="shared" si="2253"/>
        <v>-4255.8</v>
      </c>
      <c r="J7018" s="27">
        <v>0</v>
      </c>
      <c r="K7018" s="27">
        <v>791.04</v>
      </c>
      <c r="L7018" s="28">
        <f t="shared" si="2254"/>
        <v>-791.04</v>
      </c>
      <c r="M7018" s="27">
        <v>791.04</v>
      </c>
      <c r="N7018" s="26">
        <f t="shared" si="2255"/>
        <v>5.38</v>
      </c>
      <c r="O7018" s="26">
        <f t="shared" si="2256"/>
        <v>4255.8</v>
      </c>
      <c r="P7018" s="28">
        <f t="shared" si="2257"/>
        <v>0</v>
      </c>
      <c r="Q7018" s="26">
        <f t="shared" si="2258"/>
        <v>5.38</v>
      </c>
      <c r="R7018" s="26">
        <f t="shared" si="2259"/>
        <v>0</v>
      </c>
    </row>
    <row r="7019" spans="1:18" ht="42" x14ac:dyDescent="0.35">
      <c r="A7019" s="11">
        <v>30</v>
      </c>
      <c r="B7019" s="23" t="s">
        <v>519</v>
      </c>
      <c r="C7019" s="23" t="s">
        <v>41</v>
      </c>
      <c r="D7019" s="24" t="s">
        <v>520</v>
      </c>
      <c r="E7019" s="25">
        <v>193.79</v>
      </c>
      <c r="F7019" s="26">
        <f t="shared" si="2250"/>
        <v>0</v>
      </c>
      <c r="G7019" s="26">
        <f t="shared" si="2251"/>
        <v>5426.12</v>
      </c>
      <c r="H7019" s="26">
        <f t="shared" si="2252"/>
        <v>0</v>
      </c>
      <c r="I7019" s="26">
        <f t="shared" si="2253"/>
        <v>-5426.12</v>
      </c>
      <c r="J7019" s="27">
        <v>0</v>
      </c>
      <c r="K7019" s="27">
        <v>28</v>
      </c>
      <c r="L7019" s="28">
        <f t="shared" si="2254"/>
        <v>-28</v>
      </c>
      <c r="M7019" s="27">
        <v>28</v>
      </c>
      <c r="N7019" s="26">
        <f t="shared" si="2255"/>
        <v>193.79</v>
      </c>
      <c r="O7019" s="26">
        <f t="shared" si="2256"/>
        <v>5426.12</v>
      </c>
      <c r="P7019" s="28">
        <f t="shared" si="2257"/>
        <v>0</v>
      </c>
      <c r="Q7019" s="26">
        <f t="shared" si="2258"/>
        <v>193.79</v>
      </c>
      <c r="R7019" s="26">
        <f t="shared" si="2259"/>
        <v>0</v>
      </c>
    </row>
    <row r="7020" spans="1:18" ht="31.5" x14ac:dyDescent="0.35">
      <c r="A7020" s="11">
        <v>31</v>
      </c>
      <c r="B7020" s="23" t="s">
        <v>269</v>
      </c>
      <c r="C7020" s="23" t="s">
        <v>65</v>
      </c>
      <c r="D7020" s="24" t="s">
        <v>270</v>
      </c>
      <c r="E7020" s="25">
        <v>152.22</v>
      </c>
      <c r="F7020" s="26">
        <f t="shared" si="2250"/>
        <v>0</v>
      </c>
      <c r="G7020" s="26">
        <f t="shared" si="2251"/>
        <v>10533.62</v>
      </c>
      <c r="H7020" s="26">
        <f t="shared" si="2252"/>
        <v>0</v>
      </c>
      <c r="I7020" s="26">
        <f t="shared" si="2253"/>
        <v>-10533.62</v>
      </c>
      <c r="J7020" s="27">
        <v>0</v>
      </c>
      <c r="K7020" s="27">
        <v>69.2</v>
      </c>
      <c r="L7020" s="28">
        <f t="shared" si="2254"/>
        <v>-69.2</v>
      </c>
      <c r="M7020" s="27">
        <v>69.2</v>
      </c>
      <c r="N7020" s="26">
        <f t="shared" si="2255"/>
        <v>152.22</v>
      </c>
      <c r="O7020" s="26">
        <f t="shared" si="2256"/>
        <v>10533.62</v>
      </c>
      <c r="P7020" s="28">
        <f t="shared" si="2257"/>
        <v>0</v>
      </c>
      <c r="Q7020" s="26">
        <f t="shared" si="2258"/>
        <v>152.22</v>
      </c>
      <c r="R7020" s="26">
        <f t="shared" si="2259"/>
        <v>0</v>
      </c>
    </row>
    <row r="7021" spans="1:18" x14ac:dyDescent="0.35">
      <c r="A7021" s="11">
        <v>32</v>
      </c>
      <c r="B7021" s="23" t="s">
        <v>109</v>
      </c>
      <c r="C7021" s="23" t="s">
        <v>92</v>
      </c>
      <c r="D7021" s="24" t="s">
        <v>110</v>
      </c>
      <c r="E7021" s="25">
        <v>24.39</v>
      </c>
      <c r="F7021" s="26">
        <f t="shared" si="2250"/>
        <v>0</v>
      </c>
      <c r="G7021" s="26">
        <f t="shared" si="2251"/>
        <v>224.39</v>
      </c>
      <c r="H7021" s="26">
        <f t="shared" si="2252"/>
        <v>0</v>
      </c>
      <c r="I7021" s="26">
        <f t="shared" si="2253"/>
        <v>-224.39</v>
      </c>
      <c r="J7021" s="27">
        <v>0</v>
      </c>
      <c r="K7021" s="27">
        <v>9.1999999999999993</v>
      </c>
      <c r="L7021" s="28">
        <f t="shared" si="2254"/>
        <v>-9.1999999999999993</v>
      </c>
      <c r="M7021" s="27">
        <v>9.1999999999999993</v>
      </c>
      <c r="N7021" s="26">
        <f t="shared" si="2255"/>
        <v>24.39</v>
      </c>
      <c r="O7021" s="26">
        <f t="shared" si="2256"/>
        <v>224.39</v>
      </c>
      <c r="P7021" s="28">
        <f t="shared" si="2257"/>
        <v>0</v>
      </c>
      <c r="Q7021" s="26">
        <f t="shared" si="2258"/>
        <v>24.39</v>
      </c>
      <c r="R7021" s="26">
        <f t="shared" si="2259"/>
        <v>0</v>
      </c>
    </row>
    <row r="7022" spans="1:18" ht="42" x14ac:dyDescent="0.35">
      <c r="A7022" s="11">
        <v>33</v>
      </c>
      <c r="B7022" s="23" t="s">
        <v>183</v>
      </c>
      <c r="C7022" s="23" t="s">
        <v>92</v>
      </c>
      <c r="D7022" s="24" t="s">
        <v>184</v>
      </c>
      <c r="E7022" s="25">
        <v>7.89</v>
      </c>
      <c r="F7022" s="26">
        <f t="shared" si="2250"/>
        <v>0</v>
      </c>
      <c r="G7022" s="26">
        <f t="shared" si="2251"/>
        <v>946.8</v>
      </c>
      <c r="H7022" s="26">
        <f t="shared" si="2252"/>
        <v>0</v>
      </c>
      <c r="I7022" s="26">
        <f t="shared" si="2253"/>
        <v>-946.8</v>
      </c>
      <c r="J7022" s="27">
        <v>0</v>
      </c>
      <c r="K7022" s="27">
        <v>120</v>
      </c>
      <c r="L7022" s="28">
        <f t="shared" si="2254"/>
        <v>-120</v>
      </c>
      <c r="M7022" s="27">
        <v>120</v>
      </c>
      <c r="N7022" s="26">
        <f t="shared" si="2255"/>
        <v>7.89</v>
      </c>
      <c r="O7022" s="26">
        <f t="shared" si="2256"/>
        <v>946.8</v>
      </c>
      <c r="P7022" s="28">
        <f t="shared" si="2257"/>
        <v>0</v>
      </c>
      <c r="Q7022" s="26">
        <f t="shared" si="2258"/>
        <v>7.89</v>
      </c>
      <c r="R7022" s="26">
        <f t="shared" si="2259"/>
        <v>0</v>
      </c>
    </row>
    <row r="7023" spans="1:18" ht="94.5" x14ac:dyDescent="0.35">
      <c r="A7023" s="11">
        <v>34</v>
      </c>
      <c r="B7023" s="23" t="s">
        <v>2138</v>
      </c>
      <c r="C7023" s="23" t="s">
        <v>92</v>
      </c>
      <c r="D7023" s="24" t="s">
        <v>2139</v>
      </c>
      <c r="E7023" s="25">
        <v>27.26</v>
      </c>
      <c r="F7023" s="26">
        <f t="shared" si="2250"/>
        <v>0</v>
      </c>
      <c r="G7023" s="26">
        <f t="shared" si="2251"/>
        <v>3271.2</v>
      </c>
      <c r="H7023" s="26">
        <f t="shared" si="2252"/>
        <v>0</v>
      </c>
      <c r="I7023" s="26">
        <f t="shared" si="2253"/>
        <v>-3271.2</v>
      </c>
      <c r="J7023" s="27">
        <v>0</v>
      </c>
      <c r="K7023" s="27">
        <v>120</v>
      </c>
      <c r="L7023" s="28">
        <f t="shared" si="2254"/>
        <v>-120</v>
      </c>
      <c r="M7023" s="27">
        <v>120</v>
      </c>
      <c r="N7023" s="26">
        <f t="shared" si="2255"/>
        <v>27.26</v>
      </c>
      <c r="O7023" s="26">
        <f t="shared" si="2256"/>
        <v>3271.2</v>
      </c>
      <c r="P7023" s="28">
        <f t="shared" si="2257"/>
        <v>0</v>
      </c>
      <c r="Q7023" s="26">
        <f t="shared" si="2258"/>
        <v>27.26</v>
      </c>
      <c r="R7023" s="26">
        <f t="shared" si="2259"/>
        <v>0</v>
      </c>
    </row>
    <row r="7024" spans="1:18" x14ac:dyDescent="0.35">
      <c r="A7024" s="3" t="s">
        <v>2140</v>
      </c>
      <c r="B7024" s="3" t="s">
        <v>2140</v>
      </c>
      <c r="C7024" s="3" t="s">
        <v>2140</v>
      </c>
      <c r="D7024" s="3" t="s">
        <v>2140</v>
      </c>
      <c r="E7024" s="3" t="s">
        <v>2140</v>
      </c>
      <c r="F7024" s="29"/>
      <c r="G7024" s="30">
        <f>SUM(G6990:G7023)</f>
        <v>145047.95000000001</v>
      </c>
      <c r="H7024" s="17"/>
      <c r="I7024" s="17"/>
      <c r="J7024" s="17"/>
      <c r="K7024" s="17"/>
      <c r="L7024" s="17"/>
      <c r="M7024" s="17"/>
      <c r="N7024" s="17"/>
      <c r="O7024" s="17"/>
      <c r="P7024" s="17"/>
      <c r="Q7024" s="17"/>
      <c r="R7024" s="17"/>
    </row>
    <row r="7026" spans="1:18" x14ac:dyDescent="0.35">
      <c r="B7026" s="21" t="s">
        <v>23</v>
      </c>
      <c r="C7026" s="22" t="s">
        <v>24</v>
      </c>
      <c r="D7026" s="22" t="s">
        <v>25</v>
      </c>
    </row>
    <row r="7027" spans="1:18" x14ac:dyDescent="0.35">
      <c r="B7027" s="21" t="s">
        <v>26</v>
      </c>
      <c r="C7027" s="22" t="s">
        <v>27</v>
      </c>
      <c r="D7027" s="22" t="s">
        <v>28</v>
      </c>
    </row>
    <row r="7028" spans="1:18" x14ac:dyDescent="0.35">
      <c r="B7028" s="21" t="s">
        <v>29</v>
      </c>
      <c r="C7028" s="22" t="s">
        <v>24</v>
      </c>
      <c r="D7028" s="22" t="s">
        <v>30</v>
      </c>
    </row>
    <row r="7029" spans="1:18" x14ac:dyDescent="0.35">
      <c r="B7029" s="21" t="s">
        <v>31</v>
      </c>
      <c r="C7029" s="22" t="s">
        <v>351</v>
      </c>
      <c r="D7029" s="22" t="s">
        <v>2107</v>
      </c>
    </row>
    <row r="7030" spans="1:18" x14ac:dyDescent="0.35">
      <c r="B7030" s="21" t="s">
        <v>33</v>
      </c>
      <c r="C7030" s="22" t="s">
        <v>24</v>
      </c>
      <c r="D7030" s="22" t="s">
        <v>1681</v>
      </c>
    </row>
    <row r="7031" spans="1:18" x14ac:dyDescent="0.35">
      <c r="B7031" s="21" t="s">
        <v>35</v>
      </c>
      <c r="C7031" s="22" t="s">
        <v>116</v>
      </c>
      <c r="D7031" s="22" t="s">
        <v>2126</v>
      </c>
    </row>
    <row r="7032" spans="1:18" x14ac:dyDescent="0.35">
      <c r="B7032" s="21" t="s">
        <v>36</v>
      </c>
      <c r="C7032" s="22" t="s">
        <v>27</v>
      </c>
      <c r="D7032" s="22" t="s">
        <v>2141</v>
      </c>
    </row>
    <row r="7034" spans="1:18" ht="42" x14ac:dyDescent="0.35">
      <c r="A7034" s="11">
        <v>1</v>
      </c>
      <c r="B7034" s="23" t="s">
        <v>113</v>
      </c>
      <c r="C7034" s="23" t="s">
        <v>65</v>
      </c>
      <c r="D7034" s="24" t="s">
        <v>114</v>
      </c>
      <c r="E7034" s="25">
        <v>38.92</v>
      </c>
      <c r="F7034" s="26">
        <f t="shared" ref="F7034:F7045" si="2260">ROUND(ROUND(N7034,2)*ROUND(J7034,3),2)</f>
        <v>121.43</v>
      </c>
      <c r="G7034" s="26">
        <f t="shared" ref="G7034:G7045" si="2261">ROUND(ROUND(N7034,2)*ROUND(K7034,3),2)</f>
        <v>275.55</v>
      </c>
      <c r="H7034" s="26">
        <f t="shared" ref="H7034:H7045" si="2262">IF(EXACT(J7034,0),0,100*(K7034/J7034))</f>
        <v>226.92307692307691</v>
      </c>
      <c r="I7034" s="26">
        <f t="shared" ref="I7034:I7045" si="2263">ROUND((ROUND(J7034,3)-ROUND(K7034,3))*N7034,2)</f>
        <v>-154.12</v>
      </c>
      <c r="J7034" s="27">
        <v>3.12</v>
      </c>
      <c r="K7034" s="27">
        <v>7.08</v>
      </c>
      <c r="L7034" s="28">
        <f t="shared" ref="L7034:L7045" si="2264">ROUND(ROUND(J7034,3)-ROUND(K7034,3),3)</f>
        <v>-3.96</v>
      </c>
      <c r="M7034" s="27">
        <v>7.08</v>
      </c>
      <c r="N7034" s="26">
        <f t="shared" ref="N7034:N7045" si="2265">ROUND(E7034,2)</f>
        <v>38.92</v>
      </c>
      <c r="O7034" s="26">
        <f t="shared" ref="O7034:O7045" si="2266">ROUND(ROUND(M7034,3)*ROUND(N7034,2),2)</f>
        <v>275.55</v>
      </c>
      <c r="P7034" s="28">
        <f t="shared" ref="P7034:P7045" si="2267">ROUND(ROUND(K7034,3)-ROUND(M7034,3),2)</f>
        <v>0</v>
      </c>
      <c r="Q7034" s="26">
        <f t="shared" ref="Q7034:Q7045" si="2268">ROUND(E7034,2)</f>
        <v>38.92</v>
      </c>
      <c r="R7034" s="26">
        <f t="shared" ref="R7034:R7045" si="2269">ROUND((ROUND(K7034,3)-ROUND(M7034,3))* Q7034,2)</f>
        <v>0</v>
      </c>
    </row>
    <row r="7035" spans="1:18" ht="42" x14ac:dyDescent="0.35">
      <c r="A7035" s="11">
        <v>2</v>
      </c>
      <c r="B7035" s="23" t="s">
        <v>160</v>
      </c>
      <c r="C7035" s="23" t="s">
        <v>44</v>
      </c>
      <c r="D7035" s="24" t="s">
        <v>161</v>
      </c>
      <c r="E7035" s="25">
        <v>11.43</v>
      </c>
      <c r="F7035" s="26">
        <f t="shared" si="2260"/>
        <v>662.94</v>
      </c>
      <c r="G7035" s="26">
        <f t="shared" si="2261"/>
        <v>0</v>
      </c>
      <c r="H7035" s="26">
        <f t="shared" si="2262"/>
        <v>0</v>
      </c>
      <c r="I7035" s="26">
        <f t="shared" si="2263"/>
        <v>662.94</v>
      </c>
      <c r="J7035" s="27">
        <v>58</v>
      </c>
      <c r="K7035" s="27">
        <v>0</v>
      </c>
      <c r="L7035" s="28">
        <f t="shared" si="2264"/>
        <v>58</v>
      </c>
      <c r="M7035" s="27">
        <v>0</v>
      </c>
      <c r="N7035" s="26">
        <f t="shared" si="2265"/>
        <v>11.43</v>
      </c>
      <c r="O7035" s="26">
        <f t="shared" si="2266"/>
        <v>0</v>
      </c>
      <c r="P7035" s="28">
        <f t="shared" si="2267"/>
        <v>0</v>
      </c>
      <c r="Q7035" s="26">
        <f t="shared" si="2268"/>
        <v>11.43</v>
      </c>
      <c r="R7035" s="26">
        <f t="shared" si="2269"/>
        <v>0</v>
      </c>
    </row>
    <row r="7036" spans="1:18" ht="42" x14ac:dyDescent="0.35">
      <c r="A7036" s="11">
        <v>3</v>
      </c>
      <c r="B7036" s="23" t="s">
        <v>183</v>
      </c>
      <c r="C7036" s="23" t="s">
        <v>92</v>
      </c>
      <c r="D7036" s="24" t="s">
        <v>184</v>
      </c>
      <c r="E7036" s="25">
        <v>7.89</v>
      </c>
      <c r="F7036" s="26">
        <f t="shared" si="2260"/>
        <v>944.28</v>
      </c>
      <c r="G7036" s="26">
        <f t="shared" si="2261"/>
        <v>0</v>
      </c>
      <c r="H7036" s="26">
        <f t="shared" si="2262"/>
        <v>0</v>
      </c>
      <c r="I7036" s="26">
        <f t="shared" si="2263"/>
        <v>944.28</v>
      </c>
      <c r="J7036" s="27">
        <v>119.68</v>
      </c>
      <c r="K7036" s="27">
        <v>0</v>
      </c>
      <c r="L7036" s="28">
        <f t="shared" si="2264"/>
        <v>119.68</v>
      </c>
      <c r="M7036" s="27">
        <v>0</v>
      </c>
      <c r="N7036" s="26">
        <f t="shared" si="2265"/>
        <v>7.89</v>
      </c>
      <c r="O7036" s="26">
        <f t="shared" si="2266"/>
        <v>0</v>
      </c>
      <c r="P7036" s="28">
        <f t="shared" si="2267"/>
        <v>0</v>
      </c>
      <c r="Q7036" s="26">
        <f t="shared" si="2268"/>
        <v>7.89</v>
      </c>
      <c r="R7036" s="26">
        <f t="shared" si="2269"/>
        <v>0</v>
      </c>
    </row>
    <row r="7037" spans="1:18" ht="21" x14ac:dyDescent="0.35">
      <c r="A7037" s="11">
        <v>4</v>
      </c>
      <c r="B7037" s="23" t="s">
        <v>2130</v>
      </c>
      <c r="C7037" s="23" t="s">
        <v>1137</v>
      </c>
      <c r="D7037" s="24" t="s">
        <v>2131</v>
      </c>
      <c r="E7037" s="25">
        <v>42.4</v>
      </c>
      <c r="F7037" s="26">
        <f t="shared" si="2260"/>
        <v>1312.7</v>
      </c>
      <c r="G7037" s="26">
        <f t="shared" si="2261"/>
        <v>0</v>
      </c>
      <c r="H7037" s="26">
        <f t="shared" si="2262"/>
        <v>0</v>
      </c>
      <c r="I7037" s="26">
        <f t="shared" si="2263"/>
        <v>1312.7</v>
      </c>
      <c r="J7037" s="27">
        <v>30.96</v>
      </c>
      <c r="K7037" s="27">
        <v>0</v>
      </c>
      <c r="L7037" s="28">
        <f t="shared" si="2264"/>
        <v>30.96</v>
      </c>
      <c r="M7037" s="27">
        <v>0</v>
      </c>
      <c r="N7037" s="26">
        <f t="shared" si="2265"/>
        <v>42.4</v>
      </c>
      <c r="O7037" s="26">
        <f t="shared" si="2266"/>
        <v>0</v>
      </c>
      <c r="P7037" s="28">
        <f t="shared" si="2267"/>
        <v>0</v>
      </c>
      <c r="Q7037" s="26">
        <f t="shared" si="2268"/>
        <v>42.4</v>
      </c>
      <c r="R7037" s="26">
        <f t="shared" si="2269"/>
        <v>0</v>
      </c>
    </row>
    <row r="7038" spans="1:18" ht="21" x14ac:dyDescent="0.35">
      <c r="A7038" s="11">
        <v>5</v>
      </c>
      <c r="B7038" s="23" t="s">
        <v>2128</v>
      </c>
      <c r="C7038" s="23" t="s">
        <v>1137</v>
      </c>
      <c r="D7038" s="24" t="s">
        <v>2129</v>
      </c>
      <c r="E7038" s="25">
        <v>40.75</v>
      </c>
      <c r="F7038" s="26">
        <f t="shared" si="2260"/>
        <v>8247.7999999999993</v>
      </c>
      <c r="G7038" s="26">
        <f t="shared" si="2261"/>
        <v>0</v>
      </c>
      <c r="H7038" s="26">
        <f t="shared" si="2262"/>
        <v>0</v>
      </c>
      <c r="I7038" s="26">
        <f t="shared" si="2263"/>
        <v>8247.7999999999993</v>
      </c>
      <c r="J7038" s="27">
        <v>202.4</v>
      </c>
      <c r="K7038" s="27">
        <v>0</v>
      </c>
      <c r="L7038" s="28">
        <f t="shared" si="2264"/>
        <v>202.4</v>
      </c>
      <c r="M7038" s="27">
        <v>0</v>
      </c>
      <c r="N7038" s="26">
        <f t="shared" si="2265"/>
        <v>40.75</v>
      </c>
      <c r="O7038" s="26">
        <f t="shared" si="2266"/>
        <v>0</v>
      </c>
      <c r="P7038" s="28">
        <f t="shared" si="2267"/>
        <v>0</v>
      </c>
      <c r="Q7038" s="26">
        <f t="shared" si="2268"/>
        <v>40.75</v>
      </c>
      <c r="R7038" s="26">
        <f t="shared" si="2269"/>
        <v>0</v>
      </c>
    </row>
    <row r="7039" spans="1:18" x14ac:dyDescent="0.35">
      <c r="A7039" s="11">
        <v>6</v>
      </c>
      <c r="B7039" s="23" t="s">
        <v>1143</v>
      </c>
      <c r="C7039" s="23" t="s">
        <v>1137</v>
      </c>
      <c r="D7039" s="24" t="s">
        <v>1144</v>
      </c>
      <c r="E7039" s="25">
        <v>608.70000000000005</v>
      </c>
      <c r="F7039" s="26">
        <f t="shared" si="2260"/>
        <v>5838.04</v>
      </c>
      <c r="G7039" s="26">
        <f t="shared" si="2261"/>
        <v>0</v>
      </c>
      <c r="H7039" s="26">
        <f t="shared" si="2262"/>
        <v>0</v>
      </c>
      <c r="I7039" s="26">
        <f t="shared" si="2263"/>
        <v>5838.04</v>
      </c>
      <c r="J7039" s="27">
        <v>9.5909999999999993</v>
      </c>
      <c r="K7039" s="27">
        <v>0</v>
      </c>
      <c r="L7039" s="28">
        <f t="shared" si="2264"/>
        <v>9.5909999999999993</v>
      </c>
      <c r="M7039" s="27">
        <v>0</v>
      </c>
      <c r="N7039" s="26">
        <f t="shared" si="2265"/>
        <v>608.70000000000005</v>
      </c>
      <c r="O7039" s="26">
        <f t="shared" si="2266"/>
        <v>0</v>
      </c>
      <c r="P7039" s="28">
        <f t="shared" si="2267"/>
        <v>0</v>
      </c>
      <c r="Q7039" s="26">
        <f t="shared" si="2268"/>
        <v>608.70000000000005</v>
      </c>
      <c r="R7039" s="26">
        <f t="shared" si="2269"/>
        <v>0</v>
      </c>
    </row>
    <row r="7040" spans="1:18" x14ac:dyDescent="0.35">
      <c r="A7040" s="11">
        <v>7</v>
      </c>
      <c r="B7040" s="23" t="s">
        <v>2132</v>
      </c>
      <c r="C7040" s="23" t="s">
        <v>92</v>
      </c>
      <c r="D7040" s="24" t="s">
        <v>2133</v>
      </c>
      <c r="E7040" s="25">
        <v>0.61</v>
      </c>
      <c r="F7040" s="26">
        <f t="shared" si="2260"/>
        <v>63.44</v>
      </c>
      <c r="G7040" s="26">
        <f t="shared" si="2261"/>
        <v>0</v>
      </c>
      <c r="H7040" s="26">
        <f t="shared" si="2262"/>
        <v>0</v>
      </c>
      <c r="I7040" s="26">
        <f t="shared" si="2263"/>
        <v>63.44</v>
      </c>
      <c r="J7040" s="27">
        <v>104</v>
      </c>
      <c r="K7040" s="27">
        <v>0</v>
      </c>
      <c r="L7040" s="28">
        <f t="shared" si="2264"/>
        <v>104</v>
      </c>
      <c r="M7040" s="27">
        <v>0</v>
      </c>
      <c r="N7040" s="26">
        <f t="shared" si="2265"/>
        <v>0.61</v>
      </c>
      <c r="O7040" s="26">
        <f t="shared" si="2266"/>
        <v>0</v>
      </c>
      <c r="P7040" s="28">
        <f t="shared" si="2267"/>
        <v>0</v>
      </c>
      <c r="Q7040" s="26">
        <f t="shared" si="2268"/>
        <v>0.61</v>
      </c>
      <c r="R7040" s="26">
        <f t="shared" si="2269"/>
        <v>0</v>
      </c>
    </row>
    <row r="7041" spans="1:18" ht="21" x14ac:dyDescent="0.35">
      <c r="A7041" s="11">
        <v>8</v>
      </c>
      <c r="B7041" s="23" t="s">
        <v>2134</v>
      </c>
      <c r="C7041" s="23" t="s">
        <v>92</v>
      </c>
      <c r="D7041" s="24" t="s">
        <v>2135</v>
      </c>
      <c r="E7041" s="25">
        <v>0.72</v>
      </c>
      <c r="F7041" s="26">
        <f t="shared" si="2260"/>
        <v>236.16</v>
      </c>
      <c r="G7041" s="26">
        <f t="shared" si="2261"/>
        <v>0</v>
      </c>
      <c r="H7041" s="26">
        <f t="shared" si="2262"/>
        <v>0</v>
      </c>
      <c r="I7041" s="26">
        <f t="shared" si="2263"/>
        <v>236.16</v>
      </c>
      <c r="J7041" s="27">
        <v>328</v>
      </c>
      <c r="K7041" s="27">
        <v>0</v>
      </c>
      <c r="L7041" s="28">
        <f t="shared" si="2264"/>
        <v>328</v>
      </c>
      <c r="M7041" s="27">
        <v>0</v>
      </c>
      <c r="N7041" s="26">
        <f t="shared" si="2265"/>
        <v>0.72</v>
      </c>
      <c r="O7041" s="26">
        <f t="shared" si="2266"/>
        <v>0</v>
      </c>
      <c r="P7041" s="28">
        <f t="shared" si="2267"/>
        <v>0</v>
      </c>
      <c r="Q7041" s="26">
        <f t="shared" si="2268"/>
        <v>0.72</v>
      </c>
      <c r="R7041" s="26">
        <f t="shared" si="2269"/>
        <v>0</v>
      </c>
    </row>
    <row r="7042" spans="1:18" ht="42" x14ac:dyDescent="0.35">
      <c r="A7042" s="11">
        <v>9</v>
      </c>
      <c r="B7042" s="23" t="s">
        <v>2136</v>
      </c>
      <c r="C7042" s="23" t="s">
        <v>92</v>
      </c>
      <c r="D7042" s="24" t="s">
        <v>2137</v>
      </c>
      <c r="E7042" s="25">
        <v>0.43</v>
      </c>
      <c r="F7042" s="26">
        <f t="shared" si="2260"/>
        <v>44.89</v>
      </c>
      <c r="G7042" s="26">
        <f t="shared" si="2261"/>
        <v>0</v>
      </c>
      <c r="H7042" s="26">
        <f t="shared" si="2262"/>
        <v>0</v>
      </c>
      <c r="I7042" s="26">
        <f t="shared" si="2263"/>
        <v>44.89</v>
      </c>
      <c r="J7042" s="27">
        <v>104.4</v>
      </c>
      <c r="K7042" s="27">
        <v>0</v>
      </c>
      <c r="L7042" s="28">
        <f t="shared" si="2264"/>
        <v>104.4</v>
      </c>
      <c r="M7042" s="27">
        <v>0</v>
      </c>
      <c r="N7042" s="26">
        <f t="shared" si="2265"/>
        <v>0.43</v>
      </c>
      <c r="O7042" s="26">
        <f t="shared" si="2266"/>
        <v>0</v>
      </c>
      <c r="P7042" s="28">
        <f t="shared" si="2267"/>
        <v>0</v>
      </c>
      <c r="Q7042" s="26">
        <f t="shared" si="2268"/>
        <v>0.43</v>
      </c>
      <c r="R7042" s="26">
        <f t="shared" si="2269"/>
        <v>0</v>
      </c>
    </row>
    <row r="7043" spans="1:18" ht="21" x14ac:dyDescent="0.35">
      <c r="A7043" s="11">
        <v>10</v>
      </c>
      <c r="B7043" s="23" t="s">
        <v>440</v>
      </c>
      <c r="C7043" s="23" t="s">
        <v>65</v>
      </c>
      <c r="D7043" s="24" t="s">
        <v>441</v>
      </c>
      <c r="E7043" s="25">
        <v>118.46</v>
      </c>
      <c r="F7043" s="26">
        <f t="shared" si="2260"/>
        <v>369.6</v>
      </c>
      <c r="G7043" s="26">
        <f t="shared" si="2261"/>
        <v>0</v>
      </c>
      <c r="H7043" s="26">
        <f t="shared" si="2262"/>
        <v>0</v>
      </c>
      <c r="I7043" s="26">
        <f t="shared" si="2263"/>
        <v>369.6</v>
      </c>
      <c r="J7043" s="27">
        <v>3.12</v>
      </c>
      <c r="K7043" s="27">
        <v>0</v>
      </c>
      <c r="L7043" s="28">
        <f t="shared" si="2264"/>
        <v>3.12</v>
      </c>
      <c r="M7043" s="27">
        <v>0</v>
      </c>
      <c r="N7043" s="26">
        <f t="shared" si="2265"/>
        <v>118.46</v>
      </c>
      <c r="O7043" s="26">
        <f t="shared" si="2266"/>
        <v>0</v>
      </c>
      <c r="P7043" s="28">
        <f t="shared" si="2267"/>
        <v>0</v>
      </c>
      <c r="Q7043" s="26">
        <f t="shared" si="2268"/>
        <v>118.46</v>
      </c>
      <c r="R7043" s="26">
        <f t="shared" si="2269"/>
        <v>0</v>
      </c>
    </row>
    <row r="7044" spans="1:18" ht="21" x14ac:dyDescent="0.35">
      <c r="A7044" s="11">
        <v>11</v>
      </c>
      <c r="B7044" s="23" t="s">
        <v>293</v>
      </c>
      <c r="C7044" s="23" t="s">
        <v>127</v>
      </c>
      <c r="D7044" s="24" t="s">
        <v>294</v>
      </c>
      <c r="E7044" s="25">
        <v>0.97</v>
      </c>
      <c r="F7044" s="26">
        <f t="shared" si="2260"/>
        <v>257.24</v>
      </c>
      <c r="G7044" s="26">
        <f t="shared" si="2261"/>
        <v>0</v>
      </c>
      <c r="H7044" s="26">
        <f t="shared" si="2262"/>
        <v>0</v>
      </c>
      <c r="I7044" s="26">
        <f t="shared" si="2263"/>
        <v>257.24</v>
      </c>
      <c r="J7044" s="27">
        <v>265.2</v>
      </c>
      <c r="K7044" s="27">
        <v>0</v>
      </c>
      <c r="L7044" s="28">
        <f t="shared" si="2264"/>
        <v>265.2</v>
      </c>
      <c r="M7044" s="27">
        <v>0</v>
      </c>
      <c r="N7044" s="26">
        <f t="shared" si="2265"/>
        <v>0.97</v>
      </c>
      <c r="O7044" s="26">
        <f t="shared" si="2266"/>
        <v>0</v>
      </c>
      <c r="P7044" s="28">
        <f t="shared" si="2267"/>
        <v>0</v>
      </c>
      <c r="Q7044" s="26">
        <f t="shared" si="2268"/>
        <v>0.97</v>
      </c>
      <c r="R7044" s="26">
        <f t="shared" si="2269"/>
        <v>0</v>
      </c>
    </row>
    <row r="7045" spans="1:18" x14ac:dyDescent="0.35">
      <c r="A7045" s="11">
        <v>12</v>
      </c>
      <c r="B7045" s="23" t="s">
        <v>91</v>
      </c>
      <c r="C7045" s="23" t="s">
        <v>92</v>
      </c>
      <c r="D7045" s="24" t="s">
        <v>93</v>
      </c>
      <c r="E7045" s="25">
        <v>33.090000000000003</v>
      </c>
      <c r="F7045" s="26">
        <f t="shared" si="2260"/>
        <v>524.15</v>
      </c>
      <c r="G7045" s="26">
        <f t="shared" si="2261"/>
        <v>0</v>
      </c>
      <c r="H7045" s="26">
        <f t="shared" si="2262"/>
        <v>0</v>
      </c>
      <c r="I7045" s="26">
        <f t="shared" si="2263"/>
        <v>524.15</v>
      </c>
      <c r="J7045" s="27">
        <v>15.84</v>
      </c>
      <c r="K7045" s="27">
        <v>0</v>
      </c>
      <c r="L7045" s="28">
        <f t="shared" si="2264"/>
        <v>15.84</v>
      </c>
      <c r="M7045" s="27">
        <v>0</v>
      </c>
      <c r="N7045" s="26">
        <f t="shared" si="2265"/>
        <v>33.090000000000003</v>
      </c>
      <c r="O7045" s="26">
        <f t="shared" si="2266"/>
        <v>0</v>
      </c>
      <c r="P7045" s="28">
        <f t="shared" si="2267"/>
        <v>0</v>
      </c>
      <c r="Q7045" s="26">
        <f t="shared" si="2268"/>
        <v>33.090000000000003</v>
      </c>
      <c r="R7045" s="26">
        <f t="shared" si="2269"/>
        <v>0</v>
      </c>
    </row>
    <row r="7046" spans="1:18" x14ac:dyDescent="0.35">
      <c r="A7046" s="3" t="s">
        <v>2142</v>
      </c>
      <c r="B7046" s="3" t="s">
        <v>2142</v>
      </c>
      <c r="C7046" s="3" t="s">
        <v>2142</v>
      </c>
      <c r="D7046" s="3" t="s">
        <v>2142</v>
      </c>
      <c r="E7046" s="3" t="s">
        <v>2142</v>
      </c>
      <c r="F7046" s="29"/>
      <c r="G7046" s="30">
        <f>SUM(G7034:G7045)</f>
        <v>275.55</v>
      </c>
      <c r="H7046" s="17"/>
      <c r="I7046" s="17"/>
      <c r="J7046" s="17"/>
      <c r="K7046" s="17"/>
      <c r="L7046" s="17"/>
      <c r="M7046" s="17"/>
      <c r="N7046" s="17"/>
      <c r="O7046" s="17"/>
      <c r="P7046" s="17"/>
      <c r="Q7046" s="17"/>
      <c r="R7046" s="17"/>
    </row>
    <row r="7048" spans="1:18" x14ac:dyDescent="0.35">
      <c r="B7048" s="21" t="s">
        <v>23</v>
      </c>
      <c r="C7048" s="22" t="s">
        <v>24</v>
      </c>
      <c r="D7048" s="22" t="s">
        <v>25</v>
      </c>
    </row>
    <row r="7049" spans="1:18" x14ac:dyDescent="0.35">
      <c r="B7049" s="21" t="s">
        <v>26</v>
      </c>
      <c r="C7049" s="22" t="s">
        <v>27</v>
      </c>
      <c r="D7049" s="22" t="s">
        <v>28</v>
      </c>
    </row>
    <row r="7050" spans="1:18" x14ac:dyDescent="0.35">
      <c r="B7050" s="21" t="s">
        <v>29</v>
      </c>
      <c r="C7050" s="22" t="s">
        <v>24</v>
      </c>
      <c r="D7050" s="22" t="s">
        <v>30</v>
      </c>
    </row>
    <row r="7051" spans="1:18" x14ac:dyDescent="0.35">
      <c r="B7051" s="21" t="s">
        <v>31</v>
      </c>
      <c r="C7051" s="22" t="s">
        <v>351</v>
      </c>
      <c r="D7051" s="22" t="s">
        <v>2107</v>
      </c>
    </row>
    <row r="7052" spans="1:18" x14ac:dyDescent="0.35">
      <c r="B7052" s="21" t="s">
        <v>33</v>
      </c>
      <c r="C7052" s="22" t="s">
        <v>24</v>
      </c>
      <c r="D7052" s="22" t="s">
        <v>1681</v>
      </c>
    </row>
    <row r="7053" spans="1:18" x14ac:dyDescent="0.35">
      <c r="B7053" s="21" t="s">
        <v>35</v>
      </c>
      <c r="C7053" s="22" t="s">
        <v>116</v>
      </c>
      <c r="D7053" s="22" t="s">
        <v>2126</v>
      </c>
    </row>
    <row r="7054" spans="1:18" x14ac:dyDescent="0.35">
      <c r="B7054" s="21" t="s">
        <v>36</v>
      </c>
      <c r="C7054" s="22" t="s">
        <v>105</v>
      </c>
      <c r="D7054" s="22" t="s">
        <v>2143</v>
      </c>
    </row>
    <row r="7055" spans="1:18" x14ac:dyDescent="0.35">
      <c r="B7055" s="21" t="s">
        <v>38</v>
      </c>
      <c r="C7055" s="22" t="s">
        <v>24</v>
      </c>
      <c r="D7055" s="22" t="s">
        <v>2144</v>
      </c>
    </row>
    <row r="7057" spans="1:18" ht="115.5" x14ac:dyDescent="0.35">
      <c r="A7057" s="11">
        <v>1</v>
      </c>
      <c r="B7057" s="23" t="s">
        <v>2145</v>
      </c>
      <c r="C7057" s="23" t="s">
        <v>41</v>
      </c>
      <c r="D7057" s="24" t="s">
        <v>2146</v>
      </c>
      <c r="E7057" s="25">
        <v>142.31</v>
      </c>
      <c r="F7057" s="26">
        <f>ROUND(ROUND(N7057,2)*ROUND(J7057,3),2)</f>
        <v>569.24</v>
      </c>
      <c r="G7057" s="26">
        <f>ROUND(ROUND(N7057,2)*ROUND(K7057,3),2)</f>
        <v>0</v>
      </c>
      <c r="H7057" s="26">
        <f>IF(EXACT(J7057,0),0,100*(K7057/J7057))</f>
        <v>0</v>
      </c>
      <c r="I7057" s="26">
        <f>ROUND((ROUND(J7057,3)-ROUND(K7057,3))*N7057,2)</f>
        <v>569.24</v>
      </c>
      <c r="J7057" s="27">
        <v>4</v>
      </c>
      <c r="K7057" s="27">
        <v>0</v>
      </c>
      <c r="L7057" s="28">
        <f>ROUND(ROUND(J7057,3)-ROUND(K7057,3),3)</f>
        <v>4</v>
      </c>
      <c r="M7057" s="27">
        <v>0</v>
      </c>
      <c r="N7057" s="26">
        <f>ROUND(E7057,2)</f>
        <v>142.31</v>
      </c>
      <c r="O7057" s="26">
        <f>ROUND(ROUND(M7057,3)*ROUND(N7057,2),2)</f>
        <v>0</v>
      </c>
      <c r="P7057" s="28">
        <f>ROUND(ROUND(K7057,3)-ROUND(M7057,3),2)</f>
        <v>0</v>
      </c>
      <c r="Q7057" s="26">
        <f>ROUND(E7057,2)</f>
        <v>142.31</v>
      </c>
      <c r="R7057" s="26">
        <f>ROUND((ROUND(K7057,3)-ROUND(M7057,3))* Q7057,2)</f>
        <v>0</v>
      </c>
    </row>
    <row r="7058" spans="1:18" ht="52.5" x14ac:dyDescent="0.35">
      <c r="A7058" s="11">
        <v>2</v>
      </c>
      <c r="B7058" s="23" t="s">
        <v>2147</v>
      </c>
      <c r="C7058" s="23" t="s">
        <v>44</v>
      </c>
      <c r="D7058" s="24" t="s">
        <v>2148</v>
      </c>
      <c r="E7058" s="25">
        <v>13.55</v>
      </c>
      <c r="F7058" s="26">
        <f>ROUND(ROUND(N7058,2)*ROUND(J7058,3),2)</f>
        <v>1626</v>
      </c>
      <c r="G7058" s="26">
        <f>ROUND(ROUND(N7058,2)*ROUND(K7058,3),2)</f>
        <v>0</v>
      </c>
      <c r="H7058" s="26">
        <f>IF(EXACT(J7058,0),0,100*(K7058/J7058))</f>
        <v>0</v>
      </c>
      <c r="I7058" s="26">
        <f>ROUND((ROUND(J7058,3)-ROUND(K7058,3))*N7058,2)</f>
        <v>1626</v>
      </c>
      <c r="J7058" s="27">
        <v>120</v>
      </c>
      <c r="K7058" s="27">
        <v>0</v>
      </c>
      <c r="L7058" s="28">
        <f>ROUND(ROUND(J7058,3)-ROUND(K7058,3),3)</f>
        <v>120</v>
      </c>
      <c r="M7058" s="27">
        <v>0</v>
      </c>
      <c r="N7058" s="26">
        <f>ROUND(E7058,2)</f>
        <v>13.55</v>
      </c>
      <c r="O7058" s="26">
        <f>ROUND(ROUND(M7058,3)*ROUND(N7058,2),2)</f>
        <v>0</v>
      </c>
      <c r="P7058" s="28">
        <f>ROUND(ROUND(K7058,3)-ROUND(M7058,3),2)</f>
        <v>0</v>
      </c>
      <c r="Q7058" s="26">
        <f>ROUND(E7058,2)</f>
        <v>13.55</v>
      </c>
      <c r="R7058" s="26">
        <f>ROUND((ROUND(K7058,3)-ROUND(M7058,3))* Q7058,2)</f>
        <v>0</v>
      </c>
    </row>
    <row r="7059" spans="1:18" ht="42" x14ac:dyDescent="0.35">
      <c r="A7059" s="11">
        <v>3</v>
      </c>
      <c r="B7059" s="23" t="s">
        <v>166</v>
      </c>
      <c r="C7059" s="23" t="s">
        <v>65</v>
      </c>
      <c r="D7059" s="24" t="s">
        <v>167</v>
      </c>
      <c r="E7059" s="25">
        <v>24.21</v>
      </c>
      <c r="F7059" s="26">
        <f>ROUND(ROUND(N7059,2)*ROUND(J7059,3),2)</f>
        <v>813.46</v>
      </c>
      <c r="G7059" s="26">
        <f>ROUND(ROUND(N7059,2)*ROUND(K7059,3),2)</f>
        <v>0</v>
      </c>
      <c r="H7059" s="26">
        <f>IF(EXACT(J7059,0),0,100*(K7059/J7059))</f>
        <v>0</v>
      </c>
      <c r="I7059" s="26">
        <f>ROUND((ROUND(J7059,3)-ROUND(K7059,3))*N7059,2)</f>
        <v>813.46</v>
      </c>
      <c r="J7059" s="27">
        <v>33.6</v>
      </c>
      <c r="K7059" s="27">
        <v>0</v>
      </c>
      <c r="L7059" s="28">
        <f>ROUND(ROUND(J7059,3)-ROUND(K7059,3),3)</f>
        <v>33.6</v>
      </c>
      <c r="M7059" s="27">
        <v>0</v>
      </c>
      <c r="N7059" s="26">
        <f>ROUND(E7059,2)</f>
        <v>24.21</v>
      </c>
      <c r="O7059" s="26">
        <f>ROUND(ROUND(M7059,3)*ROUND(N7059,2),2)</f>
        <v>0</v>
      </c>
      <c r="P7059" s="28">
        <f>ROUND(ROUND(K7059,3)-ROUND(M7059,3),2)</f>
        <v>0</v>
      </c>
      <c r="Q7059" s="26">
        <f>ROUND(E7059,2)</f>
        <v>24.21</v>
      </c>
      <c r="R7059" s="26">
        <f>ROUND((ROUND(K7059,3)-ROUND(M7059,3))* Q7059,2)</f>
        <v>0</v>
      </c>
    </row>
    <row r="7060" spans="1:18" ht="21" x14ac:dyDescent="0.35">
      <c r="A7060" s="11">
        <v>4</v>
      </c>
      <c r="B7060" s="23" t="s">
        <v>1520</v>
      </c>
      <c r="C7060" s="23" t="s">
        <v>44</v>
      </c>
      <c r="D7060" s="24" t="s">
        <v>1521</v>
      </c>
      <c r="E7060" s="25">
        <v>10.71</v>
      </c>
      <c r="F7060" s="26">
        <f>ROUND(ROUND(N7060,2)*ROUND(J7060,3),2)</f>
        <v>1285.2</v>
      </c>
      <c r="G7060" s="26">
        <f>ROUND(ROUND(N7060,2)*ROUND(K7060,3),2)</f>
        <v>0</v>
      </c>
      <c r="H7060" s="26">
        <f>IF(EXACT(J7060,0),0,100*(K7060/J7060))</f>
        <v>0</v>
      </c>
      <c r="I7060" s="26">
        <f>ROUND((ROUND(J7060,3)-ROUND(K7060,3))*N7060,2)</f>
        <v>1285.2</v>
      </c>
      <c r="J7060" s="27">
        <v>120</v>
      </c>
      <c r="K7060" s="27">
        <v>0</v>
      </c>
      <c r="L7060" s="28">
        <f>ROUND(ROUND(J7060,3)-ROUND(K7060,3),3)</f>
        <v>120</v>
      </c>
      <c r="M7060" s="27">
        <v>0</v>
      </c>
      <c r="N7060" s="26">
        <f>ROUND(E7060,2)</f>
        <v>10.71</v>
      </c>
      <c r="O7060" s="26">
        <f>ROUND(ROUND(M7060,3)*ROUND(N7060,2),2)</f>
        <v>0</v>
      </c>
      <c r="P7060" s="28">
        <f>ROUND(ROUND(K7060,3)-ROUND(M7060,3),2)</f>
        <v>0</v>
      </c>
      <c r="Q7060" s="26">
        <f>ROUND(E7060,2)</f>
        <v>10.71</v>
      </c>
      <c r="R7060" s="26">
        <f>ROUND((ROUND(K7060,3)-ROUND(M7060,3))* Q7060,2)</f>
        <v>0</v>
      </c>
    </row>
    <row r="7061" spans="1:18" ht="52.5" x14ac:dyDescent="0.35">
      <c r="A7061" s="11">
        <v>5</v>
      </c>
      <c r="B7061" s="23" t="s">
        <v>1518</v>
      </c>
      <c r="C7061" s="23" t="s">
        <v>44</v>
      </c>
      <c r="D7061" s="24" t="s">
        <v>1519</v>
      </c>
      <c r="E7061" s="25">
        <v>5.84</v>
      </c>
      <c r="F7061" s="26">
        <f>ROUND(ROUND(N7061,2)*ROUND(J7061,3),2)</f>
        <v>1121.28</v>
      </c>
      <c r="G7061" s="26">
        <f>ROUND(ROUND(N7061,2)*ROUND(K7061,3),2)</f>
        <v>0</v>
      </c>
      <c r="H7061" s="26">
        <f>IF(EXACT(J7061,0),0,100*(K7061/J7061))</f>
        <v>0</v>
      </c>
      <c r="I7061" s="26">
        <f>ROUND((ROUND(J7061,3)-ROUND(K7061,3))*N7061,2)</f>
        <v>1121.28</v>
      </c>
      <c r="J7061" s="27">
        <v>192</v>
      </c>
      <c r="K7061" s="27">
        <v>0</v>
      </c>
      <c r="L7061" s="28">
        <f>ROUND(ROUND(J7061,3)-ROUND(K7061,3),3)</f>
        <v>192</v>
      </c>
      <c r="M7061" s="27">
        <v>0</v>
      </c>
      <c r="N7061" s="26">
        <f>ROUND(E7061,2)</f>
        <v>5.84</v>
      </c>
      <c r="O7061" s="26">
        <f>ROUND(ROUND(M7061,3)*ROUND(N7061,2),2)</f>
        <v>0</v>
      </c>
      <c r="P7061" s="28">
        <f>ROUND(ROUND(K7061,3)-ROUND(M7061,3),2)</f>
        <v>0</v>
      </c>
      <c r="Q7061" s="26">
        <f>ROUND(E7061,2)</f>
        <v>5.84</v>
      </c>
      <c r="R7061" s="26">
        <f>ROUND((ROUND(K7061,3)-ROUND(M7061,3))* Q7061,2)</f>
        <v>0</v>
      </c>
    </row>
    <row r="7062" spans="1:18" x14ac:dyDescent="0.35">
      <c r="A7062" s="3" t="s">
        <v>2149</v>
      </c>
      <c r="B7062" s="3" t="s">
        <v>2149</v>
      </c>
      <c r="C7062" s="3" t="s">
        <v>2149</v>
      </c>
      <c r="D7062" s="3" t="s">
        <v>2149</v>
      </c>
      <c r="E7062" s="3" t="s">
        <v>2149</v>
      </c>
      <c r="F7062" s="29"/>
      <c r="G7062" s="30">
        <f>SUM(G7057:G7061)</f>
        <v>0</v>
      </c>
      <c r="H7062" s="17"/>
      <c r="I7062" s="17"/>
      <c r="J7062" s="17"/>
      <c r="K7062" s="17"/>
      <c r="L7062" s="17"/>
      <c r="M7062" s="17"/>
      <c r="N7062" s="17"/>
      <c r="O7062" s="17"/>
      <c r="P7062" s="17"/>
      <c r="Q7062" s="17"/>
      <c r="R7062" s="17"/>
    </row>
    <row r="7064" spans="1:18" x14ac:dyDescent="0.35">
      <c r="B7064" s="21" t="s">
        <v>23</v>
      </c>
      <c r="C7064" s="22" t="s">
        <v>24</v>
      </c>
      <c r="D7064" s="22" t="s">
        <v>25</v>
      </c>
    </row>
    <row r="7065" spans="1:18" x14ac:dyDescent="0.35">
      <c r="B7065" s="21" t="s">
        <v>26</v>
      </c>
      <c r="C7065" s="22" t="s">
        <v>27</v>
      </c>
      <c r="D7065" s="22" t="s">
        <v>28</v>
      </c>
    </row>
    <row r="7066" spans="1:18" x14ac:dyDescent="0.35">
      <c r="B7066" s="21" t="s">
        <v>29</v>
      </c>
      <c r="C7066" s="22" t="s">
        <v>24</v>
      </c>
      <c r="D7066" s="22" t="s">
        <v>30</v>
      </c>
    </row>
    <row r="7067" spans="1:18" x14ac:dyDescent="0.35">
      <c r="B7067" s="21" t="s">
        <v>31</v>
      </c>
      <c r="C7067" s="22" t="s">
        <v>351</v>
      </c>
      <c r="D7067" s="22" t="s">
        <v>2107</v>
      </c>
    </row>
    <row r="7068" spans="1:18" x14ac:dyDescent="0.35">
      <c r="B7068" s="21" t="s">
        <v>33</v>
      </c>
      <c r="C7068" s="22" t="s">
        <v>24</v>
      </c>
      <c r="D7068" s="22" t="s">
        <v>1681</v>
      </c>
    </row>
    <row r="7069" spans="1:18" x14ac:dyDescent="0.35">
      <c r="B7069" s="21" t="s">
        <v>35</v>
      </c>
      <c r="C7069" s="22" t="s">
        <v>116</v>
      </c>
      <c r="D7069" s="22" t="s">
        <v>2126</v>
      </c>
    </row>
    <row r="7070" spans="1:18" x14ac:dyDescent="0.35">
      <c r="B7070" s="21" t="s">
        <v>36</v>
      </c>
      <c r="C7070" s="22" t="s">
        <v>105</v>
      </c>
      <c r="D7070" s="22" t="s">
        <v>2143</v>
      </c>
    </row>
    <row r="7071" spans="1:18" x14ac:dyDescent="0.35">
      <c r="B7071" s="21" t="s">
        <v>38</v>
      </c>
      <c r="C7071" s="22" t="s">
        <v>27</v>
      </c>
      <c r="D7071" s="22" t="s">
        <v>2150</v>
      </c>
    </row>
    <row r="7073" spans="1:18" ht="52.5" x14ac:dyDescent="0.35">
      <c r="A7073" s="11">
        <v>1</v>
      </c>
      <c r="B7073" s="23" t="s">
        <v>2151</v>
      </c>
      <c r="C7073" s="23" t="s">
        <v>41</v>
      </c>
      <c r="D7073" s="24" t="s">
        <v>2152</v>
      </c>
      <c r="E7073" s="25">
        <v>693.26</v>
      </c>
      <c r="F7073" s="26">
        <f t="shared" ref="F7073:F7079" si="2270">ROUND(ROUND(N7073,2)*ROUND(J7073,3),2)</f>
        <v>693.26</v>
      </c>
      <c r="G7073" s="26">
        <f t="shared" ref="G7073:G7079" si="2271">ROUND(ROUND(N7073,2)*ROUND(K7073,3),2)</f>
        <v>1386.52</v>
      </c>
      <c r="H7073" s="26">
        <f t="shared" ref="H7073:H7079" si="2272">IF(EXACT(J7073,0),0,100*(K7073/J7073))</f>
        <v>200</v>
      </c>
      <c r="I7073" s="26">
        <f t="shared" ref="I7073:I7079" si="2273">ROUND((ROUND(J7073,3)-ROUND(K7073,3))*N7073,2)</f>
        <v>-693.26</v>
      </c>
      <c r="J7073" s="27">
        <v>1</v>
      </c>
      <c r="K7073" s="27">
        <v>2</v>
      </c>
      <c r="L7073" s="28">
        <f t="shared" ref="L7073:L7079" si="2274">ROUND(ROUND(J7073,3)-ROUND(K7073,3),3)</f>
        <v>-1</v>
      </c>
      <c r="M7073" s="27">
        <v>2</v>
      </c>
      <c r="N7073" s="26">
        <f t="shared" ref="N7073:N7079" si="2275">ROUND(E7073,2)</f>
        <v>693.26</v>
      </c>
      <c r="O7073" s="26">
        <f t="shared" ref="O7073:O7079" si="2276">ROUND(ROUND(M7073,3)*ROUND(N7073,2),2)</f>
        <v>1386.52</v>
      </c>
      <c r="P7073" s="28">
        <f t="shared" ref="P7073:P7079" si="2277">ROUND(ROUND(K7073,3)-ROUND(M7073,3),2)</f>
        <v>0</v>
      </c>
      <c r="Q7073" s="26">
        <f t="shared" ref="Q7073:Q7079" si="2278">ROUND(E7073,2)</f>
        <v>693.26</v>
      </c>
      <c r="R7073" s="26">
        <f t="shared" ref="R7073:R7079" si="2279">ROUND((ROUND(K7073,3)-ROUND(M7073,3))* Q7073,2)</f>
        <v>0</v>
      </c>
    </row>
    <row r="7074" spans="1:18" ht="42" x14ac:dyDescent="0.35">
      <c r="A7074" s="11">
        <v>2</v>
      </c>
      <c r="B7074" s="23" t="s">
        <v>2153</v>
      </c>
      <c r="C7074" s="23" t="s">
        <v>41</v>
      </c>
      <c r="D7074" s="24" t="s">
        <v>2154</v>
      </c>
      <c r="E7074" s="25">
        <v>163.97</v>
      </c>
      <c r="F7074" s="26">
        <f t="shared" si="2270"/>
        <v>163.97</v>
      </c>
      <c r="G7074" s="26">
        <f t="shared" si="2271"/>
        <v>1803.67</v>
      </c>
      <c r="H7074" s="26">
        <f t="shared" si="2272"/>
        <v>1100</v>
      </c>
      <c r="I7074" s="26">
        <f t="shared" si="2273"/>
        <v>-1639.7</v>
      </c>
      <c r="J7074" s="27">
        <v>1</v>
      </c>
      <c r="K7074" s="27">
        <v>11</v>
      </c>
      <c r="L7074" s="28">
        <f t="shared" si="2274"/>
        <v>-10</v>
      </c>
      <c r="M7074" s="27">
        <v>11</v>
      </c>
      <c r="N7074" s="26">
        <f t="shared" si="2275"/>
        <v>163.97</v>
      </c>
      <c r="O7074" s="26">
        <f t="shared" si="2276"/>
        <v>1803.67</v>
      </c>
      <c r="P7074" s="28">
        <f t="shared" si="2277"/>
        <v>0</v>
      </c>
      <c r="Q7074" s="26">
        <f t="shared" si="2278"/>
        <v>163.97</v>
      </c>
      <c r="R7074" s="26">
        <f t="shared" si="2279"/>
        <v>0</v>
      </c>
    </row>
    <row r="7075" spans="1:18" ht="42" x14ac:dyDescent="0.35">
      <c r="A7075" s="11">
        <v>3</v>
      </c>
      <c r="B7075" s="23" t="s">
        <v>166</v>
      </c>
      <c r="C7075" s="23" t="s">
        <v>65</v>
      </c>
      <c r="D7075" s="24" t="s">
        <v>167</v>
      </c>
      <c r="E7075" s="25">
        <v>24.21</v>
      </c>
      <c r="F7075" s="26">
        <f t="shared" si="2270"/>
        <v>67.790000000000006</v>
      </c>
      <c r="G7075" s="26">
        <f t="shared" si="2271"/>
        <v>0</v>
      </c>
      <c r="H7075" s="26">
        <f t="shared" si="2272"/>
        <v>0</v>
      </c>
      <c r="I7075" s="26">
        <f t="shared" si="2273"/>
        <v>67.790000000000006</v>
      </c>
      <c r="J7075" s="27">
        <v>2.8</v>
      </c>
      <c r="K7075" s="27">
        <v>0</v>
      </c>
      <c r="L7075" s="28">
        <f t="shared" si="2274"/>
        <v>2.8</v>
      </c>
      <c r="M7075" s="27">
        <v>0</v>
      </c>
      <c r="N7075" s="26">
        <f t="shared" si="2275"/>
        <v>24.21</v>
      </c>
      <c r="O7075" s="26">
        <f t="shared" si="2276"/>
        <v>0</v>
      </c>
      <c r="P7075" s="28">
        <f t="shared" si="2277"/>
        <v>0</v>
      </c>
      <c r="Q7075" s="26">
        <f t="shared" si="2278"/>
        <v>24.21</v>
      </c>
      <c r="R7075" s="26">
        <f t="shared" si="2279"/>
        <v>0</v>
      </c>
    </row>
    <row r="7076" spans="1:18" ht="31.5" x14ac:dyDescent="0.35">
      <c r="A7076" s="11">
        <v>4</v>
      </c>
      <c r="B7076" s="23" t="s">
        <v>168</v>
      </c>
      <c r="C7076" s="23" t="s">
        <v>65</v>
      </c>
      <c r="D7076" s="24" t="s">
        <v>169</v>
      </c>
      <c r="E7076" s="25">
        <v>5.38</v>
      </c>
      <c r="F7076" s="26">
        <f t="shared" si="2270"/>
        <v>15.06</v>
      </c>
      <c r="G7076" s="26">
        <f t="shared" si="2271"/>
        <v>0</v>
      </c>
      <c r="H7076" s="26">
        <f t="shared" si="2272"/>
        <v>0</v>
      </c>
      <c r="I7076" s="26">
        <f t="shared" si="2273"/>
        <v>15.06</v>
      </c>
      <c r="J7076" s="27">
        <v>2.8</v>
      </c>
      <c r="K7076" s="27">
        <v>0</v>
      </c>
      <c r="L7076" s="28">
        <f t="shared" si="2274"/>
        <v>2.8</v>
      </c>
      <c r="M7076" s="27">
        <v>0</v>
      </c>
      <c r="N7076" s="26">
        <f t="shared" si="2275"/>
        <v>5.38</v>
      </c>
      <c r="O7076" s="26">
        <f t="shared" si="2276"/>
        <v>0</v>
      </c>
      <c r="P7076" s="28">
        <f t="shared" si="2277"/>
        <v>0</v>
      </c>
      <c r="Q7076" s="26">
        <f t="shared" si="2278"/>
        <v>5.38</v>
      </c>
      <c r="R7076" s="26">
        <f t="shared" si="2279"/>
        <v>0</v>
      </c>
    </row>
    <row r="7077" spans="1:18" ht="52.5" x14ac:dyDescent="0.35">
      <c r="A7077" s="11">
        <v>5</v>
      </c>
      <c r="B7077" s="23" t="s">
        <v>267</v>
      </c>
      <c r="C7077" s="23" t="s">
        <v>65</v>
      </c>
      <c r="D7077" s="24" t="s">
        <v>268</v>
      </c>
      <c r="E7077" s="25">
        <v>5.83</v>
      </c>
      <c r="F7077" s="26">
        <f t="shared" si="2270"/>
        <v>4.66</v>
      </c>
      <c r="G7077" s="26">
        <f t="shared" si="2271"/>
        <v>0</v>
      </c>
      <c r="H7077" s="26">
        <f t="shared" si="2272"/>
        <v>0</v>
      </c>
      <c r="I7077" s="26">
        <f t="shared" si="2273"/>
        <v>4.66</v>
      </c>
      <c r="J7077" s="27">
        <v>0.8</v>
      </c>
      <c r="K7077" s="27">
        <v>0</v>
      </c>
      <c r="L7077" s="28">
        <f t="shared" si="2274"/>
        <v>0.8</v>
      </c>
      <c r="M7077" s="27">
        <v>0</v>
      </c>
      <c r="N7077" s="26">
        <f t="shared" si="2275"/>
        <v>5.83</v>
      </c>
      <c r="O7077" s="26">
        <f t="shared" si="2276"/>
        <v>0</v>
      </c>
      <c r="P7077" s="28">
        <f t="shared" si="2277"/>
        <v>0</v>
      </c>
      <c r="Q7077" s="26">
        <f t="shared" si="2278"/>
        <v>5.83</v>
      </c>
      <c r="R7077" s="26">
        <f t="shared" si="2279"/>
        <v>0</v>
      </c>
    </row>
    <row r="7078" spans="1:18" ht="52.5" x14ac:dyDescent="0.35">
      <c r="A7078" s="11">
        <v>6</v>
      </c>
      <c r="B7078" s="23" t="s">
        <v>2155</v>
      </c>
      <c r="C7078" s="23" t="s">
        <v>44</v>
      </c>
      <c r="D7078" s="24" t="s">
        <v>2156</v>
      </c>
      <c r="E7078" s="25">
        <v>13.05</v>
      </c>
      <c r="F7078" s="26">
        <f t="shared" si="2270"/>
        <v>130.5</v>
      </c>
      <c r="G7078" s="26">
        <f t="shared" si="2271"/>
        <v>0</v>
      </c>
      <c r="H7078" s="26">
        <f t="shared" si="2272"/>
        <v>0</v>
      </c>
      <c r="I7078" s="26">
        <f t="shared" si="2273"/>
        <v>130.5</v>
      </c>
      <c r="J7078" s="27">
        <v>10</v>
      </c>
      <c r="K7078" s="27">
        <v>0</v>
      </c>
      <c r="L7078" s="28">
        <f t="shared" si="2274"/>
        <v>10</v>
      </c>
      <c r="M7078" s="27">
        <v>0</v>
      </c>
      <c r="N7078" s="26">
        <f t="shared" si="2275"/>
        <v>13.05</v>
      </c>
      <c r="O7078" s="26">
        <f t="shared" si="2276"/>
        <v>0</v>
      </c>
      <c r="P7078" s="28">
        <f t="shared" si="2277"/>
        <v>0</v>
      </c>
      <c r="Q7078" s="26">
        <f t="shared" si="2278"/>
        <v>13.05</v>
      </c>
      <c r="R7078" s="26">
        <f t="shared" si="2279"/>
        <v>0</v>
      </c>
    </row>
    <row r="7079" spans="1:18" ht="21" x14ac:dyDescent="0.35">
      <c r="A7079" s="11">
        <v>7</v>
      </c>
      <c r="B7079" s="23" t="s">
        <v>87</v>
      </c>
      <c r="C7079" s="23" t="s">
        <v>65</v>
      </c>
      <c r="D7079" s="24" t="s">
        <v>88</v>
      </c>
      <c r="E7079" s="25">
        <v>98.73</v>
      </c>
      <c r="F7079" s="26">
        <f t="shared" si="2270"/>
        <v>0</v>
      </c>
      <c r="G7079" s="26">
        <f t="shared" si="2271"/>
        <v>789.84</v>
      </c>
      <c r="H7079" s="26">
        <f t="shared" si="2272"/>
        <v>0</v>
      </c>
      <c r="I7079" s="26">
        <f t="shared" si="2273"/>
        <v>-789.84</v>
      </c>
      <c r="J7079" s="27">
        <v>0</v>
      </c>
      <c r="K7079" s="27">
        <v>8</v>
      </c>
      <c r="L7079" s="28">
        <f t="shared" si="2274"/>
        <v>-8</v>
      </c>
      <c r="M7079" s="27">
        <v>8</v>
      </c>
      <c r="N7079" s="26">
        <f t="shared" si="2275"/>
        <v>98.73</v>
      </c>
      <c r="O7079" s="26">
        <f t="shared" si="2276"/>
        <v>789.84</v>
      </c>
      <c r="P7079" s="28">
        <f t="shared" si="2277"/>
        <v>0</v>
      </c>
      <c r="Q7079" s="26">
        <f t="shared" si="2278"/>
        <v>98.73</v>
      </c>
      <c r="R7079" s="26">
        <f t="shared" si="2279"/>
        <v>0</v>
      </c>
    </row>
    <row r="7080" spans="1:18" x14ac:dyDescent="0.35">
      <c r="A7080" s="3" t="s">
        <v>2157</v>
      </c>
      <c r="B7080" s="3" t="s">
        <v>2157</v>
      </c>
      <c r="C7080" s="3" t="s">
        <v>2157</v>
      </c>
      <c r="D7080" s="3" t="s">
        <v>2157</v>
      </c>
      <c r="E7080" s="3" t="s">
        <v>2157</v>
      </c>
      <c r="F7080" s="29"/>
      <c r="G7080" s="30">
        <f>SUM(G7073:G7079)</f>
        <v>3980.03</v>
      </c>
      <c r="H7080" s="17"/>
      <c r="I7080" s="17"/>
      <c r="J7080" s="17"/>
      <c r="K7080" s="17"/>
      <c r="L7080" s="17"/>
      <c r="M7080" s="17"/>
      <c r="N7080" s="17"/>
      <c r="O7080" s="17"/>
      <c r="P7080" s="17"/>
      <c r="Q7080" s="17"/>
      <c r="R7080" s="17"/>
    </row>
    <row r="7082" spans="1:18" x14ac:dyDescent="0.35">
      <c r="B7082" s="21" t="s">
        <v>23</v>
      </c>
      <c r="C7082" s="22" t="s">
        <v>24</v>
      </c>
      <c r="D7082" s="22" t="s">
        <v>25</v>
      </c>
    </row>
    <row r="7083" spans="1:18" x14ac:dyDescent="0.35">
      <c r="B7083" s="21" t="s">
        <v>26</v>
      </c>
      <c r="C7083" s="22" t="s">
        <v>27</v>
      </c>
      <c r="D7083" s="22" t="s">
        <v>28</v>
      </c>
    </row>
    <row r="7084" spans="1:18" x14ac:dyDescent="0.35">
      <c r="B7084" s="21" t="s">
        <v>29</v>
      </c>
      <c r="C7084" s="22" t="s">
        <v>24</v>
      </c>
      <c r="D7084" s="22" t="s">
        <v>30</v>
      </c>
    </row>
    <row r="7085" spans="1:18" x14ac:dyDescent="0.35">
      <c r="B7085" s="21" t="s">
        <v>31</v>
      </c>
      <c r="C7085" s="22" t="s">
        <v>351</v>
      </c>
      <c r="D7085" s="22" t="s">
        <v>2107</v>
      </c>
    </row>
    <row r="7086" spans="1:18" x14ac:dyDescent="0.35">
      <c r="B7086" s="21" t="s">
        <v>33</v>
      </c>
      <c r="C7086" s="22" t="s">
        <v>24</v>
      </c>
      <c r="D7086" s="22" t="s">
        <v>1681</v>
      </c>
    </row>
    <row r="7087" spans="1:18" x14ac:dyDescent="0.35">
      <c r="B7087" s="21" t="s">
        <v>35</v>
      </c>
      <c r="C7087" s="22" t="s">
        <v>116</v>
      </c>
      <c r="D7087" s="22" t="s">
        <v>2126</v>
      </c>
    </row>
    <row r="7088" spans="1:18" x14ac:dyDescent="0.35">
      <c r="B7088" s="21" t="s">
        <v>36</v>
      </c>
      <c r="C7088" s="22" t="s">
        <v>116</v>
      </c>
      <c r="D7088" s="22" t="s">
        <v>2158</v>
      </c>
    </row>
    <row r="7090" spans="1:18" ht="31.5" x14ac:dyDescent="0.35">
      <c r="A7090" s="11">
        <v>1</v>
      </c>
      <c r="B7090" s="23" t="s">
        <v>211</v>
      </c>
      <c r="C7090" s="23" t="s">
        <v>41</v>
      </c>
      <c r="D7090" s="24" t="s">
        <v>212</v>
      </c>
      <c r="E7090" s="25">
        <v>34.729999999999997</v>
      </c>
      <c r="F7090" s="26">
        <f t="shared" ref="F7090:F7100" si="2280">ROUND(ROUND(N7090,2)*ROUND(J7090,3),2)</f>
        <v>347.3</v>
      </c>
      <c r="G7090" s="26">
        <f t="shared" ref="G7090:G7100" si="2281">ROUND(ROUND(N7090,2)*ROUND(K7090,3),2)</f>
        <v>0</v>
      </c>
      <c r="H7090" s="26">
        <f t="shared" ref="H7090:H7100" si="2282">IF(EXACT(J7090,0),0,100*(K7090/J7090))</f>
        <v>0</v>
      </c>
      <c r="I7090" s="26">
        <f t="shared" ref="I7090:I7100" si="2283">ROUND((ROUND(J7090,3)-ROUND(K7090,3))*N7090,2)</f>
        <v>347.3</v>
      </c>
      <c r="J7090" s="27">
        <v>10</v>
      </c>
      <c r="K7090" s="27">
        <v>0</v>
      </c>
      <c r="L7090" s="28">
        <f t="shared" ref="L7090:L7100" si="2284">ROUND(ROUND(J7090,3)-ROUND(K7090,3),3)</f>
        <v>10</v>
      </c>
      <c r="M7090" s="27">
        <v>0</v>
      </c>
      <c r="N7090" s="26">
        <f t="shared" ref="N7090:N7100" si="2285">ROUND(E7090,2)</f>
        <v>34.729999999999997</v>
      </c>
      <c r="O7090" s="26">
        <f t="shared" ref="O7090:O7100" si="2286">ROUND(ROUND(M7090,3)*ROUND(N7090,2),2)</f>
        <v>0</v>
      </c>
      <c r="P7090" s="28">
        <f t="shared" ref="P7090:P7100" si="2287">ROUND(ROUND(K7090,3)-ROUND(M7090,3),2)</f>
        <v>0</v>
      </c>
      <c r="Q7090" s="26">
        <f t="shared" ref="Q7090:Q7100" si="2288">ROUND(E7090,2)</f>
        <v>34.729999999999997</v>
      </c>
      <c r="R7090" s="26">
        <f t="shared" ref="R7090:R7100" si="2289">ROUND((ROUND(K7090,3)-ROUND(M7090,3))* Q7090,2)</f>
        <v>0</v>
      </c>
    </row>
    <row r="7091" spans="1:18" ht="42" x14ac:dyDescent="0.35">
      <c r="A7091" s="11">
        <v>2</v>
      </c>
      <c r="B7091" s="23" t="s">
        <v>213</v>
      </c>
      <c r="C7091" s="23" t="s">
        <v>41</v>
      </c>
      <c r="D7091" s="24" t="s">
        <v>214</v>
      </c>
      <c r="E7091" s="25">
        <v>460.61</v>
      </c>
      <c r="F7091" s="26">
        <f t="shared" si="2280"/>
        <v>460.61</v>
      </c>
      <c r="G7091" s="26">
        <f t="shared" si="2281"/>
        <v>0</v>
      </c>
      <c r="H7091" s="26">
        <f t="shared" si="2282"/>
        <v>0</v>
      </c>
      <c r="I7091" s="26">
        <f t="shared" si="2283"/>
        <v>460.61</v>
      </c>
      <c r="J7091" s="27">
        <v>1</v>
      </c>
      <c r="K7091" s="27">
        <v>0</v>
      </c>
      <c r="L7091" s="28">
        <f t="shared" si="2284"/>
        <v>1</v>
      </c>
      <c r="M7091" s="27">
        <v>0</v>
      </c>
      <c r="N7091" s="26">
        <f t="shared" si="2285"/>
        <v>460.61</v>
      </c>
      <c r="O7091" s="26">
        <f t="shared" si="2286"/>
        <v>0</v>
      </c>
      <c r="P7091" s="28">
        <f t="shared" si="2287"/>
        <v>0</v>
      </c>
      <c r="Q7091" s="26">
        <f t="shared" si="2288"/>
        <v>460.61</v>
      </c>
      <c r="R7091" s="26">
        <f t="shared" si="2289"/>
        <v>0</v>
      </c>
    </row>
    <row r="7092" spans="1:18" ht="52.5" x14ac:dyDescent="0.35">
      <c r="A7092" s="11">
        <v>3</v>
      </c>
      <c r="B7092" s="23" t="s">
        <v>189</v>
      </c>
      <c r="C7092" s="23" t="s">
        <v>92</v>
      </c>
      <c r="D7092" s="24" t="s">
        <v>190</v>
      </c>
      <c r="E7092" s="25">
        <v>21.52</v>
      </c>
      <c r="F7092" s="26">
        <f t="shared" si="2280"/>
        <v>665.83</v>
      </c>
      <c r="G7092" s="26">
        <f t="shared" si="2281"/>
        <v>0</v>
      </c>
      <c r="H7092" s="26">
        <f t="shared" si="2282"/>
        <v>0</v>
      </c>
      <c r="I7092" s="26">
        <f t="shared" si="2283"/>
        <v>665.83</v>
      </c>
      <c r="J7092" s="27">
        <v>30.94</v>
      </c>
      <c r="K7092" s="27">
        <v>0</v>
      </c>
      <c r="L7092" s="28">
        <f t="shared" si="2284"/>
        <v>30.94</v>
      </c>
      <c r="M7092" s="27">
        <v>0</v>
      </c>
      <c r="N7092" s="26">
        <f t="shared" si="2285"/>
        <v>21.52</v>
      </c>
      <c r="O7092" s="26">
        <f t="shared" si="2286"/>
        <v>0</v>
      </c>
      <c r="P7092" s="28">
        <f t="shared" si="2287"/>
        <v>0</v>
      </c>
      <c r="Q7092" s="26">
        <f t="shared" si="2288"/>
        <v>21.52</v>
      </c>
      <c r="R7092" s="26">
        <f t="shared" si="2289"/>
        <v>0</v>
      </c>
    </row>
    <row r="7093" spans="1:18" ht="21" x14ac:dyDescent="0.35">
      <c r="A7093" s="11">
        <v>4</v>
      </c>
      <c r="B7093" s="23" t="s">
        <v>2128</v>
      </c>
      <c r="C7093" s="23" t="s">
        <v>1137</v>
      </c>
      <c r="D7093" s="24" t="s">
        <v>2129</v>
      </c>
      <c r="E7093" s="25">
        <v>40.75</v>
      </c>
      <c r="F7093" s="26">
        <f t="shared" si="2280"/>
        <v>843.53</v>
      </c>
      <c r="G7093" s="26">
        <f t="shared" si="2281"/>
        <v>0</v>
      </c>
      <c r="H7093" s="26">
        <f t="shared" si="2282"/>
        <v>0</v>
      </c>
      <c r="I7093" s="26">
        <f t="shared" si="2283"/>
        <v>843.53</v>
      </c>
      <c r="J7093" s="27">
        <v>20.7</v>
      </c>
      <c r="K7093" s="27">
        <v>0</v>
      </c>
      <c r="L7093" s="28">
        <f t="shared" si="2284"/>
        <v>20.7</v>
      </c>
      <c r="M7093" s="27">
        <v>0</v>
      </c>
      <c r="N7093" s="26">
        <f t="shared" si="2285"/>
        <v>40.75</v>
      </c>
      <c r="O7093" s="26">
        <f t="shared" si="2286"/>
        <v>0</v>
      </c>
      <c r="P7093" s="28">
        <f t="shared" si="2287"/>
        <v>0</v>
      </c>
      <c r="Q7093" s="26">
        <f t="shared" si="2288"/>
        <v>40.75</v>
      </c>
      <c r="R7093" s="26">
        <f t="shared" si="2289"/>
        <v>0</v>
      </c>
    </row>
    <row r="7094" spans="1:18" ht="21" x14ac:dyDescent="0.35">
      <c r="A7094" s="11">
        <v>5</v>
      </c>
      <c r="B7094" s="23" t="s">
        <v>2130</v>
      </c>
      <c r="C7094" s="23" t="s">
        <v>1137</v>
      </c>
      <c r="D7094" s="24" t="s">
        <v>2131</v>
      </c>
      <c r="E7094" s="25">
        <v>42.4</v>
      </c>
      <c r="F7094" s="26">
        <f t="shared" si="2280"/>
        <v>1591.27</v>
      </c>
      <c r="G7094" s="26">
        <f t="shared" si="2281"/>
        <v>0</v>
      </c>
      <c r="H7094" s="26">
        <f t="shared" si="2282"/>
        <v>0</v>
      </c>
      <c r="I7094" s="26">
        <f t="shared" si="2283"/>
        <v>1591.27</v>
      </c>
      <c r="J7094" s="27">
        <v>37.53</v>
      </c>
      <c r="K7094" s="27">
        <v>0</v>
      </c>
      <c r="L7094" s="28">
        <f t="shared" si="2284"/>
        <v>37.53</v>
      </c>
      <c r="M7094" s="27">
        <v>0</v>
      </c>
      <c r="N7094" s="26">
        <f t="shared" si="2285"/>
        <v>42.4</v>
      </c>
      <c r="O7094" s="26">
        <f t="shared" si="2286"/>
        <v>0</v>
      </c>
      <c r="P7094" s="28">
        <f t="shared" si="2287"/>
        <v>0</v>
      </c>
      <c r="Q7094" s="26">
        <f t="shared" si="2288"/>
        <v>42.4</v>
      </c>
      <c r="R7094" s="26">
        <f t="shared" si="2289"/>
        <v>0</v>
      </c>
    </row>
    <row r="7095" spans="1:18" x14ac:dyDescent="0.35">
      <c r="A7095" s="11">
        <v>6</v>
      </c>
      <c r="B7095" s="23" t="s">
        <v>2132</v>
      </c>
      <c r="C7095" s="23" t="s">
        <v>92</v>
      </c>
      <c r="D7095" s="24" t="s">
        <v>2133</v>
      </c>
      <c r="E7095" s="25">
        <v>0.61</v>
      </c>
      <c r="F7095" s="26">
        <f t="shared" si="2280"/>
        <v>89.27</v>
      </c>
      <c r="G7095" s="26">
        <f t="shared" si="2281"/>
        <v>0</v>
      </c>
      <c r="H7095" s="26">
        <f t="shared" si="2282"/>
        <v>0</v>
      </c>
      <c r="I7095" s="26">
        <f t="shared" si="2283"/>
        <v>89.27</v>
      </c>
      <c r="J7095" s="27">
        <v>146.35</v>
      </c>
      <c r="K7095" s="27">
        <v>0</v>
      </c>
      <c r="L7095" s="28">
        <f t="shared" si="2284"/>
        <v>146.35</v>
      </c>
      <c r="M7095" s="27">
        <v>0</v>
      </c>
      <c r="N7095" s="26">
        <f t="shared" si="2285"/>
        <v>0.61</v>
      </c>
      <c r="O7095" s="26">
        <f t="shared" si="2286"/>
        <v>0</v>
      </c>
      <c r="P7095" s="28">
        <f t="shared" si="2287"/>
        <v>0</v>
      </c>
      <c r="Q7095" s="26">
        <f t="shared" si="2288"/>
        <v>0.61</v>
      </c>
      <c r="R7095" s="26">
        <f t="shared" si="2289"/>
        <v>0</v>
      </c>
    </row>
    <row r="7096" spans="1:18" x14ac:dyDescent="0.35">
      <c r="A7096" s="11">
        <v>7</v>
      </c>
      <c r="B7096" s="23" t="s">
        <v>1143</v>
      </c>
      <c r="C7096" s="23" t="s">
        <v>1137</v>
      </c>
      <c r="D7096" s="24" t="s">
        <v>1144</v>
      </c>
      <c r="E7096" s="25">
        <v>608.70000000000005</v>
      </c>
      <c r="F7096" s="26">
        <f t="shared" si="2280"/>
        <v>1519.92</v>
      </c>
      <c r="G7096" s="26">
        <f t="shared" si="2281"/>
        <v>0</v>
      </c>
      <c r="H7096" s="26">
        <f t="shared" si="2282"/>
        <v>0</v>
      </c>
      <c r="I7096" s="26">
        <f t="shared" si="2283"/>
        <v>1519.92</v>
      </c>
      <c r="J7096" s="27">
        <v>2.4969999999999999</v>
      </c>
      <c r="K7096" s="27">
        <v>0</v>
      </c>
      <c r="L7096" s="28">
        <f t="shared" si="2284"/>
        <v>2.4969999999999999</v>
      </c>
      <c r="M7096" s="27">
        <v>0</v>
      </c>
      <c r="N7096" s="26">
        <f t="shared" si="2285"/>
        <v>608.70000000000005</v>
      </c>
      <c r="O7096" s="26">
        <f t="shared" si="2286"/>
        <v>0</v>
      </c>
      <c r="P7096" s="28">
        <f t="shared" si="2287"/>
        <v>0</v>
      </c>
      <c r="Q7096" s="26">
        <f t="shared" si="2288"/>
        <v>608.70000000000005</v>
      </c>
      <c r="R7096" s="26">
        <f t="shared" si="2289"/>
        <v>0</v>
      </c>
    </row>
    <row r="7097" spans="1:18" ht="21" x14ac:dyDescent="0.35">
      <c r="A7097" s="11">
        <v>8</v>
      </c>
      <c r="B7097" s="23" t="s">
        <v>2134</v>
      </c>
      <c r="C7097" s="23" t="s">
        <v>92</v>
      </c>
      <c r="D7097" s="24" t="s">
        <v>2135</v>
      </c>
      <c r="E7097" s="25">
        <v>0.72</v>
      </c>
      <c r="F7097" s="26">
        <f t="shared" si="2280"/>
        <v>105.37</v>
      </c>
      <c r="G7097" s="26">
        <f t="shared" si="2281"/>
        <v>0</v>
      </c>
      <c r="H7097" s="26">
        <f t="shared" si="2282"/>
        <v>0</v>
      </c>
      <c r="I7097" s="26">
        <f t="shared" si="2283"/>
        <v>105.37</v>
      </c>
      <c r="J7097" s="27">
        <v>146.35</v>
      </c>
      <c r="K7097" s="27">
        <v>0</v>
      </c>
      <c r="L7097" s="28">
        <f t="shared" si="2284"/>
        <v>146.35</v>
      </c>
      <c r="M7097" s="27">
        <v>0</v>
      </c>
      <c r="N7097" s="26">
        <f t="shared" si="2285"/>
        <v>0.72</v>
      </c>
      <c r="O7097" s="26">
        <f t="shared" si="2286"/>
        <v>0</v>
      </c>
      <c r="P7097" s="28">
        <f t="shared" si="2287"/>
        <v>0</v>
      </c>
      <c r="Q7097" s="26">
        <f t="shared" si="2288"/>
        <v>0.72</v>
      </c>
      <c r="R7097" s="26">
        <f t="shared" si="2289"/>
        <v>0</v>
      </c>
    </row>
    <row r="7098" spans="1:18" ht="52.5" x14ac:dyDescent="0.35">
      <c r="A7098" s="11">
        <v>9</v>
      </c>
      <c r="B7098" s="23" t="s">
        <v>203</v>
      </c>
      <c r="C7098" s="23" t="s">
        <v>41</v>
      </c>
      <c r="D7098" s="24" t="s">
        <v>204</v>
      </c>
      <c r="E7098" s="25">
        <v>171.88</v>
      </c>
      <c r="F7098" s="26">
        <f t="shared" si="2280"/>
        <v>171.88</v>
      </c>
      <c r="G7098" s="26">
        <f t="shared" si="2281"/>
        <v>0</v>
      </c>
      <c r="H7098" s="26">
        <f t="shared" si="2282"/>
        <v>0</v>
      </c>
      <c r="I7098" s="26">
        <f t="shared" si="2283"/>
        <v>171.88</v>
      </c>
      <c r="J7098" s="27">
        <v>1</v>
      </c>
      <c r="K7098" s="27">
        <v>0</v>
      </c>
      <c r="L7098" s="28">
        <f t="shared" si="2284"/>
        <v>1</v>
      </c>
      <c r="M7098" s="27">
        <v>0</v>
      </c>
      <c r="N7098" s="26">
        <f t="shared" si="2285"/>
        <v>171.88</v>
      </c>
      <c r="O7098" s="26">
        <f t="shared" si="2286"/>
        <v>0</v>
      </c>
      <c r="P7098" s="28">
        <f t="shared" si="2287"/>
        <v>0</v>
      </c>
      <c r="Q7098" s="26">
        <f t="shared" si="2288"/>
        <v>171.88</v>
      </c>
      <c r="R7098" s="26">
        <f t="shared" si="2289"/>
        <v>0</v>
      </c>
    </row>
    <row r="7099" spans="1:18" ht="42" x14ac:dyDescent="0.35">
      <c r="A7099" s="11">
        <v>10</v>
      </c>
      <c r="B7099" s="23" t="s">
        <v>197</v>
      </c>
      <c r="C7099" s="23" t="s">
        <v>41</v>
      </c>
      <c r="D7099" s="24" t="s">
        <v>198</v>
      </c>
      <c r="E7099" s="25">
        <v>90.66</v>
      </c>
      <c r="F7099" s="26">
        <f t="shared" si="2280"/>
        <v>181.32</v>
      </c>
      <c r="G7099" s="26">
        <f t="shared" si="2281"/>
        <v>0</v>
      </c>
      <c r="H7099" s="26">
        <f t="shared" si="2282"/>
        <v>0</v>
      </c>
      <c r="I7099" s="26">
        <f t="shared" si="2283"/>
        <v>181.32</v>
      </c>
      <c r="J7099" s="27">
        <v>2</v>
      </c>
      <c r="K7099" s="27">
        <v>0</v>
      </c>
      <c r="L7099" s="28">
        <f t="shared" si="2284"/>
        <v>2</v>
      </c>
      <c r="M7099" s="27">
        <v>0</v>
      </c>
      <c r="N7099" s="26">
        <f t="shared" si="2285"/>
        <v>90.66</v>
      </c>
      <c r="O7099" s="26">
        <f t="shared" si="2286"/>
        <v>0</v>
      </c>
      <c r="P7099" s="28">
        <f t="shared" si="2287"/>
        <v>0</v>
      </c>
      <c r="Q7099" s="26">
        <f t="shared" si="2288"/>
        <v>90.66</v>
      </c>
      <c r="R7099" s="26">
        <f t="shared" si="2289"/>
        <v>0</v>
      </c>
    </row>
    <row r="7100" spans="1:18" ht="31.5" x14ac:dyDescent="0.35">
      <c r="A7100" s="11">
        <v>11</v>
      </c>
      <c r="B7100" s="23" t="s">
        <v>2159</v>
      </c>
      <c r="C7100" s="23" t="s">
        <v>41</v>
      </c>
      <c r="D7100" s="24" t="s">
        <v>2160</v>
      </c>
      <c r="E7100" s="25">
        <v>5222.41</v>
      </c>
      <c r="F7100" s="26">
        <f t="shared" si="2280"/>
        <v>5222.41</v>
      </c>
      <c r="G7100" s="26">
        <f t="shared" si="2281"/>
        <v>0</v>
      </c>
      <c r="H7100" s="26">
        <f t="shared" si="2282"/>
        <v>0</v>
      </c>
      <c r="I7100" s="26">
        <f t="shared" si="2283"/>
        <v>5222.41</v>
      </c>
      <c r="J7100" s="27">
        <v>1</v>
      </c>
      <c r="K7100" s="27">
        <v>0</v>
      </c>
      <c r="L7100" s="28">
        <f t="shared" si="2284"/>
        <v>1</v>
      </c>
      <c r="M7100" s="27">
        <v>0</v>
      </c>
      <c r="N7100" s="26">
        <f t="shared" si="2285"/>
        <v>5222.41</v>
      </c>
      <c r="O7100" s="26">
        <f t="shared" si="2286"/>
        <v>0</v>
      </c>
      <c r="P7100" s="28">
        <f t="shared" si="2287"/>
        <v>0</v>
      </c>
      <c r="Q7100" s="26">
        <f t="shared" si="2288"/>
        <v>5222.41</v>
      </c>
      <c r="R7100" s="26">
        <f t="shared" si="2289"/>
        <v>0</v>
      </c>
    </row>
    <row r="7101" spans="1:18" x14ac:dyDescent="0.35">
      <c r="A7101" s="3" t="s">
        <v>2161</v>
      </c>
      <c r="B7101" s="3" t="s">
        <v>2161</v>
      </c>
      <c r="C7101" s="3" t="s">
        <v>2161</v>
      </c>
      <c r="D7101" s="3" t="s">
        <v>2161</v>
      </c>
      <c r="E7101" s="3" t="s">
        <v>2161</v>
      </c>
      <c r="F7101" s="29"/>
      <c r="G7101" s="30">
        <f>SUM(G7090:G7100)</f>
        <v>0</v>
      </c>
      <c r="H7101" s="17"/>
      <c r="I7101" s="17"/>
      <c r="J7101" s="17"/>
      <c r="K7101" s="17"/>
      <c r="L7101" s="17"/>
      <c r="M7101" s="17"/>
      <c r="N7101" s="17"/>
      <c r="O7101" s="17"/>
      <c r="P7101" s="17"/>
      <c r="Q7101" s="17"/>
      <c r="R7101" s="17"/>
    </row>
    <row r="7103" spans="1:18" x14ac:dyDescent="0.35">
      <c r="B7103" s="21" t="s">
        <v>23</v>
      </c>
      <c r="C7103" s="22" t="s">
        <v>24</v>
      </c>
      <c r="D7103" s="22" t="s">
        <v>25</v>
      </c>
    </row>
    <row r="7104" spans="1:18" x14ac:dyDescent="0.35">
      <c r="B7104" s="21" t="s">
        <v>26</v>
      </c>
      <c r="C7104" s="22" t="s">
        <v>27</v>
      </c>
      <c r="D7104" s="22" t="s">
        <v>28</v>
      </c>
    </row>
    <row r="7105" spans="1:18" x14ac:dyDescent="0.35">
      <c r="B7105" s="21" t="s">
        <v>29</v>
      </c>
      <c r="C7105" s="22" t="s">
        <v>24</v>
      </c>
      <c r="D7105" s="22" t="s">
        <v>30</v>
      </c>
    </row>
    <row r="7106" spans="1:18" x14ac:dyDescent="0.35">
      <c r="B7106" s="21" t="s">
        <v>31</v>
      </c>
      <c r="C7106" s="22" t="s">
        <v>351</v>
      </c>
      <c r="D7106" s="22" t="s">
        <v>2107</v>
      </c>
    </row>
    <row r="7107" spans="1:18" x14ac:dyDescent="0.35">
      <c r="B7107" s="21" t="s">
        <v>33</v>
      </c>
      <c r="C7107" s="22" t="s">
        <v>24</v>
      </c>
      <c r="D7107" s="22" t="s">
        <v>1681</v>
      </c>
    </row>
    <row r="7108" spans="1:18" x14ac:dyDescent="0.35">
      <c r="B7108" s="21" t="s">
        <v>35</v>
      </c>
      <c r="C7108" s="22" t="s">
        <v>321</v>
      </c>
      <c r="D7108" s="22" t="s">
        <v>2162</v>
      </c>
    </row>
    <row r="7110" spans="1:18" ht="84" x14ac:dyDescent="0.35">
      <c r="A7110" s="11">
        <v>1</v>
      </c>
      <c r="B7110" s="23" t="s">
        <v>2163</v>
      </c>
      <c r="C7110" s="23" t="s">
        <v>227</v>
      </c>
      <c r="D7110" s="24" t="s">
        <v>2164</v>
      </c>
      <c r="E7110" s="25">
        <v>3352.03</v>
      </c>
      <c r="F7110" s="26">
        <f t="shared" ref="F7110:F7117" si="2290">ROUND(ROUND(N7110,2)*ROUND(J7110,3),2)</f>
        <v>3352.03</v>
      </c>
      <c r="G7110" s="26">
        <f t="shared" ref="G7110:G7117" si="2291">ROUND(ROUND(N7110,2)*ROUND(K7110,3),2)</f>
        <v>3352.03</v>
      </c>
      <c r="H7110" s="26">
        <f t="shared" ref="H7110:H7117" si="2292">IF(EXACT(J7110,0),0,100*(K7110/J7110))</f>
        <v>100</v>
      </c>
      <c r="I7110" s="26">
        <f t="shared" ref="I7110:I7117" si="2293">ROUND((ROUND(J7110,3)-ROUND(K7110,3))*N7110,2)</f>
        <v>0</v>
      </c>
      <c r="J7110" s="27">
        <v>1</v>
      </c>
      <c r="K7110" s="27">
        <v>1</v>
      </c>
      <c r="L7110" s="28">
        <f t="shared" ref="L7110:L7117" si="2294">ROUND(ROUND(J7110,3)-ROUND(K7110,3),3)</f>
        <v>0</v>
      </c>
      <c r="M7110" s="27">
        <v>1</v>
      </c>
      <c r="N7110" s="26">
        <f t="shared" ref="N7110:N7117" si="2295">ROUND(E7110,2)</f>
        <v>3352.03</v>
      </c>
      <c r="O7110" s="26">
        <f t="shared" ref="O7110:O7117" si="2296">ROUND(ROUND(M7110,3)*ROUND(N7110,2),2)</f>
        <v>3352.03</v>
      </c>
      <c r="P7110" s="28">
        <f t="shared" ref="P7110:P7117" si="2297">ROUND(ROUND(K7110,3)-ROUND(M7110,3),2)</f>
        <v>0</v>
      </c>
      <c r="Q7110" s="26">
        <f t="shared" ref="Q7110:Q7117" si="2298">ROUND(E7110,2)</f>
        <v>3352.03</v>
      </c>
      <c r="R7110" s="26">
        <f t="shared" ref="R7110:R7117" si="2299">ROUND((ROUND(K7110,3)-ROUND(M7110,3))* Q7110,2)</f>
        <v>0</v>
      </c>
    </row>
    <row r="7111" spans="1:18" ht="73.5" x14ac:dyDescent="0.35">
      <c r="A7111" s="11">
        <v>2</v>
      </c>
      <c r="B7111" s="23" t="s">
        <v>2165</v>
      </c>
      <c r="C7111" s="23" t="s">
        <v>227</v>
      </c>
      <c r="D7111" s="24" t="s">
        <v>2166</v>
      </c>
      <c r="E7111" s="25">
        <v>1382.96</v>
      </c>
      <c r="F7111" s="26">
        <f t="shared" si="2290"/>
        <v>1382.96</v>
      </c>
      <c r="G7111" s="26">
        <f t="shared" si="2291"/>
        <v>0</v>
      </c>
      <c r="H7111" s="26">
        <f t="shared" si="2292"/>
        <v>0</v>
      </c>
      <c r="I7111" s="26">
        <f t="shared" si="2293"/>
        <v>1382.96</v>
      </c>
      <c r="J7111" s="27">
        <v>1</v>
      </c>
      <c r="K7111" s="27">
        <v>0</v>
      </c>
      <c r="L7111" s="28">
        <f t="shared" si="2294"/>
        <v>1</v>
      </c>
      <c r="M7111" s="27">
        <v>0</v>
      </c>
      <c r="N7111" s="26">
        <f t="shared" si="2295"/>
        <v>1382.96</v>
      </c>
      <c r="O7111" s="26">
        <f t="shared" si="2296"/>
        <v>0</v>
      </c>
      <c r="P7111" s="28">
        <f t="shared" si="2297"/>
        <v>0</v>
      </c>
      <c r="Q7111" s="26">
        <f t="shared" si="2298"/>
        <v>1382.96</v>
      </c>
      <c r="R7111" s="26">
        <f t="shared" si="2299"/>
        <v>0</v>
      </c>
    </row>
    <row r="7112" spans="1:18" ht="21" x14ac:dyDescent="0.35">
      <c r="A7112" s="11">
        <v>3</v>
      </c>
      <c r="B7112" s="23" t="s">
        <v>2167</v>
      </c>
      <c r="C7112" s="23" t="s">
        <v>227</v>
      </c>
      <c r="D7112" s="24" t="s">
        <v>2168</v>
      </c>
      <c r="E7112" s="25">
        <v>54.01</v>
      </c>
      <c r="F7112" s="26">
        <f t="shared" si="2290"/>
        <v>216.04</v>
      </c>
      <c r="G7112" s="26">
        <f t="shared" si="2291"/>
        <v>0</v>
      </c>
      <c r="H7112" s="26">
        <f t="shared" si="2292"/>
        <v>0</v>
      </c>
      <c r="I7112" s="26">
        <f t="shared" si="2293"/>
        <v>216.04</v>
      </c>
      <c r="J7112" s="27">
        <v>4</v>
      </c>
      <c r="K7112" s="27">
        <v>0</v>
      </c>
      <c r="L7112" s="28">
        <f t="shared" si="2294"/>
        <v>4</v>
      </c>
      <c r="M7112" s="27">
        <v>0</v>
      </c>
      <c r="N7112" s="26">
        <f t="shared" si="2295"/>
        <v>54.01</v>
      </c>
      <c r="O7112" s="26">
        <f t="shared" si="2296"/>
        <v>0</v>
      </c>
      <c r="P7112" s="28">
        <f t="shared" si="2297"/>
        <v>0</v>
      </c>
      <c r="Q7112" s="26">
        <f t="shared" si="2298"/>
        <v>54.01</v>
      </c>
      <c r="R7112" s="26">
        <f t="shared" si="2299"/>
        <v>0</v>
      </c>
    </row>
    <row r="7113" spans="1:18" ht="42" x14ac:dyDescent="0.35">
      <c r="A7113" s="11">
        <v>4</v>
      </c>
      <c r="B7113" s="23" t="s">
        <v>213</v>
      </c>
      <c r="C7113" s="23" t="s">
        <v>41</v>
      </c>
      <c r="D7113" s="24" t="s">
        <v>214</v>
      </c>
      <c r="E7113" s="25">
        <v>460.61</v>
      </c>
      <c r="F7113" s="26">
        <f t="shared" si="2290"/>
        <v>460.61</v>
      </c>
      <c r="G7113" s="26">
        <f t="shared" si="2291"/>
        <v>921.22</v>
      </c>
      <c r="H7113" s="26">
        <f t="shared" si="2292"/>
        <v>200</v>
      </c>
      <c r="I7113" s="26">
        <f t="shared" si="2293"/>
        <v>-460.61</v>
      </c>
      <c r="J7113" s="27">
        <v>1</v>
      </c>
      <c r="K7113" s="27">
        <v>2</v>
      </c>
      <c r="L7113" s="28">
        <f t="shared" si="2294"/>
        <v>-1</v>
      </c>
      <c r="M7113" s="27">
        <v>2</v>
      </c>
      <c r="N7113" s="26">
        <f t="shared" si="2295"/>
        <v>460.61</v>
      </c>
      <c r="O7113" s="26">
        <f t="shared" si="2296"/>
        <v>921.22</v>
      </c>
      <c r="P7113" s="28">
        <f t="shared" si="2297"/>
        <v>0</v>
      </c>
      <c r="Q7113" s="26">
        <f t="shared" si="2298"/>
        <v>460.61</v>
      </c>
      <c r="R7113" s="26">
        <f t="shared" si="2299"/>
        <v>0</v>
      </c>
    </row>
    <row r="7114" spans="1:18" ht="21" x14ac:dyDescent="0.35">
      <c r="A7114" s="11">
        <v>5</v>
      </c>
      <c r="B7114" s="23" t="s">
        <v>2169</v>
      </c>
      <c r="C7114" s="23" t="s">
        <v>41</v>
      </c>
      <c r="D7114" s="24" t="s">
        <v>2170</v>
      </c>
      <c r="E7114" s="25">
        <v>1171.43</v>
      </c>
      <c r="F7114" s="26">
        <f t="shared" si="2290"/>
        <v>1171.43</v>
      </c>
      <c r="G7114" s="26">
        <f t="shared" si="2291"/>
        <v>1171.43</v>
      </c>
      <c r="H7114" s="26">
        <f t="shared" si="2292"/>
        <v>100</v>
      </c>
      <c r="I7114" s="26">
        <f t="shared" si="2293"/>
        <v>0</v>
      </c>
      <c r="J7114" s="27">
        <v>1</v>
      </c>
      <c r="K7114" s="27">
        <v>1</v>
      </c>
      <c r="L7114" s="28">
        <f t="shared" si="2294"/>
        <v>0</v>
      </c>
      <c r="M7114" s="27">
        <v>1</v>
      </c>
      <c r="N7114" s="26">
        <f t="shared" si="2295"/>
        <v>1171.43</v>
      </c>
      <c r="O7114" s="26">
        <f t="shared" si="2296"/>
        <v>1171.43</v>
      </c>
      <c r="P7114" s="28">
        <f t="shared" si="2297"/>
        <v>0</v>
      </c>
      <c r="Q7114" s="26">
        <f t="shared" si="2298"/>
        <v>1171.43</v>
      </c>
      <c r="R7114" s="26">
        <f t="shared" si="2299"/>
        <v>0</v>
      </c>
    </row>
    <row r="7115" spans="1:18" ht="84" x14ac:dyDescent="0.35">
      <c r="A7115" s="11">
        <v>6</v>
      </c>
      <c r="B7115" s="23" t="s">
        <v>560</v>
      </c>
      <c r="C7115" s="23" t="s">
        <v>41</v>
      </c>
      <c r="D7115" s="24" t="s">
        <v>561</v>
      </c>
      <c r="E7115" s="25">
        <v>9.84</v>
      </c>
      <c r="F7115" s="26">
        <f t="shared" si="2290"/>
        <v>9.84</v>
      </c>
      <c r="G7115" s="26">
        <f t="shared" si="2291"/>
        <v>0</v>
      </c>
      <c r="H7115" s="26">
        <f t="shared" si="2292"/>
        <v>0</v>
      </c>
      <c r="I7115" s="26">
        <f t="shared" si="2293"/>
        <v>9.84</v>
      </c>
      <c r="J7115" s="27">
        <v>1</v>
      </c>
      <c r="K7115" s="27">
        <v>0</v>
      </c>
      <c r="L7115" s="28">
        <f t="shared" si="2294"/>
        <v>1</v>
      </c>
      <c r="M7115" s="27">
        <v>0</v>
      </c>
      <c r="N7115" s="26">
        <f t="shared" si="2295"/>
        <v>9.84</v>
      </c>
      <c r="O7115" s="26">
        <f t="shared" si="2296"/>
        <v>0</v>
      </c>
      <c r="P7115" s="28">
        <f t="shared" si="2297"/>
        <v>0</v>
      </c>
      <c r="Q7115" s="26">
        <f t="shared" si="2298"/>
        <v>9.84</v>
      </c>
      <c r="R7115" s="26">
        <f t="shared" si="2299"/>
        <v>0</v>
      </c>
    </row>
    <row r="7116" spans="1:18" ht="31.5" x14ac:dyDescent="0.35">
      <c r="A7116" s="11">
        <v>7</v>
      </c>
      <c r="B7116" s="23" t="s">
        <v>205</v>
      </c>
      <c r="C7116" s="23" t="s">
        <v>41</v>
      </c>
      <c r="D7116" s="24" t="s">
        <v>206</v>
      </c>
      <c r="E7116" s="25">
        <v>9.58</v>
      </c>
      <c r="F7116" s="26">
        <f t="shared" si="2290"/>
        <v>0</v>
      </c>
      <c r="G7116" s="26">
        <f t="shared" si="2291"/>
        <v>9.58</v>
      </c>
      <c r="H7116" s="26">
        <f t="shared" si="2292"/>
        <v>0</v>
      </c>
      <c r="I7116" s="26">
        <f t="shared" si="2293"/>
        <v>-9.58</v>
      </c>
      <c r="J7116" s="27">
        <v>0</v>
      </c>
      <c r="K7116" s="27">
        <v>1</v>
      </c>
      <c r="L7116" s="28">
        <f t="shared" si="2294"/>
        <v>-1</v>
      </c>
      <c r="M7116" s="27">
        <v>1</v>
      </c>
      <c r="N7116" s="26">
        <f t="shared" si="2295"/>
        <v>9.58</v>
      </c>
      <c r="O7116" s="26">
        <f t="shared" si="2296"/>
        <v>9.58</v>
      </c>
      <c r="P7116" s="28">
        <f t="shared" si="2297"/>
        <v>0</v>
      </c>
      <c r="Q7116" s="26">
        <f t="shared" si="2298"/>
        <v>9.58</v>
      </c>
      <c r="R7116" s="26">
        <f t="shared" si="2299"/>
        <v>0</v>
      </c>
    </row>
    <row r="7117" spans="1:18" ht="52.5" x14ac:dyDescent="0.35">
      <c r="A7117" s="11">
        <v>8</v>
      </c>
      <c r="B7117" s="23" t="s">
        <v>2171</v>
      </c>
      <c r="C7117" s="23" t="s">
        <v>41</v>
      </c>
      <c r="D7117" s="24" t="s">
        <v>2172</v>
      </c>
      <c r="E7117" s="25">
        <v>212.12</v>
      </c>
      <c r="F7117" s="26">
        <f t="shared" si="2290"/>
        <v>0</v>
      </c>
      <c r="G7117" s="26">
        <f t="shared" si="2291"/>
        <v>212.12</v>
      </c>
      <c r="H7117" s="26">
        <f t="shared" si="2292"/>
        <v>0</v>
      </c>
      <c r="I7117" s="26">
        <f t="shared" si="2293"/>
        <v>-212.12</v>
      </c>
      <c r="J7117" s="27">
        <v>0</v>
      </c>
      <c r="K7117" s="27">
        <v>1</v>
      </c>
      <c r="L7117" s="28">
        <f t="shared" si="2294"/>
        <v>-1</v>
      </c>
      <c r="M7117" s="27">
        <v>1</v>
      </c>
      <c r="N7117" s="26">
        <f t="shared" si="2295"/>
        <v>212.12</v>
      </c>
      <c r="O7117" s="26">
        <f t="shared" si="2296"/>
        <v>212.12</v>
      </c>
      <c r="P7117" s="28">
        <f t="shared" si="2297"/>
        <v>0</v>
      </c>
      <c r="Q7117" s="26">
        <f t="shared" si="2298"/>
        <v>212.12</v>
      </c>
      <c r="R7117" s="26">
        <f t="shared" si="2299"/>
        <v>0</v>
      </c>
    </row>
    <row r="7118" spans="1:18" x14ac:dyDescent="0.35">
      <c r="A7118" s="3" t="s">
        <v>2173</v>
      </c>
      <c r="B7118" s="3" t="s">
        <v>2173</v>
      </c>
      <c r="C7118" s="3" t="s">
        <v>2173</v>
      </c>
      <c r="D7118" s="3" t="s">
        <v>2173</v>
      </c>
      <c r="E7118" s="3" t="s">
        <v>2173</v>
      </c>
      <c r="F7118" s="29"/>
      <c r="G7118" s="30">
        <f>SUM(G7110:G7117)</f>
        <v>5666.38</v>
      </c>
      <c r="H7118" s="17"/>
      <c r="I7118" s="17"/>
      <c r="J7118" s="17"/>
      <c r="K7118" s="17"/>
      <c r="L7118" s="17"/>
      <c r="M7118" s="17"/>
      <c r="N7118" s="17"/>
      <c r="O7118" s="17"/>
      <c r="P7118" s="17"/>
      <c r="Q7118" s="17"/>
      <c r="R7118" s="17"/>
    </row>
    <row r="7120" spans="1:18" x14ac:dyDescent="0.35">
      <c r="B7120" s="21" t="s">
        <v>23</v>
      </c>
      <c r="C7120" s="22" t="s">
        <v>24</v>
      </c>
      <c r="D7120" s="22" t="s">
        <v>25</v>
      </c>
    </row>
    <row r="7121" spans="1:18" x14ac:dyDescent="0.35">
      <c r="B7121" s="21" t="s">
        <v>26</v>
      </c>
      <c r="C7121" s="22" t="s">
        <v>27</v>
      </c>
      <c r="D7121" s="22" t="s">
        <v>28</v>
      </c>
    </row>
    <row r="7122" spans="1:18" x14ac:dyDescent="0.35">
      <c r="B7122" s="21" t="s">
        <v>29</v>
      </c>
      <c r="C7122" s="22" t="s">
        <v>24</v>
      </c>
      <c r="D7122" s="22" t="s">
        <v>30</v>
      </c>
    </row>
    <row r="7123" spans="1:18" x14ac:dyDescent="0.35">
      <c r="B7123" s="21" t="s">
        <v>31</v>
      </c>
      <c r="C7123" s="22" t="s">
        <v>351</v>
      </c>
      <c r="D7123" s="22" t="s">
        <v>2107</v>
      </c>
    </row>
    <row r="7124" spans="1:18" x14ac:dyDescent="0.35">
      <c r="B7124" s="21" t="s">
        <v>33</v>
      </c>
      <c r="C7124" s="22" t="s">
        <v>27</v>
      </c>
      <c r="D7124" s="22" t="s">
        <v>1584</v>
      </c>
    </row>
    <row r="7125" spans="1:18" x14ac:dyDescent="0.35">
      <c r="B7125" s="21" t="s">
        <v>35</v>
      </c>
      <c r="C7125" s="22" t="s">
        <v>24</v>
      </c>
      <c r="D7125" s="22" t="s">
        <v>2108</v>
      </c>
    </row>
    <row r="7127" spans="1:18" ht="63" x14ac:dyDescent="0.35">
      <c r="A7127" s="11">
        <v>1</v>
      </c>
      <c r="B7127" s="23" t="s">
        <v>969</v>
      </c>
      <c r="C7127" s="23" t="s">
        <v>92</v>
      </c>
      <c r="D7127" s="24" t="s">
        <v>970</v>
      </c>
      <c r="E7127" s="25">
        <v>159.03</v>
      </c>
      <c r="F7127" s="26">
        <f t="shared" ref="F7127:F7136" si="2300">ROUND(ROUND(N7127,2)*ROUND(J7127,3),2)</f>
        <v>6331.94</v>
      </c>
      <c r="G7127" s="26">
        <f t="shared" ref="G7127:G7136" si="2301">ROUND(ROUND(N7127,2)*ROUND(K7127,3),2)</f>
        <v>15824.12</v>
      </c>
      <c r="H7127" s="26">
        <f t="shared" ref="H7127:H7136" si="2302">IF(EXACT(J7127,0),0,100*(K7127/J7127))</f>
        <v>249.90958408679927</v>
      </c>
      <c r="I7127" s="26">
        <f t="shared" ref="I7127:I7136" si="2303">ROUND((ROUND(J7127,3)-ROUND(K7127,3))*N7127,2)</f>
        <v>-9492.18</v>
      </c>
      <c r="J7127" s="27">
        <v>39.816000000000003</v>
      </c>
      <c r="K7127" s="27">
        <v>99.504000000000005</v>
      </c>
      <c r="L7127" s="28">
        <f t="shared" ref="L7127:L7136" si="2304">ROUND(ROUND(J7127,3)-ROUND(K7127,3),3)</f>
        <v>-59.688000000000002</v>
      </c>
      <c r="M7127" s="27">
        <v>99.504000000000005</v>
      </c>
      <c r="N7127" s="26">
        <f t="shared" ref="N7127:N7136" si="2305">ROUND(E7127,2)</f>
        <v>159.03</v>
      </c>
      <c r="O7127" s="26">
        <f t="shared" ref="O7127:O7136" si="2306">ROUND(ROUND(M7127,3)*ROUND(N7127,2),2)</f>
        <v>15824.12</v>
      </c>
      <c r="P7127" s="28">
        <f t="shared" ref="P7127:P7136" si="2307">ROUND(ROUND(K7127,3)-ROUND(M7127,3),2)</f>
        <v>0</v>
      </c>
      <c r="Q7127" s="26">
        <f t="shared" ref="Q7127:Q7136" si="2308">ROUND(E7127,2)</f>
        <v>159.03</v>
      </c>
      <c r="R7127" s="26">
        <f t="shared" ref="R7127:R7136" si="2309">ROUND((ROUND(K7127,3)-ROUND(M7127,3))* Q7127,2)</f>
        <v>0</v>
      </c>
    </row>
    <row r="7128" spans="1:18" ht="31.5" x14ac:dyDescent="0.35">
      <c r="A7128" s="11">
        <v>2</v>
      </c>
      <c r="B7128" s="23" t="s">
        <v>971</v>
      </c>
      <c r="C7128" s="23" t="s">
        <v>41</v>
      </c>
      <c r="D7128" s="24" t="s">
        <v>972</v>
      </c>
      <c r="E7128" s="25">
        <v>98.81</v>
      </c>
      <c r="F7128" s="26">
        <f t="shared" si="2300"/>
        <v>2371.44</v>
      </c>
      <c r="G7128" s="26">
        <f t="shared" si="2301"/>
        <v>6323.84</v>
      </c>
      <c r="H7128" s="26">
        <f t="shared" si="2302"/>
        <v>266.66666666666663</v>
      </c>
      <c r="I7128" s="26">
        <f t="shared" si="2303"/>
        <v>-3952.4</v>
      </c>
      <c r="J7128" s="27">
        <v>24</v>
      </c>
      <c r="K7128" s="27">
        <v>64</v>
      </c>
      <c r="L7128" s="28">
        <f t="shared" si="2304"/>
        <v>-40</v>
      </c>
      <c r="M7128" s="27">
        <v>64</v>
      </c>
      <c r="N7128" s="26">
        <f t="shared" si="2305"/>
        <v>98.81</v>
      </c>
      <c r="O7128" s="26">
        <f t="shared" si="2306"/>
        <v>6323.84</v>
      </c>
      <c r="P7128" s="28">
        <f t="shared" si="2307"/>
        <v>0</v>
      </c>
      <c r="Q7128" s="26">
        <f t="shared" si="2308"/>
        <v>98.81</v>
      </c>
      <c r="R7128" s="26">
        <f t="shared" si="2309"/>
        <v>0</v>
      </c>
    </row>
    <row r="7129" spans="1:18" ht="42" x14ac:dyDescent="0.35">
      <c r="A7129" s="11">
        <v>3</v>
      </c>
      <c r="B7129" s="23" t="s">
        <v>576</v>
      </c>
      <c r="C7129" s="23" t="s">
        <v>92</v>
      </c>
      <c r="D7129" s="24" t="s">
        <v>577</v>
      </c>
      <c r="E7129" s="25">
        <v>40.92</v>
      </c>
      <c r="F7129" s="26">
        <f t="shared" si="2300"/>
        <v>1629.27</v>
      </c>
      <c r="G7129" s="26">
        <f t="shared" si="2301"/>
        <v>40.92</v>
      </c>
      <c r="H7129" s="26">
        <f t="shared" si="2302"/>
        <v>2.5115531444645365</v>
      </c>
      <c r="I7129" s="26">
        <f t="shared" si="2303"/>
        <v>1588.35</v>
      </c>
      <c r="J7129" s="27">
        <v>39.816000000000003</v>
      </c>
      <c r="K7129" s="27">
        <v>1</v>
      </c>
      <c r="L7129" s="28">
        <f t="shared" si="2304"/>
        <v>38.816000000000003</v>
      </c>
      <c r="M7129" s="27">
        <v>1</v>
      </c>
      <c r="N7129" s="26">
        <f t="shared" si="2305"/>
        <v>40.92</v>
      </c>
      <c r="O7129" s="26">
        <f t="shared" si="2306"/>
        <v>40.92</v>
      </c>
      <c r="P7129" s="28">
        <f t="shared" si="2307"/>
        <v>0</v>
      </c>
      <c r="Q7129" s="26">
        <f t="shared" si="2308"/>
        <v>40.92</v>
      </c>
      <c r="R7129" s="26">
        <f t="shared" si="2309"/>
        <v>0</v>
      </c>
    </row>
    <row r="7130" spans="1:18" ht="84" x14ac:dyDescent="0.35">
      <c r="A7130" s="11">
        <v>4</v>
      </c>
      <c r="B7130" s="23" t="s">
        <v>2174</v>
      </c>
      <c r="C7130" s="23" t="s">
        <v>41</v>
      </c>
      <c r="D7130" s="24" t="s">
        <v>2175</v>
      </c>
      <c r="E7130" s="25">
        <v>15.81</v>
      </c>
      <c r="F7130" s="26">
        <f t="shared" si="2300"/>
        <v>31.62</v>
      </c>
      <c r="G7130" s="26">
        <f t="shared" si="2301"/>
        <v>806.31</v>
      </c>
      <c r="H7130" s="26">
        <f t="shared" si="2302"/>
        <v>2550</v>
      </c>
      <c r="I7130" s="26">
        <f t="shared" si="2303"/>
        <v>-774.69</v>
      </c>
      <c r="J7130" s="27">
        <v>2</v>
      </c>
      <c r="K7130" s="27">
        <v>51</v>
      </c>
      <c r="L7130" s="28">
        <f t="shared" si="2304"/>
        <v>-49</v>
      </c>
      <c r="M7130" s="27">
        <v>51</v>
      </c>
      <c r="N7130" s="26">
        <f t="shared" si="2305"/>
        <v>15.81</v>
      </c>
      <c r="O7130" s="26">
        <f t="shared" si="2306"/>
        <v>806.31</v>
      </c>
      <c r="P7130" s="28">
        <f t="shared" si="2307"/>
        <v>0</v>
      </c>
      <c r="Q7130" s="26">
        <f t="shared" si="2308"/>
        <v>15.81</v>
      </c>
      <c r="R7130" s="26">
        <f t="shared" si="2309"/>
        <v>0</v>
      </c>
    </row>
    <row r="7131" spans="1:18" ht="31.5" x14ac:dyDescent="0.35">
      <c r="A7131" s="11">
        <v>5</v>
      </c>
      <c r="B7131" s="23" t="s">
        <v>2111</v>
      </c>
      <c r="C7131" s="23" t="s">
        <v>41</v>
      </c>
      <c r="D7131" s="24" t="s">
        <v>2112</v>
      </c>
      <c r="E7131" s="25">
        <v>147.19</v>
      </c>
      <c r="F7131" s="26">
        <f t="shared" si="2300"/>
        <v>441.57</v>
      </c>
      <c r="G7131" s="26">
        <f t="shared" si="2301"/>
        <v>1030.33</v>
      </c>
      <c r="H7131" s="26">
        <f t="shared" si="2302"/>
        <v>233.33333333333334</v>
      </c>
      <c r="I7131" s="26">
        <f t="shared" si="2303"/>
        <v>-588.76</v>
      </c>
      <c r="J7131" s="27">
        <v>3</v>
      </c>
      <c r="K7131" s="27">
        <v>7</v>
      </c>
      <c r="L7131" s="28">
        <f t="shared" si="2304"/>
        <v>-4</v>
      </c>
      <c r="M7131" s="27">
        <v>7</v>
      </c>
      <c r="N7131" s="26">
        <f t="shared" si="2305"/>
        <v>147.19</v>
      </c>
      <c r="O7131" s="26">
        <f t="shared" si="2306"/>
        <v>1030.33</v>
      </c>
      <c r="P7131" s="28">
        <f t="shared" si="2307"/>
        <v>0</v>
      </c>
      <c r="Q7131" s="26">
        <f t="shared" si="2308"/>
        <v>147.19</v>
      </c>
      <c r="R7131" s="26">
        <f t="shared" si="2309"/>
        <v>0</v>
      </c>
    </row>
    <row r="7132" spans="1:18" ht="31.5" x14ac:dyDescent="0.35">
      <c r="A7132" s="11">
        <v>6</v>
      </c>
      <c r="B7132" s="23" t="s">
        <v>2176</v>
      </c>
      <c r="C7132" s="23" t="s">
        <v>41</v>
      </c>
      <c r="D7132" s="24" t="s">
        <v>2177</v>
      </c>
      <c r="E7132" s="25">
        <v>69.87</v>
      </c>
      <c r="F7132" s="26">
        <f t="shared" si="2300"/>
        <v>69.87</v>
      </c>
      <c r="G7132" s="26">
        <f t="shared" si="2301"/>
        <v>139.74</v>
      </c>
      <c r="H7132" s="26">
        <f t="shared" si="2302"/>
        <v>200</v>
      </c>
      <c r="I7132" s="26">
        <f t="shared" si="2303"/>
        <v>-69.87</v>
      </c>
      <c r="J7132" s="27">
        <v>1</v>
      </c>
      <c r="K7132" s="27">
        <v>2</v>
      </c>
      <c r="L7132" s="28">
        <f t="shared" si="2304"/>
        <v>-1</v>
      </c>
      <c r="M7132" s="27">
        <v>2</v>
      </c>
      <c r="N7132" s="26">
        <f t="shared" si="2305"/>
        <v>69.87</v>
      </c>
      <c r="O7132" s="26">
        <f t="shared" si="2306"/>
        <v>139.74</v>
      </c>
      <c r="P7132" s="28">
        <f t="shared" si="2307"/>
        <v>0</v>
      </c>
      <c r="Q7132" s="26">
        <f t="shared" si="2308"/>
        <v>69.87</v>
      </c>
      <c r="R7132" s="26">
        <f t="shared" si="2309"/>
        <v>0</v>
      </c>
    </row>
    <row r="7133" spans="1:18" ht="42" x14ac:dyDescent="0.35">
      <c r="A7133" s="11">
        <v>7</v>
      </c>
      <c r="B7133" s="23" t="s">
        <v>2178</v>
      </c>
      <c r="C7133" s="23" t="s">
        <v>41</v>
      </c>
      <c r="D7133" s="24" t="s">
        <v>2179</v>
      </c>
      <c r="E7133" s="25">
        <v>60.61</v>
      </c>
      <c r="F7133" s="26">
        <f t="shared" si="2300"/>
        <v>121.22</v>
      </c>
      <c r="G7133" s="26">
        <f t="shared" si="2301"/>
        <v>1515.25</v>
      </c>
      <c r="H7133" s="26">
        <f t="shared" si="2302"/>
        <v>1250</v>
      </c>
      <c r="I7133" s="26">
        <f t="shared" si="2303"/>
        <v>-1394.03</v>
      </c>
      <c r="J7133" s="27">
        <v>2</v>
      </c>
      <c r="K7133" s="27">
        <v>25</v>
      </c>
      <c r="L7133" s="28">
        <f t="shared" si="2304"/>
        <v>-23</v>
      </c>
      <c r="M7133" s="27">
        <v>25</v>
      </c>
      <c r="N7133" s="26">
        <f t="shared" si="2305"/>
        <v>60.61</v>
      </c>
      <c r="O7133" s="26">
        <f t="shared" si="2306"/>
        <v>1515.25</v>
      </c>
      <c r="P7133" s="28">
        <f t="shared" si="2307"/>
        <v>0</v>
      </c>
      <c r="Q7133" s="26">
        <f t="shared" si="2308"/>
        <v>60.61</v>
      </c>
      <c r="R7133" s="26">
        <f t="shared" si="2309"/>
        <v>0</v>
      </c>
    </row>
    <row r="7134" spans="1:18" ht="52.5" x14ac:dyDescent="0.35">
      <c r="A7134" s="11">
        <v>8</v>
      </c>
      <c r="B7134" s="23" t="s">
        <v>2180</v>
      </c>
      <c r="C7134" s="23" t="s">
        <v>41</v>
      </c>
      <c r="D7134" s="24" t="s">
        <v>2181</v>
      </c>
      <c r="E7134" s="25">
        <v>1305.6099999999999</v>
      </c>
      <c r="F7134" s="26">
        <f t="shared" si="2300"/>
        <v>1305.6099999999999</v>
      </c>
      <c r="G7134" s="26">
        <f t="shared" si="2301"/>
        <v>10102.81</v>
      </c>
      <c r="H7134" s="26">
        <f t="shared" si="2302"/>
        <v>773.80000000000007</v>
      </c>
      <c r="I7134" s="26">
        <f t="shared" si="2303"/>
        <v>-8797.2000000000007</v>
      </c>
      <c r="J7134" s="27">
        <v>1</v>
      </c>
      <c r="K7134" s="27">
        <v>7.7380000000000004</v>
      </c>
      <c r="L7134" s="28">
        <f t="shared" si="2304"/>
        <v>-6.7380000000000004</v>
      </c>
      <c r="M7134" s="27">
        <v>7.7380000000000004</v>
      </c>
      <c r="N7134" s="26">
        <f t="shared" si="2305"/>
        <v>1305.6099999999999</v>
      </c>
      <c r="O7134" s="26">
        <f t="shared" si="2306"/>
        <v>10102.81</v>
      </c>
      <c r="P7134" s="28">
        <f t="shared" si="2307"/>
        <v>0</v>
      </c>
      <c r="Q7134" s="26">
        <f t="shared" si="2308"/>
        <v>1305.6099999999999</v>
      </c>
      <c r="R7134" s="26">
        <f t="shared" si="2309"/>
        <v>0</v>
      </c>
    </row>
    <row r="7135" spans="1:18" ht="73.5" x14ac:dyDescent="0.35">
      <c r="A7135" s="11">
        <v>9</v>
      </c>
      <c r="B7135" s="23" t="s">
        <v>2115</v>
      </c>
      <c r="C7135" s="23" t="s">
        <v>41</v>
      </c>
      <c r="D7135" s="24" t="s">
        <v>2116</v>
      </c>
      <c r="E7135" s="25">
        <v>18.55</v>
      </c>
      <c r="F7135" s="26">
        <f t="shared" si="2300"/>
        <v>111.3</v>
      </c>
      <c r="G7135" s="26">
        <f t="shared" si="2301"/>
        <v>111.3</v>
      </c>
      <c r="H7135" s="26">
        <f t="shared" si="2302"/>
        <v>100</v>
      </c>
      <c r="I7135" s="26">
        <f t="shared" si="2303"/>
        <v>0</v>
      </c>
      <c r="J7135" s="27">
        <v>6</v>
      </c>
      <c r="K7135" s="27">
        <v>6</v>
      </c>
      <c r="L7135" s="28">
        <f t="shared" si="2304"/>
        <v>0</v>
      </c>
      <c r="M7135" s="27">
        <v>6</v>
      </c>
      <c r="N7135" s="26">
        <f t="shared" si="2305"/>
        <v>18.55</v>
      </c>
      <c r="O7135" s="26">
        <f t="shared" si="2306"/>
        <v>111.3</v>
      </c>
      <c r="P7135" s="28">
        <f t="shared" si="2307"/>
        <v>0</v>
      </c>
      <c r="Q7135" s="26">
        <f t="shared" si="2308"/>
        <v>18.55</v>
      </c>
      <c r="R7135" s="26">
        <f t="shared" si="2309"/>
        <v>0</v>
      </c>
    </row>
    <row r="7136" spans="1:18" ht="31.5" x14ac:dyDescent="0.35">
      <c r="A7136" s="11">
        <v>10</v>
      </c>
      <c r="B7136" s="23" t="s">
        <v>915</v>
      </c>
      <c r="C7136" s="23" t="s">
        <v>41</v>
      </c>
      <c r="D7136" s="24" t="s">
        <v>916</v>
      </c>
      <c r="E7136" s="25">
        <v>1119.6400000000001</v>
      </c>
      <c r="F7136" s="26">
        <f t="shared" si="2300"/>
        <v>0</v>
      </c>
      <c r="G7136" s="26">
        <f t="shared" si="2301"/>
        <v>1119.6400000000001</v>
      </c>
      <c r="H7136" s="26">
        <f t="shared" si="2302"/>
        <v>0</v>
      </c>
      <c r="I7136" s="26">
        <f t="shared" si="2303"/>
        <v>-1119.6400000000001</v>
      </c>
      <c r="J7136" s="27">
        <v>0</v>
      </c>
      <c r="K7136" s="27">
        <v>1</v>
      </c>
      <c r="L7136" s="28">
        <f t="shared" si="2304"/>
        <v>-1</v>
      </c>
      <c r="M7136" s="27">
        <v>1</v>
      </c>
      <c r="N7136" s="26">
        <f t="shared" si="2305"/>
        <v>1119.6400000000001</v>
      </c>
      <c r="O7136" s="26">
        <f t="shared" si="2306"/>
        <v>1119.6400000000001</v>
      </c>
      <c r="P7136" s="28">
        <f t="shared" si="2307"/>
        <v>0</v>
      </c>
      <c r="Q7136" s="26">
        <f t="shared" si="2308"/>
        <v>1119.6400000000001</v>
      </c>
      <c r="R7136" s="26">
        <f t="shared" si="2309"/>
        <v>0</v>
      </c>
    </row>
    <row r="7137" spans="1:18" x14ac:dyDescent="0.35">
      <c r="A7137" s="3" t="s">
        <v>2182</v>
      </c>
      <c r="B7137" s="3" t="s">
        <v>2182</v>
      </c>
      <c r="C7137" s="3" t="s">
        <v>2182</v>
      </c>
      <c r="D7137" s="3" t="s">
        <v>2182</v>
      </c>
      <c r="E7137" s="3" t="s">
        <v>2182</v>
      </c>
      <c r="F7137" s="29"/>
      <c r="G7137" s="30">
        <f>SUM(G7127:G7136)</f>
        <v>37014.26</v>
      </c>
      <c r="H7137" s="17"/>
      <c r="I7137" s="17"/>
      <c r="J7137" s="17"/>
      <c r="K7137" s="17"/>
      <c r="L7137" s="17"/>
      <c r="M7137" s="17"/>
      <c r="N7137" s="17"/>
      <c r="O7137" s="17"/>
      <c r="P7137" s="17"/>
      <c r="Q7137" s="17"/>
      <c r="R7137" s="17"/>
    </row>
    <row r="7139" spans="1:18" x14ac:dyDescent="0.35">
      <c r="B7139" s="21" t="s">
        <v>23</v>
      </c>
      <c r="C7139" s="22" t="s">
        <v>24</v>
      </c>
      <c r="D7139" s="22" t="s">
        <v>25</v>
      </c>
    </row>
    <row r="7140" spans="1:18" x14ac:dyDescent="0.35">
      <c r="B7140" s="21" t="s">
        <v>26</v>
      </c>
      <c r="C7140" s="22" t="s">
        <v>27</v>
      </c>
      <c r="D7140" s="22" t="s">
        <v>28</v>
      </c>
    </row>
    <row r="7141" spans="1:18" x14ac:dyDescent="0.35">
      <c r="B7141" s="21" t="s">
        <v>29</v>
      </c>
      <c r="C7141" s="22" t="s">
        <v>24</v>
      </c>
      <c r="D7141" s="22" t="s">
        <v>30</v>
      </c>
    </row>
    <row r="7142" spans="1:18" x14ac:dyDescent="0.35">
      <c r="B7142" s="21" t="s">
        <v>31</v>
      </c>
      <c r="C7142" s="22" t="s">
        <v>351</v>
      </c>
      <c r="D7142" s="22" t="s">
        <v>2107</v>
      </c>
    </row>
    <row r="7143" spans="1:18" x14ac:dyDescent="0.35">
      <c r="B7143" s="21" t="s">
        <v>33</v>
      </c>
      <c r="C7143" s="22" t="s">
        <v>27</v>
      </c>
      <c r="D7143" s="22" t="s">
        <v>1584</v>
      </c>
    </row>
    <row r="7144" spans="1:18" x14ac:dyDescent="0.35">
      <c r="B7144" s="21" t="s">
        <v>35</v>
      </c>
      <c r="C7144" s="22" t="s">
        <v>27</v>
      </c>
      <c r="D7144" s="22" t="s">
        <v>2120</v>
      </c>
    </row>
    <row r="7146" spans="1:18" ht="31.5" x14ac:dyDescent="0.35">
      <c r="A7146" s="11">
        <v>1</v>
      </c>
      <c r="B7146" s="23" t="s">
        <v>973</v>
      </c>
      <c r="C7146" s="23" t="s">
        <v>44</v>
      </c>
      <c r="D7146" s="24" t="s">
        <v>974</v>
      </c>
      <c r="E7146" s="25">
        <v>0.51</v>
      </c>
      <c r="F7146" s="26">
        <f>ROUND(ROUND(N7146,2)*ROUND(J7146,3),2)</f>
        <v>1568.81</v>
      </c>
      <c r="G7146" s="26">
        <f>ROUND(ROUND(N7146,2)*ROUND(K7146,3),2)</f>
        <v>979.93</v>
      </c>
      <c r="H7146" s="26">
        <f>IF(EXACT(J7146,0),0,100*(K7146/J7146))</f>
        <v>62.463326043783461</v>
      </c>
      <c r="I7146" s="26">
        <f>ROUND((ROUND(J7146,3)-ROUND(K7146,3))*N7146,2)</f>
        <v>588.88</v>
      </c>
      <c r="J7146" s="27">
        <v>3076.0929999999998</v>
      </c>
      <c r="K7146" s="27">
        <v>1921.43</v>
      </c>
      <c r="L7146" s="28">
        <f>ROUND(ROUND(J7146,3)-ROUND(K7146,3),3)</f>
        <v>1154.663</v>
      </c>
      <c r="M7146" s="27">
        <v>1921.43</v>
      </c>
      <c r="N7146" s="26">
        <f>ROUND(E7146,2)</f>
        <v>0.51</v>
      </c>
      <c r="O7146" s="26">
        <f>ROUND(ROUND(M7146,3)*ROUND(N7146,2),2)</f>
        <v>979.93</v>
      </c>
      <c r="P7146" s="28">
        <f>ROUND(ROUND(K7146,3)-ROUND(M7146,3),2)</f>
        <v>0</v>
      </c>
      <c r="Q7146" s="26">
        <f>ROUND(E7146,2)</f>
        <v>0.51</v>
      </c>
      <c r="R7146" s="26">
        <f>ROUND((ROUND(K7146,3)-ROUND(M7146,3))* Q7146,2)</f>
        <v>0</v>
      </c>
    </row>
    <row r="7147" spans="1:18" ht="52.5" x14ac:dyDescent="0.35">
      <c r="A7147" s="11">
        <v>2</v>
      </c>
      <c r="B7147" s="23" t="s">
        <v>975</v>
      </c>
      <c r="C7147" s="23" t="s">
        <v>92</v>
      </c>
      <c r="D7147" s="24" t="s">
        <v>976</v>
      </c>
      <c r="E7147" s="25">
        <v>11.55</v>
      </c>
      <c r="F7147" s="26">
        <f>ROUND(ROUND(N7147,2)*ROUND(J7147,3),2)</f>
        <v>2023.96</v>
      </c>
      <c r="G7147" s="26">
        <f>ROUND(ROUND(N7147,2)*ROUND(K7147,3),2)</f>
        <v>1656.39</v>
      </c>
      <c r="H7147" s="26">
        <f>IF(EXACT(J7147,0),0,100*(K7147/J7147))</f>
        <v>81.838673780922761</v>
      </c>
      <c r="I7147" s="26">
        <f>ROUND((ROUND(J7147,3)-ROUND(K7147,3))*N7147,2)</f>
        <v>367.58</v>
      </c>
      <c r="J7147" s="27">
        <v>175.23500000000001</v>
      </c>
      <c r="K7147" s="27">
        <v>143.41</v>
      </c>
      <c r="L7147" s="28">
        <f>ROUND(ROUND(J7147,3)-ROUND(K7147,3),3)</f>
        <v>31.824999999999999</v>
      </c>
      <c r="M7147" s="27">
        <v>143.41</v>
      </c>
      <c r="N7147" s="26">
        <f>ROUND(E7147,2)</f>
        <v>11.55</v>
      </c>
      <c r="O7147" s="26">
        <f>ROUND(ROUND(M7147,3)*ROUND(N7147,2),2)</f>
        <v>1656.39</v>
      </c>
      <c r="P7147" s="28">
        <f>ROUND(ROUND(K7147,3)-ROUND(M7147,3),2)</f>
        <v>0</v>
      </c>
      <c r="Q7147" s="26">
        <f>ROUND(E7147,2)</f>
        <v>11.55</v>
      </c>
      <c r="R7147" s="26">
        <f>ROUND((ROUND(K7147,3)-ROUND(M7147,3))* Q7147,2)</f>
        <v>0</v>
      </c>
    </row>
    <row r="7148" spans="1:18" x14ac:dyDescent="0.35">
      <c r="A7148" s="11">
        <v>3</v>
      </c>
      <c r="B7148" s="23" t="s">
        <v>331</v>
      </c>
      <c r="C7148" s="23" t="s">
        <v>92</v>
      </c>
      <c r="D7148" s="24" t="s">
        <v>332</v>
      </c>
      <c r="E7148" s="25">
        <v>14.34</v>
      </c>
      <c r="F7148" s="26">
        <f>ROUND(ROUND(N7148,2)*ROUND(J7148,3),2)</f>
        <v>11461.8</v>
      </c>
      <c r="G7148" s="26">
        <f>ROUND(ROUND(N7148,2)*ROUND(K7148,3),2)</f>
        <v>7916.68</v>
      </c>
      <c r="H7148" s="26">
        <f>IF(EXACT(J7148,0),0,100*(K7148/J7148))</f>
        <v>69.070136083444169</v>
      </c>
      <c r="I7148" s="26">
        <f>ROUND((ROUND(J7148,3)-ROUND(K7148,3))*N7148,2)</f>
        <v>3545.12</v>
      </c>
      <c r="J7148" s="27">
        <v>799.28899999999999</v>
      </c>
      <c r="K7148" s="27">
        <v>552.07000000000005</v>
      </c>
      <c r="L7148" s="28">
        <f>ROUND(ROUND(J7148,3)-ROUND(K7148,3),3)</f>
        <v>247.21899999999999</v>
      </c>
      <c r="M7148" s="27">
        <v>552.07000000000005</v>
      </c>
      <c r="N7148" s="26">
        <f>ROUND(E7148,2)</f>
        <v>14.34</v>
      </c>
      <c r="O7148" s="26">
        <f>ROUND(ROUND(M7148,3)*ROUND(N7148,2),2)</f>
        <v>7916.68</v>
      </c>
      <c r="P7148" s="28">
        <f>ROUND(ROUND(K7148,3)-ROUND(M7148,3),2)</f>
        <v>0</v>
      </c>
      <c r="Q7148" s="26">
        <f>ROUND(E7148,2)</f>
        <v>14.34</v>
      </c>
      <c r="R7148" s="26">
        <f>ROUND((ROUND(K7148,3)-ROUND(M7148,3))* Q7148,2)</f>
        <v>0</v>
      </c>
    </row>
    <row r="7149" spans="1:18" x14ac:dyDescent="0.35">
      <c r="A7149" s="11">
        <v>4</v>
      </c>
      <c r="B7149" s="23" t="s">
        <v>979</v>
      </c>
      <c r="C7149" s="23" t="s">
        <v>41</v>
      </c>
      <c r="D7149" s="24" t="s">
        <v>980</v>
      </c>
      <c r="E7149" s="25">
        <v>856.47</v>
      </c>
      <c r="F7149" s="26">
        <f>ROUND(ROUND(N7149,2)*ROUND(J7149,3),2)</f>
        <v>0</v>
      </c>
      <c r="G7149" s="26">
        <f>ROUND(ROUND(N7149,2)*ROUND(K7149,3),2)</f>
        <v>3425.88</v>
      </c>
      <c r="H7149" s="26">
        <f>IF(EXACT(J7149,0),0,100*(K7149/J7149))</f>
        <v>0</v>
      </c>
      <c r="I7149" s="26">
        <f>ROUND((ROUND(J7149,3)-ROUND(K7149,3))*N7149,2)</f>
        <v>-3425.88</v>
      </c>
      <c r="J7149" s="27">
        <v>0</v>
      </c>
      <c r="K7149" s="27">
        <v>4</v>
      </c>
      <c r="L7149" s="28">
        <f>ROUND(ROUND(J7149,3)-ROUND(K7149,3),3)</f>
        <v>-4</v>
      </c>
      <c r="M7149" s="27">
        <v>4</v>
      </c>
      <c r="N7149" s="26">
        <f>ROUND(E7149,2)</f>
        <v>856.47</v>
      </c>
      <c r="O7149" s="26">
        <f>ROUND(ROUND(M7149,3)*ROUND(N7149,2),2)</f>
        <v>3425.88</v>
      </c>
      <c r="P7149" s="28">
        <f>ROUND(ROUND(K7149,3)-ROUND(M7149,3),2)</f>
        <v>0</v>
      </c>
      <c r="Q7149" s="26">
        <f>ROUND(E7149,2)</f>
        <v>856.47</v>
      </c>
      <c r="R7149" s="26">
        <f>ROUND((ROUND(K7149,3)-ROUND(M7149,3))* Q7149,2)</f>
        <v>0</v>
      </c>
    </row>
    <row r="7150" spans="1:18" x14ac:dyDescent="0.35">
      <c r="A7150" s="3" t="s">
        <v>2183</v>
      </c>
      <c r="B7150" s="3" t="s">
        <v>2183</v>
      </c>
      <c r="C7150" s="3" t="s">
        <v>2183</v>
      </c>
      <c r="D7150" s="3" t="s">
        <v>2183</v>
      </c>
      <c r="E7150" s="3" t="s">
        <v>2183</v>
      </c>
      <c r="F7150" s="29"/>
      <c r="G7150" s="30">
        <f>SUM(G7146:G7149)</f>
        <v>13978.880000000001</v>
      </c>
      <c r="H7150" s="17"/>
      <c r="I7150" s="17"/>
      <c r="J7150" s="17"/>
      <c r="K7150" s="17"/>
      <c r="L7150" s="17"/>
      <c r="M7150" s="17"/>
      <c r="N7150" s="17"/>
      <c r="O7150" s="17"/>
      <c r="P7150" s="17"/>
      <c r="Q7150" s="17"/>
      <c r="R7150" s="17"/>
    </row>
    <row r="7152" spans="1:18" x14ac:dyDescent="0.35">
      <c r="B7152" s="21" t="s">
        <v>23</v>
      </c>
      <c r="C7152" s="22" t="s">
        <v>24</v>
      </c>
      <c r="D7152" s="22" t="s">
        <v>25</v>
      </c>
    </row>
    <row r="7153" spans="1:18" x14ac:dyDescent="0.35">
      <c r="B7153" s="21" t="s">
        <v>26</v>
      </c>
      <c r="C7153" s="22" t="s">
        <v>27</v>
      </c>
      <c r="D7153" s="22" t="s">
        <v>28</v>
      </c>
    </row>
    <row r="7154" spans="1:18" x14ac:dyDescent="0.35">
      <c r="B7154" s="21" t="s">
        <v>29</v>
      </c>
      <c r="C7154" s="22" t="s">
        <v>24</v>
      </c>
      <c r="D7154" s="22" t="s">
        <v>30</v>
      </c>
    </row>
    <row r="7155" spans="1:18" x14ac:dyDescent="0.35">
      <c r="B7155" s="21" t="s">
        <v>31</v>
      </c>
      <c r="C7155" s="22" t="s">
        <v>351</v>
      </c>
      <c r="D7155" s="22" t="s">
        <v>2107</v>
      </c>
    </row>
    <row r="7156" spans="1:18" x14ac:dyDescent="0.35">
      <c r="B7156" s="21" t="s">
        <v>33</v>
      </c>
      <c r="C7156" s="22" t="s">
        <v>27</v>
      </c>
      <c r="D7156" s="22" t="s">
        <v>1584</v>
      </c>
    </row>
    <row r="7157" spans="1:18" x14ac:dyDescent="0.35">
      <c r="B7157" s="21" t="s">
        <v>35</v>
      </c>
      <c r="C7157" s="22" t="s">
        <v>105</v>
      </c>
      <c r="D7157" s="22" t="s">
        <v>2122</v>
      </c>
    </row>
    <row r="7159" spans="1:18" ht="126" x14ac:dyDescent="0.35">
      <c r="A7159" s="11">
        <v>1</v>
      </c>
      <c r="B7159" s="23" t="s">
        <v>983</v>
      </c>
      <c r="C7159" s="23" t="s">
        <v>41</v>
      </c>
      <c r="D7159" s="24" t="s">
        <v>984</v>
      </c>
      <c r="E7159" s="25">
        <v>20.05</v>
      </c>
      <c r="F7159" s="26">
        <f t="shared" ref="F7159:F7164" si="2310">ROUND(ROUND(N7159,2)*ROUND(J7159,3),2)</f>
        <v>1583.95</v>
      </c>
      <c r="G7159" s="26">
        <f t="shared" ref="G7159:G7164" si="2311">ROUND(ROUND(N7159,2)*ROUND(K7159,3),2)</f>
        <v>0</v>
      </c>
      <c r="H7159" s="26">
        <f t="shared" ref="H7159:H7164" si="2312">IF(EXACT(J7159,0),0,100*(K7159/J7159))</f>
        <v>0</v>
      </c>
      <c r="I7159" s="26">
        <f t="shared" ref="I7159:I7164" si="2313">ROUND((ROUND(J7159,3)-ROUND(K7159,3))*N7159,2)</f>
        <v>1583.95</v>
      </c>
      <c r="J7159" s="27">
        <v>79</v>
      </c>
      <c r="K7159" s="27">
        <v>0</v>
      </c>
      <c r="L7159" s="28">
        <f t="shared" ref="L7159:L7164" si="2314">ROUND(ROUND(J7159,3)-ROUND(K7159,3),3)</f>
        <v>79</v>
      </c>
      <c r="M7159" s="27">
        <v>0</v>
      </c>
      <c r="N7159" s="26">
        <f t="shared" ref="N7159:N7164" si="2315">ROUND(E7159,2)</f>
        <v>20.05</v>
      </c>
      <c r="O7159" s="26">
        <f t="shared" ref="O7159:O7164" si="2316">ROUND(ROUND(M7159,3)*ROUND(N7159,2),2)</f>
        <v>0</v>
      </c>
      <c r="P7159" s="28">
        <f t="shared" ref="P7159:P7164" si="2317">ROUND(ROUND(K7159,3)-ROUND(M7159,3),2)</f>
        <v>0</v>
      </c>
      <c r="Q7159" s="26">
        <f t="shared" ref="Q7159:Q7164" si="2318">ROUND(E7159,2)</f>
        <v>20.05</v>
      </c>
      <c r="R7159" s="26">
        <f t="shared" ref="R7159:R7164" si="2319">ROUND((ROUND(K7159,3)-ROUND(M7159,3))* Q7159,2)</f>
        <v>0</v>
      </c>
    </row>
    <row r="7160" spans="1:18" ht="21" x14ac:dyDescent="0.35">
      <c r="A7160" s="11">
        <v>2</v>
      </c>
      <c r="B7160" s="23" t="s">
        <v>1412</v>
      </c>
      <c r="C7160" s="23" t="s">
        <v>44</v>
      </c>
      <c r="D7160" s="24" t="s">
        <v>1413</v>
      </c>
      <c r="E7160" s="25">
        <v>5.08</v>
      </c>
      <c r="F7160" s="26">
        <f t="shared" si="2310"/>
        <v>5.08</v>
      </c>
      <c r="G7160" s="26">
        <f t="shared" si="2311"/>
        <v>4592.32</v>
      </c>
      <c r="H7160" s="26">
        <f t="shared" si="2312"/>
        <v>90400</v>
      </c>
      <c r="I7160" s="26">
        <f t="shared" si="2313"/>
        <v>-4587.24</v>
      </c>
      <c r="J7160" s="27">
        <v>1</v>
      </c>
      <c r="K7160" s="27">
        <v>904</v>
      </c>
      <c r="L7160" s="28">
        <f t="shared" si="2314"/>
        <v>-903</v>
      </c>
      <c r="M7160" s="27">
        <v>904</v>
      </c>
      <c r="N7160" s="26">
        <f t="shared" si="2315"/>
        <v>5.08</v>
      </c>
      <c r="O7160" s="26">
        <f t="shared" si="2316"/>
        <v>4592.32</v>
      </c>
      <c r="P7160" s="28">
        <f t="shared" si="2317"/>
        <v>0</v>
      </c>
      <c r="Q7160" s="26">
        <f t="shared" si="2318"/>
        <v>5.08</v>
      </c>
      <c r="R7160" s="26">
        <f t="shared" si="2319"/>
        <v>0</v>
      </c>
    </row>
    <row r="7161" spans="1:18" ht="42" x14ac:dyDescent="0.35">
      <c r="A7161" s="11">
        <v>3</v>
      </c>
      <c r="B7161" s="23" t="s">
        <v>985</v>
      </c>
      <c r="C7161" s="23" t="s">
        <v>44</v>
      </c>
      <c r="D7161" s="24" t="s">
        <v>986</v>
      </c>
      <c r="E7161" s="25">
        <v>42.36</v>
      </c>
      <c r="F7161" s="26">
        <f t="shared" si="2310"/>
        <v>0</v>
      </c>
      <c r="G7161" s="26">
        <f t="shared" si="2311"/>
        <v>17071.080000000002</v>
      </c>
      <c r="H7161" s="26">
        <f t="shared" si="2312"/>
        <v>0</v>
      </c>
      <c r="I7161" s="26">
        <f t="shared" si="2313"/>
        <v>-17071.080000000002</v>
      </c>
      <c r="J7161" s="27">
        <v>0</v>
      </c>
      <c r="K7161" s="27">
        <v>403</v>
      </c>
      <c r="L7161" s="28">
        <f t="shared" si="2314"/>
        <v>-403</v>
      </c>
      <c r="M7161" s="27">
        <v>403</v>
      </c>
      <c r="N7161" s="26">
        <f t="shared" si="2315"/>
        <v>42.36</v>
      </c>
      <c r="O7161" s="26">
        <f t="shared" si="2316"/>
        <v>17071.080000000002</v>
      </c>
      <c r="P7161" s="28">
        <f t="shared" si="2317"/>
        <v>0</v>
      </c>
      <c r="Q7161" s="26">
        <f t="shared" si="2318"/>
        <v>42.36</v>
      </c>
      <c r="R7161" s="26">
        <f t="shared" si="2319"/>
        <v>0</v>
      </c>
    </row>
    <row r="7162" spans="1:18" ht="31.5" x14ac:dyDescent="0.35">
      <c r="A7162" s="11">
        <v>4</v>
      </c>
      <c r="B7162" s="23" t="s">
        <v>2184</v>
      </c>
      <c r="C7162" s="23" t="s">
        <v>92</v>
      </c>
      <c r="D7162" s="24" t="s">
        <v>2185</v>
      </c>
      <c r="E7162" s="25">
        <v>6.08</v>
      </c>
      <c r="F7162" s="26">
        <f t="shared" si="2310"/>
        <v>0</v>
      </c>
      <c r="G7162" s="26">
        <f t="shared" si="2311"/>
        <v>194.56</v>
      </c>
      <c r="H7162" s="26">
        <f t="shared" si="2312"/>
        <v>0</v>
      </c>
      <c r="I7162" s="26">
        <f t="shared" si="2313"/>
        <v>-194.56</v>
      </c>
      <c r="J7162" s="27">
        <v>0</v>
      </c>
      <c r="K7162" s="27">
        <v>32</v>
      </c>
      <c r="L7162" s="28">
        <f t="shared" si="2314"/>
        <v>-32</v>
      </c>
      <c r="M7162" s="27">
        <v>32</v>
      </c>
      <c r="N7162" s="26">
        <f t="shared" si="2315"/>
        <v>6.08</v>
      </c>
      <c r="O7162" s="26">
        <f t="shared" si="2316"/>
        <v>194.56</v>
      </c>
      <c r="P7162" s="28">
        <f t="shared" si="2317"/>
        <v>0</v>
      </c>
      <c r="Q7162" s="26">
        <f t="shared" si="2318"/>
        <v>6.08</v>
      </c>
      <c r="R7162" s="26">
        <f t="shared" si="2319"/>
        <v>0</v>
      </c>
    </row>
    <row r="7163" spans="1:18" ht="31.5" x14ac:dyDescent="0.35">
      <c r="A7163" s="11">
        <v>5</v>
      </c>
      <c r="B7163" s="23" t="s">
        <v>2123</v>
      </c>
      <c r="C7163" s="23" t="s">
        <v>92</v>
      </c>
      <c r="D7163" s="24" t="s">
        <v>2124</v>
      </c>
      <c r="E7163" s="25">
        <v>8.19</v>
      </c>
      <c r="F7163" s="26">
        <f t="shared" si="2310"/>
        <v>0</v>
      </c>
      <c r="G7163" s="26">
        <f t="shared" si="2311"/>
        <v>188.7</v>
      </c>
      <c r="H7163" s="26">
        <f t="shared" si="2312"/>
        <v>0</v>
      </c>
      <c r="I7163" s="26">
        <f t="shared" si="2313"/>
        <v>-188.7</v>
      </c>
      <c r="J7163" s="27">
        <v>0</v>
      </c>
      <c r="K7163" s="27">
        <v>23.04</v>
      </c>
      <c r="L7163" s="28">
        <f t="shared" si="2314"/>
        <v>-23.04</v>
      </c>
      <c r="M7163" s="27">
        <v>23.04</v>
      </c>
      <c r="N7163" s="26">
        <f t="shared" si="2315"/>
        <v>8.19</v>
      </c>
      <c r="O7163" s="26">
        <f t="shared" si="2316"/>
        <v>188.7</v>
      </c>
      <c r="P7163" s="28">
        <f t="shared" si="2317"/>
        <v>0</v>
      </c>
      <c r="Q7163" s="26">
        <f t="shared" si="2318"/>
        <v>8.19</v>
      </c>
      <c r="R7163" s="26">
        <f t="shared" si="2319"/>
        <v>0</v>
      </c>
    </row>
    <row r="7164" spans="1:18" ht="84" x14ac:dyDescent="0.35">
      <c r="A7164" s="11">
        <v>6</v>
      </c>
      <c r="B7164" s="23" t="s">
        <v>917</v>
      </c>
      <c r="C7164" s="23" t="s">
        <v>44</v>
      </c>
      <c r="D7164" s="24" t="s">
        <v>918</v>
      </c>
      <c r="E7164" s="25">
        <v>51.17</v>
      </c>
      <c r="F7164" s="26">
        <f t="shared" si="2310"/>
        <v>0</v>
      </c>
      <c r="G7164" s="26">
        <f t="shared" si="2311"/>
        <v>14302.02</v>
      </c>
      <c r="H7164" s="26">
        <f t="shared" si="2312"/>
        <v>0</v>
      </c>
      <c r="I7164" s="26">
        <f t="shared" si="2313"/>
        <v>-14302.02</v>
      </c>
      <c r="J7164" s="27">
        <v>0</v>
      </c>
      <c r="K7164" s="27">
        <v>279.5</v>
      </c>
      <c r="L7164" s="28">
        <f t="shared" si="2314"/>
        <v>-279.5</v>
      </c>
      <c r="M7164" s="27">
        <v>279.5</v>
      </c>
      <c r="N7164" s="26">
        <f t="shared" si="2315"/>
        <v>51.17</v>
      </c>
      <c r="O7164" s="26">
        <f t="shared" si="2316"/>
        <v>14302.02</v>
      </c>
      <c r="P7164" s="28">
        <f t="shared" si="2317"/>
        <v>0</v>
      </c>
      <c r="Q7164" s="26">
        <f t="shared" si="2318"/>
        <v>51.17</v>
      </c>
      <c r="R7164" s="26">
        <f t="shared" si="2319"/>
        <v>0</v>
      </c>
    </row>
    <row r="7165" spans="1:18" x14ac:dyDescent="0.35">
      <c r="A7165" s="3" t="s">
        <v>2186</v>
      </c>
      <c r="B7165" s="3" t="s">
        <v>2186</v>
      </c>
      <c r="C7165" s="3" t="s">
        <v>2186</v>
      </c>
      <c r="D7165" s="3" t="s">
        <v>2186</v>
      </c>
      <c r="E7165" s="3" t="s">
        <v>2186</v>
      </c>
      <c r="F7165" s="29"/>
      <c r="G7165" s="30">
        <f>SUM(G7159:G7164)</f>
        <v>36348.680000000008</v>
      </c>
      <c r="H7165" s="17"/>
      <c r="I7165" s="17"/>
      <c r="J7165" s="17"/>
      <c r="K7165" s="17"/>
      <c r="L7165" s="17"/>
      <c r="M7165" s="17"/>
      <c r="N7165" s="17"/>
      <c r="O7165" s="17"/>
      <c r="P7165" s="17"/>
      <c r="Q7165" s="17"/>
      <c r="R7165" s="17"/>
    </row>
    <row r="7167" spans="1:18" x14ac:dyDescent="0.35">
      <c r="B7167" s="21" t="s">
        <v>23</v>
      </c>
      <c r="C7167" s="22" t="s">
        <v>24</v>
      </c>
      <c r="D7167" s="22" t="s">
        <v>25</v>
      </c>
    </row>
    <row r="7168" spans="1:18" x14ac:dyDescent="0.35">
      <c r="B7168" s="21" t="s">
        <v>26</v>
      </c>
      <c r="C7168" s="22" t="s">
        <v>27</v>
      </c>
      <c r="D7168" s="22" t="s">
        <v>28</v>
      </c>
    </row>
    <row r="7169" spans="1:18" x14ac:dyDescent="0.35">
      <c r="B7169" s="21" t="s">
        <v>29</v>
      </c>
      <c r="C7169" s="22" t="s">
        <v>24</v>
      </c>
      <c r="D7169" s="22" t="s">
        <v>30</v>
      </c>
    </row>
    <row r="7170" spans="1:18" x14ac:dyDescent="0.35">
      <c r="B7170" s="21" t="s">
        <v>31</v>
      </c>
      <c r="C7170" s="22" t="s">
        <v>351</v>
      </c>
      <c r="D7170" s="22" t="s">
        <v>2107</v>
      </c>
    </row>
    <row r="7171" spans="1:18" x14ac:dyDescent="0.35">
      <c r="B7171" s="21" t="s">
        <v>33</v>
      </c>
      <c r="C7171" s="22" t="s">
        <v>27</v>
      </c>
      <c r="D7171" s="22" t="s">
        <v>1584</v>
      </c>
    </row>
    <row r="7172" spans="1:18" x14ac:dyDescent="0.35">
      <c r="B7172" s="21" t="s">
        <v>35</v>
      </c>
      <c r="C7172" s="22" t="s">
        <v>116</v>
      </c>
      <c r="D7172" s="22" t="s">
        <v>2187</v>
      </c>
    </row>
    <row r="7174" spans="1:18" ht="52.5" x14ac:dyDescent="0.35">
      <c r="A7174" s="11">
        <v>1</v>
      </c>
      <c r="B7174" s="23" t="s">
        <v>2188</v>
      </c>
      <c r="C7174" s="23" t="s">
        <v>41</v>
      </c>
      <c r="D7174" s="24" t="s">
        <v>2189</v>
      </c>
      <c r="E7174" s="25">
        <v>30.94</v>
      </c>
      <c r="F7174" s="26">
        <f t="shared" ref="F7174:F7193" si="2320">ROUND(ROUND(N7174,2)*ROUND(J7174,3),2)</f>
        <v>5816.72</v>
      </c>
      <c r="G7174" s="26">
        <f t="shared" ref="G7174:G7193" si="2321">ROUND(ROUND(N7174,2)*ROUND(K7174,3),2)</f>
        <v>0</v>
      </c>
      <c r="H7174" s="26">
        <f t="shared" ref="H7174:H7193" si="2322">IF(EXACT(J7174,0),0,100*(K7174/J7174))</f>
        <v>0</v>
      </c>
      <c r="I7174" s="26">
        <f t="shared" ref="I7174:I7193" si="2323">ROUND((ROUND(J7174,3)-ROUND(K7174,3))*N7174,2)</f>
        <v>5816.72</v>
      </c>
      <c r="J7174" s="27">
        <v>188</v>
      </c>
      <c r="K7174" s="27">
        <v>0</v>
      </c>
      <c r="L7174" s="28">
        <f t="shared" ref="L7174:L7193" si="2324">ROUND(ROUND(J7174,3)-ROUND(K7174,3),3)</f>
        <v>188</v>
      </c>
      <c r="M7174" s="27">
        <v>0</v>
      </c>
      <c r="N7174" s="26">
        <f t="shared" ref="N7174:N7193" si="2325">ROUND(E7174,2)</f>
        <v>30.94</v>
      </c>
      <c r="O7174" s="26">
        <f t="shared" ref="O7174:O7193" si="2326">ROUND(ROUND(M7174,3)*ROUND(N7174,2),2)</f>
        <v>0</v>
      </c>
      <c r="P7174" s="28">
        <f t="shared" ref="P7174:P7193" si="2327">ROUND(ROUND(K7174,3)-ROUND(M7174,3),2)</f>
        <v>0</v>
      </c>
      <c r="Q7174" s="26">
        <f t="shared" ref="Q7174:Q7193" si="2328">ROUND(E7174,2)</f>
        <v>30.94</v>
      </c>
      <c r="R7174" s="26">
        <f t="shared" ref="R7174:R7193" si="2329">ROUND((ROUND(K7174,3)-ROUND(M7174,3))* Q7174,2)</f>
        <v>0</v>
      </c>
    </row>
    <row r="7175" spans="1:18" ht="21" x14ac:dyDescent="0.35">
      <c r="A7175" s="11">
        <v>2</v>
      </c>
      <c r="B7175" s="23" t="s">
        <v>2190</v>
      </c>
      <c r="C7175" s="23" t="s">
        <v>41</v>
      </c>
      <c r="D7175" s="24" t="s">
        <v>2191</v>
      </c>
      <c r="E7175" s="25">
        <v>11.6</v>
      </c>
      <c r="F7175" s="26">
        <f t="shared" si="2320"/>
        <v>2180.8000000000002</v>
      </c>
      <c r="G7175" s="26">
        <f t="shared" si="2321"/>
        <v>0</v>
      </c>
      <c r="H7175" s="26">
        <f t="shared" si="2322"/>
        <v>0</v>
      </c>
      <c r="I7175" s="26">
        <f t="shared" si="2323"/>
        <v>2180.8000000000002</v>
      </c>
      <c r="J7175" s="27">
        <v>188</v>
      </c>
      <c r="K7175" s="27">
        <v>0</v>
      </c>
      <c r="L7175" s="28">
        <f t="shared" si="2324"/>
        <v>188</v>
      </c>
      <c r="M7175" s="27">
        <v>0</v>
      </c>
      <c r="N7175" s="26">
        <f t="shared" si="2325"/>
        <v>11.6</v>
      </c>
      <c r="O7175" s="26">
        <f t="shared" si="2326"/>
        <v>0</v>
      </c>
      <c r="P7175" s="28">
        <f t="shared" si="2327"/>
        <v>0</v>
      </c>
      <c r="Q7175" s="26">
        <f t="shared" si="2328"/>
        <v>11.6</v>
      </c>
      <c r="R7175" s="26">
        <f t="shared" si="2329"/>
        <v>0</v>
      </c>
    </row>
    <row r="7176" spans="1:18" ht="42" x14ac:dyDescent="0.35">
      <c r="A7176" s="11">
        <v>3</v>
      </c>
      <c r="B7176" s="23" t="s">
        <v>2192</v>
      </c>
      <c r="C7176" s="23" t="s">
        <v>44</v>
      </c>
      <c r="D7176" s="24" t="s">
        <v>2193</v>
      </c>
      <c r="E7176" s="25">
        <v>0.77</v>
      </c>
      <c r="F7176" s="26">
        <f t="shared" si="2320"/>
        <v>637.9</v>
      </c>
      <c r="G7176" s="26">
        <f t="shared" si="2321"/>
        <v>0</v>
      </c>
      <c r="H7176" s="26">
        <f t="shared" si="2322"/>
        <v>0</v>
      </c>
      <c r="I7176" s="26">
        <f t="shared" si="2323"/>
        <v>637.9</v>
      </c>
      <c r="J7176" s="27">
        <v>828.43899999999996</v>
      </c>
      <c r="K7176" s="27">
        <v>0</v>
      </c>
      <c r="L7176" s="28">
        <f t="shared" si="2324"/>
        <v>828.43899999999996</v>
      </c>
      <c r="M7176" s="27">
        <v>0</v>
      </c>
      <c r="N7176" s="26">
        <f t="shared" si="2325"/>
        <v>0.77</v>
      </c>
      <c r="O7176" s="26">
        <f t="shared" si="2326"/>
        <v>0</v>
      </c>
      <c r="P7176" s="28">
        <f t="shared" si="2327"/>
        <v>0</v>
      </c>
      <c r="Q7176" s="26">
        <f t="shared" si="2328"/>
        <v>0.77</v>
      </c>
      <c r="R7176" s="26">
        <f t="shared" si="2329"/>
        <v>0</v>
      </c>
    </row>
    <row r="7177" spans="1:18" ht="52.5" x14ac:dyDescent="0.35">
      <c r="A7177" s="11">
        <v>4</v>
      </c>
      <c r="B7177" s="23" t="s">
        <v>975</v>
      </c>
      <c r="C7177" s="23" t="s">
        <v>92</v>
      </c>
      <c r="D7177" s="24" t="s">
        <v>976</v>
      </c>
      <c r="E7177" s="25">
        <v>11.55</v>
      </c>
      <c r="F7177" s="26">
        <f t="shared" si="2320"/>
        <v>407.18</v>
      </c>
      <c r="G7177" s="26">
        <f t="shared" si="2321"/>
        <v>0</v>
      </c>
      <c r="H7177" s="26">
        <f t="shared" si="2322"/>
        <v>0</v>
      </c>
      <c r="I7177" s="26">
        <f t="shared" si="2323"/>
        <v>407.18</v>
      </c>
      <c r="J7177" s="27">
        <v>35.253999999999998</v>
      </c>
      <c r="K7177" s="27">
        <v>0</v>
      </c>
      <c r="L7177" s="28">
        <f t="shared" si="2324"/>
        <v>35.253999999999998</v>
      </c>
      <c r="M7177" s="27">
        <v>0</v>
      </c>
      <c r="N7177" s="26">
        <f t="shared" si="2325"/>
        <v>11.55</v>
      </c>
      <c r="O7177" s="26">
        <f t="shared" si="2326"/>
        <v>0</v>
      </c>
      <c r="P7177" s="28">
        <f t="shared" si="2327"/>
        <v>0</v>
      </c>
      <c r="Q7177" s="26">
        <f t="shared" si="2328"/>
        <v>11.55</v>
      </c>
      <c r="R7177" s="26">
        <f t="shared" si="2329"/>
        <v>0</v>
      </c>
    </row>
    <row r="7178" spans="1:18" ht="73.5" x14ac:dyDescent="0.35">
      <c r="A7178" s="11">
        <v>5</v>
      </c>
      <c r="B7178" s="23" t="s">
        <v>977</v>
      </c>
      <c r="C7178" s="23" t="s">
        <v>41</v>
      </c>
      <c r="D7178" s="24" t="s">
        <v>978</v>
      </c>
      <c r="E7178" s="25">
        <v>3.78</v>
      </c>
      <c r="F7178" s="26">
        <f t="shared" si="2320"/>
        <v>133.38</v>
      </c>
      <c r="G7178" s="26">
        <f t="shared" si="2321"/>
        <v>0</v>
      </c>
      <c r="H7178" s="26">
        <f t="shared" si="2322"/>
        <v>0</v>
      </c>
      <c r="I7178" s="26">
        <f t="shared" si="2323"/>
        <v>133.38</v>
      </c>
      <c r="J7178" s="27">
        <v>35.286999999999999</v>
      </c>
      <c r="K7178" s="27">
        <v>0</v>
      </c>
      <c r="L7178" s="28">
        <f t="shared" si="2324"/>
        <v>35.286999999999999</v>
      </c>
      <c r="M7178" s="27">
        <v>0</v>
      </c>
      <c r="N7178" s="26">
        <f t="shared" si="2325"/>
        <v>3.78</v>
      </c>
      <c r="O7178" s="26">
        <f t="shared" si="2326"/>
        <v>0</v>
      </c>
      <c r="P7178" s="28">
        <f t="shared" si="2327"/>
        <v>0</v>
      </c>
      <c r="Q7178" s="26">
        <f t="shared" si="2328"/>
        <v>3.78</v>
      </c>
      <c r="R7178" s="26">
        <f t="shared" si="2329"/>
        <v>0</v>
      </c>
    </row>
    <row r="7179" spans="1:18" ht="73.5" x14ac:dyDescent="0.35">
      <c r="A7179" s="11">
        <v>6</v>
      </c>
      <c r="B7179" s="23" t="s">
        <v>2194</v>
      </c>
      <c r="C7179" s="23" t="s">
        <v>92</v>
      </c>
      <c r="D7179" s="24" t="s">
        <v>2195</v>
      </c>
      <c r="E7179" s="25">
        <v>27.34</v>
      </c>
      <c r="F7179" s="26">
        <f t="shared" si="2320"/>
        <v>11205.27</v>
      </c>
      <c r="G7179" s="26">
        <f t="shared" si="2321"/>
        <v>0</v>
      </c>
      <c r="H7179" s="26">
        <f t="shared" si="2322"/>
        <v>0</v>
      </c>
      <c r="I7179" s="26">
        <f t="shared" si="2323"/>
        <v>11205.27</v>
      </c>
      <c r="J7179" s="27">
        <v>409.84899999999999</v>
      </c>
      <c r="K7179" s="27">
        <v>0</v>
      </c>
      <c r="L7179" s="28">
        <f t="shared" si="2324"/>
        <v>409.84899999999999</v>
      </c>
      <c r="M7179" s="27">
        <v>0</v>
      </c>
      <c r="N7179" s="26">
        <f t="shared" si="2325"/>
        <v>27.34</v>
      </c>
      <c r="O7179" s="26">
        <f t="shared" si="2326"/>
        <v>0</v>
      </c>
      <c r="P7179" s="28">
        <f t="shared" si="2327"/>
        <v>0</v>
      </c>
      <c r="Q7179" s="26">
        <f t="shared" si="2328"/>
        <v>27.34</v>
      </c>
      <c r="R7179" s="26">
        <f t="shared" si="2329"/>
        <v>0</v>
      </c>
    </row>
    <row r="7180" spans="1:18" ht="31.5" x14ac:dyDescent="0.35">
      <c r="A7180" s="11">
        <v>7</v>
      </c>
      <c r="B7180" s="23" t="s">
        <v>2196</v>
      </c>
      <c r="C7180" s="23" t="s">
        <v>41</v>
      </c>
      <c r="D7180" s="24" t="s">
        <v>2197</v>
      </c>
      <c r="E7180" s="25">
        <v>319.89999999999998</v>
      </c>
      <c r="F7180" s="26">
        <f t="shared" si="2320"/>
        <v>1919.4</v>
      </c>
      <c r="G7180" s="26">
        <f t="shared" si="2321"/>
        <v>0</v>
      </c>
      <c r="H7180" s="26">
        <f t="shared" si="2322"/>
        <v>0</v>
      </c>
      <c r="I7180" s="26">
        <f t="shared" si="2323"/>
        <v>1919.4</v>
      </c>
      <c r="J7180" s="27">
        <v>6</v>
      </c>
      <c r="K7180" s="27">
        <v>0</v>
      </c>
      <c r="L7180" s="28">
        <f t="shared" si="2324"/>
        <v>6</v>
      </c>
      <c r="M7180" s="27">
        <v>0</v>
      </c>
      <c r="N7180" s="26">
        <f t="shared" si="2325"/>
        <v>319.89999999999998</v>
      </c>
      <c r="O7180" s="26">
        <f t="shared" si="2326"/>
        <v>0</v>
      </c>
      <c r="P7180" s="28">
        <f t="shared" si="2327"/>
        <v>0</v>
      </c>
      <c r="Q7180" s="26">
        <f t="shared" si="2328"/>
        <v>319.89999999999998</v>
      </c>
      <c r="R7180" s="26">
        <f t="shared" si="2329"/>
        <v>0</v>
      </c>
    </row>
    <row r="7181" spans="1:18" ht="42" x14ac:dyDescent="0.35">
      <c r="A7181" s="11">
        <v>8</v>
      </c>
      <c r="B7181" s="23" t="s">
        <v>2198</v>
      </c>
      <c r="C7181" s="23" t="s">
        <v>44</v>
      </c>
      <c r="D7181" s="24" t="s">
        <v>2199</v>
      </c>
      <c r="E7181" s="25">
        <v>2.46</v>
      </c>
      <c r="F7181" s="26">
        <f t="shared" si="2320"/>
        <v>32.229999999999997</v>
      </c>
      <c r="G7181" s="26">
        <f t="shared" si="2321"/>
        <v>0</v>
      </c>
      <c r="H7181" s="26">
        <f t="shared" si="2322"/>
        <v>0</v>
      </c>
      <c r="I7181" s="26">
        <f t="shared" si="2323"/>
        <v>32.229999999999997</v>
      </c>
      <c r="J7181" s="27">
        <v>13.1</v>
      </c>
      <c r="K7181" s="27">
        <v>0</v>
      </c>
      <c r="L7181" s="28">
        <f t="shared" si="2324"/>
        <v>13.1</v>
      </c>
      <c r="M7181" s="27">
        <v>0</v>
      </c>
      <c r="N7181" s="26">
        <f t="shared" si="2325"/>
        <v>2.46</v>
      </c>
      <c r="O7181" s="26">
        <f t="shared" si="2326"/>
        <v>0</v>
      </c>
      <c r="P7181" s="28">
        <f t="shared" si="2327"/>
        <v>0</v>
      </c>
      <c r="Q7181" s="26">
        <f t="shared" si="2328"/>
        <v>2.46</v>
      </c>
      <c r="R7181" s="26">
        <f t="shared" si="2329"/>
        <v>0</v>
      </c>
    </row>
    <row r="7182" spans="1:18" ht="42" x14ac:dyDescent="0.35">
      <c r="A7182" s="11">
        <v>9</v>
      </c>
      <c r="B7182" s="23" t="s">
        <v>166</v>
      </c>
      <c r="C7182" s="23" t="s">
        <v>65</v>
      </c>
      <c r="D7182" s="24" t="s">
        <v>167</v>
      </c>
      <c r="E7182" s="25">
        <v>24.21</v>
      </c>
      <c r="F7182" s="26">
        <f t="shared" si="2320"/>
        <v>564.77</v>
      </c>
      <c r="G7182" s="26">
        <f t="shared" si="2321"/>
        <v>0</v>
      </c>
      <c r="H7182" s="26">
        <f t="shared" si="2322"/>
        <v>0</v>
      </c>
      <c r="I7182" s="26">
        <f t="shared" si="2323"/>
        <v>564.77</v>
      </c>
      <c r="J7182" s="27">
        <v>23.327999999999999</v>
      </c>
      <c r="K7182" s="27">
        <v>0</v>
      </c>
      <c r="L7182" s="28">
        <f t="shared" si="2324"/>
        <v>23.327999999999999</v>
      </c>
      <c r="M7182" s="27">
        <v>0</v>
      </c>
      <c r="N7182" s="26">
        <f t="shared" si="2325"/>
        <v>24.21</v>
      </c>
      <c r="O7182" s="26">
        <f t="shared" si="2326"/>
        <v>0</v>
      </c>
      <c r="P7182" s="28">
        <f t="shared" si="2327"/>
        <v>0</v>
      </c>
      <c r="Q7182" s="26">
        <f t="shared" si="2328"/>
        <v>24.21</v>
      </c>
      <c r="R7182" s="26">
        <f t="shared" si="2329"/>
        <v>0</v>
      </c>
    </row>
    <row r="7183" spans="1:18" x14ac:dyDescent="0.35">
      <c r="A7183" s="11">
        <v>10</v>
      </c>
      <c r="B7183" s="23" t="s">
        <v>331</v>
      </c>
      <c r="C7183" s="23" t="s">
        <v>92</v>
      </c>
      <c r="D7183" s="24" t="s">
        <v>332</v>
      </c>
      <c r="E7183" s="25">
        <v>14.34</v>
      </c>
      <c r="F7183" s="26">
        <f t="shared" si="2320"/>
        <v>1326.74</v>
      </c>
      <c r="G7183" s="26">
        <f t="shared" si="2321"/>
        <v>0</v>
      </c>
      <c r="H7183" s="26">
        <f t="shared" si="2322"/>
        <v>0</v>
      </c>
      <c r="I7183" s="26">
        <f t="shared" si="2323"/>
        <v>1326.74</v>
      </c>
      <c r="J7183" s="27">
        <v>92.52</v>
      </c>
      <c r="K7183" s="27">
        <v>0</v>
      </c>
      <c r="L7183" s="28">
        <f t="shared" si="2324"/>
        <v>92.52</v>
      </c>
      <c r="M7183" s="27">
        <v>0</v>
      </c>
      <c r="N7183" s="26">
        <f t="shared" si="2325"/>
        <v>14.34</v>
      </c>
      <c r="O7183" s="26">
        <f t="shared" si="2326"/>
        <v>0</v>
      </c>
      <c r="P7183" s="28">
        <f t="shared" si="2327"/>
        <v>0</v>
      </c>
      <c r="Q7183" s="26">
        <f t="shared" si="2328"/>
        <v>14.34</v>
      </c>
      <c r="R7183" s="26">
        <f t="shared" si="2329"/>
        <v>0</v>
      </c>
    </row>
    <row r="7184" spans="1:18" ht="31.5" x14ac:dyDescent="0.35">
      <c r="A7184" s="11">
        <v>11</v>
      </c>
      <c r="B7184" s="23" t="s">
        <v>168</v>
      </c>
      <c r="C7184" s="23" t="s">
        <v>65</v>
      </c>
      <c r="D7184" s="24" t="s">
        <v>169</v>
      </c>
      <c r="E7184" s="25">
        <v>5.38</v>
      </c>
      <c r="F7184" s="26">
        <f t="shared" si="2320"/>
        <v>116.21</v>
      </c>
      <c r="G7184" s="26">
        <f t="shared" si="2321"/>
        <v>0</v>
      </c>
      <c r="H7184" s="26">
        <f t="shared" si="2322"/>
        <v>0</v>
      </c>
      <c r="I7184" s="26">
        <f t="shared" si="2323"/>
        <v>116.21</v>
      </c>
      <c r="J7184" s="27">
        <v>21.6</v>
      </c>
      <c r="K7184" s="27">
        <v>0</v>
      </c>
      <c r="L7184" s="28">
        <f t="shared" si="2324"/>
        <v>21.6</v>
      </c>
      <c r="M7184" s="27">
        <v>0</v>
      </c>
      <c r="N7184" s="26">
        <f t="shared" si="2325"/>
        <v>5.38</v>
      </c>
      <c r="O7184" s="26">
        <f t="shared" si="2326"/>
        <v>0</v>
      </c>
      <c r="P7184" s="28">
        <f t="shared" si="2327"/>
        <v>0</v>
      </c>
      <c r="Q7184" s="26">
        <f t="shared" si="2328"/>
        <v>5.38</v>
      </c>
      <c r="R7184" s="26">
        <f t="shared" si="2329"/>
        <v>0</v>
      </c>
    </row>
    <row r="7185" spans="1:18" ht="31.5" x14ac:dyDescent="0.35">
      <c r="A7185" s="11">
        <v>12</v>
      </c>
      <c r="B7185" s="23" t="s">
        <v>2200</v>
      </c>
      <c r="C7185" s="23" t="s">
        <v>44</v>
      </c>
      <c r="D7185" s="24" t="s">
        <v>2201</v>
      </c>
      <c r="E7185" s="25">
        <v>3.74</v>
      </c>
      <c r="F7185" s="26">
        <f t="shared" si="2320"/>
        <v>224.4</v>
      </c>
      <c r="G7185" s="26">
        <f t="shared" si="2321"/>
        <v>0</v>
      </c>
      <c r="H7185" s="26">
        <f t="shared" si="2322"/>
        <v>0</v>
      </c>
      <c r="I7185" s="26">
        <f t="shared" si="2323"/>
        <v>224.4</v>
      </c>
      <c r="J7185" s="27">
        <v>60</v>
      </c>
      <c r="K7185" s="27">
        <v>0</v>
      </c>
      <c r="L7185" s="28">
        <f t="shared" si="2324"/>
        <v>60</v>
      </c>
      <c r="M7185" s="27">
        <v>0</v>
      </c>
      <c r="N7185" s="26">
        <f t="shared" si="2325"/>
        <v>3.74</v>
      </c>
      <c r="O7185" s="26">
        <f t="shared" si="2326"/>
        <v>0</v>
      </c>
      <c r="P7185" s="28">
        <f t="shared" si="2327"/>
        <v>0</v>
      </c>
      <c r="Q7185" s="26">
        <f t="shared" si="2328"/>
        <v>3.74</v>
      </c>
      <c r="R7185" s="26">
        <f t="shared" si="2329"/>
        <v>0</v>
      </c>
    </row>
    <row r="7186" spans="1:18" ht="52.5" x14ac:dyDescent="0.35">
      <c r="A7186" s="11">
        <v>13</v>
      </c>
      <c r="B7186" s="23" t="s">
        <v>267</v>
      </c>
      <c r="C7186" s="23" t="s">
        <v>65</v>
      </c>
      <c r="D7186" s="24" t="s">
        <v>268</v>
      </c>
      <c r="E7186" s="25">
        <v>5.83</v>
      </c>
      <c r="F7186" s="26">
        <f t="shared" si="2320"/>
        <v>62.96</v>
      </c>
      <c r="G7186" s="26">
        <f t="shared" si="2321"/>
        <v>0</v>
      </c>
      <c r="H7186" s="26">
        <f t="shared" si="2322"/>
        <v>0</v>
      </c>
      <c r="I7186" s="26">
        <f t="shared" si="2323"/>
        <v>62.96</v>
      </c>
      <c r="J7186" s="27">
        <v>10.8</v>
      </c>
      <c r="K7186" s="27">
        <v>0</v>
      </c>
      <c r="L7186" s="28">
        <f t="shared" si="2324"/>
        <v>10.8</v>
      </c>
      <c r="M7186" s="27">
        <v>0</v>
      </c>
      <c r="N7186" s="26">
        <f t="shared" si="2325"/>
        <v>5.83</v>
      </c>
      <c r="O7186" s="26">
        <f t="shared" si="2326"/>
        <v>0</v>
      </c>
      <c r="P7186" s="28">
        <f t="shared" si="2327"/>
        <v>0</v>
      </c>
      <c r="Q7186" s="26">
        <f t="shared" si="2328"/>
        <v>5.83</v>
      </c>
      <c r="R7186" s="26">
        <f t="shared" si="2329"/>
        <v>0</v>
      </c>
    </row>
    <row r="7187" spans="1:18" ht="31.5" x14ac:dyDescent="0.35">
      <c r="A7187" s="11">
        <v>14</v>
      </c>
      <c r="B7187" s="23" t="s">
        <v>2202</v>
      </c>
      <c r="C7187" s="23" t="s">
        <v>41</v>
      </c>
      <c r="D7187" s="24" t="s">
        <v>2203</v>
      </c>
      <c r="E7187" s="25">
        <v>240.43</v>
      </c>
      <c r="F7187" s="26">
        <f t="shared" si="2320"/>
        <v>1442.58</v>
      </c>
      <c r="G7187" s="26">
        <f t="shared" si="2321"/>
        <v>0</v>
      </c>
      <c r="H7187" s="26">
        <f t="shared" si="2322"/>
        <v>0</v>
      </c>
      <c r="I7187" s="26">
        <f t="shared" si="2323"/>
        <v>1442.58</v>
      </c>
      <c r="J7187" s="27">
        <v>6</v>
      </c>
      <c r="K7187" s="27">
        <v>0</v>
      </c>
      <c r="L7187" s="28">
        <f t="shared" si="2324"/>
        <v>6</v>
      </c>
      <c r="M7187" s="27">
        <v>0</v>
      </c>
      <c r="N7187" s="26">
        <f t="shared" si="2325"/>
        <v>240.43</v>
      </c>
      <c r="O7187" s="26">
        <f t="shared" si="2326"/>
        <v>0</v>
      </c>
      <c r="P7187" s="28">
        <f t="shared" si="2327"/>
        <v>0</v>
      </c>
      <c r="Q7187" s="26">
        <f t="shared" si="2328"/>
        <v>240.43</v>
      </c>
      <c r="R7187" s="26">
        <f t="shared" si="2329"/>
        <v>0</v>
      </c>
    </row>
    <row r="7188" spans="1:18" ht="52.5" x14ac:dyDescent="0.35">
      <c r="A7188" s="11">
        <v>15</v>
      </c>
      <c r="B7188" s="23" t="s">
        <v>2204</v>
      </c>
      <c r="C7188" s="23" t="s">
        <v>41</v>
      </c>
      <c r="D7188" s="24" t="s">
        <v>2205</v>
      </c>
      <c r="E7188" s="25">
        <v>28.99</v>
      </c>
      <c r="F7188" s="26">
        <f t="shared" si="2320"/>
        <v>173.94</v>
      </c>
      <c r="G7188" s="26">
        <f t="shared" si="2321"/>
        <v>0</v>
      </c>
      <c r="H7188" s="26">
        <f t="shared" si="2322"/>
        <v>0</v>
      </c>
      <c r="I7188" s="26">
        <f t="shared" si="2323"/>
        <v>173.94</v>
      </c>
      <c r="J7188" s="27">
        <v>6</v>
      </c>
      <c r="K7188" s="27">
        <v>0</v>
      </c>
      <c r="L7188" s="28">
        <f t="shared" si="2324"/>
        <v>6</v>
      </c>
      <c r="M7188" s="27">
        <v>0</v>
      </c>
      <c r="N7188" s="26">
        <f t="shared" si="2325"/>
        <v>28.99</v>
      </c>
      <c r="O7188" s="26">
        <f t="shared" si="2326"/>
        <v>0</v>
      </c>
      <c r="P7188" s="28">
        <f t="shared" si="2327"/>
        <v>0</v>
      </c>
      <c r="Q7188" s="26">
        <f t="shared" si="2328"/>
        <v>28.99</v>
      </c>
      <c r="R7188" s="26">
        <f t="shared" si="2329"/>
        <v>0</v>
      </c>
    </row>
    <row r="7189" spans="1:18" ht="52.5" x14ac:dyDescent="0.35">
      <c r="A7189" s="11">
        <v>16</v>
      </c>
      <c r="B7189" s="23" t="s">
        <v>2155</v>
      </c>
      <c r="C7189" s="23" t="s">
        <v>44</v>
      </c>
      <c r="D7189" s="24" t="s">
        <v>2156</v>
      </c>
      <c r="E7189" s="25">
        <v>13.05</v>
      </c>
      <c r="F7189" s="26">
        <f t="shared" si="2320"/>
        <v>783</v>
      </c>
      <c r="G7189" s="26">
        <f t="shared" si="2321"/>
        <v>0</v>
      </c>
      <c r="H7189" s="26">
        <f t="shared" si="2322"/>
        <v>0</v>
      </c>
      <c r="I7189" s="26">
        <f t="shared" si="2323"/>
        <v>783</v>
      </c>
      <c r="J7189" s="27">
        <v>60</v>
      </c>
      <c r="K7189" s="27">
        <v>0</v>
      </c>
      <c r="L7189" s="28">
        <f t="shared" si="2324"/>
        <v>60</v>
      </c>
      <c r="M7189" s="27">
        <v>0</v>
      </c>
      <c r="N7189" s="26">
        <f t="shared" si="2325"/>
        <v>13.05</v>
      </c>
      <c r="O7189" s="26">
        <f t="shared" si="2326"/>
        <v>0</v>
      </c>
      <c r="P7189" s="28">
        <f t="shared" si="2327"/>
        <v>0</v>
      </c>
      <c r="Q7189" s="26">
        <f t="shared" si="2328"/>
        <v>13.05</v>
      </c>
      <c r="R7189" s="26">
        <f t="shared" si="2329"/>
        <v>0</v>
      </c>
    </row>
    <row r="7190" spans="1:18" ht="31.5" x14ac:dyDescent="0.35">
      <c r="A7190" s="11">
        <v>17</v>
      </c>
      <c r="B7190" s="23" t="s">
        <v>2206</v>
      </c>
      <c r="C7190" s="23" t="s">
        <v>44</v>
      </c>
      <c r="D7190" s="24" t="s">
        <v>2207</v>
      </c>
      <c r="E7190" s="25">
        <v>1.65</v>
      </c>
      <c r="F7190" s="26">
        <f t="shared" si="2320"/>
        <v>99</v>
      </c>
      <c r="G7190" s="26">
        <f t="shared" si="2321"/>
        <v>0</v>
      </c>
      <c r="H7190" s="26">
        <f t="shared" si="2322"/>
        <v>0</v>
      </c>
      <c r="I7190" s="26">
        <f t="shared" si="2323"/>
        <v>99</v>
      </c>
      <c r="J7190" s="27">
        <v>60</v>
      </c>
      <c r="K7190" s="27">
        <v>0</v>
      </c>
      <c r="L7190" s="28">
        <f t="shared" si="2324"/>
        <v>60</v>
      </c>
      <c r="M7190" s="27">
        <v>0</v>
      </c>
      <c r="N7190" s="26">
        <f t="shared" si="2325"/>
        <v>1.65</v>
      </c>
      <c r="O7190" s="26">
        <f t="shared" si="2326"/>
        <v>0</v>
      </c>
      <c r="P7190" s="28">
        <f t="shared" si="2327"/>
        <v>0</v>
      </c>
      <c r="Q7190" s="26">
        <f t="shared" si="2328"/>
        <v>1.65</v>
      </c>
      <c r="R7190" s="26">
        <f t="shared" si="2329"/>
        <v>0</v>
      </c>
    </row>
    <row r="7191" spans="1:18" x14ac:dyDescent="0.35">
      <c r="A7191" s="11">
        <v>18</v>
      </c>
      <c r="B7191" s="23" t="s">
        <v>961</v>
      </c>
      <c r="C7191" s="23" t="s">
        <v>41</v>
      </c>
      <c r="D7191" s="24" t="s">
        <v>962</v>
      </c>
      <c r="E7191" s="25">
        <v>348.69</v>
      </c>
      <c r="F7191" s="26">
        <f t="shared" si="2320"/>
        <v>1394.76</v>
      </c>
      <c r="G7191" s="26">
        <f t="shared" si="2321"/>
        <v>0</v>
      </c>
      <c r="H7191" s="26">
        <f t="shared" si="2322"/>
        <v>0</v>
      </c>
      <c r="I7191" s="26">
        <f t="shared" si="2323"/>
        <v>1394.76</v>
      </c>
      <c r="J7191" s="27">
        <v>4</v>
      </c>
      <c r="K7191" s="27">
        <v>0</v>
      </c>
      <c r="L7191" s="28">
        <f t="shared" si="2324"/>
        <v>4</v>
      </c>
      <c r="M7191" s="27">
        <v>0</v>
      </c>
      <c r="N7191" s="26">
        <f t="shared" si="2325"/>
        <v>348.69</v>
      </c>
      <c r="O7191" s="26">
        <f t="shared" si="2326"/>
        <v>0</v>
      </c>
      <c r="P7191" s="28">
        <f t="shared" si="2327"/>
        <v>0</v>
      </c>
      <c r="Q7191" s="26">
        <f t="shared" si="2328"/>
        <v>348.69</v>
      </c>
      <c r="R7191" s="26">
        <f t="shared" si="2329"/>
        <v>0</v>
      </c>
    </row>
    <row r="7192" spans="1:18" ht="63" x14ac:dyDescent="0.35">
      <c r="A7192" s="11">
        <v>19</v>
      </c>
      <c r="B7192" s="23" t="s">
        <v>2117</v>
      </c>
      <c r="C7192" s="23" t="s">
        <v>41</v>
      </c>
      <c r="D7192" s="24" t="s">
        <v>2118</v>
      </c>
      <c r="E7192" s="25">
        <v>18.55</v>
      </c>
      <c r="F7192" s="26">
        <f t="shared" si="2320"/>
        <v>92.75</v>
      </c>
      <c r="G7192" s="26">
        <f t="shared" si="2321"/>
        <v>259.7</v>
      </c>
      <c r="H7192" s="26">
        <f t="shared" si="2322"/>
        <v>280</v>
      </c>
      <c r="I7192" s="26">
        <f t="shared" si="2323"/>
        <v>-166.95</v>
      </c>
      <c r="J7192" s="27">
        <v>5</v>
      </c>
      <c r="K7192" s="27">
        <v>14</v>
      </c>
      <c r="L7192" s="28">
        <f t="shared" si="2324"/>
        <v>-9</v>
      </c>
      <c r="M7192" s="27">
        <v>14</v>
      </c>
      <c r="N7192" s="26">
        <f t="shared" si="2325"/>
        <v>18.55</v>
      </c>
      <c r="O7192" s="26">
        <f t="shared" si="2326"/>
        <v>259.7</v>
      </c>
      <c r="P7192" s="28">
        <f t="shared" si="2327"/>
        <v>0</v>
      </c>
      <c r="Q7192" s="26">
        <f t="shared" si="2328"/>
        <v>18.55</v>
      </c>
      <c r="R7192" s="26">
        <f t="shared" si="2329"/>
        <v>0</v>
      </c>
    </row>
    <row r="7193" spans="1:18" ht="21" x14ac:dyDescent="0.35">
      <c r="A7193" s="11">
        <v>20</v>
      </c>
      <c r="B7193" s="23" t="s">
        <v>2167</v>
      </c>
      <c r="C7193" s="23" t="s">
        <v>227</v>
      </c>
      <c r="D7193" s="24" t="s">
        <v>2168</v>
      </c>
      <c r="E7193" s="25">
        <v>54.01</v>
      </c>
      <c r="F7193" s="26">
        <f t="shared" si="2320"/>
        <v>216.04</v>
      </c>
      <c r="G7193" s="26">
        <f t="shared" si="2321"/>
        <v>0</v>
      </c>
      <c r="H7193" s="26">
        <f t="shared" si="2322"/>
        <v>0</v>
      </c>
      <c r="I7193" s="26">
        <f t="shared" si="2323"/>
        <v>216.04</v>
      </c>
      <c r="J7193" s="27">
        <v>4</v>
      </c>
      <c r="K7193" s="27">
        <v>0</v>
      </c>
      <c r="L7193" s="28">
        <f t="shared" si="2324"/>
        <v>4</v>
      </c>
      <c r="M7193" s="27">
        <v>0</v>
      </c>
      <c r="N7193" s="26">
        <f t="shared" si="2325"/>
        <v>54.01</v>
      </c>
      <c r="O7193" s="26">
        <f t="shared" si="2326"/>
        <v>0</v>
      </c>
      <c r="P7193" s="28">
        <f t="shared" si="2327"/>
        <v>0</v>
      </c>
      <c r="Q7193" s="26">
        <f t="shared" si="2328"/>
        <v>54.01</v>
      </c>
      <c r="R7193" s="26">
        <f t="shared" si="2329"/>
        <v>0</v>
      </c>
    </row>
    <row r="7194" spans="1:18" x14ac:dyDescent="0.35">
      <c r="A7194" s="3" t="s">
        <v>2208</v>
      </c>
      <c r="B7194" s="3" t="s">
        <v>2208</v>
      </c>
      <c r="C7194" s="3" t="s">
        <v>2208</v>
      </c>
      <c r="D7194" s="3" t="s">
        <v>2208</v>
      </c>
      <c r="E7194" s="3" t="s">
        <v>2208</v>
      </c>
      <c r="F7194" s="29"/>
      <c r="G7194" s="30">
        <f>SUM(G7174:G7193)</f>
        <v>259.7</v>
      </c>
      <c r="H7194" s="17"/>
      <c r="I7194" s="17"/>
      <c r="J7194" s="17"/>
      <c r="K7194" s="17"/>
      <c r="L7194" s="17"/>
      <c r="M7194" s="17"/>
      <c r="N7194" s="17"/>
      <c r="O7194" s="17"/>
      <c r="P7194" s="17"/>
      <c r="Q7194" s="17"/>
      <c r="R7194" s="17"/>
    </row>
    <row r="7196" spans="1:18" x14ac:dyDescent="0.35">
      <c r="B7196" s="21" t="s">
        <v>23</v>
      </c>
      <c r="C7196" s="22" t="s">
        <v>24</v>
      </c>
      <c r="D7196" s="22" t="s">
        <v>25</v>
      </c>
    </row>
    <row r="7197" spans="1:18" x14ac:dyDescent="0.35">
      <c r="B7197" s="21" t="s">
        <v>26</v>
      </c>
      <c r="C7197" s="22" t="s">
        <v>27</v>
      </c>
      <c r="D7197" s="22" t="s">
        <v>28</v>
      </c>
    </row>
    <row r="7198" spans="1:18" x14ac:dyDescent="0.35">
      <c r="B7198" s="21" t="s">
        <v>29</v>
      </c>
      <c r="C7198" s="22" t="s">
        <v>24</v>
      </c>
      <c r="D7198" s="22" t="s">
        <v>30</v>
      </c>
    </row>
    <row r="7199" spans="1:18" x14ac:dyDescent="0.35">
      <c r="B7199" s="21" t="s">
        <v>31</v>
      </c>
      <c r="C7199" s="22" t="s">
        <v>351</v>
      </c>
      <c r="D7199" s="22" t="s">
        <v>2107</v>
      </c>
    </row>
    <row r="7200" spans="1:18" x14ac:dyDescent="0.35">
      <c r="B7200" s="21" t="s">
        <v>33</v>
      </c>
      <c r="C7200" s="22" t="s">
        <v>105</v>
      </c>
      <c r="D7200" s="22" t="s">
        <v>178</v>
      </c>
    </row>
    <row r="7201" spans="1:18" x14ac:dyDescent="0.35">
      <c r="B7201" s="21" t="s">
        <v>35</v>
      </c>
      <c r="C7201" s="22" t="s">
        <v>24</v>
      </c>
      <c r="D7201" s="22" t="s">
        <v>2108</v>
      </c>
    </row>
    <row r="7203" spans="1:18" ht="63" x14ac:dyDescent="0.35">
      <c r="A7203" s="11">
        <v>1</v>
      </c>
      <c r="B7203" s="23" t="s">
        <v>969</v>
      </c>
      <c r="C7203" s="23" t="s">
        <v>92</v>
      </c>
      <c r="D7203" s="24" t="s">
        <v>970</v>
      </c>
      <c r="E7203" s="25">
        <v>159.03</v>
      </c>
      <c r="F7203" s="26">
        <f t="shared" ref="F7203:F7214" si="2330">ROUND(ROUND(N7203,2)*ROUND(J7203,3),2)</f>
        <v>29223.99</v>
      </c>
      <c r="G7203" s="26">
        <f t="shared" ref="G7203:G7214" si="2331">ROUND(ROUND(N7203,2)*ROUND(K7203,3),2)</f>
        <v>21531.55</v>
      </c>
      <c r="H7203" s="26">
        <f t="shared" ref="H7203:H7214" si="2332">IF(EXACT(J7203,0),0,100*(K7203/J7203))</f>
        <v>73.677651770749435</v>
      </c>
      <c r="I7203" s="26">
        <f t="shared" ref="I7203:I7214" si="2333">ROUND((ROUND(J7203,3)-ROUND(K7203,3))*N7203,2)</f>
        <v>7692.44</v>
      </c>
      <c r="J7203" s="27">
        <v>183.76400000000001</v>
      </c>
      <c r="K7203" s="27">
        <v>135.393</v>
      </c>
      <c r="L7203" s="28">
        <f t="shared" ref="L7203:L7214" si="2334">ROUND(ROUND(J7203,3)-ROUND(K7203,3),3)</f>
        <v>48.371000000000002</v>
      </c>
      <c r="M7203" s="27">
        <v>135.393</v>
      </c>
      <c r="N7203" s="26">
        <f t="shared" ref="N7203:N7214" si="2335">ROUND(E7203,2)</f>
        <v>159.03</v>
      </c>
      <c r="O7203" s="26">
        <f t="shared" ref="O7203:O7214" si="2336">ROUND(ROUND(M7203,3)*ROUND(N7203,2),2)</f>
        <v>21531.55</v>
      </c>
      <c r="P7203" s="28">
        <f t="shared" ref="P7203:P7214" si="2337">ROUND(ROUND(K7203,3)-ROUND(M7203,3),2)</f>
        <v>0</v>
      </c>
      <c r="Q7203" s="26">
        <f t="shared" ref="Q7203:Q7214" si="2338">ROUND(E7203,2)</f>
        <v>159.03</v>
      </c>
      <c r="R7203" s="26">
        <f t="shared" ref="R7203:R7214" si="2339">ROUND((ROUND(K7203,3)-ROUND(M7203,3))* Q7203,2)</f>
        <v>0</v>
      </c>
    </row>
    <row r="7204" spans="1:18" ht="31.5" x14ac:dyDescent="0.35">
      <c r="A7204" s="11">
        <v>2</v>
      </c>
      <c r="B7204" s="23" t="s">
        <v>971</v>
      </c>
      <c r="C7204" s="23" t="s">
        <v>41</v>
      </c>
      <c r="D7204" s="24" t="s">
        <v>972</v>
      </c>
      <c r="E7204" s="25">
        <v>98.81</v>
      </c>
      <c r="F7204" s="26">
        <f t="shared" si="2330"/>
        <v>11857.2</v>
      </c>
      <c r="G7204" s="26">
        <f t="shared" si="2331"/>
        <v>98.81</v>
      </c>
      <c r="H7204" s="26">
        <f t="shared" si="2332"/>
        <v>0.83333333333333337</v>
      </c>
      <c r="I7204" s="26">
        <f t="shared" si="2333"/>
        <v>11758.39</v>
      </c>
      <c r="J7204" s="27">
        <v>120</v>
      </c>
      <c r="K7204" s="27">
        <v>1</v>
      </c>
      <c r="L7204" s="28">
        <f t="shared" si="2334"/>
        <v>119</v>
      </c>
      <c r="M7204" s="27">
        <v>1</v>
      </c>
      <c r="N7204" s="26">
        <f t="shared" si="2335"/>
        <v>98.81</v>
      </c>
      <c r="O7204" s="26">
        <f t="shared" si="2336"/>
        <v>98.81</v>
      </c>
      <c r="P7204" s="28">
        <f t="shared" si="2337"/>
        <v>0</v>
      </c>
      <c r="Q7204" s="26">
        <f t="shared" si="2338"/>
        <v>98.81</v>
      </c>
      <c r="R7204" s="26">
        <f t="shared" si="2339"/>
        <v>0</v>
      </c>
    </row>
    <row r="7205" spans="1:18" ht="31.5" x14ac:dyDescent="0.35">
      <c r="A7205" s="11">
        <v>3</v>
      </c>
      <c r="B7205" s="23" t="s">
        <v>2109</v>
      </c>
      <c r="C7205" s="23" t="s">
        <v>41</v>
      </c>
      <c r="D7205" s="24" t="s">
        <v>2110</v>
      </c>
      <c r="E7205" s="25">
        <v>57.23</v>
      </c>
      <c r="F7205" s="26">
        <f t="shared" si="2330"/>
        <v>686.76</v>
      </c>
      <c r="G7205" s="26">
        <f t="shared" si="2331"/>
        <v>5036.24</v>
      </c>
      <c r="H7205" s="26">
        <f t="shared" si="2332"/>
        <v>733.33333333333326</v>
      </c>
      <c r="I7205" s="26">
        <f t="shared" si="2333"/>
        <v>-4349.4799999999996</v>
      </c>
      <c r="J7205" s="27">
        <v>12</v>
      </c>
      <c r="K7205" s="27">
        <v>88</v>
      </c>
      <c r="L7205" s="28">
        <f t="shared" si="2334"/>
        <v>-76</v>
      </c>
      <c r="M7205" s="27">
        <v>88</v>
      </c>
      <c r="N7205" s="26">
        <f t="shared" si="2335"/>
        <v>57.23</v>
      </c>
      <c r="O7205" s="26">
        <f t="shared" si="2336"/>
        <v>5036.24</v>
      </c>
      <c r="P7205" s="28">
        <f t="shared" si="2337"/>
        <v>0</v>
      </c>
      <c r="Q7205" s="26">
        <f t="shared" si="2338"/>
        <v>57.23</v>
      </c>
      <c r="R7205" s="26">
        <f t="shared" si="2339"/>
        <v>0</v>
      </c>
    </row>
    <row r="7206" spans="1:18" ht="42" x14ac:dyDescent="0.35">
      <c r="A7206" s="11">
        <v>4</v>
      </c>
      <c r="B7206" s="23" t="s">
        <v>576</v>
      </c>
      <c r="C7206" s="23" t="s">
        <v>92</v>
      </c>
      <c r="D7206" s="24" t="s">
        <v>577</v>
      </c>
      <c r="E7206" s="25">
        <v>40.92</v>
      </c>
      <c r="F7206" s="26">
        <f t="shared" si="2330"/>
        <v>7793.58</v>
      </c>
      <c r="G7206" s="26">
        <f t="shared" si="2331"/>
        <v>123.58</v>
      </c>
      <c r="H7206" s="26">
        <f t="shared" si="2332"/>
        <v>1.585643104290162</v>
      </c>
      <c r="I7206" s="26">
        <f t="shared" si="2333"/>
        <v>7670</v>
      </c>
      <c r="J7206" s="27">
        <v>190.459</v>
      </c>
      <c r="K7206" s="27">
        <v>3.02</v>
      </c>
      <c r="L7206" s="28">
        <f t="shared" si="2334"/>
        <v>187.43899999999999</v>
      </c>
      <c r="M7206" s="27">
        <v>3.02</v>
      </c>
      <c r="N7206" s="26">
        <f t="shared" si="2335"/>
        <v>40.92</v>
      </c>
      <c r="O7206" s="26">
        <f t="shared" si="2336"/>
        <v>123.58</v>
      </c>
      <c r="P7206" s="28">
        <f t="shared" si="2337"/>
        <v>0</v>
      </c>
      <c r="Q7206" s="26">
        <f t="shared" si="2338"/>
        <v>40.92</v>
      </c>
      <c r="R7206" s="26">
        <f t="shared" si="2339"/>
        <v>0</v>
      </c>
    </row>
    <row r="7207" spans="1:18" ht="84" x14ac:dyDescent="0.35">
      <c r="A7207" s="11">
        <v>5</v>
      </c>
      <c r="B7207" s="23" t="s">
        <v>2174</v>
      </c>
      <c r="C7207" s="23" t="s">
        <v>41</v>
      </c>
      <c r="D7207" s="24" t="s">
        <v>2175</v>
      </c>
      <c r="E7207" s="25">
        <v>15.81</v>
      </c>
      <c r="F7207" s="26">
        <f t="shared" si="2330"/>
        <v>442.68</v>
      </c>
      <c r="G7207" s="26">
        <f t="shared" si="2331"/>
        <v>2513.79</v>
      </c>
      <c r="H7207" s="26">
        <f t="shared" si="2332"/>
        <v>567.85714285714289</v>
      </c>
      <c r="I7207" s="26">
        <f t="shared" si="2333"/>
        <v>-2071.11</v>
      </c>
      <c r="J7207" s="27">
        <v>28</v>
      </c>
      <c r="K7207" s="27">
        <v>159</v>
      </c>
      <c r="L7207" s="28">
        <f t="shared" si="2334"/>
        <v>-131</v>
      </c>
      <c r="M7207" s="27">
        <v>159</v>
      </c>
      <c r="N7207" s="26">
        <f t="shared" si="2335"/>
        <v>15.81</v>
      </c>
      <c r="O7207" s="26">
        <f t="shared" si="2336"/>
        <v>2513.79</v>
      </c>
      <c r="P7207" s="28">
        <f t="shared" si="2337"/>
        <v>0</v>
      </c>
      <c r="Q7207" s="26">
        <f t="shared" si="2338"/>
        <v>15.81</v>
      </c>
      <c r="R7207" s="26">
        <f t="shared" si="2339"/>
        <v>0</v>
      </c>
    </row>
    <row r="7208" spans="1:18" ht="31.5" x14ac:dyDescent="0.35">
      <c r="A7208" s="11">
        <v>6</v>
      </c>
      <c r="B7208" s="23" t="s">
        <v>2111</v>
      </c>
      <c r="C7208" s="23" t="s">
        <v>41</v>
      </c>
      <c r="D7208" s="24" t="s">
        <v>2112</v>
      </c>
      <c r="E7208" s="25">
        <v>147.19</v>
      </c>
      <c r="F7208" s="26">
        <f t="shared" si="2330"/>
        <v>883.14</v>
      </c>
      <c r="G7208" s="26">
        <f t="shared" si="2331"/>
        <v>294.38</v>
      </c>
      <c r="H7208" s="26">
        <f t="shared" si="2332"/>
        <v>33.333333333333329</v>
      </c>
      <c r="I7208" s="26">
        <f t="shared" si="2333"/>
        <v>588.76</v>
      </c>
      <c r="J7208" s="27">
        <v>6</v>
      </c>
      <c r="K7208" s="27">
        <v>2</v>
      </c>
      <c r="L7208" s="28">
        <f t="shared" si="2334"/>
        <v>4</v>
      </c>
      <c r="M7208" s="27">
        <v>2</v>
      </c>
      <c r="N7208" s="26">
        <f t="shared" si="2335"/>
        <v>147.19</v>
      </c>
      <c r="O7208" s="26">
        <f t="shared" si="2336"/>
        <v>294.38</v>
      </c>
      <c r="P7208" s="28">
        <f t="shared" si="2337"/>
        <v>0</v>
      </c>
      <c r="Q7208" s="26">
        <f t="shared" si="2338"/>
        <v>147.19</v>
      </c>
      <c r="R7208" s="26">
        <f t="shared" si="2339"/>
        <v>0</v>
      </c>
    </row>
    <row r="7209" spans="1:18" ht="31.5" x14ac:dyDescent="0.35">
      <c r="A7209" s="11">
        <v>7</v>
      </c>
      <c r="B7209" s="23" t="s">
        <v>2176</v>
      </c>
      <c r="C7209" s="23" t="s">
        <v>41</v>
      </c>
      <c r="D7209" s="24" t="s">
        <v>2177</v>
      </c>
      <c r="E7209" s="25">
        <v>69.87</v>
      </c>
      <c r="F7209" s="26">
        <f t="shared" si="2330"/>
        <v>139.74</v>
      </c>
      <c r="G7209" s="26">
        <f t="shared" si="2331"/>
        <v>349.35</v>
      </c>
      <c r="H7209" s="26">
        <f t="shared" si="2332"/>
        <v>250</v>
      </c>
      <c r="I7209" s="26">
        <f t="shared" si="2333"/>
        <v>-209.61</v>
      </c>
      <c r="J7209" s="27">
        <v>2</v>
      </c>
      <c r="K7209" s="27">
        <v>5</v>
      </c>
      <c r="L7209" s="28">
        <f t="shared" si="2334"/>
        <v>-3</v>
      </c>
      <c r="M7209" s="27">
        <v>5</v>
      </c>
      <c r="N7209" s="26">
        <f t="shared" si="2335"/>
        <v>69.87</v>
      </c>
      <c r="O7209" s="26">
        <f t="shared" si="2336"/>
        <v>349.35</v>
      </c>
      <c r="P7209" s="28">
        <f t="shared" si="2337"/>
        <v>0</v>
      </c>
      <c r="Q7209" s="26">
        <f t="shared" si="2338"/>
        <v>69.87</v>
      </c>
      <c r="R7209" s="26">
        <f t="shared" si="2339"/>
        <v>0</v>
      </c>
    </row>
    <row r="7210" spans="1:18" ht="42" x14ac:dyDescent="0.35">
      <c r="A7210" s="11">
        <v>8</v>
      </c>
      <c r="B7210" s="23" t="s">
        <v>2178</v>
      </c>
      <c r="C7210" s="23" t="s">
        <v>41</v>
      </c>
      <c r="D7210" s="24" t="s">
        <v>2179</v>
      </c>
      <c r="E7210" s="25">
        <v>60.61</v>
      </c>
      <c r="F7210" s="26">
        <f t="shared" si="2330"/>
        <v>242.44</v>
      </c>
      <c r="G7210" s="26">
        <f t="shared" si="2331"/>
        <v>1818.3</v>
      </c>
      <c r="H7210" s="26">
        <f t="shared" si="2332"/>
        <v>750</v>
      </c>
      <c r="I7210" s="26">
        <f t="shared" si="2333"/>
        <v>-1575.86</v>
      </c>
      <c r="J7210" s="27">
        <v>4</v>
      </c>
      <c r="K7210" s="27">
        <v>30</v>
      </c>
      <c r="L7210" s="28">
        <f t="shared" si="2334"/>
        <v>-26</v>
      </c>
      <c r="M7210" s="27">
        <v>30</v>
      </c>
      <c r="N7210" s="26">
        <f t="shared" si="2335"/>
        <v>60.61</v>
      </c>
      <c r="O7210" s="26">
        <f t="shared" si="2336"/>
        <v>1818.3</v>
      </c>
      <c r="P7210" s="28">
        <f t="shared" si="2337"/>
        <v>0</v>
      </c>
      <c r="Q7210" s="26">
        <f t="shared" si="2338"/>
        <v>60.61</v>
      </c>
      <c r="R7210" s="26">
        <f t="shared" si="2339"/>
        <v>0</v>
      </c>
    </row>
    <row r="7211" spans="1:18" ht="52.5" x14ac:dyDescent="0.35">
      <c r="A7211" s="11">
        <v>9</v>
      </c>
      <c r="B7211" s="23" t="s">
        <v>2209</v>
      </c>
      <c r="C7211" s="23" t="s">
        <v>41</v>
      </c>
      <c r="D7211" s="24" t="s">
        <v>2210</v>
      </c>
      <c r="E7211" s="25">
        <v>2176.0100000000002</v>
      </c>
      <c r="F7211" s="26">
        <f t="shared" si="2330"/>
        <v>2176.0100000000002</v>
      </c>
      <c r="G7211" s="26">
        <f t="shared" si="2331"/>
        <v>34611.620000000003</v>
      </c>
      <c r="H7211" s="26">
        <f t="shared" si="2332"/>
        <v>1590.6000000000001</v>
      </c>
      <c r="I7211" s="26">
        <f t="shared" si="2333"/>
        <v>-32435.61</v>
      </c>
      <c r="J7211" s="27">
        <v>1</v>
      </c>
      <c r="K7211" s="27">
        <v>15.906000000000001</v>
      </c>
      <c r="L7211" s="28">
        <f t="shared" si="2334"/>
        <v>-14.906000000000001</v>
      </c>
      <c r="M7211" s="27">
        <v>15.906000000000001</v>
      </c>
      <c r="N7211" s="26">
        <f t="shared" si="2335"/>
        <v>2176.0100000000002</v>
      </c>
      <c r="O7211" s="26">
        <f t="shared" si="2336"/>
        <v>34611.620000000003</v>
      </c>
      <c r="P7211" s="28">
        <f t="shared" si="2337"/>
        <v>0</v>
      </c>
      <c r="Q7211" s="26">
        <f t="shared" si="2338"/>
        <v>2176.0100000000002</v>
      </c>
      <c r="R7211" s="26">
        <f t="shared" si="2339"/>
        <v>0</v>
      </c>
    </row>
    <row r="7212" spans="1:18" ht="73.5" x14ac:dyDescent="0.35">
      <c r="A7212" s="11">
        <v>10</v>
      </c>
      <c r="B7212" s="23" t="s">
        <v>2115</v>
      </c>
      <c r="C7212" s="23" t="s">
        <v>41</v>
      </c>
      <c r="D7212" s="24" t="s">
        <v>2116</v>
      </c>
      <c r="E7212" s="25">
        <v>18.55</v>
      </c>
      <c r="F7212" s="26">
        <f t="shared" si="2330"/>
        <v>575.04999999999995</v>
      </c>
      <c r="G7212" s="26">
        <f t="shared" si="2331"/>
        <v>0</v>
      </c>
      <c r="H7212" s="26">
        <f t="shared" si="2332"/>
        <v>0</v>
      </c>
      <c r="I7212" s="26">
        <f t="shared" si="2333"/>
        <v>575.04999999999995</v>
      </c>
      <c r="J7212" s="27">
        <v>31</v>
      </c>
      <c r="K7212" s="27">
        <v>0</v>
      </c>
      <c r="L7212" s="28">
        <f t="shared" si="2334"/>
        <v>31</v>
      </c>
      <c r="M7212" s="27">
        <v>0</v>
      </c>
      <c r="N7212" s="26">
        <f t="shared" si="2335"/>
        <v>18.55</v>
      </c>
      <c r="O7212" s="26">
        <f t="shared" si="2336"/>
        <v>0</v>
      </c>
      <c r="P7212" s="28">
        <f t="shared" si="2337"/>
        <v>0</v>
      </c>
      <c r="Q7212" s="26">
        <f t="shared" si="2338"/>
        <v>18.55</v>
      </c>
      <c r="R7212" s="26">
        <f t="shared" si="2339"/>
        <v>0</v>
      </c>
    </row>
    <row r="7213" spans="1:18" ht="63" x14ac:dyDescent="0.35">
      <c r="A7213" s="11">
        <v>11</v>
      </c>
      <c r="B7213" s="23" t="s">
        <v>2117</v>
      </c>
      <c r="C7213" s="23" t="s">
        <v>41</v>
      </c>
      <c r="D7213" s="24" t="s">
        <v>2118</v>
      </c>
      <c r="E7213" s="25">
        <v>18.55</v>
      </c>
      <c r="F7213" s="26">
        <f t="shared" si="2330"/>
        <v>18.55</v>
      </c>
      <c r="G7213" s="26">
        <f t="shared" si="2331"/>
        <v>333.9</v>
      </c>
      <c r="H7213" s="26">
        <f t="shared" si="2332"/>
        <v>1800</v>
      </c>
      <c r="I7213" s="26">
        <f t="shared" si="2333"/>
        <v>-315.35000000000002</v>
      </c>
      <c r="J7213" s="27">
        <v>1</v>
      </c>
      <c r="K7213" s="27">
        <v>18</v>
      </c>
      <c r="L7213" s="28">
        <f t="shared" si="2334"/>
        <v>-17</v>
      </c>
      <c r="M7213" s="27">
        <v>18</v>
      </c>
      <c r="N7213" s="26">
        <f t="shared" si="2335"/>
        <v>18.55</v>
      </c>
      <c r="O7213" s="26">
        <f t="shared" si="2336"/>
        <v>333.9</v>
      </c>
      <c r="P7213" s="28">
        <f t="shared" si="2337"/>
        <v>0</v>
      </c>
      <c r="Q7213" s="26">
        <f t="shared" si="2338"/>
        <v>18.55</v>
      </c>
      <c r="R7213" s="26">
        <f t="shared" si="2339"/>
        <v>0</v>
      </c>
    </row>
    <row r="7214" spans="1:18" ht="31.5" x14ac:dyDescent="0.35">
      <c r="A7214" s="11">
        <v>12</v>
      </c>
      <c r="B7214" s="23" t="s">
        <v>915</v>
      </c>
      <c r="C7214" s="23" t="s">
        <v>41</v>
      </c>
      <c r="D7214" s="24" t="s">
        <v>916</v>
      </c>
      <c r="E7214" s="25">
        <v>1119.6400000000001</v>
      </c>
      <c r="F7214" s="26">
        <f t="shared" si="2330"/>
        <v>0</v>
      </c>
      <c r="G7214" s="26">
        <f t="shared" si="2331"/>
        <v>2239.2800000000002</v>
      </c>
      <c r="H7214" s="26">
        <f t="shared" si="2332"/>
        <v>0</v>
      </c>
      <c r="I7214" s="26">
        <f t="shared" si="2333"/>
        <v>-2239.2800000000002</v>
      </c>
      <c r="J7214" s="27">
        <v>0</v>
      </c>
      <c r="K7214" s="27">
        <v>2</v>
      </c>
      <c r="L7214" s="28">
        <f t="shared" si="2334"/>
        <v>-2</v>
      </c>
      <c r="M7214" s="27">
        <v>2</v>
      </c>
      <c r="N7214" s="26">
        <f t="shared" si="2335"/>
        <v>1119.6400000000001</v>
      </c>
      <c r="O7214" s="26">
        <f t="shared" si="2336"/>
        <v>2239.2800000000002</v>
      </c>
      <c r="P7214" s="28">
        <f t="shared" si="2337"/>
        <v>0</v>
      </c>
      <c r="Q7214" s="26">
        <f t="shared" si="2338"/>
        <v>1119.6400000000001</v>
      </c>
      <c r="R7214" s="26">
        <f t="shared" si="2339"/>
        <v>0</v>
      </c>
    </row>
    <row r="7215" spans="1:18" x14ac:dyDescent="0.35">
      <c r="A7215" s="3" t="s">
        <v>2211</v>
      </c>
      <c r="B7215" s="3" t="s">
        <v>2211</v>
      </c>
      <c r="C7215" s="3" t="s">
        <v>2211</v>
      </c>
      <c r="D7215" s="3" t="s">
        <v>2211</v>
      </c>
      <c r="E7215" s="3" t="s">
        <v>2211</v>
      </c>
      <c r="F7215" s="29"/>
      <c r="G7215" s="30">
        <f>SUM(G7203:G7214)</f>
        <v>68950.799999999988</v>
      </c>
      <c r="H7215" s="17"/>
      <c r="I7215" s="17"/>
      <c r="J7215" s="17"/>
      <c r="K7215" s="17"/>
      <c r="L7215" s="17"/>
      <c r="M7215" s="17"/>
      <c r="N7215" s="17"/>
      <c r="O7215" s="17"/>
      <c r="P7215" s="17"/>
      <c r="Q7215" s="17"/>
      <c r="R7215" s="17"/>
    </row>
    <row r="7217" spans="1:18" x14ac:dyDescent="0.35">
      <c r="B7217" s="21" t="s">
        <v>23</v>
      </c>
      <c r="C7217" s="22" t="s">
        <v>24</v>
      </c>
      <c r="D7217" s="22" t="s">
        <v>25</v>
      </c>
    </row>
    <row r="7218" spans="1:18" x14ac:dyDescent="0.35">
      <c r="B7218" s="21" t="s">
        <v>26</v>
      </c>
      <c r="C7218" s="22" t="s">
        <v>27</v>
      </c>
      <c r="D7218" s="22" t="s">
        <v>28</v>
      </c>
    </row>
    <row r="7219" spans="1:18" x14ac:dyDescent="0.35">
      <c r="B7219" s="21" t="s">
        <v>29</v>
      </c>
      <c r="C7219" s="22" t="s">
        <v>24</v>
      </c>
      <c r="D7219" s="22" t="s">
        <v>30</v>
      </c>
    </row>
    <row r="7220" spans="1:18" x14ac:dyDescent="0.35">
      <c r="B7220" s="21" t="s">
        <v>31</v>
      </c>
      <c r="C7220" s="22" t="s">
        <v>351</v>
      </c>
      <c r="D7220" s="22" t="s">
        <v>2107</v>
      </c>
    </row>
    <row r="7221" spans="1:18" x14ac:dyDescent="0.35">
      <c r="B7221" s="21" t="s">
        <v>33</v>
      </c>
      <c r="C7221" s="22" t="s">
        <v>105</v>
      </c>
      <c r="D7221" s="22" t="s">
        <v>178</v>
      </c>
    </row>
    <row r="7222" spans="1:18" x14ac:dyDescent="0.35">
      <c r="B7222" s="21" t="s">
        <v>35</v>
      </c>
      <c r="C7222" s="22" t="s">
        <v>27</v>
      </c>
      <c r="D7222" s="22" t="s">
        <v>2120</v>
      </c>
    </row>
    <row r="7224" spans="1:18" ht="31.5" x14ac:dyDescent="0.35">
      <c r="A7224" s="11">
        <v>1</v>
      </c>
      <c r="B7224" s="23" t="s">
        <v>973</v>
      </c>
      <c r="C7224" s="23" t="s">
        <v>44</v>
      </c>
      <c r="D7224" s="24" t="s">
        <v>974</v>
      </c>
      <c r="E7224" s="25">
        <v>0.51</v>
      </c>
      <c r="F7224" s="26">
        <f>ROUND(ROUND(N7224,2)*ROUND(J7224,3),2)</f>
        <v>1735.01</v>
      </c>
      <c r="G7224" s="26">
        <f>ROUND(ROUND(N7224,2)*ROUND(K7224,3),2)</f>
        <v>1940.45</v>
      </c>
      <c r="H7224" s="26">
        <f>IF(EXACT(J7224,0),0,100*(K7224/J7224))</f>
        <v>111.84052143644287</v>
      </c>
      <c r="I7224" s="26">
        <f>ROUND((ROUND(J7224,3)-ROUND(K7224,3))*N7224,2)</f>
        <v>-205.43</v>
      </c>
      <c r="J7224" s="27">
        <v>3401.9870000000001</v>
      </c>
      <c r="K7224" s="27">
        <v>3804.8</v>
      </c>
      <c r="L7224" s="28">
        <f>ROUND(ROUND(J7224,3)-ROUND(K7224,3),3)</f>
        <v>-402.81299999999999</v>
      </c>
      <c r="M7224" s="27">
        <v>3804.8</v>
      </c>
      <c r="N7224" s="26">
        <f>ROUND(E7224,2)</f>
        <v>0.51</v>
      </c>
      <c r="O7224" s="26">
        <f>ROUND(ROUND(M7224,3)*ROUND(N7224,2),2)</f>
        <v>1940.45</v>
      </c>
      <c r="P7224" s="28">
        <f>ROUND(ROUND(K7224,3)-ROUND(M7224,3),2)</f>
        <v>0</v>
      </c>
      <c r="Q7224" s="26">
        <f>ROUND(E7224,2)</f>
        <v>0.51</v>
      </c>
      <c r="R7224" s="26">
        <f>ROUND((ROUND(K7224,3)-ROUND(M7224,3))* Q7224,2)</f>
        <v>0</v>
      </c>
    </row>
    <row r="7225" spans="1:18" ht="52.5" x14ac:dyDescent="0.35">
      <c r="A7225" s="11">
        <v>2</v>
      </c>
      <c r="B7225" s="23" t="s">
        <v>975</v>
      </c>
      <c r="C7225" s="23" t="s">
        <v>92</v>
      </c>
      <c r="D7225" s="24" t="s">
        <v>976</v>
      </c>
      <c r="E7225" s="25">
        <v>11.55</v>
      </c>
      <c r="F7225" s="26">
        <f>ROUND(ROUND(N7225,2)*ROUND(J7225,3),2)</f>
        <v>6557.34</v>
      </c>
      <c r="G7225" s="26">
        <f>ROUND(ROUND(N7225,2)*ROUND(K7225,3),2)</f>
        <v>4267.84</v>
      </c>
      <c r="H7225" s="26">
        <f>IF(EXACT(J7225,0),0,100*(K7225/J7225))</f>
        <v>65.084942799017142</v>
      </c>
      <c r="I7225" s="26">
        <f>ROUND((ROUND(J7225,3)-ROUND(K7225,3))*N7225,2)</f>
        <v>2289.5</v>
      </c>
      <c r="J7225" s="27">
        <v>567.73500000000001</v>
      </c>
      <c r="K7225" s="27">
        <v>369.51</v>
      </c>
      <c r="L7225" s="28">
        <f>ROUND(ROUND(J7225,3)-ROUND(K7225,3),3)</f>
        <v>198.22499999999999</v>
      </c>
      <c r="M7225" s="27">
        <v>369.51</v>
      </c>
      <c r="N7225" s="26">
        <f>ROUND(E7225,2)</f>
        <v>11.55</v>
      </c>
      <c r="O7225" s="26">
        <f>ROUND(ROUND(M7225,3)*ROUND(N7225,2),2)</f>
        <v>4267.84</v>
      </c>
      <c r="P7225" s="28">
        <f>ROUND(ROUND(K7225,3)-ROUND(M7225,3),2)</f>
        <v>0</v>
      </c>
      <c r="Q7225" s="26">
        <f>ROUND(E7225,2)</f>
        <v>11.55</v>
      </c>
      <c r="R7225" s="26">
        <f>ROUND((ROUND(K7225,3)-ROUND(M7225,3))* Q7225,2)</f>
        <v>0</v>
      </c>
    </row>
    <row r="7226" spans="1:18" x14ac:dyDescent="0.35">
      <c r="A7226" s="11">
        <v>3</v>
      </c>
      <c r="B7226" s="23" t="s">
        <v>331</v>
      </c>
      <c r="C7226" s="23" t="s">
        <v>92</v>
      </c>
      <c r="D7226" s="24" t="s">
        <v>332</v>
      </c>
      <c r="E7226" s="25">
        <v>14.34</v>
      </c>
      <c r="F7226" s="26">
        <f>ROUND(ROUND(N7226,2)*ROUND(J7226,3),2)</f>
        <v>33708.01</v>
      </c>
      <c r="G7226" s="26">
        <f>ROUND(ROUND(N7226,2)*ROUND(K7226,3),2)</f>
        <v>12009.32</v>
      </c>
      <c r="H7226" s="26">
        <f>IF(EXACT(J7226,0),0,100*(K7226/J7226))</f>
        <v>35.627500395638947</v>
      </c>
      <c r="I7226" s="26">
        <f>ROUND((ROUND(J7226,3)-ROUND(K7226,3))*N7226,2)</f>
        <v>21698.69</v>
      </c>
      <c r="J7226" s="27">
        <v>2350.6280000000002</v>
      </c>
      <c r="K7226" s="27">
        <v>837.47</v>
      </c>
      <c r="L7226" s="28">
        <f>ROUND(ROUND(J7226,3)-ROUND(K7226,3),3)</f>
        <v>1513.1579999999999</v>
      </c>
      <c r="M7226" s="27">
        <v>837.47</v>
      </c>
      <c r="N7226" s="26">
        <f>ROUND(E7226,2)</f>
        <v>14.34</v>
      </c>
      <c r="O7226" s="26">
        <f>ROUND(ROUND(M7226,3)*ROUND(N7226,2),2)</f>
        <v>12009.32</v>
      </c>
      <c r="P7226" s="28">
        <f>ROUND(ROUND(K7226,3)-ROUND(M7226,3),2)</f>
        <v>0</v>
      </c>
      <c r="Q7226" s="26">
        <f>ROUND(E7226,2)</f>
        <v>14.34</v>
      </c>
      <c r="R7226" s="26">
        <f>ROUND((ROUND(K7226,3)-ROUND(M7226,3))* Q7226,2)</f>
        <v>0</v>
      </c>
    </row>
    <row r="7227" spans="1:18" x14ac:dyDescent="0.35">
      <c r="A7227" s="11">
        <v>4</v>
      </c>
      <c r="B7227" s="23" t="s">
        <v>979</v>
      </c>
      <c r="C7227" s="23" t="s">
        <v>41</v>
      </c>
      <c r="D7227" s="24" t="s">
        <v>980</v>
      </c>
      <c r="E7227" s="25">
        <v>856.47</v>
      </c>
      <c r="F7227" s="26">
        <f>ROUND(ROUND(N7227,2)*ROUND(J7227,3),2)</f>
        <v>0</v>
      </c>
      <c r="G7227" s="26">
        <f>ROUND(ROUND(N7227,2)*ROUND(K7227,3),2)</f>
        <v>7708.23</v>
      </c>
      <c r="H7227" s="26">
        <f>IF(EXACT(J7227,0),0,100*(K7227/J7227))</f>
        <v>0</v>
      </c>
      <c r="I7227" s="26">
        <f>ROUND((ROUND(J7227,3)-ROUND(K7227,3))*N7227,2)</f>
        <v>-7708.23</v>
      </c>
      <c r="J7227" s="27">
        <v>0</v>
      </c>
      <c r="K7227" s="27">
        <v>9</v>
      </c>
      <c r="L7227" s="28">
        <f>ROUND(ROUND(J7227,3)-ROUND(K7227,3),3)</f>
        <v>-9</v>
      </c>
      <c r="M7227" s="27">
        <v>9</v>
      </c>
      <c r="N7227" s="26">
        <f>ROUND(E7227,2)</f>
        <v>856.47</v>
      </c>
      <c r="O7227" s="26">
        <f>ROUND(ROUND(M7227,3)*ROUND(N7227,2),2)</f>
        <v>7708.23</v>
      </c>
      <c r="P7227" s="28">
        <f>ROUND(ROUND(K7227,3)-ROUND(M7227,3),2)</f>
        <v>0</v>
      </c>
      <c r="Q7227" s="26">
        <f>ROUND(E7227,2)</f>
        <v>856.47</v>
      </c>
      <c r="R7227" s="26">
        <f>ROUND((ROUND(K7227,3)-ROUND(M7227,3))* Q7227,2)</f>
        <v>0</v>
      </c>
    </row>
    <row r="7228" spans="1:18" x14ac:dyDescent="0.35">
      <c r="A7228" s="3" t="s">
        <v>2212</v>
      </c>
      <c r="B7228" s="3" t="s">
        <v>2212</v>
      </c>
      <c r="C7228" s="3" t="s">
        <v>2212</v>
      </c>
      <c r="D7228" s="3" t="s">
        <v>2212</v>
      </c>
      <c r="E7228" s="3" t="s">
        <v>2212</v>
      </c>
      <c r="F7228" s="29"/>
      <c r="G7228" s="30">
        <f>SUM(G7224:G7227)</f>
        <v>25925.84</v>
      </c>
      <c r="H7228" s="17"/>
      <c r="I7228" s="17"/>
      <c r="J7228" s="17"/>
      <c r="K7228" s="17"/>
      <c r="L7228" s="17"/>
      <c r="M7228" s="17"/>
      <c r="N7228" s="17"/>
      <c r="O7228" s="17"/>
      <c r="P7228" s="17"/>
      <c r="Q7228" s="17"/>
      <c r="R7228" s="17"/>
    </row>
    <row r="7230" spans="1:18" x14ac:dyDescent="0.35">
      <c r="B7230" s="21" t="s">
        <v>23</v>
      </c>
      <c r="C7230" s="22" t="s">
        <v>24</v>
      </c>
      <c r="D7230" s="22" t="s">
        <v>25</v>
      </c>
    </row>
    <row r="7231" spans="1:18" x14ac:dyDescent="0.35">
      <c r="B7231" s="21" t="s">
        <v>26</v>
      </c>
      <c r="C7231" s="22" t="s">
        <v>27</v>
      </c>
      <c r="D7231" s="22" t="s">
        <v>28</v>
      </c>
    </row>
    <row r="7232" spans="1:18" x14ac:dyDescent="0.35">
      <c r="B7232" s="21" t="s">
        <v>29</v>
      </c>
      <c r="C7232" s="22" t="s">
        <v>24</v>
      </c>
      <c r="D7232" s="22" t="s">
        <v>30</v>
      </c>
    </row>
    <row r="7233" spans="1:18" x14ac:dyDescent="0.35">
      <c r="B7233" s="21" t="s">
        <v>31</v>
      </c>
      <c r="C7233" s="22" t="s">
        <v>351</v>
      </c>
      <c r="D7233" s="22" t="s">
        <v>2107</v>
      </c>
    </row>
    <row r="7234" spans="1:18" x14ac:dyDescent="0.35">
      <c r="B7234" s="21" t="s">
        <v>33</v>
      </c>
      <c r="C7234" s="22" t="s">
        <v>105</v>
      </c>
      <c r="D7234" s="22" t="s">
        <v>178</v>
      </c>
    </row>
    <row r="7235" spans="1:18" x14ac:dyDescent="0.35">
      <c r="B7235" s="21" t="s">
        <v>35</v>
      </c>
      <c r="C7235" s="22" t="s">
        <v>105</v>
      </c>
      <c r="D7235" s="22" t="s">
        <v>2122</v>
      </c>
    </row>
    <row r="7237" spans="1:18" ht="126" x14ac:dyDescent="0.35">
      <c r="A7237" s="11">
        <v>1</v>
      </c>
      <c r="B7237" s="23" t="s">
        <v>983</v>
      </c>
      <c r="C7237" s="23" t="s">
        <v>41</v>
      </c>
      <c r="D7237" s="24" t="s">
        <v>984</v>
      </c>
      <c r="E7237" s="25">
        <v>20.05</v>
      </c>
      <c r="F7237" s="26">
        <f t="shared" ref="F7237:F7243" si="2340">ROUND(ROUND(N7237,2)*ROUND(J7237,3),2)</f>
        <v>6095.2</v>
      </c>
      <c r="G7237" s="26">
        <f t="shared" ref="G7237:G7243" si="2341">ROUND(ROUND(N7237,2)*ROUND(K7237,3),2)</f>
        <v>1243.0999999999999</v>
      </c>
      <c r="H7237" s="26">
        <f t="shared" ref="H7237:H7243" si="2342">IF(EXACT(J7237,0),0,100*(K7237/J7237))</f>
        <v>20.394736842105264</v>
      </c>
      <c r="I7237" s="26">
        <f t="shared" ref="I7237:I7243" si="2343">ROUND((ROUND(J7237,3)-ROUND(K7237,3))*N7237,2)</f>
        <v>4852.1000000000004</v>
      </c>
      <c r="J7237" s="27">
        <v>304</v>
      </c>
      <c r="K7237" s="27">
        <v>62</v>
      </c>
      <c r="L7237" s="28">
        <f t="shared" ref="L7237:L7243" si="2344">ROUND(ROUND(J7237,3)-ROUND(K7237,3),3)</f>
        <v>242</v>
      </c>
      <c r="M7237" s="27">
        <v>62</v>
      </c>
      <c r="N7237" s="26">
        <f t="shared" ref="N7237:N7243" si="2345">ROUND(E7237,2)</f>
        <v>20.05</v>
      </c>
      <c r="O7237" s="26">
        <f t="shared" ref="O7237:O7243" si="2346">ROUND(ROUND(M7237,3)*ROUND(N7237,2),2)</f>
        <v>1243.0999999999999</v>
      </c>
      <c r="P7237" s="28">
        <f t="shared" ref="P7237:P7243" si="2347">ROUND(ROUND(K7237,3)-ROUND(M7237,3),2)</f>
        <v>0</v>
      </c>
      <c r="Q7237" s="26">
        <f t="shared" ref="Q7237:Q7243" si="2348">ROUND(E7237,2)</f>
        <v>20.05</v>
      </c>
      <c r="R7237" s="26">
        <f t="shared" ref="R7237:R7243" si="2349">ROUND((ROUND(K7237,3)-ROUND(M7237,3))* Q7237,2)</f>
        <v>0</v>
      </c>
    </row>
    <row r="7238" spans="1:18" ht="21" x14ac:dyDescent="0.35">
      <c r="A7238" s="11">
        <v>2</v>
      </c>
      <c r="B7238" s="23" t="s">
        <v>1412</v>
      </c>
      <c r="C7238" s="23" t="s">
        <v>44</v>
      </c>
      <c r="D7238" s="24" t="s">
        <v>1413</v>
      </c>
      <c r="E7238" s="25">
        <v>5.08</v>
      </c>
      <c r="F7238" s="26">
        <f t="shared" si="2340"/>
        <v>10.16</v>
      </c>
      <c r="G7238" s="26">
        <f t="shared" si="2341"/>
        <v>7383.78</v>
      </c>
      <c r="H7238" s="26">
        <f t="shared" si="2342"/>
        <v>72675</v>
      </c>
      <c r="I7238" s="26">
        <f t="shared" si="2343"/>
        <v>-7373.62</v>
      </c>
      <c r="J7238" s="27">
        <v>2</v>
      </c>
      <c r="K7238" s="27">
        <v>1453.5</v>
      </c>
      <c r="L7238" s="28">
        <f t="shared" si="2344"/>
        <v>-1451.5</v>
      </c>
      <c r="M7238" s="27">
        <v>1453.5</v>
      </c>
      <c r="N7238" s="26">
        <f t="shared" si="2345"/>
        <v>5.08</v>
      </c>
      <c r="O7238" s="26">
        <f t="shared" si="2346"/>
        <v>7383.78</v>
      </c>
      <c r="P7238" s="28">
        <f t="shared" si="2347"/>
        <v>0</v>
      </c>
      <c r="Q7238" s="26">
        <f t="shared" si="2348"/>
        <v>5.08</v>
      </c>
      <c r="R7238" s="26">
        <f t="shared" si="2349"/>
        <v>0</v>
      </c>
    </row>
    <row r="7239" spans="1:18" ht="42" x14ac:dyDescent="0.35">
      <c r="A7239" s="11">
        <v>3</v>
      </c>
      <c r="B7239" s="23" t="s">
        <v>985</v>
      </c>
      <c r="C7239" s="23" t="s">
        <v>44</v>
      </c>
      <c r="D7239" s="24" t="s">
        <v>986</v>
      </c>
      <c r="E7239" s="25">
        <v>42.36</v>
      </c>
      <c r="F7239" s="26">
        <f t="shared" si="2340"/>
        <v>0</v>
      </c>
      <c r="G7239" s="26">
        <f t="shared" si="2341"/>
        <v>28720.080000000002</v>
      </c>
      <c r="H7239" s="26">
        <f t="shared" si="2342"/>
        <v>0</v>
      </c>
      <c r="I7239" s="26">
        <f t="shared" si="2343"/>
        <v>-28720.080000000002</v>
      </c>
      <c r="J7239" s="27">
        <v>0</v>
      </c>
      <c r="K7239" s="27">
        <v>678</v>
      </c>
      <c r="L7239" s="28">
        <f t="shared" si="2344"/>
        <v>-678</v>
      </c>
      <c r="M7239" s="27">
        <v>678</v>
      </c>
      <c r="N7239" s="26">
        <f t="shared" si="2345"/>
        <v>42.36</v>
      </c>
      <c r="O7239" s="26">
        <f t="shared" si="2346"/>
        <v>28720.080000000002</v>
      </c>
      <c r="P7239" s="28">
        <f t="shared" si="2347"/>
        <v>0</v>
      </c>
      <c r="Q7239" s="26">
        <f t="shared" si="2348"/>
        <v>42.36</v>
      </c>
      <c r="R7239" s="26">
        <f t="shared" si="2349"/>
        <v>0</v>
      </c>
    </row>
    <row r="7240" spans="1:18" x14ac:dyDescent="0.35">
      <c r="A7240" s="11">
        <v>4</v>
      </c>
      <c r="B7240" s="23" t="s">
        <v>987</v>
      </c>
      <c r="C7240" s="23" t="s">
        <v>41</v>
      </c>
      <c r="D7240" s="24" t="s">
        <v>988</v>
      </c>
      <c r="E7240" s="25">
        <v>22.8</v>
      </c>
      <c r="F7240" s="26">
        <f t="shared" si="2340"/>
        <v>0</v>
      </c>
      <c r="G7240" s="26">
        <f t="shared" si="2341"/>
        <v>3762</v>
      </c>
      <c r="H7240" s="26">
        <f t="shared" si="2342"/>
        <v>0</v>
      </c>
      <c r="I7240" s="26">
        <f t="shared" si="2343"/>
        <v>-3762</v>
      </c>
      <c r="J7240" s="27">
        <v>0</v>
      </c>
      <c r="K7240" s="27">
        <v>165</v>
      </c>
      <c r="L7240" s="28">
        <f t="shared" si="2344"/>
        <v>-165</v>
      </c>
      <c r="M7240" s="27">
        <v>165</v>
      </c>
      <c r="N7240" s="26">
        <f t="shared" si="2345"/>
        <v>22.8</v>
      </c>
      <c r="O7240" s="26">
        <f t="shared" si="2346"/>
        <v>3762</v>
      </c>
      <c r="P7240" s="28">
        <f t="shared" si="2347"/>
        <v>0</v>
      </c>
      <c r="Q7240" s="26">
        <f t="shared" si="2348"/>
        <v>22.8</v>
      </c>
      <c r="R7240" s="26">
        <f t="shared" si="2349"/>
        <v>0</v>
      </c>
    </row>
    <row r="7241" spans="1:18" ht="31.5" x14ac:dyDescent="0.35">
      <c r="A7241" s="11">
        <v>5</v>
      </c>
      <c r="B7241" s="23" t="s">
        <v>2184</v>
      </c>
      <c r="C7241" s="23" t="s">
        <v>92</v>
      </c>
      <c r="D7241" s="24" t="s">
        <v>2185</v>
      </c>
      <c r="E7241" s="25">
        <v>6.08</v>
      </c>
      <c r="F7241" s="26">
        <f t="shared" si="2340"/>
        <v>0</v>
      </c>
      <c r="G7241" s="26">
        <f t="shared" si="2341"/>
        <v>85.12</v>
      </c>
      <c r="H7241" s="26">
        <f t="shared" si="2342"/>
        <v>0</v>
      </c>
      <c r="I7241" s="26">
        <f t="shared" si="2343"/>
        <v>-85.12</v>
      </c>
      <c r="J7241" s="27">
        <v>0</v>
      </c>
      <c r="K7241" s="27">
        <v>14</v>
      </c>
      <c r="L7241" s="28">
        <f t="shared" si="2344"/>
        <v>-14</v>
      </c>
      <c r="M7241" s="27">
        <v>14</v>
      </c>
      <c r="N7241" s="26">
        <f t="shared" si="2345"/>
        <v>6.08</v>
      </c>
      <c r="O7241" s="26">
        <f t="shared" si="2346"/>
        <v>85.12</v>
      </c>
      <c r="P7241" s="28">
        <f t="shared" si="2347"/>
        <v>0</v>
      </c>
      <c r="Q7241" s="26">
        <f t="shared" si="2348"/>
        <v>6.08</v>
      </c>
      <c r="R7241" s="26">
        <f t="shared" si="2349"/>
        <v>0</v>
      </c>
    </row>
    <row r="7242" spans="1:18" ht="31.5" x14ac:dyDescent="0.35">
      <c r="A7242" s="11">
        <v>6</v>
      </c>
      <c r="B7242" s="23" t="s">
        <v>2123</v>
      </c>
      <c r="C7242" s="23" t="s">
        <v>92</v>
      </c>
      <c r="D7242" s="24" t="s">
        <v>2124</v>
      </c>
      <c r="E7242" s="25">
        <v>8.19</v>
      </c>
      <c r="F7242" s="26">
        <f t="shared" si="2340"/>
        <v>0</v>
      </c>
      <c r="G7242" s="26">
        <f t="shared" si="2341"/>
        <v>40.950000000000003</v>
      </c>
      <c r="H7242" s="26">
        <f t="shared" si="2342"/>
        <v>0</v>
      </c>
      <c r="I7242" s="26">
        <f t="shared" si="2343"/>
        <v>-40.950000000000003</v>
      </c>
      <c r="J7242" s="27">
        <v>0</v>
      </c>
      <c r="K7242" s="27">
        <v>5</v>
      </c>
      <c r="L7242" s="28">
        <f t="shared" si="2344"/>
        <v>-5</v>
      </c>
      <c r="M7242" s="27">
        <v>5</v>
      </c>
      <c r="N7242" s="26">
        <f t="shared" si="2345"/>
        <v>8.19</v>
      </c>
      <c r="O7242" s="26">
        <f t="shared" si="2346"/>
        <v>40.950000000000003</v>
      </c>
      <c r="P7242" s="28">
        <f t="shared" si="2347"/>
        <v>0</v>
      </c>
      <c r="Q7242" s="26">
        <f t="shared" si="2348"/>
        <v>8.19</v>
      </c>
      <c r="R7242" s="26">
        <f t="shared" si="2349"/>
        <v>0</v>
      </c>
    </row>
    <row r="7243" spans="1:18" ht="21" x14ac:dyDescent="0.35">
      <c r="A7243" s="11">
        <v>7</v>
      </c>
      <c r="B7243" s="23" t="s">
        <v>2213</v>
      </c>
      <c r="C7243" s="23" t="s">
        <v>41</v>
      </c>
      <c r="D7243" s="24" t="s">
        <v>2214</v>
      </c>
      <c r="E7243" s="25">
        <v>78.17</v>
      </c>
      <c r="F7243" s="26">
        <f t="shared" si="2340"/>
        <v>0</v>
      </c>
      <c r="G7243" s="26">
        <f t="shared" si="2341"/>
        <v>4455.6899999999996</v>
      </c>
      <c r="H7243" s="26">
        <f t="shared" si="2342"/>
        <v>0</v>
      </c>
      <c r="I7243" s="26">
        <f t="shared" si="2343"/>
        <v>-4455.6899999999996</v>
      </c>
      <c r="J7243" s="27">
        <v>0</v>
      </c>
      <c r="K7243" s="27">
        <v>57</v>
      </c>
      <c r="L7243" s="28">
        <f t="shared" si="2344"/>
        <v>-57</v>
      </c>
      <c r="M7243" s="27">
        <v>57</v>
      </c>
      <c r="N7243" s="26">
        <f t="shared" si="2345"/>
        <v>78.17</v>
      </c>
      <c r="O7243" s="26">
        <f t="shared" si="2346"/>
        <v>4455.6899999999996</v>
      </c>
      <c r="P7243" s="28">
        <f t="shared" si="2347"/>
        <v>0</v>
      </c>
      <c r="Q7243" s="26">
        <f t="shared" si="2348"/>
        <v>78.17</v>
      </c>
      <c r="R7243" s="26">
        <f t="shared" si="2349"/>
        <v>0</v>
      </c>
    </row>
    <row r="7244" spans="1:18" x14ac:dyDescent="0.35">
      <c r="A7244" s="3" t="s">
        <v>2215</v>
      </c>
      <c r="B7244" s="3" t="s">
        <v>2215</v>
      </c>
      <c r="C7244" s="3" t="s">
        <v>2215</v>
      </c>
      <c r="D7244" s="3" t="s">
        <v>2215</v>
      </c>
      <c r="E7244" s="3" t="s">
        <v>2215</v>
      </c>
      <c r="F7244" s="29"/>
      <c r="G7244" s="30">
        <f>SUM(G7237:G7243)</f>
        <v>45690.720000000001</v>
      </c>
      <c r="H7244" s="17"/>
      <c r="I7244" s="17"/>
      <c r="J7244" s="17"/>
      <c r="K7244" s="17"/>
      <c r="L7244" s="17"/>
      <c r="M7244" s="17"/>
      <c r="N7244" s="17"/>
      <c r="O7244" s="17"/>
      <c r="P7244" s="17"/>
      <c r="Q7244" s="17"/>
      <c r="R7244" s="17"/>
    </row>
    <row r="7246" spans="1:18" x14ac:dyDescent="0.35">
      <c r="B7246" s="21" t="s">
        <v>23</v>
      </c>
      <c r="C7246" s="22" t="s">
        <v>24</v>
      </c>
      <c r="D7246" s="22" t="s">
        <v>25</v>
      </c>
    </row>
    <row r="7247" spans="1:18" x14ac:dyDescent="0.35">
      <c r="B7247" s="21" t="s">
        <v>26</v>
      </c>
      <c r="C7247" s="22" t="s">
        <v>27</v>
      </c>
      <c r="D7247" s="22" t="s">
        <v>28</v>
      </c>
    </row>
    <row r="7248" spans="1:18" x14ac:dyDescent="0.35">
      <c r="B7248" s="21" t="s">
        <v>29</v>
      </c>
      <c r="C7248" s="22" t="s">
        <v>24</v>
      </c>
      <c r="D7248" s="22" t="s">
        <v>30</v>
      </c>
    </row>
    <row r="7249" spans="1:18" x14ac:dyDescent="0.35">
      <c r="B7249" s="21" t="s">
        <v>31</v>
      </c>
      <c r="C7249" s="22" t="s">
        <v>351</v>
      </c>
      <c r="D7249" s="22" t="s">
        <v>2107</v>
      </c>
    </row>
    <row r="7250" spans="1:18" x14ac:dyDescent="0.35">
      <c r="B7250" s="21" t="s">
        <v>33</v>
      </c>
      <c r="C7250" s="22" t="s">
        <v>105</v>
      </c>
      <c r="D7250" s="22" t="s">
        <v>178</v>
      </c>
    </row>
    <row r="7251" spans="1:18" x14ac:dyDescent="0.35">
      <c r="B7251" s="21" t="s">
        <v>35</v>
      </c>
      <c r="C7251" s="22" t="s">
        <v>116</v>
      </c>
      <c r="D7251" s="22" t="s">
        <v>2216</v>
      </c>
    </row>
    <row r="7253" spans="1:18" ht="42" x14ac:dyDescent="0.35">
      <c r="A7253" s="11">
        <v>1</v>
      </c>
      <c r="B7253" s="23" t="s">
        <v>2217</v>
      </c>
      <c r="C7253" s="23" t="s">
        <v>41</v>
      </c>
      <c r="D7253" s="24" t="s">
        <v>2218</v>
      </c>
      <c r="E7253" s="25">
        <v>2741.76</v>
      </c>
      <c r="F7253" s="26">
        <f t="shared" ref="F7253:F7273" si="2350">ROUND(ROUND(N7253,2)*ROUND(J7253,3),2)</f>
        <v>5483.52</v>
      </c>
      <c r="G7253" s="26">
        <f t="shared" ref="G7253:G7273" si="2351">ROUND(ROUND(N7253,2)*ROUND(K7253,3),2)</f>
        <v>0</v>
      </c>
      <c r="H7253" s="26">
        <f t="shared" ref="H7253:H7273" si="2352">IF(EXACT(J7253,0),0,100*(K7253/J7253))</f>
        <v>0</v>
      </c>
      <c r="I7253" s="26">
        <f t="shared" ref="I7253:I7273" si="2353">ROUND((ROUND(J7253,3)-ROUND(K7253,3))*N7253,2)</f>
        <v>5483.52</v>
      </c>
      <c r="J7253" s="27">
        <v>2</v>
      </c>
      <c r="K7253" s="27">
        <v>0</v>
      </c>
      <c r="L7253" s="28">
        <f t="shared" ref="L7253:L7273" si="2354">ROUND(ROUND(J7253,3)-ROUND(K7253,3),3)</f>
        <v>2</v>
      </c>
      <c r="M7253" s="27">
        <v>0</v>
      </c>
      <c r="N7253" s="26">
        <f t="shared" ref="N7253:N7273" si="2355">ROUND(E7253,2)</f>
        <v>2741.76</v>
      </c>
      <c r="O7253" s="26">
        <f t="shared" ref="O7253:O7273" si="2356">ROUND(ROUND(M7253,3)*ROUND(N7253,2),2)</f>
        <v>0</v>
      </c>
      <c r="P7253" s="28">
        <f t="shared" ref="P7253:P7273" si="2357">ROUND(ROUND(K7253,3)-ROUND(M7253,3),2)</f>
        <v>0</v>
      </c>
      <c r="Q7253" s="26">
        <f t="shared" ref="Q7253:Q7273" si="2358">ROUND(E7253,2)</f>
        <v>2741.76</v>
      </c>
      <c r="R7253" s="26">
        <f t="shared" ref="R7253:R7273" si="2359">ROUND((ROUND(K7253,3)-ROUND(M7253,3))* Q7253,2)</f>
        <v>0</v>
      </c>
    </row>
    <row r="7254" spans="1:18" ht="52.5" x14ac:dyDescent="0.35">
      <c r="A7254" s="11">
        <v>2</v>
      </c>
      <c r="B7254" s="23" t="s">
        <v>2188</v>
      </c>
      <c r="C7254" s="23" t="s">
        <v>41</v>
      </c>
      <c r="D7254" s="24" t="s">
        <v>2189</v>
      </c>
      <c r="E7254" s="25">
        <v>30.94</v>
      </c>
      <c r="F7254" s="26">
        <f t="shared" si="2350"/>
        <v>12932.92</v>
      </c>
      <c r="G7254" s="26">
        <f t="shared" si="2351"/>
        <v>0</v>
      </c>
      <c r="H7254" s="26">
        <f t="shared" si="2352"/>
        <v>0</v>
      </c>
      <c r="I7254" s="26">
        <f t="shared" si="2353"/>
        <v>12932.92</v>
      </c>
      <c r="J7254" s="27">
        <v>418</v>
      </c>
      <c r="K7254" s="27">
        <v>0</v>
      </c>
      <c r="L7254" s="28">
        <f t="shared" si="2354"/>
        <v>418</v>
      </c>
      <c r="M7254" s="27">
        <v>0</v>
      </c>
      <c r="N7254" s="26">
        <f t="shared" si="2355"/>
        <v>30.94</v>
      </c>
      <c r="O7254" s="26">
        <f t="shared" si="2356"/>
        <v>0</v>
      </c>
      <c r="P7254" s="28">
        <f t="shared" si="2357"/>
        <v>0</v>
      </c>
      <c r="Q7254" s="26">
        <f t="shared" si="2358"/>
        <v>30.94</v>
      </c>
      <c r="R7254" s="26">
        <f t="shared" si="2359"/>
        <v>0</v>
      </c>
    </row>
    <row r="7255" spans="1:18" ht="21" x14ac:dyDescent="0.35">
      <c r="A7255" s="11">
        <v>3</v>
      </c>
      <c r="B7255" s="23" t="s">
        <v>2190</v>
      </c>
      <c r="C7255" s="23" t="s">
        <v>41</v>
      </c>
      <c r="D7255" s="24" t="s">
        <v>2191</v>
      </c>
      <c r="E7255" s="25">
        <v>11.6</v>
      </c>
      <c r="F7255" s="26">
        <f t="shared" si="2350"/>
        <v>4848.8</v>
      </c>
      <c r="G7255" s="26">
        <f t="shared" si="2351"/>
        <v>0</v>
      </c>
      <c r="H7255" s="26">
        <f t="shared" si="2352"/>
        <v>0</v>
      </c>
      <c r="I7255" s="26">
        <f t="shared" si="2353"/>
        <v>4848.8</v>
      </c>
      <c r="J7255" s="27">
        <v>418</v>
      </c>
      <c r="K7255" s="27">
        <v>0</v>
      </c>
      <c r="L7255" s="28">
        <f t="shared" si="2354"/>
        <v>418</v>
      </c>
      <c r="M7255" s="27">
        <v>0</v>
      </c>
      <c r="N7255" s="26">
        <f t="shared" si="2355"/>
        <v>11.6</v>
      </c>
      <c r="O7255" s="26">
        <f t="shared" si="2356"/>
        <v>0</v>
      </c>
      <c r="P7255" s="28">
        <f t="shared" si="2357"/>
        <v>0</v>
      </c>
      <c r="Q7255" s="26">
        <f t="shared" si="2358"/>
        <v>11.6</v>
      </c>
      <c r="R7255" s="26">
        <f t="shared" si="2359"/>
        <v>0</v>
      </c>
    </row>
    <row r="7256" spans="1:18" ht="42" x14ac:dyDescent="0.35">
      <c r="A7256" s="11">
        <v>4</v>
      </c>
      <c r="B7256" s="23" t="s">
        <v>2192</v>
      </c>
      <c r="C7256" s="23" t="s">
        <v>44</v>
      </c>
      <c r="D7256" s="24" t="s">
        <v>2193</v>
      </c>
      <c r="E7256" s="25">
        <v>0.77</v>
      </c>
      <c r="F7256" s="26">
        <f t="shared" si="2350"/>
        <v>1608.38</v>
      </c>
      <c r="G7256" s="26">
        <f t="shared" si="2351"/>
        <v>0</v>
      </c>
      <c r="H7256" s="26">
        <f t="shared" si="2352"/>
        <v>0</v>
      </c>
      <c r="I7256" s="26">
        <f t="shared" si="2353"/>
        <v>1608.38</v>
      </c>
      <c r="J7256" s="27">
        <v>2088.8029999999999</v>
      </c>
      <c r="K7256" s="27">
        <v>0</v>
      </c>
      <c r="L7256" s="28">
        <f t="shared" si="2354"/>
        <v>2088.8029999999999</v>
      </c>
      <c r="M7256" s="27">
        <v>0</v>
      </c>
      <c r="N7256" s="26">
        <f t="shared" si="2355"/>
        <v>0.77</v>
      </c>
      <c r="O7256" s="26">
        <f t="shared" si="2356"/>
        <v>0</v>
      </c>
      <c r="P7256" s="28">
        <f t="shared" si="2357"/>
        <v>0</v>
      </c>
      <c r="Q7256" s="26">
        <f t="shared" si="2358"/>
        <v>0.77</v>
      </c>
      <c r="R7256" s="26">
        <f t="shared" si="2359"/>
        <v>0</v>
      </c>
    </row>
    <row r="7257" spans="1:18" ht="73.5" x14ac:dyDescent="0.35">
      <c r="A7257" s="11">
        <v>5</v>
      </c>
      <c r="B7257" s="23" t="s">
        <v>977</v>
      </c>
      <c r="C7257" s="23" t="s">
        <v>41</v>
      </c>
      <c r="D7257" s="24" t="s">
        <v>978</v>
      </c>
      <c r="E7257" s="25">
        <v>3.78</v>
      </c>
      <c r="F7257" s="26">
        <f t="shared" si="2350"/>
        <v>204.12</v>
      </c>
      <c r="G7257" s="26">
        <f t="shared" si="2351"/>
        <v>0</v>
      </c>
      <c r="H7257" s="26">
        <f t="shared" si="2352"/>
        <v>0</v>
      </c>
      <c r="I7257" s="26">
        <f t="shared" si="2353"/>
        <v>204.12</v>
      </c>
      <c r="J7257" s="27">
        <v>54</v>
      </c>
      <c r="K7257" s="27">
        <v>0</v>
      </c>
      <c r="L7257" s="28">
        <f t="shared" si="2354"/>
        <v>54</v>
      </c>
      <c r="M7257" s="27">
        <v>0</v>
      </c>
      <c r="N7257" s="26">
        <f t="shared" si="2355"/>
        <v>3.78</v>
      </c>
      <c r="O7257" s="26">
        <f t="shared" si="2356"/>
        <v>0</v>
      </c>
      <c r="P7257" s="28">
        <f t="shared" si="2357"/>
        <v>0</v>
      </c>
      <c r="Q7257" s="26">
        <f t="shared" si="2358"/>
        <v>3.78</v>
      </c>
      <c r="R7257" s="26">
        <f t="shared" si="2359"/>
        <v>0</v>
      </c>
    </row>
    <row r="7258" spans="1:18" ht="73.5" x14ac:dyDescent="0.35">
      <c r="A7258" s="11">
        <v>6</v>
      </c>
      <c r="B7258" s="23" t="s">
        <v>2194</v>
      </c>
      <c r="C7258" s="23" t="s">
        <v>92</v>
      </c>
      <c r="D7258" s="24" t="s">
        <v>2195</v>
      </c>
      <c r="E7258" s="25">
        <v>27.34</v>
      </c>
      <c r="F7258" s="26">
        <f t="shared" si="2350"/>
        <v>7347.98</v>
      </c>
      <c r="G7258" s="26">
        <f t="shared" si="2351"/>
        <v>0</v>
      </c>
      <c r="H7258" s="26">
        <f t="shared" si="2352"/>
        <v>0</v>
      </c>
      <c r="I7258" s="26">
        <f t="shared" si="2353"/>
        <v>7347.98</v>
      </c>
      <c r="J7258" s="27">
        <v>268.76299999999998</v>
      </c>
      <c r="K7258" s="27">
        <v>0</v>
      </c>
      <c r="L7258" s="28">
        <f t="shared" si="2354"/>
        <v>268.76299999999998</v>
      </c>
      <c r="M7258" s="27">
        <v>0</v>
      </c>
      <c r="N7258" s="26">
        <f t="shared" si="2355"/>
        <v>27.34</v>
      </c>
      <c r="O7258" s="26">
        <f t="shared" si="2356"/>
        <v>0</v>
      </c>
      <c r="P7258" s="28">
        <f t="shared" si="2357"/>
        <v>0</v>
      </c>
      <c r="Q7258" s="26">
        <f t="shared" si="2358"/>
        <v>27.34</v>
      </c>
      <c r="R7258" s="26">
        <f t="shared" si="2359"/>
        <v>0</v>
      </c>
    </row>
    <row r="7259" spans="1:18" ht="31.5" x14ac:dyDescent="0.35">
      <c r="A7259" s="11">
        <v>7</v>
      </c>
      <c r="B7259" s="23" t="s">
        <v>2196</v>
      </c>
      <c r="C7259" s="23" t="s">
        <v>41</v>
      </c>
      <c r="D7259" s="24" t="s">
        <v>2197</v>
      </c>
      <c r="E7259" s="25">
        <v>319.89999999999998</v>
      </c>
      <c r="F7259" s="26">
        <f t="shared" si="2350"/>
        <v>3199</v>
      </c>
      <c r="G7259" s="26">
        <f t="shared" si="2351"/>
        <v>0</v>
      </c>
      <c r="H7259" s="26">
        <f t="shared" si="2352"/>
        <v>0</v>
      </c>
      <c r="I7259" s="26">
        <f t="shared" si="2353"/>
        <v>3199</v>
      </c>
      <c r="J7259" s="27">
        <v>10</v>
      </c>
      <c r="K7259" s="27">
        <v>0</v>
      </c>
      <c r="L7259" s="28">
        <f t="shared" si="2354"/>
        <v>10</v>
      </c>
      <c r="M7259" s="27">
        <v>0</v>
      </c>
      <c r="N7259" s="26">
        <f t="shared" si="2355"/>
        <v>319.89999999999998</v>
      </c>
      <c r="O7259" s="26">
        <f t="shared" si="2356"/>
        <v>0</v>
      </c>
      <c r="P7259" s="28">
        <f t="shared" si="2357"/>
        <v>0</v>
      </c>
      <c r="Q7259" s="26">
        <f t="shared" si="2358"/>
        <v>319.89999999999998</v>
      </c>
      <c r="R7259" s="26">
        <f t="shared" si="2359"/>
        <v>0</v>
      </c>
    </row>
    <row r="7260" spans="1:18" ht="42" x14ac:dyDescent="0.35">
      <c r="A7260" s="11">
        <v>8</v>
      </c>
      <c r="B7260" s="23" t="s">
        <v>2198</v>
      </c>
      <c r="C7260" s="23" t="s">
        <v>44</v>
      </c>
      <c r="D7260" s="24" t="s">
        <v>2199</v>
      </c>
      <c r="E7260" s="25">
        <v>2.46</v>
      </c>
      <c r="F7260" s="26">
        <f t="shared" si="2350"/>
        <v>36.9</v>
      </c>
      <c r="G7260" s="26">
        <f t="shared" si="2351"/>
        <v>0</v>
      </c>
      <c r="H7260" s="26">
        <f t="shared" si="2352"/>
        <v>0</v>
      </c>
      <c r="I7260" s="26">
        <f t="shared" si="2353"/>
        <v>36.9</v>
      </c>
      <c r="J7260" s="27">
        <v>15</v>
      </c>
      <c r="K7260" s="27">
        <v>0</v>
      </c>
      <c r="L7260" s="28">
        <f t="shared" si="2354"/>
        <v>15</v>
      </c>
      <c r="M7260" s="27">
        <v>0</v>
      </c>
      <c r="N7260" s="26">
        <f t="shared" si="2355"/>
        <v>2.46</v>
      </c>
      <c r="O7260" s="26">
        <f t="shared" si="2356"/>
        <v>0</v>
      </c>
      <c r="P7260" s="28">
        <f t="shared" si="2357"/>
        <v>0</v>
      </c>
      <c r="Q7260" s="26">
        <f t="shared" si="2358"/>
        <v>2.46</v>
      </c>
      <c r="R7260" s="26">
        <f t="shared" si="2359"/>
        <v>0</v>
      </c>
    </row>
    <row r="7261" spans="1:18" x14ac:dyDescent="0.35">
      <c r="A7261" s="11">
        <v>9</v>
      </c>
      <c r="B7261" s="23" t="s">
        <v>331</v>
      </c>
      <c r="C7261" s="23" t="s">
        <v>92</v>
      </c>
      <c r="D7261" s="24" t="s">
        <v>332</v>
      </c>
      <c r="E7261" s="25">
        <v>14.34</v>
      </c>
      <c r="F7261" s="26">
        <f t="shared" si="2350"/>
        <v>4825.41</v>
      </c>
      <c r="G7261" s="26">
        <f t="shared" si="2351"/>
        <v>0</v>
      </c>
      <c r="H7261" s="26">
        <f t="shared" si="2352"/>
        <v>0</v>
      </c>
      <c r="I7261" s="26">
        <f t="shared" si="2353"/>
        <v>4825.41</v>
      </c>
      <c r="J7261" s="27">
        <v>336.5</v>
      </c>
      <c r="K7261" s="27">
        <v>0</v>
      </c>
      <c r="L7261" s="28">
        <f t="shared" si="2354"/>
        <v>336.5</v>
      </c>
      <c r="M7261" s="27">
        <v>0</v>
      </c>
      <c r="N7261" s="26">
        <f t="shared" si="2355"/>
        <v>14.34</v>
      </c>
      <c r="O7261" s="26">
        <f t="shared" si="2356"/>
        <v>0</v>
      </c>
      <c r="P7261" s="28">
        <f t="shared" si="2357"/>
        <v>0</v>
      </c>
      <c r="Q7261" s="26">
        <f t="shared" si="2358"/>
        <v>14.34</v>
      </c>
      <c r="R7261" s="26">
        <f t="shared" si="2359"/>
        <v>0</v>
      </c>
    </row>
    <row r="7262" spans="1:18" ht="42" x14ac:dyDescent="0.35">
      <c r="A7262" s="11">
        <v>10</v>
      </c>
      <c r="B7262" s="23" t="s">
        <v>166</v>
      </c>
      <c r="C7262" s="23" t="s">
        <v>65</v>
      </c>
      <c r="D7262" s="24" t="s">
        <v>167</v>
      </c>
      <c r="E7262" s="25">
        <v>24.21</v>
      </c>
      <c r="F7262" s="26">
        <f t="shared" si="2350"/>
        <v>1076.8599999999999</v>
      </c>
      <c r="G7262" s="26">
        <f t="shared" si="2351"/>
        <v>0</v>
      </c>
      <c r="H7262" s="26">
        <f t="shared" si="2352"/>
        <v>0</v>
      </c>
      <c r="I7262" s="26">
        <f t="shared" si="2353"/>
        <v>1076.8599999999999</v>
      </c>
      <c r="J7262" s="27">
        <v>44.48</v>
      </c>
      <c r="K7262" s="27">
        <v>0</v>
      </c>
      <c r="L7262" s="28">
        <f t="shared" si="2354"/>
        <v>44.48</v>
      </c>
      <c r="M7262" s="27">
        <v>0</v>
      </c>
      <c r="N7262" s="26">
        <f t="shared" si="2355"/>
        <v>24.21</v>
      </c>
      <c r="O7262" s="26">
        <f t="shared" si="2356"/>
        <v>0</v>
      </c>
      <c r="P7262" s="28">
        <f t="shared" si="2357"/>
        <v>0</v>
      </c>
      <c r="Q7262" s="26">
        <f t="shared" si="2358"/>
        <v>24.21</v>
      </c>
      <c r="R7262" s="26">
        <f t="shared" si="2359"/>
        <v>0</v>
      </c>
    </row>
    <row r="7263" spans="1:18" ht="31.5" x14ac:dyDescent="0.35">
      <c r="A7263" s="11">
        <v>11</v>
      </c>
      <c r="B7263" s="23" t="s">
        <v>168</v>
      </c>
      <c r="C7263" s="23" t="s">
        <v>65</v>
      </c>
      <c r="D7263" s="24" t="s">
        <v>169</v>
      </c>
      <c r="E7263" s="25">
        <v>5.38</v>
      </c>
      <c r="F7263" s="26">
        <f t="shared" si="2350"/>
        <v>165.7</v>
      </c>
      <c r="G7263" s="26">
        <f t="shared" si="2351"/>
        <v>0</v>
      </c>
      <c r="H7263" s="26">
        <f t="shared" si="2352"/>
        <v>0</v>
      </c>
      <c r="I7263" s="26">
        <f t="shared" si="2353"/>
        <v>165.7</v>
      </c>
      <c r="J7263" s="27">
        <v>30.8</v>
      </c>
      <c r="K7263" s="27">
        <v>0</v>
      </c>
      <c r="L7263" s="28">
        <f t="shared" si="2354"/>
        <v>30.8</v>
      </c>
      <c r="M7263" s="27">
        <v>0</v>
      </c>
      <c r="N7263" s="26">
        <f t="shared" si="2355"/>
        <v>5.38</v>
      </c>
      <c r="O7263" s="26">
        <f t="shared" si="2356"/>
        <v>0</v>
      </c>
      <c r="P7263" s="28">
        <f t="shared" si="2357"/>
        <v>0</v>
      </c>
      <c r="Q7263" s="26">
        <f t="shared" si="2358"/>
        <v>5.38</v>
      </c>
      <c r="R7263" s="26">
        <f t="shared" si="2359"/>
        <v>0</v>
      </c>
    </row>
    <row r="7264" spans="1:18" ht="42" x14ac:dyDescent="0.35">
      <c r="A7264" s="11">
        <v>12</v>
      </c>
      <c r="B7264" s="23" t="s">
        <v>1339</v>
      </c>
      <c r="C7264" s="23" t="s">
        <v>41</v>
      </c>
      <c r="D7264" s="24" t="s">
        <v>1340</v>
      </c>
      <c r="E7264" s="25">
        <v>159.56</v>
      </c>
      <c r="F7264" s="26">
        <f t="shared" si="2350"/>
        <v>638.24</v>
      </c>
      <c r="G7264" s="26">
        <f t="shared" si="2351"/>
        <v>0</v>
      </c>
      <c r="H7264" s="26">
        <f t="shared" si="2352"/>
        <v>0</v>
      </c>
      <c r="I7264" s="26">
        <f t="shared" si="2353"/>
        <v>638.24</v>
      </c>
      <c r="J7264" s="27">
        <v>4</v>
      </c>
      <c r="K7264" s="27">
        <v>0</v>
      </c>
      <c r="L7264" s="28">
        <f t="shared" si="2354"/>
        <v>4</v>
      </c>
      <c r="M7264" s="27">
        <v>0</v>
      </c>
      <c r="N7264" s="26">
        <f t="shared" si="2355"/>
        <v>159.56</v>
      </c>
      <c r="O7264" s="26">
        <f t="shared" si="2356"/>
        <v>0</v>
      </c>
      <c r="P7264" s="28">
        <f t="shared" si="2357"/>
        <v>0</v>
      </c>
      <c r="Q7264" s="26">
        <f t="shared" si="2358"/>
        <v>159.56</v>
      </c>
      <c r="R7264" s="26">
        <f t="shared" si="2359"/>
        <v>0</v>
      </c>
    </row>
    <row r="7265" spans="1:18" ht="52.5" x14ac:dyDescent="0.35">
      <c r="A7265" s="11">
        <v>13</v>
      </c>
      <c r="B7265" s="23" t="s">
        <v>2219</v>
      </c>
      <c r="C7265" s="23" t="s">
        <v>44</v>
      </c>
      <c r="D7265" s="24" t="s">
        <v>2220</v>
      </c>
      <c r="E7265" s="25">
        <v>20.010000000000002</v>
      </c>
      <c r="F7265" s="26">
        <f t="shared" si="2350"/>
        <v>3001.5</v>
      </c>
      <c r="G7265" s="26">
        <f t="shared" si="2351"/>
        <v>0</v>
      </c>
      <c r="H7265" s="26">
        <f t="shared" si="2352"/>
        <v>0</v>
      </c>
      <c r="I7265" s="26">
        <f t="shared" si="2353"/>
        <v>3001.5</v>
      </c>
      <c r="J7265" s="27">
        <v>150</v>
      </c>
      <c r="K7265" s="27">
        <v>0</v>
      </c>
      <c r="L7265" s="28">
        <f t="shared" si="2354"/>
        <v>150</v>
      </c>
      <c r="M7265" s="27">
        <v>0</v>
      </c>
      <c r="N7265" s="26">
        <f t="shared" si="2355"/>
        <v>20.010000000000002</v>
      </c>
      <c r="O7265" s="26">
        <f t="shared" si="2356"/>
        <v>0</v>
      </c>
      <c r="P7265" s="28">
        <f t="shared" si="2357"/>
        <v>0</v>
      </c>
      <c r="Q7265" s="26">
        <f t="shared" si="2358"/>
        <v>20.010000000000002</v>
      </c>
      <c r="R7265" s="26">
        <f t="shared" si="2359"/>
        <v>0</v>
      </c>
    </row>
    <row r="7266" spans="1:18" ht="31.5" x14ac:dyDescent="0.35">
      <c r="A7266" s="11">
        <v>14</v>
      </c>
      <c r="B7266" s="23" t="s">
        <v>2200</v>
      </c>
      <c r="C7266" s="23" t="s">
        <v>44</v>
      </c>
      <c r="D7266" s="24" t="s">
        <v>2201</v>
      </c>
      <c r="E7266" s="25">
        <v>3.74</v>
      </c>
      <c r="F7266" s="26">
        <f t="shared" si="2350"/>
        <v>1421.2</v>
      </c>
      <c r="G7266" s="26">
        <f t="shared" si="2351"/>
        <v>0</v>
      </c>
      <c r="H7266" s="26">
        <f t="shared" si="2352"/>
        <v>0</v>
      </c>
      <c r="I7266" s="26">
        <f t="shared" si="2353"/>
        <v>1421.2</v>
      </c>
      <c r="J7266" s="27">
        <v>380</v>
      </c>
      <c r="K7266" s="27">
        <v>0</v>
      </c>
      <c r="L7266" s="28">
        <f t="shared" si="2354"/>
        <v>380</v>
      </c>
      <c r="M7266" s="27">
        <v>0</v>
      </c>
      <c r="N7266" s="26">
        <f t="shared" si="2355"/>
        <v>3.74</v>
      </c>
      <c r="O7266" s="26">
        <f t="shared" si="2356"/>
        <v>0</v>
      </c>
      <c r="P7266" s="28">
        <f t="shared" si="2357"/>
        <v>0</v>
      </c>
      <c r="Q7266" s="26">
        <f t="shared" si="2358"/>
        <v>3.74</v>
      </c>
      <c r="R7266" s="26">
        <f t="shared" si="2359"/>
        <v>0</v>
      </c>
    </row>
    <row r="7267" spans="1:18" ht="52.5" x14ac:dyDescent="0.35">
      <c r="A7267" s="11">
        <v>15</v>
      </c>
      <c r="B7267" s="23" t="s">
        <v>267</v>
      </c>
      <c r="C7267" s="23" t="s">
        <v>65</v>
      </c>
      <c r="D7267" s="24" t="s">
        <v>268</v>
      </c>
      <c r="E7267" s="25">
        <v>5.83</v>
      </c>
      <c r="F7267" s="26">
        <f t="shared" si="2350"/>
        <v>136.41999999999999</v>
      </c>
      <c r="G7267" s="26">
        <f t="shared" si="2351"/>
        <v>0</v>
      </c>
      <c r="H7267" s="26">
        <f t="shared" si="2352"/>
        <v>0</v>
      </c>
      <c r="I7267" s="26">
        <f t="shared" si="2353"/>
        <v>136.41999999999999</v>
      </c>
      <c r="J7267" s="27">
        <v>23.4</v>
      </c>
      <c r="K7267" s="27">
        <v>0</v>
      </c>
      <c r="L7267" s="28">
        <f t="shared" si="2354"/>
        <v>23.4</v>
      </c>
      <c r="M7267" s="27">
        <v>0</v>
      </c>
      <c r="N7267" s="26">
        <f t="shared" si="2355"/>
        <v>5.83</v>
      </c>
      <c r="O7267" s="26">
        <f t="shared" si="2356"/>
        <v>0</v>
      </c>
      <c r="P7267" s="28">
        <f t="shared" si="2357"/>
        <v>0</v>
      </c>
      <c r="Q7267" s="26">
        <f t="shared" si="2358"/>
        <v>5.83</v>
      </c>
      <c r="R7267" s="26">
        <f t="shared" si="2359"/>
        <v>0</v>
      </c>
    </row>
    <row r="7268" spans="1:18" ht="21" x14ac:dyDescent="0.35">
      <c r="A7268" s="11">
        <v>16</v>
      </c>
      <c r="B7268" s="23" t="s">
        <v>1341</v>
      </c>
      <c r="C7268" s="23" t="s">
        <v>41</v>
      </c>
      <c r="D7268" s="24" t="s">
        <v>1342</v>
      </c>
      <c r="E7268" s="25">
        <v>120.01</v>
      </c>
      <c r="F7268" s="26">
        <f t="shared" si="2350"/>
        <v>480.04</v>
      </c>
      <c r="G7268" s="26">
        <f t="shared" si="2351"/>
        <v>0</v>
      </c>
      <c r="H7268" s="26">
        <f t="shared" si="2352"/>
        <v>0</v>
      </c>
      <c r="I7268" s="26">
        <f t="shared" si="2353"/>
        <v>480.04</v>
      </c>
      <c r="J7268" s="27">
        <v>4</v>
      </c>
      <c r="K7268" s="27">
        <v>0</v>
      </c>
      <c r="L7268" s="28">
        <f t="shared" si="2354"/>
        <v>4</v>
      </c>
      <c r="M7268" s="27">
        <v>0</v>
      </c>
      <c r="N7268" s="26">
        <f t="shared" si="2355"/>
        <v>120.01</v>
      </c>
      <c r="O7268" s="26">
        <f t="shared" si="2356"/>
        <v>0</v>
      </c>
      <c r="P7268" s="28">
        <f t="shared" si="2357"/>
        <v>0</v>
      </c>
      <c r="Q7268" s="26">
        <f t="shared" si="2358"/>
        <v>120.01</v>
      </c>
      <c r="R7268" s="26">
        <f t="shared" si="2359"/>
        <v>0</v>
      </c>
    </row>
    <row r="7269" spans="1:18" ht="31.5" x14ac:dyDescent="0.35">
      <c r="A7269" s="11">
        <v>17</v>
      </c>
      <c r="B7269" s="23" t="s">
        <v>2202</v>
      </c>
      <c r="C7269" s="23" t="s">
        <v>41</v>
      </c>
      <c r="D7269" s="24" t="s">
        <v>2203</v>
      </c>
      <c r="E7269" s="25">
        <v>240.43</v>
      </c>
      <c r="F7269" s="26">
        <f t="shared" si="2350"/>
        <v>2404.3000000000002</v>
      </c>
      <c r="G7269" s="26">
        <f t="shared" si="2351"/>
        <v>0</v>
      </c>
      <c r="H7269" s="26">
        <f t="shared" si="2352"/>
        <v>0</v>
      </c>
      <c r="I7269" s="26">
        <f t="shared" si="2353"/>
        <v>2404.3000000000002</v>
      </c>
      <c r="J7269" s="27">
        <v>10</v>
      </c>
      <c r="K7269" s="27">
        <v>0</v>
      </c>
      <c r="L7269" s="28">
        <f t="shared" si="2354"/>
        <v>10</v>
      </c>
      <c r="M7269" s="27">
        <v>0</v>
      </c>
      <c r="N7269" s="26">
        <f t="shared" si="2355"/>
        <v>240.43</v>
      </c>
      <c r="O7269" s="26">
        <f t="shared" si="2356"/>
        <v>0</v>
      </c>
      <c r="P7269" s="28">
        <f t="shared" si="2357"/>
        <v>0</v>
      </c>
      <c r="Q7269" s="26">
        <f t="shared" si="2358"/>
        <v>240.43</v>
      </c>
      <c r="R7269" s="26">
        <f t="shared" si="2359"/>
        <v>0</v>
      </c>
    </row>
    <row r="7270" spans="1:18" ht="52.5" x14ac:dyDescent="0.35">
      <c r="A7270" s="11">
        <v>18</v>
      </c>
      <c r="B7270" s="23" t="s">
        <v>2204</v>
      </c>
      <c r="C7270" s="23" t="s">
        <v>41</v>
      </c>
      <c r="D7270" s="24" t="s">
        <v>2205</v>
      </c>
      <c r="E7270" s="25">
        <v>28.99</v>
      </c>
      <c r="F7270" s="26">
        <f t="shared" si="2350"/>
        <v>289.89999999999998</v>
      </c>
      <c r="G7270" s="26">
        <f t="shared" si="2351"/>
        <v>0</v>
      </c>
      <c r="H7270" s="26">
        <f t="shared" si="2352"/>
        <v>0</v>
      </c>
      <c r="I7270" s="26">
        <f t="shared" si="2353"/>
        <v>289.89999999999998</v>
      </c>
      <c r="J7270" s="27">
        <v>10</v>
      </c>
      <c r="K7270" s="27">
        <v>0</v>
      </c>
      <c r="L7270" s="28">
        <f t="shared" si="2354"/>
        <v>10</v>
      </c>
      <c r="M7270" s="27">
        <v>0</v>
      </c>
      <c r="N7270" s="26">
        <f t="shared" si="2355"/>
        <v>28.99</v>
      </c>
      <c r="O7270" s="26">
        <f t="shared" si="2356"/>
        <v>0</v>
      </c>
      <c r="P7270" s="28">
        <f t="shared" si="2357"/>
        <v>0</v>
      </c>
      <c r="Q7270" s="26">
        <f t="shared" si="2358"/>
        <v>28.99</v>
      </c>
      <c r="R7270" s="26">
        <f t="shared" si="2359"/>
        <v>0</v>
      </c>
    </row>
    <row r="7271" spans="1:18" ht="52.5" x14ac:dyDescent="0.35">
      <c r="A7271" s="11">
        <v>19</v>
      </c>
      <c r="B7271" s="23" t="s">
        <v>2155</v>
      </c>
      <c r="C7271" s="23" t="s">
        <v>44</v>
      </c>
      <c r="D7271" s="24" t="s">
        <v>2156</v>
      </c>
      <c r="E7271" s="25">
        <v>13.05</v>
      </c>
      <c r="F7271" s="26">
        <f t="shared" si="2350"/>
        <v>3627.9</v>
      </c>
      <c r="G7271" s="26">
        <f t="shared" si="2351"/>
        <v>0</v>
      </c>
      <c r="H7271" s="26">
        <f t="shared" si="2352"/>
        <v>0</v>
      </c>
      <c r="I7271" s="26">
        <f t="shared" si="2353"/>
        <v>3627.9</v>
      </c>
      <c r="J7271" s="27">
        <v>278</v>
      </c>
      <c r="K7271" s="27">
        <v>0</v>
      </c>
      <c r="L7271" s="28">
        <f t="shared" si="2354"/>
        <v>278</v>
      </c>
      <c r="M7271" s="27">
        <v>0</v>
      </c>
      <c r="N7271" s="26">
        <f t="shared" si="2355"/>
        <v>13.05</v>
      </c>
      <c r="O7271" s="26">
        <f t="shared" si="2356"/>
        <v>0</v>
      </c>
      <c r="P7271" s="28">
        <f t="shared" si="2357"/>
        <v>0</v>
      </c>
      <c r="Q7271" s="26">
        <f t="shared" si="2358"/>
        <v>13.05</v>
      </c>
      <c r="R7271" s="26">
        <f t="shared" si="2359"/>
        <v>0</v>
      </c>
    </row>
    <row r="7272" spans="1:18" ht="31.5" x14ac:dyDescent="0.35">
      <c r="A7272" s="11">
        <v>20</v>
      </c>
      <c r="B7272" s="23" t="s">
        <v>2206</v>
      </c>
      <c r="C7272" s="23" t="s">
        <v>44</v>
      </c>
      <c r="D7272" s="24" t="s">
        <v>2207</v>
      </c>
      <c r="E7272" s="25">
        <v>1.65</v>
      </c>
      <c r="F7272" s="26">
        <f t="shared" si="2350"/>
        <v>132</v>
      </c>
      <c r="G7272" s="26">
        <f t="shared" si="2351"/>
        <v>0</v>
      </c>
      <c r="H7272" s="26">
        <f t="shared" si="2352"/>
        <v>0</v>
      </c>
      <c r="I7272" s="26">
        <f t="shared" si="2353"/>
        <v>132</v>
      </c>
      <c r="J7272" s="27">
        <v>80</v>
      </c>
      <c r="K7272" s="27">
        <v>0</v>
      </c>
      <c r="L7272" s="28">
        <f t="shared" si="2354"/>
        <v>80</v>
      </c>
      <c r="M7272" s="27">
        <v>0</v>
      </c>
      <c r="N7272" s="26">
        <f t="shared" si="2355"/>
        <v>1.65</v>
      </c>
      <c r="O7272" s="26">
        <f t="shared" si="2356"/>
        <v>0</v>
      </c>
      <c r="P7272" s="28">
        <f t="shared" si="2357"/>
        <v>0</v>
      </c>
      <c r="Q7272" s="26">
        <f t="shared" si="2358"/>
        <v>1.65</v>
      </c>
      <c r="R7272" s="26">
        <f t="shared" si="2359"/>
        <v>0</v>
      </c>
    </row>
    <row r="7273" spans="1:18" x14ac:dyDescent="0.35">
      <c r="A7273" s="11">
        <v>21</v>
      </c>
      <c r="B7273" s="23" t="s">
        <v>961</v>
      </c>
      <c r="C7273" s="23" t="s">
        <v>41</v>
      </c>
      <c r="D7273" s="24" t="s">
        <v>962</v>
      </c>
      <c r="E7273" s="25">
        <v>348.69</v>
      </c>
      <c r="F7273" s="26">
        <f t="shared" si="2350"/>
        <v>1743.45</v>
      </c>
      <c r="G7273" s="26">
        <f t="shared" si="2351"/>
        <v>0</v>
      </c>
      <c r="H7273" s="26">
        <f t="shared" si="2352"/>
        <v>0</v>
      </c>
      <c r="I7273" s="26">
        <f t="shared" si="2353"/>
        <v>1743.45</v>
      </c>
      <c r="J7273" s="27">
        <v>5</v>
      </c>
      <c r="K7273" s="27">
        <v>0</v>
      </c>
      <c r="L7273" s="28">
        <f t="shared" si="2354"/>
        <v>5</v>
      </c>
      <c r="M7273" s="27">
        <v>0</v>
      </c>
      <c r="N7273" s="26">
        <f t="shared" si="2355"/>
        <v>348.69</v>
      </c>
      <c r="O7273" s="26">
        <f t="shared" si="2356"/>
        <v>0</v>
      </c>
      <c r="P7273" s="28">
        <f t="shared" si="2357"/>
        <v>0</v>
      </c>
      <c r="Q7273" s="26">
        <f t="shared" si="2358"/>
        <v>348.69</v>
      </c>
      <c r="R7273" s="26">
        <f t="shared" si="2359"/>
        <v>0</v>
      </c>
    </row>
    <row r="7274" spans="1:18" x14ac:dyDescent="0.35">
      <c r="A7274" s="3" t="s">
        <v>2221</v>
      </c>
      <c r="B7274" s="3" t="s">
        <v>2221</v>
      </c>
      <c r="C7274" s="3" t="s">
        <v>2221</v>
      </c>
      <c r="D7274" s="3" t="s">
        <v>2221</v>
      </c>
      <c r="E7274" s="3" t="s">
        <v>2221</v>
      </c>
      <c r="F7274" s="29"/>
      <c r="G7274" s="30">
        <f>SUM(G7253:G7273)</f>
        <v>0</v>
      </c>
      <c r="H7274" s="17"/>
      <c r="I7274" s="17"/>
      <c r="J7274" s="17"/>
      <c r="K7274" s="17"/>
      <c r="L7274" s="17"/>
      <c r="M7274" s="17"/>
      <c r="N7274" s="17"/>
      <c r="O7274" s="17"/>
      <c r="P7274" s="17"/>
      <c r="Q7274" s="17"/>
      <c r="R7274" s="17"/>
    </row>
    <row r="7276" spans="1:18" x14ac:dyDescent="0.35">
      <c r="B7276" s="21" t="s">
        <v>23</v>
      </c>
      <c r="C7276" s="22" t="s">
        <v>24</v>
      </c>
      <c r="D7276" s="22" t="s">
        <v>25</v>
      </c>
    </row>
    <row r="7277" spans="1:18" x14ac:dyDescent="0.35">
      <c r="B7277" s="21" t="s">
        <v>26</v>
      </c>
      <c r="C7277" s="22" t="s">
        <v>27</v>
      </c>
      <c r="D7277" s="22" t="s">
        <v>28</v>
      </c>
    </row>
    <row r="7278" spans="1:18" x14ac:dyDescent="0.35">
      <c r="B7278" s="21" t="s">
        <v>29</v>
      </c>
      <c r="C7278" s="22" t="s">
        <v>24</v>
      </c>
      <c r="D7278" s="22" t="s">
        <v>30</v>
      </c>
    </row>
    <row r="7279" spans="1:18" x14ac:dyDescent="0.35">
      <c r="B7279" s="21" t="s">
        <v>31</v>
      </c>
      <c r="C7279" s="22" t="s">
        <v>351</v>
      </c>
      <c r="D7279" s="22" t="s">
        <v>2107</v>
      </c>
    </row>
    <row r="7280" spans="1:18" x14ac:dyDescent="0.35">
      <c r="B7280" s="21" t="s">
        <v>33</v>
      </c>
      <c r="C7280" s="22" t="s">
        <v>105</v>
      </c>
      <c r="D7280" s="22" t="s">
        <v>178</v>
      </c>
    </row>
    <row r="7281" spans="1:18" x14ac:dyDescent="0.35">
      <c r="B7281" s="21" t="s">
        <v>35</v>
      </c>
      <c r="C7281" s="22" t="s">
        <v>321</v>
      </c>
      <c r="D7281" s="22" t="s">
        <v>2162</v>
      </c>
    </row>
    <row r="7283" spans="1:18" ht="84" x14ac:dyDescent="0.35">
      <c r="A7283" s="11">
        <v>1</v>
      </c>
      <c r="B7283" s="23" t="s">
        <v>2163</v>
      </c>
      <c r="C7283" s="23" t="s">
        <v>227</v>
      </c>
      <c r="D7283" s="24" t="s">
        <v>2164</v>
      </c>
      <c r="E7283" s="25">
        <v>3352.03</v>
      </c>
      <c r="F7283" s="26">
        <f t="shared" ref="F7283:F7288" si="2360">ROUND(ROUND(N7283,2)*ROUND(J7283,3),2)</f>
        <v>6704.06</v>
      </c>
      <c r="G7283" s="26">
        <f t="shared" ref="G7283:G7288" si="2361">ROUND(ROUND(N7283,2)*ROUND(K7283,3),2)</f>
        <v>0</v>
      </c>
      <c r="H7283" s="26">
        <f t="shared" ref="H7283:H7288" si="2362">IF(EXACT(J7283,0),0,100*(K7283/J7283))</f>
        <v>0</v>
      </c>
      <c r="I7283" s="26">
        <f t="shared" ref="I7283:I7288" si="2363">ROUND((ROUND(J7283,3)-ROUND(K7283,3))*N7283,2)</f>
        <v>6704.06</v>
      </c>
      <c r="J7283" s="27">
        <v>2</v>
      </c>
      <c r="K7283" s="27">
        <v>0</v>
      </c>
      <c r="L7283" s="28">
        <f t="shared" ref="L7283:L7288" si="2364">ROUND(ROUND(J7283,3)-ROUND(K7283,3),3)</f>
        <v>2</v>
      </c>
      <c r="M7283" s="27">
        <v>0</v>
      </c>
      <c r="N7283" s="26">
        <f t="shared" ref="N7283:N7288" si="2365">ROUND(E7283,2)</f>
        <v>3352.03</v>
      </c>
      <c r="O7283" s="26">
        <f t="shared" ref="O7283:O7288" si="2366">ROUND(ROUND(M7283,3)*ROUND(N7283,2),2)</f>
        <v>0</v>
      </c>
      <c r="P7283" s="28">
        <f t="shared" ref="P7283:P7288" si="2367">ROUND(ROUND(K7283,3)-ROUND(M7283,3),2)</f>
        <v>0</v>
      </c>
      <c r="Q7283" s="26">
        <f t="shared" ref="Q7283:Q7288" si="2368">ROUND(E7283,2)</f>
        <v>3352.03</v>
      </c>
      <c r="R7283" s="26">
        <f t="shared" ref="R7283:R7288" si="2369">ROUND((ROUND(K7283,3)-ROUND(M7283,3))* Q7283,2)</f>
        <v>0</v>
      </c>
    </row>
    <row r="7284" spans="1:18" ht="73.5" x14ac:dyDescent="0.35">
      <c r="A7284" s="11">
        <v>2</v>
      </c>
      <c r="B7284" s="23" t="s">
        <v>2165</v>
      </c>
      <c r="C7284" s="23" t="s">
        <v>227</v>
      </c>
      <c r="D7284" s="24" t="s">
        <v>2166</v>
      </c>
      <c r="E7284" s="25">
        <v>1382.96</v>
      </c>
      <c r="F7284" s="26">
        <f t="shared" si="2360"/>
        <v>1382.96</v>
      </c>
      <c r="G7284" s="26">
        <f t="shared" si="2361"/>
        <v>0</v>
      </c>
      <c r="H7284" s="26">
        <f t="shared" si="2362"/>
        <v>0</v>
      </c>
      <c r="I7284" s="26">
        <f t="shared" si="2363"/>
        <v>1382.96</v>
      </c>
      <c r="J7284" s="27">
        <v>1</v>
      </c>
      <c r="K7284" s="27">
        <v>0</v>
      </c>
      <c r="L7284" s="28">
        <f t="shared" si="2364"/>
        <v>1</v>
      </c>
      <c r="M7284" s="27">
        <v>0</v>
      </c>
      <c r="N7284" s="26">
        <f t="shared" si="2365"/>
        <v>1382.96</v>
      </c>
      <c r="O7284" s="26">
        <f t="shared" si="2366"/>
        <v>0</v>
      </c>
      <c r="P7284" s="28">
        <f t="shared" si="2367"/>
        <v>0</v>
      </c>
      <c r="Q7284" s="26">
        <f t="shared" si="2368"/>
        <v>1382.96</v>
      </c>
      <c r="R7284" s="26">
        <f t="shared" si="2369"/>
        <v>0</v>
      </c>
    </row>
    <row r="7285" spans="1:18" ht="21" x14ac:dyDescent="0.35">
      <c r="A7285" s="11">
        <v>3</v>
      </c>
      <c r="B7285" s="23" t="s">
        <v>2167</v>
      </c>
      <c r="C7285" s="23" t="s">
        <v>227</v>
      </c>
      <c r="D7285" s="24" t="s">
        <v>2168</v>
      </c>
      <c r="E7285" s="25">
        <v>54.01</v>
      </c>
      <c r="F7285" s="26">
        <f t="shared" si="2360"/>
        <v>432.08</v>
      </c>
      <c r="G7285" s="26">
        <f t="shared" si="2361"/>
        <v>0</v>
      </c>
      <c r="H7285" s="26">
        <f t="shared" si="2362"/>
        <v>0</v>
      </c>
      <c r="I7285" s="26">
        <f t="shared" si="2363"/>
        <v>432.08</v>
      </c>
      <c r="J7285" s="27">
        <v>8</v>
      </c>
      <c r="K7285" s="27">
        <v>0</v>
      </c>
      <c r="L7285" s="28">
        <f t="shared" si="2364"/>
        <v>8</v>
      </c>
      <c r="M7285" s="27">
        <v>0</v>
      </c>
      <c r="N7285" s="26">
        <f t="shared" si="2365"/>
        <v>54.01</v>
      </c>
      <c r="O7285" s="26">
        <f t="shared" si="2366"/>
        <v>0</v>
      </c>
      <c r="P7285" s="28">
        <f t="shared" si="2367"/>
        <v>0</v>
      </c>
      <c r="Q7285" s="26">
        <f t="shared" si="2368"/>
        <v>54.01</v>
      </c>
      <c r="R7285" s="26">
        <f t="shared" si="2369"/>
        <v>0</v>
      </c>
    </row>
    <row r="7286" spans="1:18" ht="52.5" x14ac:dyDescent="0.35">
      <c r="A7286" s="11">
        <v>4</v>
      </c>
      <c r="B7286" s="23" t="s">
        <v>2222</v>
      </c>
      <c r="C7286" s="23" t="s">
        <v>227</v>
      </c>
      <c r="D7286" s="24" t="s">
        <v>2223</v>
      </c>
      <c r="E7286" s="25">
        <v>1305.6099999999999</v>
      </c>
      <c r="F7286" s="26">
        <f t="shared" si="2360"/>
        <v>1305.6099999999999</v>
      </c>
      <c r="G7286" s="26">
        <f t="shared" si="2361"/>
        <v>0</v>
      </c>
      <c r="H7286" s="26">
        <f t="shared" si="2362"/>
        <v>0</v>
      </c>
      <c r="I7286" s="26">
        <f t="shared" si="2363"/>
        <v>1305.6099999999999</v>
      </c>
      <c r="J7286" s="27">
        <v>1</v>
      </c>
      <c r="K7286" s="27">
        <v>0</v>
      </c>
      <c r="L7286" s="28">
        <f t="shared" si="2364"/>
        <v>1</v>
      </c>
      <c r="M7286" s="27">
        <v>0</v>
      </c>
      <c r="N7286" s="26">
        <f t="shared" si="2365"/>
        <v>1305.6099999999999</v>
      </c>
      <c r="O7286" s="26">
        <f t="shared" si="2366"/>
        <v>0</v>
      </c>
      <c r="P7286" s="28">
        <f t="shared" si="2367"/>
        <v>0</v>
      </c>
      <c r="Q7286" s="26">
        <f t="shared" si="2368"/>
        <v>1305.6099999999999</v>
      </c>
      <c r="R7286" s="26">
        <f t="shared" si="2369"/>
        <v>0</v>
      </c>
    </row>
    <row r="7287" spans="1:18" ht="42" x14ac:dyDescent="0.35">
      <c r="A7287" s="11">
        <v>5</v>
      </c>
      <c r="B7287" s="23" t="s">
        <v>213</v>
      </c>
      <c r="C7287" s="23" t="s">
        <v>41</v>
      </c>
      <c r="D7287" s="24" t="s">
        <v>214</v>
      </c>
      <c r="E7287" s="25">
        <v>460.61</v>
      </c>
      <c r="F7287" s="26">
        <f t="shared" si="2360"/>
        <v>460.61</v>
      </c>
      <c r="G7287" s="26">
        <f t="shared" si="2361"/>
        <v>0</v>
      </c>
      <c r="H7287" s="26">
        <f t="shared" si="2362"/>
        <v>0</v>
      </c>
      <c r="I7287" s="26">
        <f t="shared" si="2363"/>
        <v>460.61</v>
      </c>
      <c r="J7287" s="27">
        <v>1</v>
      </c>
      <c r="K7287" s="27">
        <v>0</v>
      </c>
      <c r="L7287" s="28">
        <f t="shared" si="2364"/>
        <v>1</v>
      </c>
      <c r="M7287" s="27">
        <v>0</v>
      </c>
      <c r="N7287" s="26">
        <f t="shared" si="2365"/>
        <v>460.61</v>
      </c>
      <c r="O7287" s="26">
        <f t="shared" si="2366"/>
        <v>0</v>
      </c>
      <c r="P7287" s="28">
        <f t="shared" si="2367"/>
        <v>0</v>
      </c>
      <c r="Q7287" s="26">
        <f t="shared" si="2368"/>
        <v>460.61</v>
      </c>
      <c r="R7287" s="26">
        <f t="shared" si="2369"/>
        <v>0</v>
      </c>
    </row>
    <row r="7288" spans="1:18" ht="21" x14ac:dyDescent="0.35">
      <c r="A7288" s="11">
        <v>6</v>
      </c>
      <c r="B7288" s="23" t="s">
        <v>2169</v>
      </c>
      <c r="C7288" s="23" t="s">
        <v>41</v>
      </c>
      <c r="D7288" s="24" t="s">
        <v>2170</v>
      </c>
      <c r="E7288" s="25">
        <v>1171.43</v>
      </c>
      <c r="F7288" s="26">
        <f t="shared" si="2360"/>
        <v>1171.43</v>
      </c>
      <c r="G7288" s="26">
        <f t="shared" si="2361"/>
        <v>0</v>
      </c>
      <c r="H7288" s="26">
        <f t="shared" si="2362"/>
        <v>0</v>
      </c>
      <c r="I7288" s="26">
        <f t="shared" si="2363"/>
        <v>1171.43</v>
      </c>
      <c r="J7288" s="27">
        <v>1</v>
      </c>
      <c r="K7288" s="27">
        <v>0</v>
      </c>
      <c r="L7288" s="28">
        <f t="shared" si="2364"/>
        <v>1</v>
      </c>
      <c r="M7288" s="27">
        <v>0</v>
      </c>
      <c r="N7288" s="26">
        <f t="shared" si="2365"/>
        <v>1171.43</v>
      </c>
      <c r="O7288" s="26">
        <f t="shared" si="2366"/>
        <v>0</v>
      </c>
      <c r="P7288" s="28">
        <f t="shared" si="2367"/>
        <v>0</v>
      </c>
      <c r="Q7288" s="26">
        <f t="shared" si="2368"/>
        <v>1171.43</v>
      </c>
      <c r="R7288" s="26">
        <f t="shared" si="2369"/>
        <v>0</v>
      </c>
    </row>
    <row r="7289" spans="1:18" x14ac:dyDescent="0.35">
      <c r="A7289" s="3" t="s">
        <v>2224</v>
      </c>
      <c r="B7289" s="3" t="s">
        <v>2224</v>
      </c>
      <c r="C7289" s="3" t="s">
        <v>2224</v>
      </c>
      <c r="D7289" s="3" t="s">
        <v>2224</v>
      </c>
      <c r="E7289" s="3" t="s">
        <v>2224</v>
      </c>
      <c r="F7289" s="29"/>
      <c r="G7289" s="30">
        <f>SUM(G7283:G7288)</f>
        <v>0</v>
      </c>
      <c r="H7289" s="17"/>
      <c r="I7289" s="17"/>
      <c r="J7289" s="17"/>
      <c r="K7289" s="17"/>
      <c r="L7289" s="17"/>
      <c r="M7289" s="17"/>
      <c r="N7289" s="17"/>
      <c r="O7289" s="17"/>
      <c r="P7289" s="17"/>
      <c r="Q7289" s="17"/>
      <c r="R7289" s="17"/>
    </row>
    <row r="7291" spans="1:18" x14ac:dyDescent="0.35">
      <c r="B7291" s="21" t="s">
        <v>23</v>
      </c>
      <c r="C7291" s="22" t="s">
        <v>24</v>
      </c>
      <c r="D7291" s="22" t="s">
        <v>25</v>
      </c>
    </row>
    <row r="7292" spans="1:18" x14ac:dyDescent="0.35">
      <c r="B7292" s="21" t="s">
        <v>26</v>
      </c>
      <c r="C7292" s="22" t="s">
        <v>27</v>
      </c>
      <c r="D7292" s="22" t="s">
        <v>28</v>
      </c>
    </row>
    <row r="7293" spans="1:18" x14ac:dyDescent="0.35">
      <c r="B7293" s="21" t="s">
        <v>29</v>
      </c>
      <c r="C7293" s="22" t="s">
        <v>24</v>
      </c>
      <c r="D7293" s="22" t="s">
        <v>30</v>
      </c>
    </row>
    <row r="7294" spans="1:18" x14ac:dyDescent="0.35">
      <c r="B7294" s="21" t="s">
        <v>31</v>
      </c>
      <c r="C7294" s="22" t="s">
        <v>351</v>
      </c>
      <c r="D7294" s="22" t="s">
        <v>2107</v>
      </c>
    </row>
    <row r="7295" spans="1:18" x14ac:dyDescent="0.35">
      <c r="B7295" s="21" t="s">
        <v>33</v>
      </c>
      <c r="C7295" s="22" t="s">
        <v>116</v>
      </c>
      <c r="D7295" s="22" t="s">
        <v>1323</v>
      </c>
    </row>
    <row r="7296" spans="1:18" x14ac:dyDescent="0.35">
      <c r="B7296" s="21" t="s">
        <v>35</v>
      </c>
      <c r="C7296" s="22" t="s">
        <v>24</v>
      </c>
      <c r="D7296" s="22" t="s">
        <v>2225</v>
      </c>
    </row>
    <row r="7298" spans="1:18" ht="63" x14ac:dyDescent="0.35">
      <c r="A7298" s="11">
        <v>1</v>
      </c>
      <c r="B7298" s="23" t="s">
        <v>969</v>
      </c>
      <c r="C7298" s="23" t="s">
        <v>92</v>
      </c>
      <c r="D7298" s="24" t="s">
        <v>970</v>
      </c>
      <c r="E7298" s="25">
        <v>159.03</v>
      </c>
      <c r="F7298" s="26">
        <f t="shared" ref="F7298:F7312" si="2370">ROUND(ROUND(N7298,2)*ROUND(J7298,3),2)</f>
        <v>19968.599999999999</v>
      </c>
      <c r="G7298" s="26">
        <f t="shared" ref="G7298:G7312" si="2371">ROUND(ROUND(N7298,2)*ROUND(K7298,3),2)</f>
        <v>40518.620000000003</v>
      </c>
      <c r="H7298" s="26">
        <f t="shared" ref="H7298:H7312" si="2372">IF(EXACT(J7298,0),0,100*(K7298/J7298))</f>
        <v>202.9116393899574</v>
      </c>
      <c r="I7298" s="26">
        <f t="shared" ref="I7298:I7312" si="2373">ROUND((ROUND(J7298,3)-ROUND(K7298,3))*N7298,2)</f>
        <v>-20550.02</v>
      </c>
      <c r="J7298" s="27">
        <v>125.565</v>
      </c>
      <c r="K7298" s="27">
        <v>254.786</v>
      </c>
      <c r="L7298" s="28">
        <f t="shared" ref="L7298:L7312" si="2374">ROUND(ROUND(J7298,3)-ROUND(K7298,3),3)</f>
        <v>-129.221</v>
      </c>
      <c r="M7298" s="27">
        <v>254.786</v>
      </c>
      <c r="N7298" s="26">
        <f t="shared" ref="N7298:N7312" si="2375">ROUND(E7298,2)</f>
        <v>159.03</v>
      </c>
      <c r="O7298" s="26">
        <f t="shared" ref="O7298:O7312" si="2376">ROUND(ROUND(M7298,3)*ROUND(N7298,2),2)</f>
        <v>40518.620000000003</v>
      </c>
      <c r="P7298" s="28">
        <f t="shared" ref="P7298:P7312" si="2377">ROUND(ROUND(K7298,3)-ROUND(M7298,3),2)</f>
        <v>0</v>
      </c>
      <c r="Q7298" s="26">
        <f t="shared" ref="Q7298:Q7312" si="2378">ROUND(E7298,2)</f>
        <v>159.03</v>
      </c>
      <c r="R7298" s="26">
        <f t="shared" ref="R7298:R7312" si="2379">ROUND((ROUND(K7298,3)-ROUND(M7298,3))* Q7298,2)</f>
        <v>0</v>
      </c>
    </row>
    <row r="7299" spans="1:18" ht="31.5" x14ac:dyDescent="0.35">
      <c r="A7299" s="11">
        <v>2</v>
      </c>
      <c r="B7299" s="23" t="s">
        <v>971</v>
      </c>
      <c r="C7299" s="23" t="s">
        <v>41</v>
      </c>
      <c r="D7299" s="24" t="s">
        <v>972</v>
      </c>
      <c r="E7299" s="25">
        <v>98.81</v>
      </c>
      <c r="F7299" s="26">
        <f t="shared" si="2370"/>
        <v>8102.42</v>
      </c>
      <c r="G7299" s="26">
        <f t="shared" si="2371"/>
        <v>16896.509999999998</v>
      </c>
      <c r="H7299" s="26">
        <f t="shared" si="2372"/>
        <v>208.53658536585365</v>
      </c>
      <c r="I7299" s="26">
        <f t="shared" si="2373"/>
        <v>-8794.09</v>
      </c>
      <c r="J7299" s="27">
        <v>82</v>
      </c>
      <c r="K7299" s="27">
        <v>171</v>
      </c>
      <c r="L7299" s="28">
        <f t="shared" si="2374"/>
        <v>-89</v>
      </c>
      <c r="M7299" s="27">
        <v>171</v>
      </c>
      <c r="N7299" s="26">
        <f t="shared" si="2375"/>
        <v>98.81</v>
      </c>
      <c r="O7299" s="26">
        <f t="shared" si="2376"/>
        <v>16896.509999999998</v>
      </c>
      <c r="P7299" s="28">
        <f t="shared" si="2377"/>
        <v>0</v>
      </c>
      <c r="Q7299" s="26">
        <f t="shared" si="2378"/>
        <v>98.81</v>
      </c>
      <c r="R7299" s="26">
        <f t="shared" si="2379"/>
        <v>0</v>
      </c>
    </row>
    <row r="7300" spans="1:18" ht="31.5" x14ac:dyDescent="0.35">
      <c r="A7300" s="11">
        <v>3</v>
      </c>
      <c r="B7300" s="23" t="s">
        <v>2109</v>
      </c>
      <c r="C7300" s="23" t="s">
        <v>41</v>
      </c>
      <c r="D7300" s="24" t="s">
        <v>2110</v>
      </c>
      <c r="E7300" s="25">
        <v>57.23</v>
      </c>
      <c r="F7300" s="26">
        <f t="shared" si="2370"/>
        <v>343.38</v>
      </c>
      <c r="G7300" s="26">
        <f t="shared" si="2371"/>
        <v>57.23</v>
      </c>
      <c r="H7300" s="26">
        <f t="shared" si="2372"/>
        <v>16.666666666666664</v>
      </c>
      <c r="I7300" s="26">
        <f t="shared" si="2373"/>
        <v>286.14999999999998</v>
      </c>
      <c r="J7300" s="27">
        <v>6</v>
      </c>
      <c r="K7300" s="27">
        <v>1</v>
      </c>
      <c r="L7300" s="28">
        <f t="shared" si="2374"/>
        <v>5</v>
      </c>
      <c r="M7300" s="27">
        <v>1</v>
      </c>
      <c r="N7300" s="26">
        <f t="shared" si="2375"/>
        <v>57.23</v>
      </c>
      <c r="O7300" s="26">
        <f t="shared" si="2376"/>
        <v>57.23</v>
      </c>
      <c r="P7300" s="28">
        <f t="shared" si="2377"/>
        <v>0</v>
      </c>
      <c r="Q7300" s="26">
        <f t="shared" si="2378"/>
        <v>57.23</v>
      </c>
      <c r="R7300" s="26">
        <f t="shared" si="2379"/>
        <v>0</v>
      </c>
    </row>
    <row r="7301" spans="1:18" ht="31.5" x14ac:dyDescent="0.35">
      <c r="A7301" s="11">
        <v>4</v>
      </c>
      <c r="B7301" s="23" t="s">
        <v>2226</v>
      </c>
      <c r="C7301" s="23" t="s">
        <v>92</v>
      </c>
      <c r="D7301" s="24" t="s">
        <v>2227</v>
      </c>
      <c r="E7301" s="25">
        <v>25.98</v>
      </c>
      <c r="F7301" s="26">
        <f t="shared" si="2370"/>
        <v>16.63</v>
      </c>
      <c r="G7301" s="26">
        <f t="shared" si="2371"/>
        <v>63.13</v>
      </c>
      <c r="H7301" s="26">
        <f t="shared" si="2372"/>
        <v>379.6875</v>
      </c>
      <c r="I7301" s="26">
        <f t="shared" si="2373"/>
        <v>-46.5</v>
      </c>
      <c r="J7301" s="27">
        <v>0.64</v>
      </c>
      <c r="K7301" s="27">
        <v>2.4300000000000002</v>
      </c>
      <c r="L7301" s="28">
        <f t="shared" si="2374"/>
        <v>-1.79</v>
      </c>
      <c r="M7301" s="27">
        <v>2.4300000000000002</v>
      </c>
      <c r="N7301" s="26">
        <f t="shared" si="2375"/>
        <v>25.98</v>
      </c>
      <c r="O7301" s="26">
        <f t="shared" si="2376"/>
        <v>63.13</v>
      </c>
      <c r="P7301" s="28">
        <f t="shared" si="2377"/>
        <v>0</v>
      </c>
      <c r="Q7301" s="26">
        <f t="shared" si="2378"/>
        <v>25.98</v>
      </c>
      <c r="R7301" s="26">
        <f t="shared" si="2379"/>
        <v>0</v>
      </c>
    </row>
    <row r="7302" spans="1:18" ht="42" x14ac:dyDescent="0.35">
      <c r="A7302" s="11">
        <v>5</v>
      </c>
      <c r="B7302" s="23" t="s">
        <v>576</v>
      </c>
      <c r="C7302" s="23" t="s">
        <v>92</v>
      </c>
      <c r="D7302" s="24" t="s">
        <v>577</v>
      </c>
      <c r="E7302" s="25">
        <v>40.92</v>
      </c>
      <c r="F7302" s="26">
        <f t="shared" si="2370"/>
        <v>5229.29</v>
      </c>
      <c r="G7302" s="26">
        <f t="shared" si="2371"/>
        <v>1793.56</v>
      </c>
      <c r="H7302" s="26">
        <f t="shared" si="2372"/>
        <v>34.298435751566984</v>
      </c>
      <c r="I7302" s="26">
        <f t="shared" si="2373"/>
        <v>3435.73</v>
      </c>
      <c r="J7302" s="27">
        <v>127.79300000000001</v>
      </c>
      <c r="K7302" s="27">
        <v>43.831000000000003</v>
      </c>
      <c r="L7302" s="28">
        <f t="shared" si="2374"/>
        <v>83.962000000000003</v>
      </c>
      <c r="M7302" s="27">
        <v>43.831000000000003</v>
      </c>
      <c r="N7302" s="26">
        <f t="shared" si="2375"/>
        <v>40.92</v>
      </c>
      <c r="O7302" s="26">
        <f t="shared" si="2376"/>
        <v>1793.56</v>
      </c>
      <c r="P7302" s="28">
        <f t="shared" si="2377"/>
        <v>0</v>
      </c>
      <c r="Q7302" s="26">
        <f t="shared" si="2378"/>
        <v>40.92</v>
      </c>
      <c r="R7302" s="26">
        <f t="shared" si="2379"/>
        <v>0</v>
      </c>
    </row>
    <row r="7303" spans="1:18" ht="84" x14ac:dyDescent="0.35">
      <c r="A7303" s="11">
        <v>6</v>
      </c>
      <c r="B7303" s="23" t="s">
        <v>2174</v>
      </c>
      <c r="C7303" s="23" t="s">
        <v>41</v>
      </c>
      <c r="D7303" s="24" t="s">
        <v>2175</v>
      </c>
      <c r="E7303" s="25">
        <v>15.81</v>
      </c>
      <c r="F7303" s="26">
        <f t="shared" si="2370"/>
        <v>94.86</v>
      </c>
      <c r="G7303" s="26">
        <f t="shared" si="2371"/>
        <v>1802.34</v>
      </c>
      <c r="H7303" s="26">
        <f t="shared" si="2372"/>
        <v>1900</v>
      </c>
      <c r="I7303" s="26">
        <f t="shared" si="2373"/>
        <v>-1707.48</v>
      </c>
      <c r="J7303" s="27">
        <v>6</v>
      </c>
      <c r="K7303" s="27">
        <v>114</v>
      </c>
      <c r="L7303" s="28">
        <f t="shared" si="2374"/>
        <v>-108</v>
      </c>
      <c r="M7303" s="27">
        <v>114</v>
      </c>
      <c r="N7303" s="26">
        <f t="shared" si="2375"/>
        <v>15.81</v>
      </c>
      <c r="O7303" s="26">
        <f t="shared" si="2376"/>
        <v>1802.34</v>
      </c>
      <c r="P7303" s="28">
        <f t="shared" si="2377"/>
        <v>0</v>
      </c>
      <c r="Q7303" s="26">
        <f t="shared" si="2378"/>
        <v>15.81</v>
      </c>
      <c r="R7303" s="26">
        <f t="shared" si="2379"/>
        <v>0</v>
      </c>
    </row>
    <row r="7304" spans="1:18" ht="31.5" x14ac:dyDescent="0.35">
      <c r="A7304" s="11">
        <v>7</v>
      </c>
      <c r="B7304" s="23" t="s">
        <v>2111</v>
      </c>
      <c r="C7304" s="23" t="s">
        <v>41</v>
      </c>
      <c r="D7304" s="24" t="s">
        <v>2112</v>
      </c>
      <c r="E7304" s="25">
        <v>147.19</v>
      </c>
      <c r="F7304" s="26">
        <f t="shared" si="2370"/>
        <v>441.57</v>
      </c>
      <c r="G7304" s="26">
        <f t="shared" si="2371"/>
        <v>2985.16</v>
      </c>
      <c r="H7304" s="26">
        <f t="shared" si="2372"/>
        <v>676.0333333333333</v>
      </c>
      <c r="I7304" s="26">
        <f t="shared" si="2373"/>
        <v>-2543.59</v>
      </c>
      <c r="J7304" s="27">
        <v>3</v>
      </c>
      <c r="K7304" s="27">
        <v>20.280999999999999</v>
      </c>
      <c r="L7304" s="28">
        <f t="shared" si="2374"/>
        <v>-17.280999999999999</v>
      </c>
      <c r="M7304" s="27">
        <v>20.280999999999999</v>
      </c>
      <c r="N7304" s="26">
        <f t="shared" si="2375"/>
        <v>147.19</v>
      </c>
      <c r="O7304" s="26">
        <f t="shared" si="2376"/>
        <v>2985.16</v>
      </c>
      <c r="P7304" s="28">
        <f t="shared" si="2377"/>
        <v>0</v>
      </c>
      <c r="Q7304" s="26">
        <f t="shared" si="2378"/>
        <v>147.19</v>
      </c>
      <c r="R7304" s="26">
        <f t="shared" si="2379"/>
        <v>0</v>
      </c>
    </row>
    <row r="7305" spans="1:18" ht="31.5" x14ac:dyDescent="0.35">
      <c r="A7305" s="11">
        <v>8</v>
      </c>
      <c r="B7305" s="23" t="s">
        <v>2176</v>
      </c>
      <c r="C7305" s="23" t="s">
        <v>41</v>
      </c>
      <c r="D7305" s="24" t="s">
        <v>2177</v>
      </c>
      <c r="E7305" s="25">
        <v>69.87</v>
      </c>
      <c r="F7305" s="26">
        <f t="shared" si="2370"/>
        <v>139.74</v>
      </c>
      <c r="G7305" s="26">
        <f t="shared" si="2371"/>
        <v>1607.01</v>
      </c>
      <c r="H7305" s="26">
        <f t="shared" si="2372"/>
        <v>1150</v>
      </c>
      <c r="I7305" s="26">
        <f t="shared" si="2373"/>
        <v>-1467.27</v>
      </c>
      <c r="J7305" s="27">
        <v>2</v>
      </c>
      <c r="K7305" s="27">
        <v>23</v>
      </c>
      <c r="L7305" s="28">
        <f t="shared" si="2374"/>
        <v>-21</v>
      </c>
      <c r="M7305" s="27">
        <v>21</v>
      </c>
      <c r="N7305" s="26">
        <f t="shared" si="2375"/>
        <v>69.87</v>
      </c>
      <c r="O7305" s="26">
        <f t="shared" si="2376"/>
        <v>1467.27</v>
      </c>
      <c r="P7305" s="28">
        <f t="shared" si="2377"/>
        <v>2</v>
      </c>
      <c r="Q7305" s="26">
        <f t="shared" si="2378"/>
        <v>69.87</v>
      </c>
      <c r="R7305" s="26">
        <f t="shared" si="2379"/>
        <v>139.74</v>
      </c>
    </row>
    <row r="7306" spans="1:18" ht="42" x14ac:dyDescent="0.35">
      <c r="A7306" s="11">
        <v>9</v>
      </c>
      <c r="B7306" s="23" t="s">
        <v>2178</v>
      </c>
      <c r="C7306" s="23" t="s">
        <v>41</v>
      </c>
      <c r="D7306" s="24" t="s">
        <v>2179</v>
      </c>
      <c r="E7306" s="25">
        <v>60.61</v>
      </c>
      <c r="F7306" s="26">
        <f t="shared" si="2370"/>
        <v>242.44</v>
      </c>
      <c r="G7306" s="26">
        <f t="shared" si="2371"/>
        <v>3606.3</v>
      </c>
      <c r="H7306" s="26">
        <f t="shared" si="2372"/>
        <v>1487.5</v>
      </c>
      <c r="I7306" s="26">
        <f t="shared" si="2373"/>
        <v>-3363.86</v>
      </c>
      <c r="J7306" s="27">
        <v>4</v>
      </c>
      <c r="K7306" s="27">
        <v>59.5</v>
      </c>
      <c r="L7306" s="28">
        <f t="shared" si="2374"/>
        <v>-55.5</v>
      </c>
      <c r="M7306" s="27">
        <v>57.5</v>
      </c>
      <c r="N7306" s="26">
        <f t="shared" si="2375"/>
        <v>60.61</v>
      </c>
      <c r="O7306" s="26">
        <f t="shared" si="2376"/>
        <v>3485.08</v>
      </c>
      <c r="P7306" s="28">
        <f t="shared" si="2377"/>
        <v>2</v>
      </c>
      <c r="Q7306" s="26">
        <f t="shared" si="2378"/>
        <v>60.61</v>
      </c>
      <c r="R7306" s="26">
        <f t="shared" si="2379"/>
        <v>121.22</v>
      </c>
    </row>
    <row r="7307" spans="1:18" ht="52.5" x14ac:dyDescent="0.35">
      <c r="A7307" s="11">
        <v>10</v>
      </c>
      <c r="B7307" s="23" t="s">
        <v>2228</v>
      </c>
      <c r="C7307" s="23" t="s">
        <v>41</v>
      </c>
      <c r="D7307" s="24" t="s">
        <v>2229</v>
      </c>
      <c r="E7307" s="25">
        <v>2176.0100000000002</v>
      </c>
      <c r="F7307" s="26">
        <f t="shared" si="2370"/>
        <v>2176.0100000000002</v>
      </c>
      <c r="G7307" s="26">
        <f t="shared" si="2371"/>
        <v>17810.64</v>
      </c>
      <c r="H7307" s="26">
        <f t="shared" si="2372"/>
        <v>818.5</v>
      </c>
      <c r="I7307" s="26">
        <f t="shared" si="2373"/>
        <v>-15634.63</v>
      </c>
      <c r="J7307" s="27">
        <v>1</v>
      </c>
      <c r="K7307" s="27">
        <v>8.1850000000000005</v>
      </c>
      <c r="L7307" s="28">
        <f t="shared" si="2374"/>
        <v>-7.1849999999999996</v>
      </c>
      <c r="M7307" s="27">
        <v>8.1850000000000005</v>
      </c>
      <c r="N7307" s="26">
        <f t="shared" si="2375"/>
        <v>2176.0100000000002</v>
      </c>
      <c r="O7307" s="26">
        <f t="shared" si="2376"/>
        <v>17810.64</v>
      </c>
      <c r="P7307" s="28">
        <f t="shared" si="2377"/>
        <v>0</v>
      </c>
      <c r="Q7307" s="26">
        <f t="shared" si="2378"/>
        <v>2176.0100000000002</v>
      </c>
      <c r="R7307" s="26">
        <f t="shared" si="2379"/>
        <v>0</v>
      </c>
    </row>
    <row r="7308" spans="1:18" ht="73.5" x14ac:dyDescent="0.35">
      <c r="A7308" s="11">
        <v>11</v>
      </c>
      <c r="B7308" s="23" t="s">
        <v>2115</v>
      </c>
      <c r="C7308" s="23" t="s">
        <v>41</v>
      </c>
      <c r="D7308" s="24" t="s">
        <v>2116</v>
      </c>
      <c r="E7308" s="25">
        <v>18.55</v>
      </c>
      <c r="F7308" s="26">
        <f t="shared" si="2370"/>
        <v>333.9</v>
      </c>
      <c r="G7308" s="26">
        <f t="shared" si="2371"/>
        <v>4563.3</v>
      </c>
      <c r="H7308" s="26">
        <f t="shared" si="2372"/>
        <v>1366.6666666666665</v>
      </c>
      <c r="I7308" s="26">
        <f t="shared" si="2373"/>
        <v>-4229.3999999999996</v>
      </c>
      <c r="J7308" s="27">
        <v>18</v>
      </c>
      <c r="K7308" s="27">
        <v>246</v>
      </c>
      <c r="L7308" s="28">
        <f t="shared" si="2374"/>
        <v>-228</v>
      </c>
      <c r="M7308" s="27">
        <v>246</v>
      </c>
      <c r="N7308" s="26">
        <f t="shared" si="2375"/>
        <v>18.55</v>
      </c>
      <c r="O7308" s="26">
        <f t="shared" si="2376"/>
        <v>4563.3</v>
      </c>
      <c r="P7308" s="28">
        <f t="shared" si="2377"/>
        <v>0</v>
      </c>
      <c r="Q7308" s="26">
        <f t="shared" si="2378"/>
        <v>18.55</v>
      </c>
      <c r="R7308" s="26">
        <f t="shared" si="2379"/>
        <v>0</v>
      </c>
    </row>
    <row r="7309" spans="1:18" ht="63" x14ac:dyDescent="0.35">
      <c r="A7309" s="11">
        <v>12</v>
      </c>
      <c r="B7309" s="23" t="s">
        <v>2117</v>
      </c>
      <c r="C7309" s="23" t="s">
        <v>41</v>
      </c>
      <c r="D7309" s="24" t="s">
        <v>2118</v>
      </c>
      <c r="E7309" s="25">
        <v>18.55</v>
      </c>
      <c r="F7309" s="26">
        <f t="shared" si="2370"/>
        <v>18.55</v>
      </c>
      <c r="G7309" s="26">
        <f t="shared" si="2371"/>
        <v>0</v>
      </c>
      <c r="H7309" s="26">
        <f t="shared" si="2372"/>
        <v>0</v>
      </c>
      <c r="I7309" s="26">
        <f t="shared" si="2373"/>
        <v>18.55</v>
      </c>
      <c r="J7309" s="27">
        <v>1</v>
      </c>
      <c r="K7309" s="27">
        <v>0</v>
      </c>
      <c r="L7309" s="28">
        <f t="shared" si="2374"/>
        <v>1</v>
      </c>
      <c r="M7309" s="27">
        <v>0</v>
      </c>
      <c r="N7309" s="26">
        <f t="shared" si="2375"/>
        <v>18.55</v>
      </c>
      <c r="O7309" s="26">
        <f t="shared" si="2376"/>
        <v>0</v>
      </c>
      <c r="P7309" s="28">
        <f t="shared" si="2377"/>
        <v>0</v>
      </c>
      <c r="Q7309" s="26">
        <f t="shared" si="2378"/>
        <v>18.55</v>
      </c>
      <c r="R7309" s="26">
        <f t="shared" si="2379"/>
        <v>0</v>
      </c>
    </row>
    <row r="7310" spans="1:18" ht="42" x14ac:dyDescent="0.35">
      <c r="A7310" s="11">
        <v>13</v>
      </c>
      <c r="B7310" s="23" t="s">
        <v>519</v>
      </c>
      <c r="C7310" s="23" t="s">
        <v>41</v>
      </c>
      <c r="D7310" s="24" t="s">
        <v>520</v>
      </c>
      <c r="E7310" s="25">
        <v>193.79</v>
      </c>
      <c r="F7310" s="26">
        <f t="shared" si="2370"/>
        <v>3682.01</v>
      </c>
      <c r="G7310" s="26">
        <f t="shared" si="2371"/>
        <v>13759.09</v>
      </c>
      <c r="H7310" s="26">
        <f t="shared" si="2372"/>
        <v>373.68421052631578</v>
      </c>
      <c r="I7310" s="26">
        <f t="shared" si="2373"/>
        <v>-10077.08</v>
      </c>
      <c r="J7310" s="27">
        <v>19</v>
      </c>
      <c r="K7310" s="27">
        <v>71</v>
      </c>
      <c r="L7310" s="28">
        <f t="shared" si="2374"/>
        <v>-52</v>
      </c>
      <c r="M7310" s="27">
        <v>71</v>
      </c>
      <c r="N7310" s="26">
        <f t="shared" si="2375"/>
        <v>193.79</v>
      </c>
      <c r="O7310" s="26">
        <f t="shared" si="2376"/>
        <v>13759.09</v>
      </c>
      <c r="P7310" s="28">
        <f t="shared" si="2377"/>
        <v>0</v>
      </c>
      <c r="Q7310" s="26">
        <f t="shared" si="2378"/>
        <v>193.79</v>
      </c>
      <c r="R7310" s="26">
        <f t="shared" si="2379"/>
        <v>0</v>
      </c>
    </row>
    <row r="7311" spans="1:18" ht="31.5" x14ac:dyDescent="0.35">
      <c r="A7311" s="11">
        <v>14</v>
      </c>
      <c r="B7311" s="23" t="s">
        <v>915</v>
      </c>
      <c r="C7311" s="23" t="s">
        <v>41</v>
      </c>
      <c r="D7311" s="24" t="s">
        <v>916</v>
      </c>
      <c r="E7311" s="25">
        <v>1119.6400000000001</v>
      </c>
      <c r="F7311" s="26">
        <f t="shared" si="2370"/>
        <v>0</v>
      </c>
      <c r="G7311" s="26">
        <f t="shared" si="2371"/>
        <v>2239.2800000000002</v>
      </c>
      <c r="H7311" s="26">
        <f t="shared" si="2372"/>
        <v>0</v>
      </c>
      <c r="I7311" s="26">
        <f t="shared" si="2373"/>
        <v>-2239.2800000000002</v>
      </c>
      <c r="J7311" s="27">
        <v>0</v>
      </c>
      <c r="K7311" s="27">
        <v>2</v>
      </c>
      <c r="L7311" s="28">
        <f t="shared" si="2374"/>
        <v>-2</v>
      </c>
      <c r="M7311" s="27">
        <v>2</v>
      </c>
      <c r="N7311" s="26">
        <f t="shared" si="2375"/>
        <v>1119.6400000000001</v>
      </c>
      <c r="O7311" s="26">
        <f t="shared" si="2376"/>
        <v>2239.2800000000002</v>
      </c>
      <c r="P7311" s="28">
        <f t="shared" si="2377"/>
        <v>0</v>
      </c>
      <c r="Q7311" s="26">
        <f t="shared" si="2378"/>
        <v>1119.6400000000001</v>
      </c>
      <c r="R7311" s="26">
        <f t="shared" si="2379"/>
        <v>0</v>
      </c>
    </row>
    <row r="7312" spans="1:18" ht="73.5" x14ac:dyDescent="0.35">
      <c r="A7312" s="11">
        <v>15</v>
      </c>
      <c r="B7312" s="23" t="s">
        <v>2230</v>
      </c>
      <c r="C7312" s="23" t="s">
        <v>41</v>
      </c>
      <c r="D7312" s="24" t="s">
        <v>2231</v>
      </c>
      <c r="E7312" s="25">
        <v>56.33</v>
      </c>
      <c r="F7312" s="26">
        <f t="shared" si="2370"/>
        <v>0</v>
      </c>
      <c r="G7312" s="26">
        <f t="shared" si="2371"/>
        <v>1971.55</v>
      </c>
      <c r="H7312" s="26">
        <f t="shared" si="2372"/>
        <v>0</v>
      </c>
      <c r="I7312" s="26">
        <f t="shared" si="2373"/>
        <v>-1971.55</v>
      </c>
      <c r="J7312" s="27">
        <v>0</v>
      </c>
      <c r="K7312" s="27">
        <v>35</v>
      </c>
      <c r="L7312" s="28">
        <f t="shared" si="2374"/>
        <v>-35</v>
      </c>
      <c r="M7312" s="27">
        <v>35</v>
      </c>
      <c r="N7312" s="26">
        <f t="shared" si="2375"/>
        <v>56.33</v>
      </c>
      <c r="O7312" s="26">
        <f t="shared" si="2376"/>
        <v>1971.55</v>
      </c>
      <c r="P7312" s="28">
        <f t="shared" si="2377"/>
        <v>0</v>
      </c>
      <c r="Q7312" s="26">
        <f t="shared" si="2378"/>
        <v>56.33</v>
      </c>
      <c r="R7312" s="26">
        <f t="shared" si="2379"/>
        <v>0</v>
      </c>
    </row>
    <row r="7313" spans="1:18" x14ac:dyDescent="0.35">
      <c r="A7313" s="3" t="s">
        <v>2232</v>
      </c>
      <c r="B7313" s="3" t="s">
        <v>2232</v>
      </c>
      <c r="C7313" s="3" t="s">
        <v>2232</v>
      </c>
      <c r="D7313" s="3" t="s">
        <v>2232</v>
      </c>
      <c r="E7313" s="3" t="s">
        <v>2232</v>
      </c>
      <c r="F7313" s="29"/>
      <c r="G7313" s="30">
        <f>SUM(G7298:G7312)</f>
        <v>109673.72</v>
      </c>
      <c r="H7313" s="17"/>
      <c r="I7313" s="17"/>
      <c r="J7313" s="17"/>
      <c r="K7313" s="17"/>
      <c r="L7313" s="17"/>
      <c r="M7313" s="17"/>
      <c r="N7313" s="17"/>
      <c r="O7313" s="17"/>
      <c r="P7313" s="17"/>
      <c r="Q7313" s="17"/>
      <c r="R7313" s="17"/>
    </row>
    <row r="7315" spans="1:18" x14ac:dyDescent="0.35">
      <c r="B7315" s="21" t="s">
        <v>23</v>
      </c>
      <c r="C7315" s="22" t="s">
        <v>24</v>
      </c>
      <c r="D7315" s="22" t="s">
        <v>25</v>
      </c>
    </row>
    <row r="7316" spans="1:18" x14ac:dyDescent="0.35">
      <c r="B7316" s="21" t="s">
        <v>26</v>
      </c>
      <c r="C7316" s="22" t="s">
        <v>27</v>
      </c>
      <c r="D7316" s="22" t="s">
        <v>28</v>
      </c>
    </row>
    <row r="7317" spans="1:18" x14ac:dyDescent="0.35">
      <c r="B7317" s="21" t="s">
        <v>29</v>
      </c>
      <c r="C7317" s="22" t="s">
        <v>24</v>
      </c>
      <c r="D7317" s="22" t="s">
        <v>30</v>
      </c>
    </row>
    <row r="7318" spans="1:18" x14ac:dyDescent="0.35">
      <c r="B7318" s="21" t="s">
        <v>31</v>
      </c>
      <c r="C7318" s="22" t="s">
        <v>351</v>
      </c>
      <c r="D7318" s="22" t="s">
        <v>2107</v>
      </c>
    </row>
    <row r="7319" spans="1:18" x14ac:dyDescent="0.35">
      <c r="B7319" s="21" t="s">
        <v>33</v>
      </c>
      <c r="C7319" s="22" t="s">
        <v>116</v>
      </c>
      <c r="D7319" s="22" t="s">
        <v>1323</v>
      </c>
    </row>
    <row r="7320" spans="1:18" x14ac:dyDescent="0.35">
      <c r="B7320" s="21" t="s">
        <v>35</v>
      </c>
      <c r="C7320" s="22" t="s">
        <v>27</v>
      </c>
      <c r="D7320" s="22" t="s">
        <v>2120</v>
      </c>
    </row>
    <row r="7322" spans="1:18" ht="31.5" x14ac:dyDescent="0.35">
      <c r="A7322" s="11">
        <v>1</v>
      </c>
      <c r="B7322" s="23" t="s">
        <v>973</v>
      </c>
      <c r="C7322" s="23" t="s">
        <v>44</v>
      </c>
      <c r="D7322" s="24" t="s">
        <v>974</v>
      </c>
      <c r="E7322" s="25">
        <v>0.51</v>
      </c>
      <c r="F7322" s="26">
        <f t="shared" ref="F7322:F7333" si="2380">ROUND(ROUND(N7322,2)*ROUND(J7322,3),2)</f>
        <v>1150.93</v>
      </c>
      <c r="G7322" s="26">
        <f t="shared" ref="G7322:G7333" si="2381">ROUND(ROUND(N7322,2)*ROUND(K7322,3),2)</f>
        <v>1757.26</v>
      </c>
      <c r="H7322" s="26">
        <f t="shared" ref="H7322:H7333" si="2382">IF(EXACT(J7322,0),0,100*(K7322/J7322))</f>
        <v>152.68203885646224</v>
      </c>
      <c r="I7322" s="26">
        <f t="shared" ref="I7322:I7333" si="2383">ROUND((ROUND(J7322,3)-ROUND(K7322,3))*N7322,2)</f>
        <v>-606.33000000000004</v>
      </c>
      <c r="J7322" s="27">
        <v>2256.7159999999999</v>
      </c>
      <c r="K7322" s="27">
        <v>3445.6</v>
      </c>
      <c r="L7322" s="28">
        <f t="shared" ref="L7322:L7333" si="2384">ROUND(ROUND(J7322,3)-ROUND(K7322,3),3)</f>
        <v>-1188.884</v>
      </c>
      <c r="M7322" s="27">
        <v>3445.6</v>
      </c>
      <c r="N7322" s="26">
        <f t="shared" ref="N7322:N7333" si="2385">ROUND(E7322,2)</f>
        <v>0.51</v>
      </c>
      <c r="O7322" s="26">
        <f t="shared" ref="O7322:O7333" si="2386">ROUND(ROUND(M7322,3)*ROUND(N7322,2),2)</f>
        <v>1757.26</v>
      </c>
      <c r="P7322" s="28">
        <f t="shared" ref="P7322:P7333" si="2387">ROUND(ROUND(K7322,3)-ROUND(M7322,3),2)</f>
        <v>0</v>
      </c>
      <c r="Q7322" s="26">
        <f t="shared" ref="Q7322:Q7333" si="2388">ROUND(E7322,2)</f>
        <v>0.51</v>
      </c>
      <c r="R7322" s="26">
        <f t="shared" ref="R7322:R7333" si="2389">ROUND((ROUND(K7322,3)-ROUND(M7322,3))* Q7322,2)</f>
        <v>0</v>
      </c>
    </row>
    <row r="7323" spans="1:18" ht="52.5" x14ac:dyDescent="0.35">
      <c r="A7323" s="11">
        <v>2</v>
      </c>
      <c r="B7323" s="23" t="s">
        <v>975</v>
      </c>
      <c r="C7323" s="23" t="s">
        <v>92</v>
      </c>
      <c r="D7323" s="24" t="s">
        <v>976</v>
      </c>
      <c r="E7323" s="25">
        <v>11.55</v>
      </c>
      <c r="F7323" s="26">
        <f t="shared" si="2380"/>
        <v>9961.32</v>
      </c>
      <c r="G7323" s="26">
        <f t="shared" si="2381"/>
        <v>4091.01</v>
      </c>
      <c r="H7323" s="26">
        <f t="shared" si="2382"/>
        <v>41.068952243139329</v>
      </c>
      <c r="I7323" s="26">
        <f t="shared" si="2383"/>
        <v>5870.31</v>
      </c>
      <c r="J7323" s="27">
        <v>862.452</v>
      </c>
      <c r="K7323" s="27">
        <v>354.2</v>
      </c>
      <c r="L7323" s="28">
        <f t="shared" si="2384"/>
        <v>508.25200000000001</v>
      </c>
      <c r="M7323" s="27">
        <v>354.2</v>
      </c>
      <c r="N7323" s="26">
        <f t="shared" si="2385"/>
        <v>11.55</v>
      </c>
      <c r="O7323" s="26">
        <f t="shared" si="2386"/>
        <v>4091.01</v>
      </c>
      <c r="P7323" s="28">
        <f t="shared" si="2387"/>
        <v>0</v>
      </c>
      <c r="Q7323" s="26">
        <f t="shared" si="2388"/>
        <v>11.55</v>
      </c>
      <c r="R7323" s="26">
        <f t="shared" si="2389"/>
        <v>0</v>
      </c>
    </row>
    <row r="7324" spans="1:18" x14ac:dyDescent="0.35">
      <c r="A7324" s="11">
        <v>3</v>
      </c>
      <c r="B7324" s="23" t="s">
        <v>331</v>
      </c>
      <c r="C7324" s="23" t="s">
        <v>92</v>
      </c>
      <c r="D7324" s="24" t="s">
        <v>332</v>
      </c>
      <c r="E7324" s="25">
        <v>14.34</v>
      </c>
      <c r="F7324" s="26">
        <f t="shared" si="2380"/>
        <v>14804.66</v>
      </c>
      <c r="G7324" s="26">
        <f t="shared" si="2381"/>
        <v>8929.23</v>
      </c>
      <c r="H7324" s="26">
        <f t="shared" si="2382"/>
        <v>60.313656585655018</v>
      </c>
      <c r="I7324" s="26">
        <f t="shared" si="2383"/>
        <v>5875.43</v>
      </c>
      <c r="J7324" s="27">
        <v>1032.403</v>
      </c>
      <c r="K7324" s="27">
        <v>622.67999999999995</v>
      </c>
      <c r="L7324" s="28">
        <f t="shared" si="2384"/>
        <v>409.72300000000001</v>
      </c>
      <c r="M7324" s="27">
        <v>622.67999999999995</v>
      </c>
      <c r="N7324" s="26">
        <f t="shared" si="2385"/>
        <v>14.34</v>
      </c>
      <c r="O7324" s="26">
        <f t="shared" si="2386"/>
        <v>8929.23</v>
      </c>
      <c r="P7324" s="28">
        <f t="shared" si="2387"/>
        <v>0</v>
      </c>
      <c r="Q7324" s="26">
        <f t="shared" si="2388"/>
        <v>14.34</v>
      </c>
      <c r="R7324" s="26">
        <f t="shared" si="2389"/>
        <v>0</v>
      </c>
    </row>
    <row r="7325" spans="1:18" x14ac:dyDescent="0.35">
      <c r="A7325" s="11">
        <v>4</v>
      </c>
      <c r="B7325" s="23" t="s">
        <v>979</v>
      </c>
      <c r="C7325" s="23" t="s">
        <v>41</v>
      </c>
      <c r="D7325" s="24" t="s">
        <v>980</v>
      </c>
      <c r="E7325" s="25">
        <v>856.47</v>
      </c>
      <c r="F7325" s="26">
        <f t="shared" si="2380"/>
        <v>0</v>
      </c>
      <c r="G7325" s="26">
        <f t="shared" si="2381"/>
        <v>15416.46</v>
      </c>
      <c r="H7325" s="26">
        <f t="shared" si="2382"/>
        <v>0</v>
      </c>
      <c r="I7325" s="26">
        <f t="shared" si="2383"/>
        <v>-15416.46</v>
      </c>
      <c r="J7325" s="27">
        <v>0</v>
      </c>
      <c r="K7325" s="27">
        <v>18</v>
      </c>
      <c r="L7325" s="28">
        <f t="shared" si="2384"/>
        <v>-18</v>
      </c>
      <c r="M7325" s="27">
        <v>18</v>
      </c>
      <c r="N7325" s="26">
        <f t="shared" si="2385"/>
        <v>856.47</v>
      </c>
      <c r="O7325" s="26">
        <f t="shared" si="2386"/>
        <v>15416.46</v>
      </c>
      <c r="P7325" s="28">
        <f t="shared" si="2387"/>
        <v>0</v>
      </c>
      <c r="Q7325" s="26">
        <f t="shared" si="2388"/>
        <v>856.47</v>
      </c>
      <c r="R7325" s="26">
        <f t="shared" si="2389"/>
        <v>0</v>
      </c>
    </row>
    <row r="7326" spans="1:18" ht="52.5" x14ac:dyDescent="0.35">
      <c r="A7326" s="11">
        <v>5</v>
      </c>
      <c r="B7326" s="23" t="s">
        <v>2188</v>
      </c>
      <c r="C7326" s="23" t="s">
        <v>41</v>
      </c>
      <c r="D7326" s="24" t="s">
        <v>2189</v>
      </c>
      <c r="E7326" s="25">
        <v>30.94</v>
      </c>
      <c r="F7326" s="26">
        <f t="shared" si="2380"/>
        <v>0</v>
      </c>
      <c r="G7326" s="26">
        <f t="shared" si="2381"/>
        <v>2258.62</v>
      </c>
      <c r="H7326" s="26">
        <f t="shared" si="2382"/>
        <v>0</v>
      </c>
      <c r="I7326" s="26">
        <f t="shared" si="2383"/>
        <v>-2258.62</v>
      </c>
      <c r="J7326" s="27">
        <v>0</v>
      </c>
      <c r="K7326" s="27">
        <v>73</v>
      </c>
      <c r="L7326" s="28">
        <f t="shared" si="2384"/>
        <v>-73</v>
      </c>
      <c r="M7326" s="27">
        <v>73</v>
      </c>
      <c r="N7326" s="26">
        <f t="shared" si="2385"/>
        <v>30.94</v>
      </c>
      <c r="O7326" s="26">
        <f t="shared" si="2386"/>
        <v>2258.62</v>
      </c>
      <c r="P7326" s="28">
        <f t="shared" si="2387"/>
        <v>0</v>
      </c>
      <c r="Q7326" s="26">
        <f t="shared" si="2388"/>
        <v>30.94</v>
      </c>
      <c r="R7326" s="26">
        <f t="shared" si="2389"/>
        <v>0</v>
      </c>
    </row>
    <row r="7327" spans="1:18" ht="21" x14ac:dyDescent="0.35">
      <c r="A7327" s="11">
        <v>6</v>
      </c>
      <c r="B7327" s="23" t="s">
        <v>2190</v>
      </c>
      <c r="C7327" s="23" t="s">
        <v>41</v>
      </c>
      <c r="D7327" s="24" t="s">
        <v>2191</v>
      </c>
      <c r="E7327" s="25">
        <v>11.6</v>
      </c>
      <c r="F7327" s="26">
        <f t="shared" si="2380"/>
        <v>0</v>
      </c>
      <c r="G7327" s="26">
        <f t="shared" si="2381"/>
        <v>1090.4000000000001</v>
      </c>
      <c r="H7327" s="26">
        <f t="shared" si="2382"/>
        <v>0</v>
      </c>
      <c r="I7327" s="26">
        <f t="shared" si="2383"/>
        <v>-1090.4000000000001</v>
      </c>
      <c r="J7327" s="27">
        <v>0</v>
      </c>
      <c r="K7327" s="27">
        <v>94</v>
      </c>
      <c r="L7327" s="28">
        <f t="shared" si="2384"/>
        <v>-94</v>
      </c>
      <c r="M7327" s="27">
        <v>94</v>
      </c>
      <c r="N7327" s="26">
        <f t="shared" si="2385"/>
        <v>11.6</v>
      </c>
      <c r="O7327" s="26">
        <f t="shared" si="2386"/>
        <v>1090.4000000000001</v>
      </c>
      <c r="P7327" s="28">
        <f t="shared" si="2387"/>
        <v>0</v>
      </c>
      <c r="Q7327" s="26">
        <f t="shared" si="2388"/>
        <v>11.6</v>
      </c>
      <c r="R7327" s="26">
        <f t="shared" si="2389"/>
        <v>0</v>
      </c>
    </row>
    <row r="7328" spans="1:18" ht="73.5" x14ac:dyDescent="0.35">
      <c r="A7328" s="11">
        <v>7</v>
      </c>
      <c r="B7328" s="23" t="s">
        <v>977</v>
      </c>
      <c r="C7328" s="23" t="s">
        <v>41</v>
      </c>
      <c r="D7328" s="24" t="s">
        <v>978</v>
      </c>
      <c r="E7328" s="25">
        <v>3.78</v>
      </c>
      <c r="F7328" s="26">
        <f t="shared" si="2380"/>
        <v>0</v>
      </c>
      <c r="G7328" s="26">
        <f t="shared" si="2381"/>
        <v>151.19999999999999</v>
      </c>
      <c r="H7328" s="26">
        <f t="shared" si="2382"/>
        <v>0</v>
      </c>
      <c r="I7328" s="26">
        <f t="shared" si="2383"/>
        <v>-151.19999999999999</v>
      </c>
      <c r="J7328" s="27">
        <v>0</v>
      </c>
      <c r="K7328" s="27">
        <v>40</v>
      </c>
      <c r="L7328" s="28">
        <f t="shared" si="2384"/>
        <v>-40</v>
      </c>
      <c r="M7328" s="27">
        <v>40</v>
      </c>
      <c r="N7328" s="26">
        <f t="shared" si="2385"/>
        <v>3.78</v>
      </c>
      <c r="O7328" s="26">
        <f t="shared" si="2386"/>
        <v>151.19999999999999</v>
      </c>
      <c r="P7328" s="28">
        <f t="shared" si="2387"/>
        <v>0</v>
      </c>
      <c r="Q7328" s="26">
        <f t="shared" si="2388"/>
        <v>3.78</v>
      </c>
      <c r="R7328" s="26">
        <f t="shared" si="2389"/>
        <v>0</v>
      </c>
    </row>
    <row r="7329" spans="1:18" x14ac:dyDescent="0.35">
      <c r="A7329" s="11">
        <v>8</v>
      </c>
      <c r="B7329" s="23" t="s">
        <v>987</v>
      </c>
      <c r="C7329" s="23" t="s">
        <v>41</v>
      </c>
      <c r="D7329" s="24" t="s">
        <v>988</v>
      </c>
      <c r="E7329" s="25">
        <v>22.8</v>
      </c>
      <c r="F7329" s="26">
        <f t="shared" si="2380"/>
        <v>0</v>
      </c>
      <c r="G7329" s="26">
        <f t="shared" si="2381"/>
        <v>3283.2</v>
      </c>
      <c r="H7329" s="26">
        <f t="shared" si="2382"/>
        <v>0</v>
      </c>
      <c r="I7329" s="26">
        <f t="shared" si="2383"/>
        <v>-3283.2</v>
      </c>
      <c r="J7329" s="27">
        <v>0</v>
      </c>
      <c r="K7329" s="27">
        <v>144</v>
      </c>
      <c r="L7329" s="28">
        <f t="shared" si="2384"/>
        <v>-144</v>
      </c>
      <c r="M7329" s="27">
        <v>120</v>
      </c>
      <c r="N7329" s="26">
        <f t="shared" si="2385"/>
        <v>22.8</v>
      </c>
      <c r="O7329" s="26">
        <f t="shared" si="2386"/>
        <v>2736</v>
      </c>
      <c r="P7329" s="28">
        <f t="shared" si="2387"/>
        <v>24</v>
      </c>
      <c r="Q7329" s="26">
        <f t="shared" si="2388"/>
        <v>22.8</v>
      </c>
      <c r="R7329" s="26">
        <f t="shared" si="2389"/>
        <v>547.20000000000005</v>
      </c>
    </row>
    <row r="7330" spans="1:18" ht="21" x14ac:dyDescent="0.35">
      <c r="A7330" s="11">
        <v>9</v>
      </c>
      <c r="B7330" s="23" t="s">
        <v>2213</v>
      </c>
      <c r="C7330" s="23" t="s">
        <v>41</v>
      </c>
      <c r="D7330" s="24" t="s">
        <v>2214</v>
      </c>
      <c r="E7330" s="25">
        <v>78.17</v>
      </c>
      <c r="F7330" s="26">
        <f t="shared" si="2380"/>
        <v>0</v>
      </c>
      <c r="G7330" s="26">
        <f t="shared" si="2381"/>
        <v>4768.37</v>
      </c>
      <c r="H7330" s="26">
        <f t="shared" si="2382"/>
        <v>0</v>
      </c>
      <c r="I7330" s="26">
        <f t="shared" si="2383"/>
        <v>-4768.37</v>
      </c>
      <c r="J7330" s="27">
        <v>0</v>
      </c>
      <c r="K7330" s="27">
        <v>61</v>
      </c>
      <c r="L7330" s="28">
        <f t="shared" si="2384"/>
        <v>-61</v>
      </c>
      <c r="M7330" s="27">
        <v>61</v>
      </c>
      <c r="N7330" s="26">
        <f t="shared" si="2385"/>
        <v>78.17</v>
      </c>
      <c r="O7330" s="26">
        <f t="shared" si="2386"/>
        <v>4768.37</v>
      </c>
      <c r="P7330" s="28">
        <f t="shared" si="2387"/>
        <v>0</v>
      </c>
      <c r="Q7330" s="26">
        <f t="shared" si="2388"/>
        <v>78.17</v>
      </c>
      <c r="R7330" s="26">
        <f t="shared" si="2389"/>
        <v>0</v>
      </c>
    </row>
    <row r="7331" spans="1:18" ht="73.5" x14ac:dyDescent="0.35">
      <c r="A7331" s="11">
        <v>10</v>
      </c>
      <c r="B7331" s="23" t="s">
        <v>2194</v>
      </c>
      <c r="C7331" s="23" t="s">
        <v>92</v>
      </c>
      <c r="D7331" s="24" t="s">
        <v>2195</v>
      </c>
      <c r="E7331" s="25">
        <v>27.34</v>
      </c>
      <c r="F7331" s="26">
        <f t="shared" si="2380"/>
        <v>0</v>
      </c>
      <c r="G7331" s="26">
        <f t="shared" si="2381"/>
        <v>4401.74</v>
      </c>
      <c r="H7331" s="26">
        <f t="shared" si="2382"/>
        <v>0</v>
      </c>
      <c r="I7331" s="26">
        <f t="shared" si="2383"/>
        <v>-4401.74</v>
      </c>
      <c r="J7331" s="27">
        <v>0</v>
      </c>
      <c r="K7331" s="27">
        <v>161</v>
      </c>
      <c r="L7331" s="28">
        <f t="shared" si="2384"/>
        <v>-161</v>
      </c>
      <c r="M7331" s="27">
        <v>161</v>
      </c>
      <c r="N7331" s="26">
        <f t="shared" si="2385"/>
        <v>27.34</v>
      </c>
      <c r="O7331" s="26">
        <f t="shared" si="2386"/>
        <v>4401.74</v>
      </c>
      <c r="P7331" s="28">
        <f t="shared" si="2387"/>
        <v>0</v>
      </c>
      <c r="Q7331" s="26">
        <f t="shared" si="2388"/>
        <v>27.34</v>
      </c>
      <c r="R7331" s="26">
        <f t="shared" si="2389"/>
        <v>0</v>
      </c>
    </row>
    <row r="7332" spans="1:18" ht="42" x14ac:dyDescent="0.35">
      <c r="A7332" s="11">
        <v>11</v>
      </c>
      <c r="B7332" s="23" t="s">
        <v>2233</v>
      </c>
      <c r="C7332" s="23" t="s">
        <v>44</v>
      </c>
      <c r="D7332" s="24" t="s">
        <v>2234</v>
      </c>
      <c r="E7332" s="25">
        <v>1.7</v>
      </c>
      <c r="F7332" s="26">
        <f t="shared" si="2380"/>
        <v>0</v>
      </c>
      <c r="G7332" s="26">
        <f t="shared" si="2381"/>
        <v>6609.6</v>
      </c>
      <c r="H7332" s="26">
        <f t="shared" si="2382"/>
        <v>0</v>
      </c>
      <c r="I7332" s="26">
        <f t="shared" si="2383"/>
        <v>-6609.6</v>
      </c>
      <c r="J7332" s="27">
        <v>0</v>
      </c>
      <c r="K7332" s="27">
        <v>3888</v>
      </c>
      <c r="L7332" s="28">
        <f t="shared" si="2384"/>
        <v>-3888</v>
      </c>
      <c r="M7332" s="27">
        <v>3888</v>
      </c>
      <c r="N7332" s="26">
        <f t="shared" si="2385"/>
        <v>1.7</v>
      </c>
      <c r="O7332" s="26">
        <f t="shared" si="2386"/>
        <v>6609.6</v>
      </c>
      <c r="P7332" s="28">
        <f t="shared" si="2387"/>
        <v>0</v>
      </c>
      <c r="Q7332" s="26">
        <f t="shared" si="2388"/>
        <v>1.7</v>
      </c>
      <c r="R7332" s="26">
        <f t="shared" si="2389"/>
        <v>0</v>
      </c>
    </row>
    <row r="7333" spans="1:18" ht="42" x14ac:dyDescent="0.35">
      <c r="A7333" s="11">
        <v>12</v>
      </c>
      <c r="B7333" s="23" t="s">
        <v>2198</v>
      </c>
      <c r="C7333" s="23" t="s">
        <v>44</v>
      </c>
      <c r="D7333" s="24" t="s">
        <v>2199</v>
      </c>
      <c r="E7333" s="25">
        <v>2.46</v>
      </c>
      <c r="F7333" s="26">
        <f t="shared" si="2380"/>
        <v>0</v>
      </c>
      <c r="G7333" s="26">
        <f t="shared" si="2381"/>
        <v>79.7</v>
      </c>
      <c r="H7333" s="26">
        <f t="shared" si="2382"/>
        <v>0</v>
      </c>
      <c r="I7333" s="26">
        <f t="shared" si="2383"/>
        <v>-79.7</v>
      </c>
      <c r="J7333" s="27">
        <v>0</v>
      </c>
      <c r="K7333" s="27">
        <v>32.4</v>
      </c>
      <c r="L7333" s="28">
        <f t="shared" si="2384"/>
        <v>-32.4</v>
      </c>
      <c r="M7333" s="27">
        <v>32.4</v>
      </c>
      <c r="N7333" s="26">
        <f t="shared" si="2385"/>
        <v>2.46</v>
      </c>
      <c r="O7333" s="26">
        <f t="shared" si="2386"/>
        <v>79.7</v>
      </c>
      <c r="P7333" s="28">
        <f t="shared" si="2387"/>
        <v>0</v>
      </c>
      <c r="Q7333" s="26">
        <f t="shared" si="2388"/>
        <v>2.46</v>
      </c>
      <c r="R7333" s="26">
        <f t="shared" si="2389"/>
        <v>0</v>
      </c>
    </row>
    <row r="7334" spans="1:18" x14ac:dyDescent="0.35">
      <c r="A7334" s="3" t="s">
        <v>2235</v>
      </c>
      <c r="B7334" s="3" t="s">
        <v>2235</v>
      </c>
      <c r="C7334" s="3" t="s">
        <v>2235</v>
      </c>
      <c r="D7334" s="3" t="s">
        <v>2235</v>
      </c>
      <c r="E7334" s="3" t="s">
        <v>2235</v>
      </c>
      <c r="F7334" s="29"/>
      <c r="G7334" s="30">
        <f>SUM(G7322:G7333)</f>
        <v>52836.789999999986</v>
      </c>
      <c r="H7334" s="17"/>
      <c r="I7334" s="17"/>
      <c r="J7334" s="17"/>
      <c r="K7334" s="17"/>
      <c r="L7334" s="17"/>
      <c r="M7334" s="17"/>
      <c r="N7334" s="17"/>
      <c r="O7334" s="17"/>
      <c r="P7334" s="17"/>
      <c r="Q7334" s="17"/>
      <c r="R7334" s="17"/>
    </row>
    <row r="7336" spans="1:18" x14ac:dyDescent="0.35">
      <c r="B7336" s="21" t="s">
        <v>23</v>
      </c>
      <c r="C7336" s="22" t="s">
        <v>24</v>
      </c>
      <c r="D7336" s="22" t="s">
        <v>25</v>
      </c>
    </row>
    <row r="7337" spans="1:18" x14ac:dyDescent="0.35">
      <c r="B7337" s="21" t="s">
        <v>26</v>
      </c>
      <c r="C7337" s="22" t="s">
        <v>27</v>
      </c>
      <c r="D7337" s="22" t="s">
        <v>28</v>
      </c>
    </row>
    <row r="7338" spans="1:18" x14ac:dyDescent="0.35">
      <c r="B7338" s="21" t="s">
        <v>29</v>
      </c>
      <c r="C7338" s="22" t="s">
        <v>24</v>
      </c>
      <c r="D7338" s="22" t="s">
        <v>30</v>
      </c>
    </row>
    <row r="7339" spans="1:18" x14ac:dyDescent="0.35">
      <c r="B7339" s="21" t="s">
        <v>31</v>
      </c>
      <c r="C7339" s="22" t="s">
        <v>351</v>
      </c>
      <c r="D7339" s="22" t="s">
        <v>2107</v>
      </c>
    </row>
    <row r="7340" spans="1:18" x14ac:dyDescent="0.35">
      <c r="B7340" s="21" t="s">
        <v>33</v>
      </c>
      <c r="C7340" s="22" t="s">
        <v>116</v>
      </c>
      <c r="D7340" s="22" t="s">
        <v>1323</v>
      </c>
    </row>
    <row r="7341" spans="1:18" x14ac:dyDescent="0.35">
      <c r="B7341" s="21" t="s">
        <v>35</v>
      </c>
      <c r="C7341" s="22" t="s">
        <v>105</v>
      </c>
      <c r="D7341" s="22" t="s">
        <v>2122</v>
      </c>
    </row>
    <row r="7343" spans="1:18" ht="126" x14ac:dyDescent="0.35">
      <c r="A7343" s="11">
        <v>1</v>
      </c>
      <c r="B7343" s="23" t="s">
        <v>983</v>
      </c>
      <c r="C7343" s="23" t="s">
        <v>41</v>
      </c>
      <c r="D7343" s="24" t="s">
        <v>984</v>
      </c>
      <c r="E7343" s="25">
        <v>20.05</v>
      </c>
      <c r="F7343" s="26">
        <f t="shared" ref="F7343:F7350" si="2390">ROUND(ROUND(N7343,2)*ROUND(J7343,3),2)</f>
        <v>1022.55</v>
      </c>
      <c r="G7343" s="26">
        <f t="shared" ref="G7343:G7350" si="2391">ROUND(ROUND(N7343,2)*ROUND(K7343,3),2)</f>
        <v>9952.82</v>
      </c>
      <c r="H7343" s="26">
        <f t="shared" ref="H7343:H7350" si="2392">IF(EXACT(J7343,0),0,100*(K7343/J7343))</f>
        <v>973.33333333333326</v>
      </c>
      <c r="I7343" s="26">
        <f t="shared" ref="I7343:I7350" si="2393">ROUND((ROUND(J7343,3)-ROUND(K7343,3))*N7343,2)</f>
        <v>-8930.27</v>
      </c>
      <c r="J7343" s="27">
        <v>51</v>
      </c>
      <c r="K7343" s="27">
        <v>496.4</v>
      </c>
      <c r="L7343" s="28">
        <f t="shared" ref="L7343:L7350" si="2394">ROUND(ROUND(J7343,3)-ROUND(K7343,3),3)</f>
        <v>-445.4</v>
      </c>
      <c r="M7343" s="27">
        <v>496.4</v>
      </c>
      <c r="N7343" s="26">
        <f t="shared" ref="N7343:N7350" si="2395">ROUND(E7343,2)</f>
        <v>20.05</v>
      </c>
      <c r="O7343" s="26">
        <f t="shared" ref="O7343:O7350" si="2396">ROUND(ROUND(M7343,3)*ROUND(N7343,2),2)</f>
        <v>9952.82</v>
      </c>
      <c r="P7343" s="28">
        <f t="shared" ref="P7343:P7350" si="2397">ROUND(ROUND(K7343,3)-ROUND(M7343,3),2)</f>
        <v>0</v>
      </c>
      <c r="Q7343" s="26">
        <f t="shared" ref="Q7343:Q7350" si="2398">ROUND(E7343,2)</f>
        <v>20.05</v>
      </c>
      <c r="R7343" s="26">
        <f t="shared" ref="R7343:R7350" si="2399">ROUND((ROUND(K7343,3)-ROUND(M7343,3))* Q7343,2)</f>
        <v>0</v>
      </c>
    </row>
    <row r="7344" spans="1:18" ht="21" x14ac:dyDescent="0.35">
      <c r="A7344" s="11">
        <v>2</v>
      </c>
      <c r="B7344" s="23" t="s">
        <v>1412</v>
      </c>
      <c r="C7344" s="23" t="s">
        <v>44</v>
      </c>
      <c r="D7344" s="24" t="s">
        <v>1413</v>
      </c>
      <c r="E7344" s="25">
        <v>5.08</v>
      </c>
      <c r="F7344" s="26">
        <f t="shared" si="2390"/>
        <v>10.16</v>
      </c>
      <c r="G7344" s="26">
        <f t="shared" si="2391"/>
        <v>5725.16</v>
      </c>
      <c r="H7344" s="26">
        <f t="shared" si="2392"/>
        <v>56350</v>
      </c>
      <c r="I7344" s="26">
        <f t="shared" si="2393"/>
        <v>-5715</v>
      </c>
      <c r="J7344" s="27">
        <v>2</v>
      </c>
      <c r="K7344" s="27">
        <v>1127</v>
      </c>
      <c r="L7344" s="28">
        <f t="shared" si="2394"/>
        <v>-1125</v>
      </c>
      <c r="M7344" s="27">
        <v>1101</v>
      </c>
      <c r="N7344" s="26">
        <f t="shared" si="2395"/>
        <v>5.08</v>
      </c>
      <c r="O7344" s="26">
        <f t="shared" si="2396"/>
        <v>5593.08</v>
      </c>
      <c r="P7344" s="28">
        <f t="shared" si="2397"/>
        <v>26</v>
      </c>
      <c r="Q7344" s="26">
        <f t="shared" si="2398"/>
        <v>5.08</v>
      </c>
      <c r="R7344" s="26">
        <f t="shared" si="2399"/>
        <v>132.08000000000001</v>
      </c>
    </row>
    <row r="7345" spans="1:18" ht="42" x14ac:dyDescent="0.35">
      <c r="A7345" s="11">
        <v>3</v>
      </c>
      <c r="B7345" s="23" t="s">
        <v>985</v>
      </c>
      <c r="C7345" s="23" t="s">
        <v>44</v>
      </c>
      <c r="D7345" s="24" t="s">
        <v>986</v>
      </c>
      <c r="E7345" s="25">
        <v>42.36</v>
      </c>
      <c r="F7345" s="26">
        <f t="shared" si="2390"/>
        <v>0</v>
      </c>
      <c r="G7345" s="26">
        <f t="shared" si="2391"/>
        <v>7455.36</v>
      </c>
      <c r="H7345" s="26">
        <f t="shared" si="2392"/>
        <v>0</v>
      </c>
      <c r="I7345" s="26">
        <f t="shared" si="2393"/>
        <v>-7455.36</v>
      </c>
      <c r="J7345" s="27">
        <v>0</v>
      </c>
      <c r="K7345" s="27">
        <v>176</v>
      </c>
      <c r="L7345" s="28">
        <f t="shared" si="2394"/>
        <v>-176</v>
      </c>
      <c r="M7345" s="27">
        <v>176</v>
      </c>
      <c r="N7345" s="26">
        <f t="shared" si="2395"/>
        <v>42.36</v>
      </c>
      <c r="O7345" s="26">
        <f t="shared" si="2396"/>
        <v>7455.36</v>
      </c>
      <c r="P7345" s="28">
        <f t="shared" si="2397"/>
        <v>0</v>
      </c>
      <c r="Q7345" s="26">
        <f t="shared" si="2398"/>
        <v>42.36</v>
      </c>
      <c r="R7345" s="26">
        <f t="shared" si="2399"/>
        <v>0</v>
      </c>
    </row>
    <row r="7346" spans="1:18" ht="42" x14ac:dyDescent="0.35">
      <c r="A7346" s="11">
        <v>4</v>
      </c>
      <c r="B7346" s="23" t="s">
        <v>316</v>
      </c>
      <c r="C7346" s="23" t="s">
        <v>41</v>
      </c>
      <c r="D7346" s="24" t="s">
        <v>317</v>
      </c>
      <c r="E7346" s="25">
        <v>19.64</v>
      </c>
      <c r="F7346" s="26">
        <f t="shared" si="2390"/>
        <v>0</v>
      </c>
      <c r="G7346" s="26">
        <f t="shared" si="2391"/>
        <v>7738.16</v>
      </c>
      <c r="H7346" s="26">
        <f t="shared" si="2392"/>
        <v>0</v>
      </c>
      <c r="I7346" s="26">
        <f t="shared" si="2393"/>
        <v>-7738.16</v>
      </c>
      <c r="J7346" s="27">
        <v>0</v>
      </c>
      <c r="K7346" s="27">
        <v>394</v>
      </c>
      <c r="L7346" s="28">
        <f t="shared" si="2394"/>
        <v>-394</v>
      </c>
      <c r="M7346" s="27">
        <v>394</v>
      </c>
      <c r="N7346" s="26">
        <f t="shared" si="2395"/>
        <v>19.64</v>
      </c>
      <c r="O7346" s="26">
        <f t="shared" si="2396"/>
        <v>7738.16</v>
      </c>
      <c r="P7346" s="28">
        <f t="shared" si="2397"/>
        <v>0</v>
      </c>
      <c r="Q7346" s="26">
        <f t="shared" si="2398"/>
        <v>19.64</v>
      </c>
      <c r="R7346" s="26">
        <f t="shared" si="2399"/>
        <v>0</v>
      </c>
    </row>
    <row r="7347" spans="1:18" ht="73.5" x14ac:dyDescent="0.35">
      <c r="A7347" s="11">
        <v>5</v>
      </c>
      <c r="B7347" s="23" t="s">
        <v>2194</v>
      </c>
      <c r="C7347" s="23" t="s">
        <v>92</v>
      </c>
      <c r="D7347" s="24" t="s">
        <v>2195</v>
      </c>
      <c r="E7347" s="25">
        <v>27.34</v>
      </c>
      <c r="F7347" s="26">
        <f t="shared" si="2390"/>
        <v>0</v>
      </c>
      <c r="G7347" s="26">
        <f t="shared" si="2391"/>
        <v>0</v>
      </c>
      <c r="H7347" s="26">
        <f t="shared" si="2392"/>
        <v>0</v>
      </c>
      <c r="I7347" s="26">
        <f t="shared" si="2393"/>
        <v>0</v>
      </c>
      <c r="J7347" s="27">
        <v>0</v>
      </c>
      <c r="K7347" s="27">
        <v>0</v>
      </c>
      <c r="L7347" s="28">
        <f t="shared" si="2394"/>
        <v>0</v>
      </c>
      <c r="M7347" s="27">
        <v>0</v>
      </c>
      <c r="N7347" s="26">
        <f t="shared" si="2395"/>
        <v>27.34</v>
      </c>
      <c r="O7347" s="26">
        <f t="shared" si="2396"/>
        <v>0</v>
      </c>
      <c r="P7347" s="28">
        <f t="shared" si="2397"/>
        <v>0</v>
      </c>
      <c r="Q7347" s="26">
        <f t="shared" si="2398"/>
        <v>27.34</v>
      </c>
      <c r="R7347" s="26">
        <f t="shared" si="2399"/>
        <v>0</v>
      </c>
    </row>
    <row r="7348" spans="1:18" ht="21" x14ac:dyDescent="0.35">
      <c r="A7348" s="11">
        <v>6</v>
      </c>
      <c r="B7348" s="23" t="s">
        <v>219</v>
      </c>
      <c r="C7348" s="23" t="s">
        <v>44</v>
      </c>
      <c r="D7348" s="24" t="s">
        <v>220</v>
      </c>
      <c r="E7348" s="25">
        <v>13.89</v>
      </c>
      <c r="F7348" s="26">
        <f t="shared" si="2390"/>
        <v>0</v>
      </c>
      <c r="G7348" s="26">
        <f t="shared" si="2391"/>
        <v>5128.1899999999996</v>
      </c>
      <c r="H7348" s="26">
        <f t="shared" si="2392"/>
        <v>0</v>
      </c>
      <c r="I7348" s="26">
        <f t="shared" si="2393"/>
        <v>-5128.1899999999996</v>
      </c>
      <c r="J7348" s="27">
        <v>0</v>
      </c>
      <c r="K7348" s="27">
        <v>369.2</v>
      </c>
      <c r="L7348" s="28">
        <f t="shared" si="2394"/>
        <v>-369.2</v>
      </c>
      <c r="M7348" s="27">
        <v>369.2</v>
      </c>
      <c r="N7348" s="26">
        <f t="shared" si="2395"/>
        <v>13.89</v>
      </c>
      <c r="O7348" s="26">
        <f t="shared" si="2396"/>
        <v>5128.1899999999996</v>
      </c>
      <c r="P7348" s="28">
        <f t="shared" si="2397"/>
        <v>0</v>
      </c>
      <c r="Q7348" s="26">
        <f t="shared" si="2398"/>
        <v>13.89</v>
      </c>
      <c r="R7348" s="26">
        <f t="shared" si="2399"/>
        <v>0</v>
      </c>
    </row>
    <row r="7349" spans="1:18" ht="52.5" x14ac:dyDescent="0.35">
      <c r="A7349" s="11">
        <v>7</v>
      </c>
      <c r="B7349" s="23" t="s">
        <v>975</v>
      </c>
      <c r="C7349" s="23" t="s">
        <v>92</v>
      </c>
      <c r="D7349" s="24" t="s">
        <v>976</v>
      </c>
      <c r="E7349" s="25">
        <v>11.55</v>
      </c>
      <c r="F7349" s="26">
        <f t="shared" si="2390"/>
        <v>0</v>
      </c>
      <c r="G7349" s="26">
        <f t="shared" si="2391"/>
        <v>2822.82</v>
      </c>
      <c r="H7349" s="26">
        <f t="shared" si="2392"/>
        <v>0</v>
      </c>
      <c r="I7349" s="26">
        <f t="shared" si="2393"/>
        <v>-2822.82</v>
      </c>
      <c r="J7349" s="27">
        <v>0</v>
      </c>
      <c r="K7349" s="27">
        <v>244.4</v>
      </c>
      <c r="L7349" s="28">
        <f t="shared" si="2394"/>
        <v>-244.4</v>
      </c>
      <c r="M7349" s="27">
        <v>244.4</v>
      </c>
      <c r="N7349" s="26">
        <f t="shared" si="2395"/>
        <v>11.55</v>
      </c>
      <c r="O7349" s="26">
        <f t="shared" si="2396"/>
        <v>2822.82</v>
      </c>
      <c r="P7349" s="28">
        <f t="shared" si="2397"/>
        <v>0</v>
      </c>
      <c r="Q7349" s="26">
        <f t="shared" si="2398"/>
        <v>11.55</v>
      </c>
      <c r="R7349" s="26">
        <f t="shared" si="2399"/>
        <v>0</v>
      </c>
    </row>
    <row r="7350" spans="1:18" ht="84" x14ac:dyDescent="0.35">
      <c r="A7350" s="11">
        <v>8</v>
      </c>
      <c r="B7350" s="23" t="s">
        <v>917</v>
      </c>
      <c r="C7350" s="23" t="s">
        <v>44</v>
      </c>
      <c r="D7350" s="24" t="s">
        <v>918</v>
      </c>
      <c r="E7350" s="25">
        <v>51.17</v>
      </c>
      <c r="F7350" s="26">
        <f t="shared" si="2390"/>
        <v>0</v>
      </c>
      <c r="G7350" s="26">
        <f t="shared" si="2391"/>
        <v>0</v>
      </c>
      <c r="H7350" s="26">
        <f t="shared" si="2392"/>
        <v>0</v>
      </c>
      <c r="I7350" s="26">
        <f t="shared" si="2393"/>
        <v>0</v>
      </c>
      <c r="J7350" s="27">
        <v>0</v>
      </c>
      <c r="K7350" s="27">
        <v>0</v>
      </c>
      <c r="L7350" s="28">
        <f t="shared" si="2394"/>
        <v>0</v>
      </c>
      <c r="M7350" s="27">
        <v>0</v>
      </c>
      <c r="N7350" s="26">
        <f t="shared" si="2395"/>
        <v>51.17</v>
      </c>
      <c r="O7350" s="26">
        <f t="shared" si="2396"/>
        <v>0</v>
      </c>
      <c r="P7350" s="28">
        <f t="shared" si="2397"/>
        <v>0</v>
      </c>
      <c r="Q7350" s="26">
        <f t="shared" si="2398"/>
        <v>51.17</v>
      </c>
      <c r="R7350" s="26">
        <f t="shared" si="2399"/>
        <v>0</v>
      </c>
    </row>
    <row r="7351" spans="1:18" x14ac:dyDescent="0.35">
      <c r="A7351" s="3" t="s">
        <v>2236</v>
      </c>
      <c r="B7351" s="3" t="s">
        <v>2236</v>
      </c>
      <c r="C7351" s="3" t="s">
        <v>2236</v>
      </c>
      <c r="D7351" s="3" t="s">
        <v>2236</v>
      </c>
      <c r="E7351" s="3" t="s">
        <v>2236</v>
      </c>
      <c r="F7351" s="29"/>
      <c r="G7351" s="30">
        <f>SUM(G7343:G7350)</f>
        <v>38822.51</v>
      </c>
      <c r="H7351" s="17"/>
      <c r="I7351" s="17"/>
      <c r="J7351" s="17"/>
      <c r="K7351" s="17"/>
      <c r="L7351" s="17"/>
      <c r="M7351" s="17"/>
      <c r="N7351" s="17"/>
      <c r="O7351" s="17"/>
      <c r="P7351" s="17"/>
      <c r="Q7351" s="17"/>
      <c r="R7351" s="17"/>
    </row>
    <row r="7353" spans="1:18" x14ac:dyDescent="0.35">
      <c r="B7353" s="21" t="s">
        <v>23</v>
      </c>
      <c r="C7353" s="22" t="s">
        <v>24</v>
      </c>
      <c r="D7353" s="22" t="s">
        <v>25</v>
      </c>
    </row>
    <row r="7354" spans="1:18" x14ac:dyDescent="0.35">
      <c r="B7354" s="21" t="s">
        <v>26</v>
      </c>
      <c r="C7354" s="22" t="s">
        <v>27</v>
      </c>
      <c r="D7354" s="22" t="s">
        <v>28</v>
      </c>
    </row>
    <row r="7355" spans="1:18" x14ac:dyDescent="0.35">
      <c r="B7355" s="21" t="s">
        <v>29</v>
      </c>
      <c r="C7355" s="22" t="s">
        <v>24</v>
      </c>
      <c r="D7355" s="22" t="s">
        <v>30</v>
      </c>
    </row>
    <row r="7356" spans="1:18" x14ac:dyDescent="0.35">
      <c r="B7356" s="21" t="s">
        <v>31</v>
      </c>
      <c r="C7356" s="22" t="s">
        <v>351</v>
      </c>
      <c r="D7356" s="22" t="s">
        <v>2107</v>
      </c>
    </row>
    <row r="7357" spans="1:18" x14ac:dyDescent="0.35">
      <c r="B7357" s="21" t="s">
        <v>33</v>
      </c>
      <c r="C7357" s="22" t="s">
        <v>116</v>
      </c>
      <c r="D7357" s="22" t="s">
        <v>1323</v>
      </c>
    </row>
    <row r="7358" spans="1:18" x14ac:dyDescent="0.35">
      <c r="B7358" s="21" t="s">
        <v>35</v>
      </c>
      <c r="C7358" s="22" t="s">
        <v>321</v>
      </c>
      <c r="D7358" s="22" t="s">
        <v>2162</v>
      </c>
    </row>
    <row r="7360" spans="1:18" ht="84" x14ac:dyDescent="0.35">
      <c r="A7360" s="11">
        <v>1</v>
      </c>
      <c r="B7360" s="23" t="s">
        <v>2163</v>
      </c>
      <c r="C7360" s="23" t="s">
        <v>227</v>
      </c>
      <c r="D7360" s="24" t="s">
        <v>2164</v>
      </c>
      <c r="E7360" s="25">
        <v>3352.03</v>
      </c>
      <c r="F7360" s="26">
        <f>ROUND(ROUND(N7360,2)*ROUND(J7360,3),2)</f>
        <v>3352.03</v>
      </c>
      <c r="G7360" s="26">
        <f>ROUND(ROUND(N7360,2)*ROUND(K7360,3),2)</f>
        <v>23846.34</v>
      </c>
      <c r="H7360" s="26">
        <f>IF(EXACT(J7360,0),0,100*(K7360/J7360))</f>
        <v>711.4</v>
      </c>
      <c r="I7360" s="26">
        <f>ROUND((ROUND(J7360,3)-ROUND(K7360,3))*N7360,2)</f>
        <v>-20494.310000000001</v>
      </c>
      <c r="J7360" s="27">
        <v>1</v>
      </c>
      <c r="K7360" s="27">
        <v>7.1139999999999999</v>
      </c>
      <c r="L7360" s="28">
        <f>ROUND(ROUND(J7360,3)-ROUND(K7360,3),3)</f>
        <v>-6.1139999999999999</v>
      </c>
      <c r="M7360" s="27">
        <v>7.1139999999999999</v>
      </c>
      <c r="N7360" s="26">
        <f>ROUND(E7360,2)</f>
        <v>3352.03</v>
      </c>
      <c r="O7360" s="26">
        <f>ROUND(ROUND(M7360,3)*ROUND(N7360,2),2)</f>
        <v>23846.34</v>
      </c>
      <c r="P7360" s="28">
        <f>ROUND(ROUND(K7360,3)-ROUND(M7360,3),2)</f>
        <v>0</v>
      </c>
      <c r="Q7360" s="26">
        <f>ROUND(E7360,2)</f>
        <v>3352.03</v>
      </c>
      <c r="R7360" s="26">
        <f>ROUND((ROUND(K7360,3)-ROUND(M7360,3))* Q7360,2)</f>
        <v>0</v>
      </c>
    </row>
    <row r="7361" spans="1:18" ht="21" x14ac:dyDescent="0.35">
      <c r="A7361" s="11">
        <v>2</v>
      </c>
      <c r="B7361" s="23" t="s">
        <v>2167</v>
      </c>
      <c r="C7361" s="23" t="s">
        <v>227</v>
      </c>
      <c r="D7361" s="24" t="s">
        <v>2168</v>
      </c>
      <c r="E7361" s="25">
        <v>54.01</v>
      </c>
      <c r="F7361" s="26">
        <f>ROUND(ROUND(N7361,2)*ROUND(J7361,3),2)</f>
        <v>432.08</v>
      </c>
      <c r="G7361" s="26">
        <f>ROUND(ROUND(N7361,2)*ROUND(K7361,3),2)</f>
        <v>216.04</v>
      </c>
      <c r="H7361" s="26">
        <f>IF(EXACT(J7361,0),0,100*(K7361/J7361))</f>
        <v>50</v>
      </c>
      <c r="I7361" s="26">
        <f>ROUND((ROUND(J7361,3)-ROUND(K7361,3))*N7361,2)</f>
        <v>216.04</v>
      </c>
      <c r="J7361" s="27">
        <v>8</v>
      </c>
      <c r="K7361" s="27">
        <v>4</v>
      </c>
      <c r="L7361" s="28">
        <f>ROUND(ROUND(J7361,3)-ROUND(K7361,3),3)</f>
        <v>4</v>
      </c>
      <c r="M7361" s="27">
        <v>4</v>
      </c>
      <c r="N7361" s="26">
        <f>ROUND(E7361,2)</f>
        <v>54.01</v>
      </c>
      <c r="O7361" s="26">
        <f>ROUND(ROUND(M7361,3)*ROUND(N7361,2),2)</f>
        <v>216.04</v>
      </c>
      <c r="P7361" s="28">
        <f>ROUND(ROUND(K7361,3)-ROUND(M7361,3),2)</f>
        <v>0</v>
      </c>
      <c r="Q7361" s="26">
        <f>ROUND(E7361,2)</f>
        <v>54.01</v>
      </c>
      <c r="R7361" s="26">
        <f>ROUND((ROUND(K7361,3)-ROUND(M7361,3))* Q7361,2)</f>
        <v>0</v>
      </c>
    </row>
    <row r="7362" spans="1:18" ht="42" x14ac:dyDescent="0.35">
      <c r="A7362" s="11">
        <v>3</v>
      </c>
      <c r="B7362" s="23" t="s">
        <v>213</v>
      </c>
      <c r="C7362" s="23" t="s">
        <v>41</v>
      </c>
      <c r="D7362" s="24" t="s">
        <v>214</v>
      </c>
      <c r="E7362" s="25">
        <v>460.61</v>
      </c>
      <c r="F7362" s="26">
        <f>ROUND(ROUND(N7362,2)*ROUND(J7362,3),2)</f>
        <v>921.22</v>
      </c>
      <c r="G7362" s="26">
        <f>ROUND(ROUND(N7362,2)*ROUND(K7362,3),2)</f>
        <v>0</v>
      </c>
      <c r="H7362" s="26">
        <f>IF(EXACT(J7362,0),0,100*(K7362/J7362))</f>
        <v>0</v>
      </c>
      <c r="I7362" s="26">
        <f>ROUND((ROUND(J7362,3)-ROUND(K7362,3))*N7362,2)</f>
        <v>921.22</v>
      </c>
      <c r="J7362" s="27">
        <v>2</v>
      </c>
      <c r="K7362" s="27">
        <v>0</v>
      </c>
      <c r="L7362" s="28">
        <f>ROUND(ROUND(J7362,3)-ROUND(K7362,3),3)</f>
        <v>2</v>
      </c>
      <c r="M7362" s="27">
        <v>0</v>
      </c>
      <c r="N7362" s="26">
        <f>ROUND(E7362,2)</f>
        <v>460.61</v>
      </c>
      <c r="O7362" s="26">
        <f>ROUND(ROUND(M7362,3)*ROUND(N7362,2),2)</f>
        <v>0</v>
      </c>
      <c r="P7362" s="28">
        <f>ROUND(ROUND(K7362,3)-ROUND(M7362,3),2)</f>
        <v>0</v>
      </c>
      <c r="Q7362" s="26">
        <f>ROUND(E7362,2)</f>
        <v>460.61</v>
      </c>
      <c r="R7362" s="26">
        <f>ROUND((ROUND(K7362,3)-ROUND(M7362,3))* Q7362,2)</f>
        <v>0</v>
      </c>
    </row>
    <row r="7363" spans="1:18" ht="42" x14ac:dyDescent="0.35">
      <c r="A7363" s="11">
        <v>4</v>
      </c>
      <c r="B7363" s="23" t="s">
        <v>2217</v>
      </c>
      <c r="C7363" s="23" t="s">
        <v>41</v>
      </c>
      <c r="D7363" s="24" t="s">
        <v>2218</v>
      </c>
      <c r="E7363" s="25">
        <v>2741.76</v>
      </c>
      <c r="F7363" s="26">
        <f>ROUND(ROUND(N7363,2)*ROUND(J7363,3),2)</f>
        <v>0</v>
      </c>
      <c r="G7363" s="26">
        <f>ROUND(ROUND(N7363,2)*ROUND(K7363,3),2)</f>
        <v>2741.76</v>
      </c>
      <c r="H7363" s="26">
        <f>IF(EXACT(J7363,0),0,100*(K7363/J7363))</f>
        <v>0</v>
      </c>
      <c r="I7363" s="26">
        <f>ROUND((ROUND(J7363,3)-ROUND(K7363,3))*N7363,2)</f>
        <v>-2741.76</v>
      </c>
      <c r="J7363" s="27">
        <v>0</v>
      </c>
      <c r="K7363" s="27">
        <v>1</v>
      </c>
      <c r="L7363" s="28">
        <f>ROUND(ROUND(J7363,3)-ROUND(K7363,3),3)</f>
        <v>-1</v>
      </c>
      <c r="M7363" s="27">
        <v>1</v>
      </c>
      <c r="N7363" s="26">
        <f>ROUND(E7363,2)</f>
        <v>2741.76</v>
      </c>
      <c r="O7363" s="26">
        <f>ROUND(ROUND(M7363,3)*ROUND(N7363,2),2)</f>
        <v>2741.76</v>
      </c>
      <c r="P7363" s="28">
        <f>ROUND(ROUND(K7363,3)-ROUND(M7363,3),2)</f>
        <v>0</v>
      </c>
      <c r="Q7363" s="26">
        <f>ROUND(E7363,2)</f>
        <v>2741.76</v>
      </c>
      <c r="R7363" s="26">
        <f>ROUND((ROUND(K7363,3)-ROUND(M7363,3))* Q7363,2)</f>
        <v>0</v>
      </c>
    </row>
    <row r="7364" spans="1:18" x14ac:dyDescent="0.35">
      <c r="A7364" s="3" t="s">
        <v>2237</v>
      </c>
      <c r="B7364" s="3" t="s">
        <v>2237</v>
      </c>
      <c r="C7364" s="3" t="s">
        <v>2237</v>
      </c>
      <c r="D7364" s="3" t="s">
        <v>2237</v>
      </c>
      <c r="E7364" s="3" t="s">
        <v>2237</v>
      </c>
      <c r="F7364" s="29"/>
      <c r="G7364" s="30">
        <f>SUM(G7360:G7363)</f>
        <v>26804.14</v>
      </c>
      <c r="H7364" s="17"/>
      <c r="I7364" s="17"/>
      <c r="J7364" s="17"/>
      <c r="K7364" s="17"/>
      <c r="L7364" s="17"/>
      <c r="M7364" s="17"/>
      <c r="N7364" s="17"/>
      <c r="O7364" s="17"/>
      <c r="P7364" s="17"/>
      <c r="Q7364" s="17"/>
      <c r="R7364" s="17"/>
    </row>
    <row r="7366" spans="1:18" x14ac:dyDescent="0.35">
      <c r="B7366" s="21" t="s">
        <v>23</v>
      </c>
      <c r="C7366" s="22" t="s">
        <v>24</v>
      </c>
      <c r="D7366" s="22" t="s">
        <v>25</v>
      </c>
    </row>
    <row r="7367" spans="1:18" x14ac:dyDescent="0.35">
      <c r="B7367" s="21" t="s">
        <v>26</v>
      </c>
      <c r="C7367" s="22" t="s">
        <v>27</v>
      </c>
      <c r="D7367" s="22" t="s">
        <v>28</v>
      </c>
    </row>
    <row r="7368" spans="1:18" x14ac:dyDescent="0.35">
      <c r="B7368" s="21" t="s">
        <v>29</v>
      </c>
      <c r="C7368" s="22" t="s">
        <v>24</v>
      </c>
      <c r="D7368" s="22" t="s">
        <v>30</v>
      </c>
    </row>
    <row r="7369" spans="1:18" x14ac:dyDescent="0.35">
      <c r="B7369" s="21" t="s">
        <v>31</v>
      </c>
      <c r="C7369" s="22" t="s">
        <v>351</v>
      </c>
      <c r="D7369" s="22" t="s">
        <v>2107</v>
      </c>
    </row>
    <row r="7370" spans="1:18" x14ac:dyDescent="0.35">
      <c r="B7370" s="21" t="s">
        <v>33</v>
      </c>
      <c r="C7370" s="22" t="s">
        <v>321</v>
      </c>
      <c r="D7370" s="22" t="s">
        <v>1619</v>
      </c>
    </row>
    <row r="7371" spans="1:18" x14ac:dyDescent="0.35">
      <c r="B7371" s="21" t="s">
        <v>35</v>
      </c>
      <c r="C7371" s="22" t="s">
        <v>24</v>
      </c>
      <c r="D7371" s="22" t="s">
        <v>2108</v>
      </c>
    </row>
    <row r="7373" spans="1:18" ht="63" x14ac:dyDescent="0.35">
      <c r="A7373" s="11">
        <v>1</v>
      </c>
      <c r="B7373" s="23" t="s">
        <v>969</v>
      </c>
      <c r="C7373" s="23" t="s">
        <v>92</v>
      </c>
      <c r="D7373" s="24" t="s">
        <v>970</v>
      </c>
      <c r="E7373" s="25">
        <v>159.03</v>
      </c>
      <c r="F7373" s="26">
        <f t="shared" ref="F7373:F7393" si="2400">ROUND(ROUND(N7373,2)*ROUND(J7373,3),2)</f>
        <v>17046.27</v>
      </c>
      <c r="G7373" s="26">
        <f t="shared" ref="G7373:G7393" si="2401">ROUND(ROUND(N7373,2)*ROUND(K7373,3),2)</f>
        <v>8766.5300000000007</v>
      </c>
      <c r="H7373" s="26">
        <f t="shared" ref="H7373:H7393" si="2402">IF(EXACT(J7373,0),0,100*(K7373/J7373))</f>
        <v>51.427851738517951</v>
      </c>
      <c r="I7373" s="26">
        <f t="shared" ref="I7373:I7393" si="2403">ROUND((ROUND(J7373,3)-ROUND(K7373,3))*N7373,2)</f>
        <v>8279.74</v>
      </c>
      <c r="J7373" s="27">
        <v>107.18899999999999</v>
      </c>
      <c r="K7373" s="27">
        <v>55.125</v>
      </c>
      <c r="L7373" s="28">
        <f t="shared" ref="L7373:L7393" si="2404">ROUND(ROUND(J7373,3)-ROUND(K7373,3),3)</f>
        <v>52.064</v>
      </c>
      <c r="M7373" s="27">
        <v>49</v>
      </c>
      <c r="N7373" s="26">
        <f t="shared" ref="N7373:N7393" si="2405">ROUND(E7373,2)</f>
        <v>159.03</v>
      </c>
      <c r="O7373" s="26">
        <f t="shared" ref="O7373:O7393" si="2406">ROUND(ROUND(M7373,3)*ROUND(N7373,2),2)</f>
        <v>7792.47</v>
      </c>
      <c r="P7373" s="28">
        <f t="shared" ref="P7373:P7393" si="2407">ROUND(ROUND(K7373,3)-ROUND(M7373,3),2)</f>
        <v>6.13</v>
      </c>
      <c r="Q7373" s="26">
        <f t="shared" ref="Q7373:Q7393" si="2408">ROUND(E7373,2)</f>
        <v>159.03</v>
      </c>
      <c r="R7373" s="26">
        <f t="shared" ref="R7373:R7393" si="2409">ROUND((ROUND(K7373,3)-ROUND(M7373,3))* Q7373,2)</f>
        <v>974.06</v>
      </c>
    </row>
    <row r="7374" spans="1:18" ht="31.5" x14ac:dyDescent="0.35">
      <c r="A7374" s="11">
        <v>2</v>
      </c>
      <c r="B7374" s="23" t="s">
        <v>971</v>
      </c>
      <c r="C7374" s="23" t="s">
        <v>41</v>
      </c>
      <c r="D7374" s="24" t="s">
        <v>972</v>
      </c>
      <c r="E7374" s="25">
        <v>98.81</v>
      </c>
      <c r="F7374" s="26">
        <f t="shared" si="2400"/>
        <v>16698.89</v>
      </c>
      <c r="G7374" s="26">
        <f t="shared" si="2401"/>
        <v>0</v>
      </c>
      <c r="H7374" s="26">
        <f t="shared" si="2402"/>
        <v>0</v>
      </c>
      <c r="I7374" s="26">
        <f t="shared" si="2403"/>
        <v>16698.89</v>
      </c>
      <c r="J7374" s="27">
        <v>169</v>
      </c>
      <c r="K7374" s="27">
        <v>0</v>
      </c>
      <c r="L7374" s="28">
        <f t="shared" si="2404"/>
        <v>169</v>
      </c>
      <c r="M7374" s="27">
        <v>0</v>
      </c>
      <c r="N7374" s="26">
        <f t="shared" si="2405"/>
        <v>98.81</v>
      </c>
      <c r="O7374" s="26">
        <f t="shared" si="2406"/>
        <v>0</v>
      </c>
      <c r="P7374" s="28">
        <f t="shared" si="2407"/>
        <v>0</v>
      </c>
      <c r="Q7374" s="26">
        <f t="shared" si="2408"/>
        <v>98.81</v>
      </c>
      <c r="R7374" s="26">
        <f t="shared" si="2409"/>
        <v>0</v>
      </c>
    </row>
    <row r="7375" spans="1:18" ht="31.5" x14ac:dyDescent="0.35">
      <c r="A7375" s="11">
        <v>3</v>
      </c>
      <c r="B7375" s="23" t="s">
        <v>2109</v>
      </c>
      <c r="C7375" s="23" t="s">
        <v>41</v>
      </c>
      <c r="D7375" s="24" t="s">
        <v>2110</v>
      </c>
      <c r="E7375" s="25">
        <v>57.23</v>
      </c>
      <c r="F7375" s="26">
        <f t="shared" si="2400"/>
        <v>57.23</v>
      </c>
      <c r="G7375" s="26">
        <f t="shared" si="2401"/>
        <v>4120.5600000000004</v>
      </c>
      <c r="H7375" s="26">
        <f t="shared" si="2402"/>
        <v>7200</v>
      </c>
      <c r="I7375" s="26">
        <f t="shared" si="2403"/>
        <v>-4063.33</v>
      </c>
      <c r="J7375" s="27">
        <v>1</v>
      </c>
      <c r="K7375" s="27">
        <v>72</v>
      </c>
      <c r="L7375" s="28">
        <f t="shared" si="2404"/>
        <v>-71</v>
      </c>
      <c r="M7375" s="27">
        <v>67</v>
      </c>
      <c r="N7375" s="26">
        <f t="shared" si="2405"/>
        <v>57.23</v>
      </c>
      <c r="O7375" s="26">
        <f t="shared" si="2406"/>
        <v>3834.41</v>
      </c>
      <c r="P7375" s="28">
        <f t="shared" si="2407"/>
        <v>5</v>
      </c>
      <c r="Q7375" s="26">
        <f t="shared" si="2408"/>
        <v>57.23</v>
      </c>
      <c r="R7375" s="26">
        <f t="shared" si="2409"/>
        <v>286.14999999999998</v>
      </c>
    </row>
    <row r="7376" spans="1:18" ht="42" x14ac:dyDescent="0.35">
      <c r="A7376" s="11">
        <v>4</v>
      </c>
      <c r="B7376" s="23" t="s">
        <v>193</v>
      </c>
      <c r="C7376" s="23" t="s">
        <v>41</v>
      </c>
      <c r="D7376" s="24" t="s">
        <v>194</v>
      </c>
      <c r="E7376" s="25">
        <v>33.49</v>
      </c>
      <c r="F7376" s="26">
        <f t="shared" si="2400"/>
        <v>167.45</v>
      </c>
      <c r="G7376" s="26">
        <f t="shared" si="2401"/>
        <v>2444.77</v>
      </c>
      <c r="H7376" s="26">
        <f t="shared" si="2402"/>
        <v>1460</v>
      </c>
      <c r="I7376" s="26">
        <f t="shared" si="2403"/>
        <v>-2277.3200000000002</v>
      </c>
      <c r="J7376" s="27">
        <v>5</v>
      </c>
      <c r="K7376" s="27">
        <v>73</v>
      </c>
      <c r="L7376" s="28">
        <f t="shared" si="2404"/>
        <v>-68</v>
      </c>
      <c r="M7376" s="27">
        <v>73</v>
      </c>
      <c r="N7376" s="26">
        <f t="shared" si="2405"/>
        <v>33.49</v>
      </c>
      <c r="O7376" s="26">
        <f t="shared" si="2406"/>
        <v>2444.77</v>
      </c>
      <c r="P7376" s="28">
        <f t="shared" si="2407"/>
        <v>0</v>
      </c>
      <c r="Q7376" s="26">
        <f t="shared" si="2408"/>
        <v>33.49</v>
      </c>
      <c r="R7376" s="26">
        <f t="shared" si="2409"/>
        <v>0</v>
      </c>
    </row>
    <row r="7377" spans="1:18" ht="42" x14ac:dyDescent="0.35">
      <c r="A7377" s="11">
        <v>5</v>
      </c>
      <c r="B7377" s="23" t="s">
        <v>576</v>
      </c>
      <c r="C7377" s="23" t="s">
        <v>92</v>
      </c>
      <c r="D7377" s="24" t="s">
        <v>577</v>
      </c>
      <c r="E7377" s="25">
        <v>40.92</v>
      </c>
      <c r="F7377" s="26">
        <f t="shared" si="2400"/>
        <v>5639.35</v>
      </c>
      <c r="G7377" s="26">
        <f t="shared" si="2401"/>
        <v>44.19</v>
      </c>
      <c r="H7377" s="26">
        <f t="shared" si="2402"/>
        <v>0.78366493970133655</v>
      </c>
      <c r="I7377" s="26">
        <f t="shared" si="2403"/>
        <v>5595.16</v>
      </c>
      <c r="J7377" s="27">
        <v>137.81399999999999</v>
      </c>
      <c r="K7377" s="27">
        <v>1.08</v>
      </c>
      <c r="L7377" s="28">
        <f t="shared" si="2404"/>
        <v>136.73400000000001</v>
      </c>
      <c r="M7377" s="27">
        <v>1.08</v>
      </c>
      <c r="N7377" s="26">
        <f t="shared" si="2405"/>
        <v>40.92</v>
      </c>
      <c r="O7377" s="26">
        <f t="shared" si="2406"/>
        <v>44.19</v>
      </c>
      <c r="P7377" s="28">
        <f t="shared" si="2407"/>
        <v>0</v>
      </c>
      <c r="Q7377" s="26">
        <f t="shared" si="2408"/>
        <v>40.92</v>
      </c>
      <c r="R7377" s="26">
        <f t="shared" si="2409"/>
        <v>0</v>
      </c>
    </row>
    <row r="7378" spans="1:18" ht="84" x14ac:dyDescent="0.35">
      <c r="A7378" s="11">
        <v>6</v>
      </c>
      <c r="B7378" s="23" t="s">
        <v>2174</v>
      </c>
      <c r="C7378" s="23" t="s">
        <v>41</v>
      </c>
      <c r="D7378" s="24" t="s">
        <v>2175</v>
      </c>
      <c r="E7378" s="25">
        <v>15.81</v>
      </c>
      <c r="F7378" s="26">
        <f t="shared" si="2400"/>
        <v>31.62</v>
      </c>
      <c r="G7378" s="26">
        <f t="shared" si="2401"/>
        <v>3905.07</v>
      </c>
      <c r="H7378" s="26">
        <f t="shared" si="2402"/>
        <v>12350</v>
      </c>
      <c r="I7378" s="26">
        <f t="shared" si="2403"/>
        <v>-3873.45</v>
      </c>
      <c r="J7378" s="27">
        <v>2</v>
      </c>
      <c r="K7378" s="27">
        <v>247</v>
      </c>
      <c r="L7378" s="28">
        <f t="shared" si="2404"/>
        <v>-245</v>
      </c>
      <c r="M7378" s="27">
        <v>247</v>
      </c>
      <c r="N7378" s="26">
        <f t="shared" si="2405"/>
        <v>15.81</v>
      </c>
      <c r="O7378" s="26">
        <f t="shared" si="2406"/>
        <v>3905.07</v>
      </c>
      <c r="P7378" s="28">
        <f t="shared" si="2407"/>
        <v>0</v>
      </c>
      <c r="Q7378" s="26">
        <f t="shared" si="2408"/>
        <v>15.81</v>
      </c>
      <c r="R7378" s="26">
        <f t="shared" si="2409"/>
        <v>0</v>
      </c>
    </row>
    <row r="7379" spans="1:18" ht="31.5" x14ac:dyDescent="0.35">
      <c r="A7379" s="11">
        <v>7</v>
      </c>
      <c r="B7379" s="23" t="s">
        <v>2176</v>
      </c>
      <c r="C7379" s="23" t="s">
        <v>41</v>
      </c>
      <c r="D7379" s="24" t="s">
        <v>2177</v>
      </c>
      <c r="E7379" s="25">
        <v>69.87</v>
      </c>
      <c r="F7379" s="26">
        <f t="shared" si="2400"/>
        <v>139.74</v>
      </c>
      <c r="G7379" s="26">
        <f t="shared" si="2401"/>
        <v>0</v>
      </c>
      <c r="H7379" s="26">
        <f t="shared" si="2402"/>
        <v>0</v>
      </c>
      <c r="I7379" s="26">
        <f t="shared" si="2403"/>
        <v>139.74</v>
      </c>
      <c r="J7379" s="27">
        <v>2</v>
      </c>
      <c r="K7379" s="27">
        <v>0</v>
      </c>
      <c r="L7379" s="28">
        <f t="shared" si="2404"/>
        <v>2</v>
      </c>
      <c r="M7379" s="27">
        <v>0</v>
      </c>
      <c r="N7379" s="26">
        <f t="shared" si="2405"/>
        <v>69.87</v>
      </c>
      <c r="O7379" s="26">
        <f t="shared" si="2406"/>
        <v>0</v>
      </c>
      <c r="P7379" s="28">
        <f t="shared" si="2407"/>
        <v>0</v>
      </c>
      <c r="Q7379" s="26">
        <f t="shared" si="2408"/>
        <v>69.87</v>
      </c>
      <c r="R7379" s="26">
        <f t="shared" si="2409"/>
        <v>0</v>
      </c>
    </row>
    <row r="7380" spans="1:18" ht="42" x14ac:dyDescent="0.35">
      <c r="A7380" s="11">
        <v>8</v>
      </c>
      <c r="B7380" s="23" t="s">
        <v>2178</v>
      </c>
      <c r="C7380" s="23" t="s">
        <v>41</v>
      </c>
      <c r="D7380" s="24" t="s">
        <v>2179</v>
      </c>
      <c r="E7380" s="25">
        <v>60.61</v>
      </c>
      <c r="F7380" s="26">
        <f t="shared" si="2400"/>
        <v>303.05</v>
      </c>
      <c r="G7380" s="26">
        <f t="shared" si="2401"/>
        <v>1515.25</v>
      </c>
      <c r="H7380" s="26">
        <f t="shared" si="2402"/>
        <v>500</v>
      </c>
      <c r="I7380" s="26">
        <f t="shared" si="2403"/>
        <v>-1212.2</v>
      </c>
      <c r="J7380" s="27">
        <v>5</v>
      </c>
      <c r="K7380" s="27">
        <v>25</v>
      </c>
      <c r="L7380" s="28">
        <f t="shared" si="2404"/>
        <v>-20</v>
      </c>
      <c r="M7380" s="27">
        <v>23</v>
      </c>
      <c r="N7380" s="26">
        <f t="shared" si="2405"/>
        <v>60.61</v>
      </c>
      <c r="O7380" s="26">
        <f t="shared" si="2406"/>
        <v>1394.03</v>
      </c>
      <c r="P7380" s="28">
        <f t="shared" si="2407"/>
        <v>2</v>
      </c>
      <c r="Q7380" s="26">
        <f t="shared" si="2408"/>
        <v>60.61</v>
      </c>
      <c r="R7380" s="26">
        <f t="shared" si="2409"/>
        <v>121.22</v>
      </c>
    </row>
    <row r="7381" spans="1:18" ht="42" x14ac:dyDescent="0.35">
      <c r="A7381" s="11">
        <v>9</v>
      </c>
      <c r="B7381" s="23" t="s">
        <v>2238</v>
      </c>
      <c r="C7381" s="23" t="s">
        <v>41</v>
      </c>
      <c r="D7381" s="24" t="s">
        <v>2239</v>
      </c>
      <c r="E7381" s="25">
        <v>870.41</v>
      </c>
      <c r="F7381" s="26">
        <f t="shared" si="2400"/>
        <v>1740.82</v>
      </c>
      <c r="G7381" s="26">
        <f t="shared" si="2401"/>
        <v>65825.63</v>
      </c>
      <c r="H7381" s="26">
        <f t="shared" si="2402"/>
        <v>3781.3</v>
      </c>
      <c r="I7381" s="26">
        <f t="shared" si="2403"/>
        <v>-64084.81</v>
      </c>
      <c r="J7381" s="27">
        <v>2</v>
      </c>
      <c r="K7381" s="27">
        <v>75.626000000000005</v>
      </c>
      <c r="L7381" s="28">
        <f t="shared" si="2404"/>
        <v>-73.626000000000005</v>
      </c>
      <c r="M7381" s="27">
        <v>71.144000000000005</v>
      </c>
      <c r="N7381" s="26">
        <f t="shared" si="2405"/>
        <v>870.41</v>
      </c>
      <c r="O7381" s="26">
        <f t="shared" si="2406"/>
        <v>61924.45</v>
      </c>
      <c r="P7381" s="28">
        <f t="shared" si="2407"/>
        <v>4.4800000000000004</v>
      </c>
      <c r="Q7381" s="26">
        <f t="shared" si="2408"/>
        <v>870.41</v>
      </c>
      <c r="R7381" s="26">
        <f t="shared" si="2409"/>
        <v>3901.18</v>
      </c>
    </row>
    <row r="7382" spans="1:18" ht="73.5" x14ac:dyDescent="0.35">
      <c r="A7382" s="11">
        <v>10</v>
      </c>
      <c r="B7382" s="23" t="s">
        <v>2115</v>
      </c>
      <c r="C7382" s="23" t="s">
        <v>41</v>
      </c>
      <c r="D7382" s="24" t="s">
        <v>2116</v>
      </c>
      <c r="E7382" s="25">
        <v>18.55</v>
      </c>
      <c r="F7382" s="26">
        <f t="shared" si="2400"/>
        <v>148.4</v>
      </c>
      <c r="G7382" s="26">
        <f t="shared" si="2401"/>
        <v>6511.05</v>
      </c>
      <c r="H7382" s="26">
        <f t="shared" si="2402"/>
        <v>4387.5</v>
      </c>
      <c r="I7382" s="26">
        <f t="shared" si="2403"/>
        <v>-6362.65</v>
      </c>
      <c r="J7382" s="27">
        <v>8</v>
      </c>
      <c r="K7382" s="27">
        <v>351</v>
      </c>
      <c r="L7382" s="28">
        <f t="shared" si="2404"/>
        <v>-343</v>
      </c>
      <c r="M7382" s="27">
        <v>325</v>
      </c>
      <c r="N7382" s="26">
        <f t="shared" si="2405"/>
        <v>18.55</v>
      </c>
      <c r="O7382" s="26">
        <f t="shared" si="2406"/>
        <v>6028.75</v>
      </c>
      <c r="P7382" s="28">
        <f t="shared" si="2407"/>
        <v>26</v>
      </c>
      <c r="Q7382" s="26">
        <f t="shared" si="2408"/>
        <v>18.55</v>
      </c>
      <c r="R7382" s="26">
        <f t="shared" si="2409"/>
        <v>482.3</v>
      </c>
    </row>
    <row r="7383" spans="1:18" ht="63" x14ac:dyDescent="0.35">
      <c r="A7383" s="11">
        <v>11</v>
      </c>
      <c r="B7383" s="23" t="s">
        <v>2240</v>
      </c>
      <c r="C7383" s="23" t="s">
        <v>92</v>
      </c>
      <c r="D7383" s="24" t="s">
        <v>2241</v>
      </c>
      <c r="E7383" s="25">
        <v>241.38</v>
      </c>
      <c r="F7383" s="26">
        <f t="shared" si="2400"/>
        <v>0</v>
      </c>
      <c r="G7383" s="26">
        <f t="shared" si="2401"/>
        <v>1587.56</v>
      </c>
      <c r="H7383" s="26">
        <f t="shared" si="2402"/>
        <v>0</v>
      </c>
      <c r="I7383" s="26">
        <f t="shared" si="2403"/>
        <v>-1587.56</v>
      </c>
      <c r="J7383" s="27">
        <v>0</v>
      </c>
      <c r="K7383" s="27">
        <v>6.577</v>
      </c>
      <c r="L7383" s="28">
        <f t="shared" si="2404"/>
        <v>-6.577</v>
      </c>
      <c r="M7383" s="27">
        <v>6.577</v>
      </c>
      <c r="N7383" s="26">
        <f t="shared" si="2405"/>
        <v>241.38</v>
      </c>
      <c r="O7383" s="26">
        <f t="shared" si="2406"/>
        <v>1587.56</v>
      </c>
      <c r="P7383" s="28">
        <f t="shared" si="2407"/>
        <v>0</v>
      </c>
      <c r="Q7383" s="26">
        <f t="shared" si="2408"/>
        <v>241.38</v>
      </c>
      <c r="R7383" s="26">
        <f t="shared" si="2409"/>
        <v>0</v>
      </c>
    </row>
    <row r="7384" spans="1:18" ht="31.5" x14ac:dyDescent="0.35">
      <c r="A7384" s="11">
        <v>12</v>
      </c>
      <c r="B7384" s="23" t="s">
        <v>2111</v>
      </c>
      <c r="C7384" s="23" t="s">
        <v>41</v>
      </c>
      <c r="D7384" s="24" t="s">
        <v>2112</v>
      </c>
      <c r="E7384" s="25">
        <v>147.19</v>
      </c>
      <c r="F7384" s="26">
        <f t="shared" si="2400"/>
        <v>0</v>
      </c>
      <c r="G7384" s="26">
        <f t="shared" si="2401"/>
        <v>1324.71</v>
      </c>
      <c r="H7384" s="26">
        <f t="shared" si="2402"/>
        <v>0</v>
      </c>
      <c r="I7384" s="26">
        <f t="shared" si="2403"/>
        <v>-1324.71</v>
      </c>
      <c r="J7384" s="27">
        <v>0</v>
      </c>
      <c r="K7384" s="27">
        <v>9</v>
      </c>
      <c r="L7384" s="28">
        <f t="shared" si="2404"/>
        <v>-9</v>
      </c>
      <c r="M7384" s="27">
        <v>9</v>
      </c>
      <c r="N7384" s="26">
        <f t="shared" si="2405"/>
        <v>147.19</v>
      </c>
      <c r="O7384" s="26">
        <f t="shared" si="2406"/>
        <v>1324.71</v>
      </c>
      <c r="P7384" s="28">
        <f t="shared" si="2407"/>
        <v>0</v>
      </c>
      <c r="Q7384" s="26">
        <f t="shared" si="2408"/>
        <v>147.19</v>
      </c>
      <c r="R7384" s="26">
        <f t="shared" si="2409"/>
        <v>0</v>
      </c>
    </row>
    <row r="7385" spans="1:18" ht="63" x14ac:dyDescent="0.35">
      <c r="A7385" s="11">
        <v>13</v>
      </c>
      <c r="B7385" s="23" t="s">
        <v>2242</v>
      </c>
      <c r="C7385" s="23" t="s">
        <v>92</v>
      </c>
      <c r="D7385" s="24" t="s">
        <v>2243</v>
      </c>
      <c r="E7385" s="25">
        <v>214.35</v>
      </c>
      <c r="F7385" s="26">
        <f t="shared" si="2400"/>
        <v>0</v>
      </c>
      <c r="G7385" s="26">
        <f t="shared" si="2401"/>
        <v>7292.19</v>
      </c>
      <c r="H7385" s="26">
        <f t="shared" si="2402"/>
        <v>0</v>
      </c>
      <c r="I7385" s="26">
        <f t="shared" si="2403"/>
        <v>-7292.19</v>
      </c>
      <c r="J7385" s="27">
        <v>0</v>
      </c>
      <c r="K7385" s="27">
        <v>34.020000000000003</v>
      </c>
      <c r="L7385" s="28">
        <f t="shared" si="2404"/>
        <v>-34.020000000000003</v>
      </c>
      <c r="M7385" s="27">
        <v>32.805</v>
      </c>
      <c r="N7385" s="26">
        <f t="shared" si="2405"/>
        <v>214.35</v>
      </c>
      <c r="O7385" s="26">
        <f t="shared" si="2406"/>
        <v>7031.75</v>
      </c>
      <c r="P7385" s="28">
        <f t="shared" si="2407"/>
        <v>1.22</v>
      </c>
      <c r="Q7385" s="26">
        <f t="shared" si="2408"/>
        <v>214.35</v>
      </c>
      <c r="R7385" s="26">
        <f t="shared" si="2409"/>
        <v>260.44</v>
      </c>
    </row>
    <row r="7386" spans="1:18" ht="42" x14ac:dyDescent="0.35">
      <c r="A7386" s="11">
        <v>14</v>
      </c>
      <c r="B7386" s="23" t="s">
        <v>965</v>
      </c>
      <c r="C7386" s="23" t="s">
        <v>41</v>
      </c>
      <c r="D7386" s="24" t="s">
        <v>966</v>
      </c>
      <c r="E7386" s="25">
        <v>70.099999999999994</v>
      </c>
      <c r="F7386" s="26">
        <f t="shared" si="2400"/>
        <v>0</v>
      </c>
      <c r="G7386" s="26">
        <f t="shared" si="2401"/>
        <v>2874.1</v>
      </c>
      <c r="H7386" s="26">
        <f t="shared" si="2402"/>
        <v>0</v>
      </c>
      <c r="I7386" s="26">
        <f t="shared" si="2403"/>
        <v>-2874.1</v>
      </c>
      <c r="J7386" s="27">
        <v>0</v>
      </c>
      <c r="K7386" s="27">
        <v>41</v>
      </c>
      <c r="L7386" s="28">
        <f t="shared" si="2404"/>
        <v>-41</v>
      </c>
      <c r="M7386" s="27">
        <v>41</v>
      </c>
      <c r="N7386" s="26">
        <f t="shared" si="2405"/>
        <v>70.099999999999994</v>
      </c>
      <c r="O7386" s="26">
        <f t="shared" si="2406"/>
        <v>2874.1</v>
      </c>
      <c r="P7386" s="28">
        <f t="shared" si="2407"/>
        <v>0</v>
      </c>
      <c r="Q7386" s="26">
        <f t="shared" si="2408"/>
        <v>70.099999999999994</v>
      </c>
      <c r="R7386" s="26">
        <f t="shared" si="2409"/>
        <v>0</v>
      </c>
    </row>
    <row r="7387" spans="1:18" ht="31.5" x14ac:dyDescent="0.35">
      <c r="A7387" s="11">
        <v>15</v>
      </c>
      <c r="B7387" s="23" t="s">
        <v>2244</v>
      </c>
      <c r="C7387" s="23" t="s">
        <v>44</v>
      </c>
      <c r="D7387" s="24" t="s">
        <v>2245</v>
      </c>
      <c r="E7387" s="25">
        <v>16.05</v>
      </c>
      <c r="F7387" s="26">
        <f t="shared" si="2400"/>
        <v>0</v>
      </c>
      <c r="G7387" s="26">
        <f t="shared" si="2401"/>
        <v>2274.29</v>
      </c>
      <c r="H7387" s="26">
        <f t="shared" si="2402"/>
        <v>0</v>
      </c>
      <c r="I7387" s="26">
        <f t="shared" si="2403"/>
        <v>-2274.29</v>
      </c>
      <c r="J7387" s="27">
        <v>0</v>
      </c>
      <c r="K7387" s="27">
        <v>141.69999999999999</v>
      </c>
      <c r="L7387" s="28">
        <f t="shared" si="2404"/>
        <v>-141.69999999999999</v>
      </c>
      <c r="M7387" s="27">
        <v>141.69999999999999</v>
      </c>
      <c r="N7387" s="26">
        <f t="shared" si="2405"/>
        <v>16.05</v>
      </c>
      <c r="O7387" s="26">
        <f t="shared" si="2406"/>
        <v>2274.29</v>
      </c>
      <c r="P7387" s="28">
        <f t="shared" si="2407"/>
        <v>0</v>
      </c>
      <c r="Q7387" s="26">
        <f t="shared" si="2408"/>
        <v>16.05</v>
      </c>
      <c r="R7387" s="26">
        <f t="shared" si="2409"/>
        <v>0</v>
      </c>
    </row>
    <row r="7388" spans="1:18" ht="63" x14ac:dyDescent="0.35">
      <c r="A7388" s="11">
        <v>16</v>
      </c>
      <c r="B7388" s="23" t="s">
        <v>2246</v>
      </c>
      <c r="C7388" s="23" t="s">
        <v>92</v>
      </c>
      <c r="D7388" s="24" t="s">
        <v>2247</v>
      </c>
      <c r="E7388" s="25">
        <v>362.23</v>
      </c>
      <c r="F7388" s="26">
        <f t="shared" si="2400"/>
        <v>0</v>
      </c>
      <c r="G7388" s="26">
        <f t="shared" si="2401"/>
        <v>521.61</v>
      </c>
      <c r="H7388" s="26">
        <f t="shared" si="2402"/>
        <v>0</v>
      </c>
      <c r="I7388" s="26">
        <f t="shared" si="2403"/>
        <v>-521.61</v>
      </c>
      <c r="J7388" s="27">
        <v>0</v>
      </c>
      <c r="K7388" s="27">
        <v>1.44</v>
      </c>
      <c r="L7388" s="28">
        <f t="shared" si="2404"/>
        <v>-1.44</v>
      </c>
      <c r="M7388" s="27">
        <v>1.44</v>
      </c>
      <c r="N7388" s="26">
        <f t="shared" si="2405"/>
        <v>362.23</v>
      </c>
      <c r="O7388" s="26">
        <f t="shared" si="2406"/>
        <v>521.61</v>
      </c>
      <c r="P7388" s="28">
        <f t="shared" si="2407"/>
        <v>0</v>
      </c>
      <c r="Q7388" s="26">
        <f t="shared" si="2408"/>
        <v>362.23</v>
      </c>
      <c r="R7388" s="26">
        <f t="shared" si="2409"/>
        <v>0</v>
      </c>
    </row>
    <row r="7389" spans="1:18" ht="31.5" x14ac:dyDescent="0.35">
      <c r="A7389" s="11">
        <v>17</v>
      </c>
      <c r="B7389" s="23" t="s">
        <v>915</v>
      </c>
      <c r="C7389" s="23" t="s">
        <v>41</v>
      </c>
      <c r="D7389" s="24" t="s">
        <v>916</v>
      </c>
      <c r="E7389" s="25">
        <v>1119.6400000000001</v>
      </c>
      <c r="F7389" s="26">
        <f t="shared" si="2400"/>
        <v>0</v>
      </c>
      <c r="G7389" s="26">
        <f t="shared" si="2401"/>
        <v>2239.2800000000002</v>
      </c>
      <c r="H7389" s="26">
        <f t="shared" si="2402"/>
        <v>0</v>
      </c>
      <c r="I7389" s="26">
        <f t="shared" si="2403"/>
        <v>-2239.2800000000002</v>
      </c>
      <c r="J7389" s="27">
        <v>0</v>
      </c>
      <c r="K7389" s="27">
        <v>2</v>
      </c>
      <c r="L7389" s="28">
        <f t="shared" si="2404"/>
        <v>-2</v>
      </c>
      <c r="M7389" s="27">
        <v>2</v>
      </c>
      <c r="N7389" s="26">
        <f t="shared" si="2405"/>
        <v>1119.6400000000001</v>
      </c>
      <c r="O7389" s="26">
        <f t="shared" si="2406"/>
        <v>2239.2800000000002</v>
      </c>
      <c r="P7389" s="28">
        <f t="shared" si="2407"/>
        <v>0</v>
      </c>
      <c r="Q7389" s="26">
        <f t="shared" si="2408"/>
        <v>1119.6400000000001</v>
      </c>
      <c r="R7389" s="26">
        <f t="shared" si="2409"/>
        <v>0</v>
      </c>
    </row>
    <row r="7390" spans="1:18" ht="42" x14ac:dyDescent="0.35">
      <c r="A7390" s="11">
        <v>18</v>
      </c>
      <c r="B7390" s="23" t="s">
        <v>519</v>
      </c>
      <c r="C7390" s="23" t="s">
        <v>41</v>
      </c>
      <c r="D7390" s="24" t="s">
        <v>520</v>
      </c>
      <c r="E7390" s="25">
        <v>193.79</v>
      </c>
      <c r="F7390" s="26">
        <f t="shared" si="2400"/>
        <v>0</v>
      </c>
      <c r="G7390" s="26">
        <f t="shared" si="2401"/>
        <v>4650.96</v>
      </c>
      <c r="H7390" s="26">
        <f t="shared" si="2402"/>
        <v>0</v>
      </c>
      <c r="I7390" s="26">
        <f t="shared" si="2403"/>
        <v>-4650.96</v>
      </c>
      <c r="J7390" s="27">
        <v>0</v>
      </c>
      <c r="K7390" s="27">
        <v>24</v>
      </c>
      <c r="L7390" s="28">
        <f t="shared" si="2404"/>
        <v>-24</v>
      </c>
      <c r="M7390" s="27">
        <v>24</v>
      </c>
      <c r="N7390" s="26">
        <f t="shared" si="2405"/>
        <v>193.79</v>
      </c>
      <c r="O7390" s="26">
        <f t="shared" si="2406"/>
        <v>4650.96</v>
      </c>
      <c r="P7390" s="28">
        <f t="shared" si="2407"/>
        <v>0</v>
      </c>
      <c r="Q7390" s="26">
        <f t="shared" si="2408"/>
        <v>193.79</v>
      </c>
      <c r="R7390" s="26">
        <f t="shared" si="2409"/>
        <v>0</v>
      </c>
    </row>
    <row r="7391" spans="1:18" ht="52.5" x14ac:dyDescent="0.35">
      <c r="A7391" s="11">
        <v>19</v>
      </c>
      <c r="B7391" s="23" t="s">
        <v>2248</v>
      </c>
      <c r="C7391" s="23" t="s">
        <v>65</v>
      </c>
      <c r="D7391" s="24" t="s">
        <v>2249</v>
      </c>
      <c r="E7391" s="25">
        <v>199</v>
      </c>
      <c r="F7391" s="26">
        <f t="shared" si="2400"/>
        <v>0</v>
      </c>
      <c r="G7391" s="26">
        <f t="shared" si="2401"/>
        <v>3793.74</v>
      </c>
      <c r="H7391" s="26">
        <f t="shared" si="2402"/>
        <v>0</v>
      </c>
      <c r="I7391" s="26">
        <f t="shared" si="2403"/>
        <v>-3793.74</v>
      </c>
      <c r="J7391" s="27">
        <v>0</v>
      </c>
      <c r="K7391" s="27">
        <v>19.064</v>
      </c>
      <c r="L7391" s="28">
        <f t="shared" si="2404"/>
        <v>-19.064</v>
      </c>
      <c r="M7391" s="27">
        <v>19.064</v>
      </c>
      <c r="N7391" s="26">
        <f t="shared" si="2405"/>
        <v>199</v>
      </c>
      <c r="O7391" s="26">
        <f t="shared" si="2406"/>
        <v>3793.74</v>
      </c>
      <c r="P7391" s="28">
        <f t="shared" si="2407"/>
        <v>0</v>
      </c>
      <c r="Q7391" s="26">
        <f t="shared" si="2408"/>
        <v>199</v>
      </c>
      <c r="R7391" s="26">
        <f t="shared" si="2409"/>
        <v>0</v>
      </c>
    </row>
    <row r="7392" spans="1:18" ht="63" x14ac:dyDescent="0.35">
      <c r="A7392" s="11">
        <v>20</v>
      </c>
      <c r="B7392" s="23" t="s">
        <v>2250</v>
      </c>
      <c r="C7392" s="23" t="s">
        <v>92</v>
      </c>
      <c r="D7392" s="24" t="s">
        <v>2251</v>
      </c>
      <c r="E7392" s="25">
        <v>284.83</v>
      </c>
      <c r="F7392" s="26">
        <f t="shared" si="2400"/>
        <v>0</v>
      </c>
      <c r="G7392" s="26">
        <f t="shared" si="2401"/>
        <v>538.33000000000004</v>
      </c>
      <c r="H7392" s="26">
        <f t="shared" si="2402"/>
        <v>0</v>
      </c>
      <c r="I7392" s="26">
        <f t="shared" si="2403"/>
        <v>-538.33000000000004</v>
      </c>
      <c r="J7392" s="27">
        <v>0</v>
      </c>
      <c r="K7392" s="27">
        <v>1.89</v>
      </c>
      <c r="L7392" s="28">
        <f t="shared" si="2404"/>
        <v>-1.89</v>
      </c>
      <c r="M7392" s="27">
        <v>1.89</v>
      </c>
      <c r="N7392" s="26">
        <f t="shared" si="2405"/>
        <v>284.83</v>
      </c>
      <c r="O7392" s="26">
        <f t="shared" si="2406"/>
        <v>538.33000000000004</v>
      </c>
      <c r="P7392" s="28">
        <f t="shared" si="2407"/>
        <v>0</v>
      </c>
      <c r="Q7392" s="26">
        <f t="shared" si="2408"/>
        <v>284.83</v>
      </c>
      <c r="R7392" s="26">
        <f t="shared" si="2409"/>
        <v>0</v>
      </c>
    </row>
    <row r="7393" spans="1:18" ht="63" x14ac:dyDescent="0.35">
      <c r="A7393" s="11">
        <v>21</v>
      </c>
      <c r="B7393" s="23" t="s">
        <v>967</v>
      </c>
      <c r="C7393" s="23" t="s">
        <v>41</v>
      </c>
      <c r="D7393" s="24" t="s">
        <v>968</v>
      </c>
      <c r="E7393" s="25">
        <v>20.69</v>
      </c>
      <c r="F7393" s="26">
        <f t="shared" si="2400"/>
        <v>0</v>
      </c>
      <c r="G7393" s="26">
        <f t="shared" si="2401"/>
        <v>1158.6400000000001</v>
      </c>
      <c r="H7393" s="26">
        <f t="shared" si="2402"/>
        <v>0</v>
      </c>
      <c r="I7393" s="26">
        <f t="shared" si="2403"/>
        <v>-1158.6400000000001</v>
      </c>
      <c r="J7393" s="27">
        <v>0</v>
      </c>
      <c r="K7393" s="27">
        <v>56</v>
      </c>
      <c r="L7393" s="28">
        <f t="shared" si="2404"/>
        <v>-56</v>
      </c>
      <c r="M7393" s="27">
        <v>56</v>
      </c>
      <c r="N7393" s="26">
        <f t="shared" si="2405"/>
        <v>20.69</v>
      </c>
      <c r="O7393" s="26">
        <f t="shared" si="2406"/>
        <v>1158.6400000000001</v>
      </c>
      <c r="P7393" s="28">
        <f t="shared" si="2407"/>
        <v>0</v>
      </c>
      <c r="Q7393" s="26">
        <f t="shared" si="2408"/>
        <v>20.69</v>
      </c>
      <c r="R7393" s="26">
        <f t="shared" si="2409"/>
        <v>0</v>
      </c>
    </row>
    <row r="7394" spans="1:18" x14ac:dyDescent="0.35">
      <c r="A7394" s="3" t="s">
        <v>2252</v>
      </c>
      <c r="B7394" s="3" t="s">
        <v>2252</v>
      </c>
      <c r="C7394" s="3" t="s">
        <v>2252</v>
      </c>
      <c r="D7394" s="3" t="s">
        <v>2252</v>
      </c>
      <c r="E7394" s="3" t="s">
        <v>2252</v>
      </c>
      <c r="F7394" s="29"/>
      <c r="G7394" s="30">
        <f>SUM(G7373:G7393)</f>
        <v>121388.46000000002</v>
      </c>
      <c r="H7394" s="17"/>
      <c r="I7394" s="17"/>
      <c r="J7394" s="17"/>
      <c r="K7394" s="17"/>
      <c r="L7394" s="17"/>
      <c r="M7394" s="17"/>
      <c r="N7394" s="17"/>
      <c r="O7394" s="17"/>
      <c r="P7394" s="17"/>
      <c r="Q7394" s="17"/>
      <c r="R7394" s="17"/>
    </row>
    <row r="7396" spans="1:18" x14ac:dyDescent="0.35">
      <c r="B7396" s="21" t="s">
        <v>23</v>
      </c>
      <c r="C7396" s="22" t="s">
        <v>24</v>
      </c>
      <c r="D7396" s="22" t="s">
        <v>25</v>
      </c>
    </row>
    <row r="7397" spans="1:18" x14ac:dyDescent="0.35">
      <c r="B7397" s="21" t="s">
        <v>26</v>
      </c>
      <c r="C7397" s="22" t="s">
        <v>27</v>
      </c>
      <c r="D7397" s="22" t="s">
        <v>28</v>
      </c>
    </row>
    <row r="7398" spans="1:18" x14ac:dyDescent="0.35">
      <c r="B7398" s="21" t="s">
        <v>29</v>
      </c>
      <c r="C7398" s="22" t="s">
        <v>24</v>
      </c>
      <c r="D7398" s="22" t="s">
        <v>30</v>
      </c>
    </row>
    <row r="7399" spans="1:18" x14ac:dyDescent="0.35">
      <c r="B7399" s="21" t="s">
        <v>31</v>
      </c>
      <c r="C7399" s="22" t="s">
        <v>351</v>
      </c>
      <c r="D7399" s="22" t="s">
        <v>2107</v>
      </c>
    </row>
    <row r="7400" spans="1:18" x14ac:dyDescent="0.35">
      <c r="B7400" s="21" t="s">
        <v>33</v>
      </c>
      <c r="C7400" s="22" t="s">
        <v>321</v>
      </c>
      <c r="D7400" s="22" t="s">
        <v>1619</v>
      </c>
    </row>
    <row r="7401" spans="1:18" x14ac:dyDescent="0.35">
      <c r="B7401" s="21" t="s">
        <v>35</v>
      </c>
      <c r="C7401" s="22" t="s">
        <v>27</v>
      </c>
      <c r="D7401" s="22" t="s">
        <v>2253</v>
      </c>
    </row>
    <row r="7403" spans="1:18" ht="31.5" x14ac:dyDescent="0.35">
      <c r="A7403" s="11">
        <v>1</v>
      </c>
      <c r="B7403" s="23" t="s">
        <v>973</v>
      </c>
      <c r="C7403" s="23" t="s">
        <v>44</v>
      </c>
      <c r="D7403" s="24" t="s">
        <v>974</v>
      </c>
      <c r="E7403" s="25">
        <v>0.51</v>
      </c>
      <c r="F7403" s="26">
        <f t="shared" ref="F7403:F7415" si="2410">ROUND(ROUND(N7403,2)*ROUND(J7403,3),2)</f>
        <v>1111.57</v>
      </c>
      <c r="G7403" s="26">
        <f t="shared" ref="G7403:G7415" si="2411">ROUND(ROUND(N7403,2)*ROUND(K7403,3),2)</f>
        <v>1027.75</v>
      </c>
      <c r="H7403" s="26">
        <f t="shared" ref="H7403:H7415" si="2412">IF(EXACT(J7403,0),0,100*(K7403/J7403))</f>
        <v>92.45979201134918</v>
      </c>
      <c r="I7403" s="26">
        <f t="shared" ref="I7403:I7415" si="2413">ROUND((ROUND(J7403,3)-ROUND(K7403,3))*N7403,2)</f>
        <v>83.81</v>
      </c>
      <c r="J7403" s="27">
        <v>2179.5419999999999</v>
      </c>
      <c r="K7403" s="27">
        <v>2015.2</v>
      </c>
      <c r="L7403" s="28">
        <f t="shared" ref="L7403:L7415" si="2414">ROUND(ROUND(J7403,3)-ROUND(K7403,3),3)</f>
        <v>164.34200000000001</v>
      </c>
      <c r="M7403" s="27">
        <v>2015.2</v>
      </c>
      <c r="N7403" s="26">
        <f t="shared" ref="N7403:N7415" si="2415">ROUND(E7403,2)</f>
        <v>0.51</v>
      </c>
      <c r="O7403" s="26">
        <f t="shared" ref="O7403:O7415" si="2416">ROUND(ROUND(M7403,3)*ROUND(N7403,2),2)</f>
        <v>1027.75</v>
      </c>
      <c r="P7403" s="28">
        <f t="shared" ref="P7403:P7415" si="2417">ROUND(ROUND(K7403,3)-ROUND(M7403,3),2)</f>
        <v>0</v>
      </c>
      <c r="Q7403" s="26">
        <f t="shared" ref="Q7403:Q7415" si="2418">ROUND(E7403,2)</f>
        <v>0.51</v>
      </c>
      <c r="R7403" s="26">
        <f t="shared" ref="R7403:R7415" si="2419">ROUND((ROUND(K7403,3)-ROUND(M7403,3))* Q7403,2)</f>
        <v>0</v>
      </c>
    </row>
    <row r="7404" spans="1:18" ht="52.5" x14ac:dyDescent="0.35">
      <c r="A7404" s="11">
        <v>2</v>
      </c>
      <c r="B7404" s="23" t="s">
        <v>975</v>
      </c>
      <c r="C7404" s="23" t="s">
        <v>92</v>
      </c>
      <c r="D7404" s="24" t="s">
        <v>976</v>
      </c>
      <c r="E7404" s="25">
        <v>11.55</v>
      </c>
      <c r="F7404" s="26">
        <f t="shared" si="2410"/>
        <v>1999.1</v>
      </c>
      <c r="G7404" s="26">
        <f t="shared" si="2411"/>
        <v>11674.97</v>
      </c>
      <c r="H7404" s="26">
        <f t="shared" si="2412"/>
        <v>584.0122023087323</v>
      </c>
      <c r="I7404" s="26">
        <f t="shared" si="2413"/>
        <v>-9675.8700000000008</v>
      </c>
      <c r="J7404" s="27">
        <v>173.08199999999999</v>
      </c>
      <c r="K7404" s="27">
        <v>1010.82</v>
      </c>
      <c r="L7404" s="28">
        <f t="shared" si="2414"/>
        <v>-837.73800000000006</v>
      </c>
      <c r="M7404" s="27">
        <v>974.82</v>
      </c>
      <c r="N7404" s="26">
        <f t="shared" si="2415"/>
        <v>11.55</v>
      </c>
      <c r="O7404" s="26">
        <f t="shared" si="2416"/>
        <v>11259.17</v>
      </c>
      <c r="P7404" s="28">
        <f t="shared" si="2417"/>
        <v>36</v>
      </c>
      <c r="Q7404" s="26">
        <f t="shared" si="2418"/>
        <v>11.55</v>
      </c>
      <c r="R7404" s="26">
        <f t="shared" si="2419"/>
        <v>415.8</v>
      </c>
    </row>
    <row r="7405" spans="1:18" x14ac:dyDescent="0.35">
      <c r="A7405" s="11">
        <v>3</v>
      </c>
      <c r="B7405" s="23" t="s">
        <v>331</v>
      </c>
      <c r="C7405" s="23" t="s">
        <v>92</v>
      </c>
      <c r="D7405" s="24" t="s">
        <v>332</v>
      </c>
      <c r="E7405" s="25">
        <v>14.34</v>
      </c>
      <c r="F7405" s="26">
        <f t="shared" si="2410"/>
        <v>16736.169999999998</v>
      </c>
      <c r="G7405" s="26">
        <f t="shared" si="2411"/>
        <v>869.43</v>
      </c>
      <c r="H7405" s="26">
        <f t="shared" si="2412"/>
        <v>5.1949409517803584</v>
      </c>
      <c r="I7405" s="26">
        <f t="shared" si="2413"/>
        <v>15866.74</v>
      </c>
      <c r="J7405" s="27">
        <v>1167.097</v>
      </c>
      <c r="K7405" s="27">
        <v>60.63</v>
      </c>
      <c r="L7405" s="28">
        <f t="shared" si="2414"/>
        <v>1106.4670000000001</v>
      </c>
      <c r="M7405" s="27">
        <v>57.08</v>
      </c>
      <c r="N7405" s="26">
        <f t="shared" si="2415"/>
        <v>14.34</v>
      </c>
      <c r="O7405" s="26">
        <f t="shared" si="2416"/>
        <v>818.53</v>
      </c>
      <c r="P7405" s="28">
        <f t="shared" si="2417"/>
        <v>3.55</v>
      </c>
      <c r="Q7405" s="26">
        <f t="shared" si="2418"/>
        <v>14.34</v>
      </c>
      <c r="R7405" s="26">
        <f t="shared" si="2419"/>
        <v>50.91</v>
      </c>
    </row>
    <row r="7406" spans="1:18" x14ac:dyDescent="0.35">
      <c r="A7406" s="11">
        <v>4</v>
      </c>
      <c r="B7406" s="23" t="s">
        <v>979</v>
      </c>
      <c r="C7406" s="23" t="s">
        <v>41</v>
      </c>
      <c r="D7406" s="24" t="s">
        <v>980</v>
      </c>
      <c r="E7406" s="25">
        <v>856.47</v>
      </c>
      <c r="F7406" s="26">
        <f t="shared" si="2410"/>
        <v>0</v>
      </c>
      <c r="G7406" s="26">
        <f t="shared" si="2411"/>
        <v>12418.82</v>
      </c>
      <c r="H7406" s="26">
        <f t="shared" si="2412"/>
        <v>0</v>
      </c>
      <c r="I7406" s="26">
        <f t="shared" si="2413"/>
        <v>-12418.82</v>
      </c>
      <c r="J7406" s="27">
        <v>0</v>
      </c>
      <c r="K7406" s="27">
        <v>14.5</v>
      </c>
      <c r="L7406" s="28">
        <f t="shared" si="2414"/>
        <v>-14.5</v>
      </c>
      <c r="M7406" s="27">
        <v>13.5</v>
      </c>
      <c r="N7406" s="26">
        <f t="shared" si="2415"/>
        <v>856.47</v>
      </c>
      <c r="O7406" s="26">
        <f t="shared" si="2416"/>
        <v>11562.35</v>
      </c>
      <c r="P7406" s="28">
        <f t="shared" si="2417"/>
        <v>1</v>
      </c>
      <c r="Q7406" s="26">
        <f t="shared" si="2418"/>
        <v>856.47</v>
      </c>
      <c r="R7406" s="26">
        <f t="shared" si="2419"/>
        <v>856.47</v>
      </c>
    </row>
    <row r="7407" spans="1:18" ht="73.5" x14ac:dyDescent="0.35">
      <c r="A7407" s="11">
        <v>5</v>
      </c>
      <c r="B7407" s="23" t="s">
        <v>2230</v>
      </c>
      <c r="C7407" s="23" t="s">
        <v>41</v>
      </c>
      <c r="D7407" s="24" t="s">
        <v>2231</v>
      </c>
      <c r="E7407" s="25">
        <v>56.33</v>
      </c>
      <c r="F7407" s="26">
        <f t="shared" si="2410"/>
        <v>0</v>
      </c>
      <c r="G7407" s="26">
        <f t="shared" si="2411"/>
        <v>56.33</v>
      </c>
      <c r="H7407" s="26">
        <f t="shared" si="2412"/>
        <v>0</v>
      </c>
      <c r="I7407" s="26">
        <f t="shared" si="2413"/>
        <v>-56.33</v>
      </c>
      <c r="J7407" s="27">
        <v>0</v>
      </c>
      <c r="K7407" s="27">
        <v>1</v>
      </c>
      <c r="L7407" s="28">
        <f t="shared" si="2414"/>
        <v>-1</v>
      </c>
      <c r="M7407" s="27">
        <v>1</v>
      </c>
      <c r="N7407" s="26">
        <f t="shared" si="2415"/>
        <v>56.33</v>
      </c>
      <c r="O7407" s="26">
        <f t="shared" si="2416"/>
        <v>56.33</v>
      </c>
      <c r="P7407" s="28">
        <f t="shared" si="2417"/>
        <v>0</v>
      </c>
      <c r="Q7407" s="26">
        <f t="shared" si="2418"/>
        <v>56.33</v>
      </c>
      <c r="R7407" s="26">
        <f t="shared" si="2419"/>
        <v>0</v>
      </c>
    </row>
    <row r="7408" spans="1:18" ht="42" x14ac:dyDescent="0.35">
      <c r="A7408" s="11">
        <v>6</v>
      </c>
      <c r="B7408" s="23" t="s">
        <v>2254</v>
      </c>
      <c r="C7408" s="23" t="s">
        <v>41</v>
      </c>
      <c r="D7408" s="24" t="s">
        <v>2255</v>
      </c>
      <c r="E7408" s="25">
        <v>107.62</v>
      </c>
      <c r="F7408" s="26">
        <f t="shared" si="2410"/>
        <v>0</v>
      </c>
      <c r="G7408" s="26">
        <f t="shared" si="2411"/>
        <v>322.86</v>
      </c>
      <c r="H7408" s="26">
        <f t="shared" si="2412"/>
        <v>0</v>
      </c>
      <c r="I7408" s="26">
        <f t="shared" si="2413"/>
        <v>-322.86</v>
      </c>
      <c r="J7408" s="27">
        <v>0</v>
      </c>
      <c r="K7408" s="27">
        <v>3</v>
      </c>
      <c r="L7408" s="28">
        <f t="shared" si="2414"/>
        <v>-3</v>
      </c>
      <c r="M7408" s="27">
        <v>3</v>
      </c>
      <c r="N7408" s="26">
        <f t="shared" si="2415"/>
        <v>107.62</v>
      </c>
      <c r="O7408" s="26">
        <f t="shared" si="2416"/>
        <v>322.86</v>
      </c>
      <c r="P7408" s="28">
        <f t="shared" si="2417"/>
        <v>0</v>
      </c>
      <c r="Q7408" s="26">
        <f t="shared" si="2418"/>
        <v>107.62</v>
      </c>
      <c r="R7408" s="26">
        <f t="shared" si="2419"/>
        <v>0</v>
      </c>
    </row>
    <row r="7409" spans="1:18" ht="73.5" x14ac:dyDescent="0.35">
      <c r="A7409" s="11">
        <v>7</v>
      </c>
      <c r="B7409" s="23" t="s">
        <v>2194</v>
      </c>
      <c r="C7409" s="23" t="s">
        <v>92</v>
      </c>
      <c r="D7409" s="24" t="s">
        <v>2195</v>
      </c>
      <c r="E7409" s="25">
        <v>27.34</v>
      </c>
      <c r="F7409" s="26">
        <f t="shared" si="2410"/>
        <v>0</v>
      </c>
      <c r="G7409" s="26">
        <f t="shared" si="2411"/>
        <v>738.18</v>
      </c>
      <c r="H7409" s="26">
        <f t="shared" si="2412"/>
        <v>0</v>
      </c>
      <c r="I7409" s="26">
        <f t="shared" si="2413"/>
        <v>-738.18</v>
      </c>
      <c r="J7409" s="27">
        <v>0</v>
      </c>
      <c r="K7409" s="27">
        <v>27</v>
      </c>
      <c r="L7409" s="28">
        <f t="shared" si="2414"/>
        <v>-27</v>
      </c>
      <c r="M7409" s="27">
        <v>27</v>
      </c>
      <c r="N7409" s="26">
        <f t="shared" si="2415"/>
        <v>27.34</v>
      </c>
      <c r="O7409" s="26">
        <f t="shared" si="2416"/>
        <v>738.18</v>
      </c>
      <c r="P7409" s="28">
        <f t="shared" si="2417"/>
        <v>0</v>
      </c>
      <c r="Q7409" s="26">
        <f t="shared" si="2418"/>
        <v>27.34</v>
      </c>
      <c r="R7409" s="26">
        <f t="shared" si="2419"/>
        <v>0</v>
      </c>
    </row>
    <row r="7410" spans="1:18" ht="31.5" x14ac:dyDescent="0.35">
      <c r="A7410" s="11">
        <v>8</v>
      </c>
      <c r="B7410" s="23" t="s">
        <v>2256</v>
      </c>
      <c r="C7410" s="23" t="s">
        <v>44</v>
      </c>
      <c r="D7410" s="24" t="s">
        <v>2257</v>
      </c>
      <c r="E7410" s="25">
        <v>1.6</v>
      </c>
      <c r="F7410" s="26">
        <f t="shared" si="2410"/>
        <v>0</v>
      </c>
      <c r="G7410" s="26">
        <f t="shared" si="2411"/>
        <v>55.2</v>
      </c>
      <c r="H7410" s="26">
        <f t="shared" si="2412"/>
        <v>0</v>
      </c>
      <c r="I7410" s="26">
        <f t="shared" si="2413"/>
        <v>-55.2</v>
      </c>
      <c r="J7410" s="27">
        <v>0</v>
      </c>
      <c r="K7410" s="27">
        <v>34.5</v>
      </c>
      <c r="L7410" s="28">
        <f t="shared" si="2414"/>
        <v>-34.5</v>
      </c>
      <c r="M7410" s="27">
        <v>34.5</v>
      </c>
      <c r="N7410" s="26">
        <f t="shared" si="2415"/>
        <v>1.6</v>
      </c>
      <c r="O7410" s="26">
        <f t="shared" si="2416"/>
        <v>55.2</v>
      </c>
      <c r="P7410" s="28">
        <f t="shared" si="2417"/>
        <v>0</v>
      </c>
      <c r="Q7410" s="26">
        <f t="shared" si="2418"/>
        <v>1.6</v>
      </c>
      <c r="R7410" s="26">
        <f t="shared" si="2419"/>
        <v>0</v>
      </c>
    </row>
    <row r="7411" spans="1:18" ht="42" x14ac:dyDescent="0.35">
      <c r="A7411" s="11">
        <v>9</v>
      </c>
      <c r="B7411" s="23" t="s">
        <v>2258</v>
      </c>
      <c r="C7411" s="23" t="s">
        <v>44</v>
      </c>
      <c r="D7411" s="24" t="s">
        <v>2259</v>
      </c>
      <c r="E7411" s="25">
        <v>0.9</v>
      </c>
      <c r="F7411" s="26">
        <f t="shared" si="2410"/>
        <v>0</v>
      </c>
      <c r="G7411" s="26">
        <f t="shared" si="2411"/>
        <v>202.95</v>
      </c>
      <c r="H7411" s="26">
        <f t="shared" si="2412"/>
        <v>0</v>
      </c>
      <c r="I7411" s="26">
        <f t="shared" si="2413"/>
        <v>-202.95</v>
      </c>
      <c r="J7411" s="27">
        <v>0</v>
      </c>
      <c r="K7411" s="27">
        <v>225.5</v>
      </c>
      <c r="L7411" s="28">
        <f t="shared" si="2414"/>
        <v>-225.5</v>
      </c>
      <c r="M7411" s="27">
        <v>225.5</v>
      </c>
      <c r="N7411" s="26">
        <f t="shared" si="2415"/>
        <v>0.9</v>
      </c>
      <c r="O7411" s="26">
        <f t="shared" si="2416"/>
        <v>202.95</v>
      </c>
      <c r="P7411" s="28">
        <f t="shared" si="2417"/>
        <v>0</v>
      </c>
      <c r="Q7411" s="26">
        <f t="shared" si="2418"/>
        <v>0.9</v>
      </c>
      <c r="R7411" s="26">
        <f t="shared" si="2419"/>
        <v>0</v>
      </c>
    </row>
    <row r="7412" spans="1:18" ht="42" x14ac:dyDescent="0.35">
      <c r="A7412" s="11">
        <v>10</v>
      </c>
      <c r="B7412" s="23" t="s">
        <v>2233</v>
      </c>
      <c r="C7412" s="23" t="s">
        <v>44</v>
      </c>
      <c r="D7412" s="24" t="s">
        <v>2234</v>
      </c>
      <c r="E7412" s="25">
        <v>1.7</v>
      </c>
      <c r="F7412" s="26">
        <f t="shared" si="2410"/>
        <v>0</v>
      </c>
      <c r="G7412" s="26">
        <f t="shared" si="2411"/>
        <v>193.8</v>
      </c>
      <c r="H7412" s="26">
        <f t="shared" si="2412"/>
        <v>0</v>
      </c>
      <c r="I7412" s="26">
        <f t="shared" si="2413"/>
        <v>-193.8</v>
      </c>
      <c r="J7412" s="27">
        <v>0</v>
      </c>
      <c r="K7412" s="27">
        <v>114</v>
      </c>
      <c r="L7412" s="28">
        <f t="shared" si="2414"/>
        <v>-114</v>
      </c>
      <c r="M7412" s="27">
        <v>114</v>
      </c>
      <c r="N7412" s="26">
        <f t="shared" si="2415"/>
        <v>1.7</v>
      </c>
      <c r="O7412" s="26">
        <f t="shared" si="2416"/>
        <v>193.8</v>
      </c>
      <c r="P7412" s="28">
        <f t="shared" si="2417"/>
        <v>0</v>
      </c>
      <c r="Q7412" s="26">
        <f t="shared" si="2418"/>
        <v>1.7</v>
      </c>
      <c r="R7412" s="26">
        <f t="shared" si="2419"/>
        <v>0</v>
      </c>
    </row>
    <row r="7413" spans="1:18" ht="42" x14ac:dyDescent="0.35">
      <c r="A7413" s="11">
        <v>11</v>
      </c>
      <c r="B7413" s="23" t="s">
        <v>2260</v>
      </c>
      <c r="C7413" s="23" t="s">
        <v>44</v>
      </c>
      <c r="D7413" s="24" t="s">
        <v>2261</v>
      </c>
      <c r="E7413" s="25">
        <v>2.87</v>
      </c>
      <c r="F7413" s="26">
        <f t="shared" si="2410"/>
        <v>0</v>
      </c>
      <c r="G7413" s="26">
        <f t="shared" si="2411"/>
        <v>137.76</v>
      </c>
      <c r="H7413" s="26">
        <f t="shared" si="2412"/>
        <v>0</v>
      </c>
      <c r="I7413" s="26">
        <f t="shared" si="2413"/>
        <v>-137.76</v>
      </c>
      <c r="J7413" s="27">
        <v>0</v>
      </c>
      <c r="K7413" s="27">
        <v>48</v>
      </c>
      <c r="L7413" s="28">
        <f t="shared" si="2414"/>
        <v>-48</v>
      </c>
      <c r="M7413" s="27">
        <v>48</v>
      </c>
      <c r="N7413" s="26">
        <f t="shared" si="2415"/>
        <v>2.87</v>
      </c>
      <c r="O7413" s="26">
        <f t="shared" si="2416"/>
        <v>137.76</v>
      </c>
      <c r="P7413" s="28">
        <f t="shared" si="2417"/>
        <v>0</v>
      </c>
      <c r="Q7413" s="26">
        <f t="shared" si="2418"/>
        <v>2.87</v>
      </c>
      <c r="R7413" s="26">
        <f t="shared" si="2419"/>
        <v>0</v>
      </c>
    </row>
    <row r="7414" spans="1:18" ht="21" x14ac:dyDescent="0.35">
      <c r="A7414" s="11">
        <v>12</v>
      </c>
      <c r="B7414" s="23" t="s">
        <v>2190</v>
      </c>
      <c r="C7414" s="23" t="s">
        <v>41</v>
      </c>
      <c r="D7414" s="24" t="s">
        <v>2191</v>
      </c>
      <c r="E7414" s="25">
        <v>11.6</v>
      </c>
      <c r="F7414" s="26">
        <f t="shared" si="2410"/>
        <v>0</v>
      </c>
      <c r="G7414" s="26">
        <f t="shared" si="2411"/>
        <v>290</v>
      </c>
      <c r="H7414" s="26">
        <f t="shared" si="2412"/>
        <v>0</v>
      </c>
      <c r="I7414" s="26">
        <f t="shared" si="2413"/>
        <v>-290</v>
      </c>
      <c r="J7414" s="27">
        <v>0</v>
      </c>
      <c r="K7414" s="27">
        <v>25</v>
      </c>
      <c r="L7414" s="28">
        <f t="shared" si="2414"/>
        <v>-25</v>
      </c>
      <c r="M7414" s="27">
        <v>25</v>
      </c>
      <c r="N7414" s="26">
        <f t="shared" si="2415"/>
        <v>11.6</v>
      </c>
      <c r="O7414" s="26">
        <f t="shared" si="2416"/>
        <v>290</v>
      </c>
      <c r="P7414" s="28">
        <f t="shared" si="2417"/>
        <v>0</v>
      </c>
      <c r="Q7414" s="26">
        <f t="shared" si="2418"/>
        <v>11.6</v>
      </c>
      <c r="R7414" s="26">
        <f t="shared" si="2419"/>
        <v>0</v>
      </c>
    </row>
    <row r="7415" spans="1:18" ht="52.5" x14ac:dyDescent="0.35">
      <c r="A7415" s="11">
        <v>13</v>
      </c>
      <c r="B7415" s="23" t="s">
        <v>2188</v>
      </c>
      <c r="C7415" s="23" t="s">
        <v>41</v>
      </c>
      <c r="D7415" s="24" t="s">
        <v>2189</v>
      </c>
      <c r="E7415" s="25">
        <v>30.94</v>
      </c>
      <c r="F7415" s="26">
        <f t="shared" si="2410"/>
        <v>0</v>
      </c>
      <c r="G7415" s="26">
        <f t="shared" si="2411"/>
        <v>773.5</v>
      </c>
      <c r="H7415" s="26">
        <f t="shared" si="2412"/>
        <v>0</v>
      </c>
      <c r="I7415" s="26">
        <f t="shared" si="2413"/>
        <v>-773.5</v>
      </c>
      <c r="J7415" s="27">
        <v>0</v>
      </c>
      <c r="K7415" s="27">
        <v>25</v>
      </c>
      <c r="L7415" s="28">
        <f t="shared" si="2414"/>
        <v>-25</v>
      </c>
      <c r="M7415" s="27">
        <v>25</v>
      </c>
      <c r="N7415" s="26">
        <f t="shared" si="2415"/>
        <v>30.94</v>
      </c>
      <c r="O7415" s="26">
        <f t="shared" si="2416"/>
        <v>773.5</v>
      </c>
      <c r="P7415" s="28">
        <f t="shared" si="2417"/>
        <v>0</v>
      </c>
      <c r="Q7415" s="26">
        <f t="shared" si="2418"/>
        <v>30.94</v>
      </c>
      <c r="R7415" s="26">
        <f t="shared" si="2419"/>
        <v>0</v>
      </c>
    </row>
    <row r="7416" spans="1:18" x14ac:dyDescent="0.35">
      <c r="A7416" s="3" t="s">
        <v>2262</v>
      </c>
      <c r="B7416" s="3" t="s">
        <v>2262</v>
      </c>
      <c r="C7416" s="3" t="s">
        <v>2262</v>
      </c>
      <c r="D7416" s="3" t="s">
        <v>2262</v>
      </c>
      <c r="E7416" s="3" t="s">
        <v>2262</v>
      </c>
      <c r="F7416" s="29"/>
      <c r="G7416" s="30">
        <f>SUM(G7403:G7415)</f>
        <v>28761.550000000003</v>
      </c>
      <c r="H7416" s="17"/>
      <c r="I7416" s="17"/>
      <c r="J7416" s="17"/>
      <c r="K7416" s="17"/>
      <c r="L7416" s="17"/>
      <c r="M7416" s="17"/>
      <c r="N7416" s="17"/>
      <c r="O7416" s="17"/>
      <c r="P7416" s="17"/>
      <c r="Q7416" s="17"/>
      <c r="R7416" s="17"/>
    </row>
    <row r="7418" spans="1:18" x14ac:dyDescent="0.35">
      <c r="B7418" s="21" t="s">
        <v>23</v>
      </c>
      <c r="C7418" s="22" t="s">
        <v>24</v>
      </c>
      <c r="D7418" s="22" t="s">
        <v>25</v>
      </c>
    </row>
    <row r="7419" spans="1:18" x14ac:dyDescent="0.35">
      <c r="B7419" s="21" t="s">
        <v>26</v>
      </c>
      <c r="C7419" s="22" t="s">
        <v>27</v>
      </c>
      <c r="D7419" s="22" t="s">
        <v>28</v>
      </c>
    </row>
    <row r="7420" spans="1:18" x14ac:dyDescent="0.35">
      <c r="B7420" s="21" t="s">
        <v>29</v>
      </c>
      <c r="C7420" s="22" t="s">
        <v>24</v>
      </c>
      <c r="D7420" s="22" t="s">
        <v>30</v>
      </c>
    </row>
    <row r="7421" spans="1:18" x14ac:dyDescent="0.35">
      <c r="B7421" s="21" t="s">
        <v>31</v>
      </c>
      <c r="C7421" s="22" t="s">
        <v>351</v>
      </c>
      <c r="D7421" s="22" t="s">
        <v>2107</v>
      </c>
    </row>
    <row r="7422" spans="1:18" x14ac:dyDescent="0.35">
      <c r="B7422" s="21" t="s">
        <v>33</v>
      </c>
      <c r="C7422" s="22" t="s">
        <v>321</v>
      </c>
      <c r="D7422" s="22" t="s">
        <v>1619</v>
      </c>
    </row>
    <row r="7423" spans="1:18" x14ac:dyDescent="0.35">
      <c r="B7423" s="21" t="s">
        <v>35</v>
      </c>
      <c r="C7423" s="22" t="s">
        <v>105</v>
      </c>
      <c r="D7423" s="22" t="s">
        <v>2122</v>
      </c>
    </row>
    <row r="7425" spans="1:18" ht="21" x14ac:dyDescent="0.35">
      <c r="A7425" s="11">
        <v>1</v>
      </c>
      <c r="B7425" s="23" t="s">
        <v>1412</v>
      </c>
      <c r="C7425" s="23" t="s">
        <v>44</v>
      </c>
      <c r="D7425" s="24" t="s">
        <v>1413</v>
      </c>
      <c r="E7425" s="25">
        <v>5.08</v>
      </c>
      <c r="F7425" s="26">
        <f t="shared" ref="F7425:F7433" si="2420">ROUND(ROUND(N7425,2)*ROUND(J7425,3),2)</f>
        <v>10.16</v>
      </c>
      <c r="G7425" s="26">
        <f t="shared" ref="G7425:G7433" si="2421">ROUND(ROUND(N7425,2)*ROUND(K7425,3),2)</f>
        <v>1079.5</v>
      </c>
      <c r="H7425" s="26">
        <f t="shared" ref="H7425:H7433" si="2422">IF(EXACT(J7425,0),0,100*(K7425/J7425))</f>
        <v>10625</v>
      </c>
      <c r="I7425" s="26">
        <f t="shared" ref="I7425:I7433" si="2423">ROUND((ROUND(J7425,3)-ROUND(K7425,3))*N7425,2)</f>
        <v>-1069.3399999999999</v>
      </c>
      <c r="J7425" s="27">
        <v>2</v>
      </c>
      <c r="K7425" s="27">
        <v>212.5</v>
      </c>
      <c r="L7425" s="28">
        <f t="shared" ref="L7425:L7433" si="2424">ROUND(ROUND(J7425,3)-ROUND(K7425,3),3)</f>
        <v>-210.5</v>
      </c>
      <c r="M7425" s="27">
        <v>212.5</v>
      </c>
      <c r="N7425" s="26">
        <f t="shared" ref="N7425:N7433" si="2425">ROUND(E7425,2)</f>
        <v>5.08</v>
      </c>
      <c r="O7425" s="26">
        <f t="shared" ref="O7425:O7433" si="2426">ROUND(ROUND(M7425,3)*ROUND(N7425,2),2)</f>
        <v>1079.5</v>
      </c>
      <c r="P7425" s="28">
        <f t="shared" ref="P7425:P7433" si="2427">ROUND(ROUND(K7425,3)-ROUND(M7425,3),2)</f>
        <v>0</v>
      </c>
      <c r="Q7425" s="26">
        <f t="shared" ref="Q7425:Q7433" si="2428">ROUND(E7425,2)</f>
        <v>5.08</v>
      </c>
      <c r="R7425" s="26">
        <f t="shared" ref="R7425:R7433" si="2429">ROUND((ROUND(K7425,3)-ROUND(M7425,3))* Q7425,2)</f>
        <v>0</v>
      </c>
    </row>
    <row r="7426" spans="1:18" ht="126" x14ac:dyDescent="0.35">
      <c r="A7426" s="11">
        <v>2</v>
      </c>
      <c r="B7426" s="23" t="s">
        <v>983</v>
      </c>
      <c r="C7426" s="23" t="s">
        <v>41</v>
      </c>
      <c r="D7426" s="24" t="s">
        <v>984</v>
      </c>
      <c r="E7426" s="25">
        <v>20.05</v>
      </c>
      <c r="F7426" s="26">
        <f t="shared" si="2420"/>
        <v>6195.45</v>
      </c>
      <c r="G7426" s="26">
        <f t="shared" si="2421"/>
        <v>2879.18</v>
      </c>
      <c r="H7426" s="26">
        <f t="shared" si="2422"/>
        <v>46.472491909385113</v>
      </c>
      <c r="I7426" s="26">
        <f t="shared" si="2423"/>
        <v>3316.27</v>
      </c>
      <c r="J7426" s="27">
        <v>309</v>
      </c>
      <c r="K7426" s="27">
        <v>143.6</v>
      </c>
      <c r="L7426" s="28">
        <f t="shared" si="2424"/>
        <v>165.4</v>
      </c>
      <c r="M7426" s="27">
        <v>143.6</v>
      </c>
      <c r="N7426" s="26">
        <f t="shared" si="2425"/>
        <v>20.05</v>
      </c>
      <c r="O7426" s="26">
        <f t="shared" si="2426"/>
        <v>2879.18</v>
      </c>
      <c r="P7426" s="28">
        <f t="shared" si="2427"/>
        <v>0</v>
      </c>
      <c r="Q7426" s="26">
        <f t="shared" si="2428"/>
        <v>20.05</v>
      </c>
      <c r="R7426" s="26">
        <f t="shared" si="2429"/>
        <v>0</v>
      </c>
    </row>
    <row r="7427" spans="1:18" ht="21" x14ac:dyDescent="0.35">
      <c r="A7427" s="11">
        <v>3</v>
      </c>
      <c r="B7427" s="23" t="s">
        <v>137</v>
      </c>
      <c r="C7427" s="23" t="s">
        <v>65</v>
      </c>
      <c r="D7427" s="24" t="s">
        <v>138</v>
      </c>
      <c r="E7427" s="25">
        <v>109.33</v>
      </c>
      <c r="F7427" s="26">
        <f t="shared" si="2420"/>
        <v>819.98</v>
      </c>
      <c r="G7427" s="26">
        <f t="shared" si="2421"/>
        <v>0</v>
      </c>
      <c r="H7427" s="26">
        <f t="shared" si="2422"/>
        <v>0</v>
      </c>
      <c r="I7427" s="26">
        <f t="shared" si="2423"/>
        <v>819.98</v>
      </c>
      <c r="J7427" s="27">
        <v>7.5</v>
      </c>
      <c r="K7427" s="27">
        <v>0</v>
      </c>
      <c r="L7427" s="28">
        <f t="shared" si="2424"/>
        <v>7.5</v>
      </c>
      <c r="M7427" s="27">
        <v>0</v>
      </c>
      <c r="N7427" s="26">
        <f t="shared" si="2425"/>
        <v>109.33</v>
      </c>
      <c r="O7427" s="26">
        <f t="shared" si="2426"/>
        <v>0</v>
      </c>
      <c r="P7427" s="28">
        <f t="shared" si="2427"/>
        <v>0</v>
      </c>
      <c r="Q7427" s="26">
        <f t="shared" si="2428"/>
        <v>109.33</v>
      </c>
      <c r="R7427" s="26">
        <f t="shared" si="2429"/>
        <v>0</v>
      </c>
    </row>
    <row r="7428" spans="1:18" ht="21" x14ac:dyDescent="0.35">
      <c r="A7428" s="11">
        <v>4</v>
      </c>
      <c r="B7428" s="23" t="s">
        <v>126</v>
      </c>
      <c r="C7428" s="23" t="s">
        <v>127</v>
      </c>
      <c r="D7428" s="24" t="s">
        <v>128</v>
      </c>
      <c r="E7428" s="25">
        <v>0.98</v>
      </c>
      <c r="F7428" s="26">
        <f t="shared" si="2420"/>
        <v>1225</v>
      </c>
      <c r="G7428" s="26">
        <f t="shared" si="2421"/>
        <v>0</v>
      </c>
      <c r="H7428" s="26">
        <f t="shared" si="2422"/>
        <v>0</v>
      </c>
      <c r="I7428" s="26">
        <f t="shared" si="2423"/>
        <v>1225</v>
      </c>
      <c r="J7428" s="27">
        <v>1250</v>
      </c>
      <c r="K7428" s="27">
        <v>0</v>
      </c>
      <c r="L7428" s="28">
        <f t="shared" si="2424"/>
        <v>1250</v>
      </c>
      <c r="M7428" s="27">
        <v>0</v>
      </c>
      <c r="N7428" s="26">
        <f t="shared" si="2425"/>
        <v>0.98</v>
      </c>
      <c r="O7428" s="26">
        <f t="shared" si="2426"/>
        <v>0</v>
      </c>
      <c r="P7428" s="28">
        <f t="shared" si="2427"/>
        <v>0</v>
      </c>
      <c r="Q7428" s="26">
        <f t="shared" si="2428"/>
        <v>0.98</v>
      </c>
      <c r="R7428" s="26">
        <f t="shared" si="2429"/>
        <v>0</v>
      </c>
    </row>
    <row r="7429" spans="1:18" x14ac:dyDescent="0.35">
      <c r="A7429" s="11">
        <v>5</v>
      </c>
      <c r="B7429" s="23" t="s">
        <v>91</v>
      </c>
      <c r="C7429" s="23" t="s">
        <v>92</v>
      </c>
      <c r="D7429" s="24" t="s">
        <v>93</v>
      </c>
      <c r="E7429" s="25">
        <v>33.090000000000003</v>
      </c>
      <c r="F7429" s="26">
        <f t="shared" si="2420"/>
        <v>827.25</v>
      </c>
      <c r="G7429" s="26">
        <f t="shared" si="2421"/>
        <v>0</v>
      </c>
      <c r="H7429" s="26">
        <f t="shared" si="2422"/>
        <v>0</v>
      </c>
      <c r="I7429" s="26">
        <f t="shared" si="2423"/>
        <v>827.25</v>
      </c>
      <c r="J7429" s="27">
        <v>25</v>
      </c>
      <c r="K7429" s="27">
        <v>0</v>
      </c>
      <c r="L7429" s="28">
        <f t="shared" si="2424"/>
        <v>25</v>
      </c>
      <c r="M7429" s="27">
        <v>0</v>
      </c>
      <c r="N7429" s="26">
        <f t="shared" si="2425"/>
        <v>33.090000000000003</v>
      </c>
      <c r="O7429" s="26">
        <f t="shared" si="2426"/>
        <v>0</v>
      </c>
      <c r="P7429" s="28">
        <f t="shared" si="2427"/>
        <v>0</v>
      </c>
      <c r="Q7429" s="26">
        <f t="shared" si="2428"/>
        <v>33.090000000000003</v>
      </c>
      <c r="R7429" s="26">
        <f t="shared" si="2429"/>
        <v>0</v>
      </c>
    </row>
    <row r="7430" spans="1:18" x14ac:dyDescent="0.35">
      <c r="A7430" s="11">
        <v>6</v>
      </c>
      <c r="B7430" s="23" t="s">
        <v>987</v>
      </c>
      <c r="C7430" s="23" t="s">
        <v>41</v>
      </c>
      <c r="D7430" s="24" t="s">
        <v>988</v>
      </c>
      <c r="E7430" s="25">
        <v>22.8</v>
      </c>
      <c r="F7430" s="26">
        <f t="shared" si="2420"/>
        <v>0</v>
      </c>
      <c r="G7430" s="26">
        <f t="shared" si="2421"/>
        <v>2234.4</v>
      </c>
      <c r="H7430" s="26">
        <f t="shared" si="2422"/>
        <v>0</v>
      </c>
      <c r="I7430" s="26">
        <f t="shared" si="2423"/>
        <v>-2234.4</v>
      </c>
      <c r="J7430" s="27">
        <v>0</v>
      </c>
      <c r="K7430" s="27">
        <v>98</v>
      </c>
      <c r="L7430" s="28">
        <f t="shared" si="2424"/>
        <v>-98</v>
      </c>
      <c r="M7430" s="27">
        <v>98</v>
      </c>
      <c r="N7430" s="26">
        <f t="shared" si="2425"/>
        <v>22.8</v>
      </c>
      <c r="O7430" s="26">
        <f t="shared" si="2426"/>
        <v>2234.4</v>
      </c>
      <c r="P7430" s="28">
        <f t="shared" si="2427"/>
        <v>0</v>
      </c>
      <c r="Q7430" s="26">
        <f t="shared" si="2428"/>
        <v>22.8</v>
      </c>
      <c r="R7430" s="26">
        <f t="shared" si="2429"/>
        <v>0</v>
      </c>
    </row>
    <row r="7431" spans="1:18" ht="21" x14ac:dyDescent="0.35">
      <c r="A7431" s="11">
        <v>7</v>
      </c>
      <c r="B7431" s="23" t="s">
        <v>2213</v>
      </c>
      <c r="C7431" s="23" t="s">
        <v>41</v>
      </c>
      <c r="D7431" s="24" t="s">
        <v>2214</v>
      </c>
      <c r="E7431" s="25">
        <v>78.17</v>
      </c>
      <c r="F7431" s="26">
        <f t="shared" si="2420"/>
        <v>0</v>
      </c>
      <c r="G7431" s="26">
        <f t="shared" si="2421"/>
        <v>7347.98</v>
      </c>
      <c r="H7431" s="26">
        <f t="shared" si="2422"/>
        <v>0</v>
      </c>
      <c r="I7431" s="26">
        <f t="shared" si="2423"/>
        <v>-7347.98</v>
      </c>
      <c r="J7431" s="27">
        <v>0</v>
      </c>
      <c r="K7431" s="27">
        <v>94</v>
      </c>
      <c r="L7431" s="28">
        <f t="shared" si="2424"/>
        <v>-94</v>
      </c>
      <c r="M7431" s="27">
        <v>94</v>
      </c>
      <c r="N7431" s="26">
        <f t="shared" si="2425"/>
        <v>78.17</v>
      </c>
      <c r="O7431" s="26">
        <f t="shared" si="2426"/>
        <v>7347.98</v>
      </c>
      <c r="P7431" s="28">
        <f t="shared" si="2427"/>
        <v>0</v>
      </c>
      <c r="Q7431" s="26">
        <f t="shared" si="2428"/>
        <v>78.17</v>
      </c>
      <c r="R7431" s="26">
        <f t="shared" si="2429"/>
        <v>0</v>
      </c>
    </row>
    <row r="7432" spans="1:18" ht="42" x14ac:dyDescent="0.35">
      <c r="A7432" s="11">
        <v>8</v>
      </c>
      <c r="B7432" s="23" t="s">
        <v>985</v>
      </c>
      <c r="C7432" s="23" t="s">
        <v>44</v>
      </c>
      <c r="D7432" s="24" t="s">
        <v>986</v>
      </c>
      <c r="E7432" s="25">
        <v>42.36</v>
      </c>
      <c r="F7432" s="26">
        <f t="shared" si="2420"/>
        <v>0</v>
      </c>
      <c r="G7432" s="26">
        <f t="shared" si="2421"/>
        <v>15164.88</v>
      </c>
      <c r="H7432" s="26">
        <f t="shared" si="2422"/>
        <v>0</v>
      </c>
      <c r="I7432" s="26">
        <f t="shared" si="2423"/>
        <v>-15164.88</v>
      </c>
      <c r="J7432" s="27">
        <v>0</v>
      </c>
      <c r="K7432" s="27">
        <v>358</v>
      </c>
      <c r="L7432" s="28">
        <f t="shared" si="2424"/>
        <v>-358</v>
      </c>
      <c r="M7432" s="27">
        <v>358</v>
      </c>
      <c r="N7432" s="26">
        <f t="shared" si="2425"/>
        <v>42.36</v>
      </c>
      <c r="O7432" s="26">
        <f t="shared" si="2426"/>
        <v>15164.88</v>
      </c>
      <c r="P7432" s="28">
        <f t="shared" si="2427"/>
        <v>0</v>
      </c>
      <c r="Q7432" s="26">
        <f t="shared" si="2428"/>
        <v>42.36</v>
      </c>
      <c r="R7432" s="26">
        <f t="shared" si="2429"/>
        <v>0</v>
      </c>
    </row>
    <row r="7433" spans="1:18" ht="31.5" x14ac:dyDescent="0.35">
      <c r="A7433" s="11">
        <v>9</v>
      </c>
      <c r="B7433" s="23" t="s">
        <v>2184</v>
      </c>
      <c r="C7433" s="23" t="s">
        <v>92</v>
      </c>
      <c r="D7433" s="24" t="s">
        <v>2185</v>
      </c>
      <c r="E7433" s="25">
        <v>6.08</v>
      </c>
      <c r="F7433" s="26">
        <f t="shared" si="2420"/>
        <v>0</v>
      </c>
      <c r="G7433" s="26">
        <f t="shared" si="2421"/>
        <v>875.52</v>
      </c>
      <c r="H7433" s="26">
        <f t="shared" si="2422"/>
        <v>0</v>
      </c>
      <c r="I7433" s="26">
        <f t="shared" si="2423"/>
        <v>-875.52</v>
      </c>
      <c r="J7433" s="27">
        <v>0</v>
      </c>
      <c r="K7433" s="27">
        <v>144</v>
      </c>
      <c r="L7433" s="28">
        <f t="shared" si="2424"/>
        <v>-144</v>
      </c>
      <c r="M7433" s="27">
        <v>144</v>
      </c>
      <c r="N7433" s="26">
        <f t="shared" si="2425"/>
        <v>6.08</v>
      </c>
      <c r="O7433" s="26">
        <f t="shared" si="2426"/>
        <v>875.52</v>
      </c>
      <c r="P7433" s="28">
        <f t="shared" si="2427"/>
        <v>0</v>
      </c>
      <c r="Q7433" s="26">
        <f t="shared" si="2428"/>
        <v>6.08</v>
      </c>
      <c r="R7433" s="26">
        <f t="shared" si="2429"/>
        <v>0</v>
      </c>
    </row>
    <row r="7434" spans="1:18" x14ac:dyDescent="0.35">
      <c r="A7434" s="3" t="s">
        <v>2263</v>
      </c>
      <c r="B7434" s="3" t="s">
        <v>2263</v>
      </c>
      <c r="C7434" s="3" t="s">
        <v>2263</v>
      </c>
      <c r="D7434" s="3" t="s">
        <v>2263</v>
      </c>
      <c r="E7434" s="3" t="s">
        <v>2263</v>
      </c>
      <c r="F7434" s="29"/>
      <c r="G7434" s="30">
        <f>SUM(G7425:G7433)</f>
        <v>29581.46</v>
      </c>
      <c r="H7434" s="17"/>
      <c r="I7434" s="17"/>
      <c r="J7434" s="17"/>
      <c r="K7434" s="17"/>
      <c r="L7434" s="17"/>
      <c r="M7434" s="17"/>
      <c r="N7434" s="17"/>
      <c r="O7434" s="17"/>
      <c r="P7434" s="17"/>
      <c r="Q7434" s="17"/>
      <c r="R7434" s="17"/>
    </row>
    <row r="7436" spans="1:18" x14ac:dyDescent="0.35">
      <c r="B7436" s="21" t="s">
        <v>23</v>
      </c>
      <c r="C7436" s="22" t="s">
        <v>24</v>
      </c>
      <c r="D7436" s="22" t="s">
        <v>25</v>
      </c>
    </row>
    <row r="7437" spans="1:18" x14ac:dyDescent="0.35">
      <c r="B7437" s="21" t="s">
        <v>26</v>
      </c>
      <c r="C7437" s="22" t="s">
        <v>27</v>
      </c>
      <c r="D7437" s="22" t="s">
        <v>28</v>
      </c>
    </row>
    <row r="7438" spans="1:18" x14ac:dyDescent="0.35">
      <c r="B7438" s="21" t="s">
        <v>29</v>
      </c>
      <c r="C7438" s="22" t="s">
        <v>24</v>
      </c>
      <c r="D7438" s="22" t="s">
        <v>30</v>
      </c>
    </row>
    <row r="7439" spans="1:18" x14ac:dyDescent="0.35">
      <c r="B7439" s="21" t="s">
        <v>31</v>
      </c>
      <c r="C7439" s="22" t="s">
        <v>351</v>
      </c>
      <c r="D7439" s="22" t="s">
        <v>2107</v>
      </c>
    </row>
    <row r="7440" spans="1:18" x14ac:dyDescent="0.35">
      <c r="B7440" s="21" t="s">
        <v>33</v>
      </c>
      <c r="C7440" s="22" t="s">
        <v>321</v>
      </c>
      <c r="D7440" s="22" t="s">
        <v>1619</v>
      </c>
    </row>
    <row r="7441" spans="1:18" x14ac:dyDescent="0.35">
      <c r="B7441" s="21" t="s">
        <v>35</v>
      </c>
      <c r="C7441" s="22" t="s">
        <v>116</v>
      </c>
      <c r="D7441" s="22" t="s">
        <v>2162</v>
      </c>
    </row>
    <row r="7443" spans="1:18" ht="42" x14ac:dyDescent="0.35">
      <c r="A7443" s="11">
        <v>1</v>
      </c>
      <c r="B7443" s="23" t="s">
        <v>213</v>
      </c>
      <c r="C7443" s="23" t="s">
        <v>41</v>
      </c>
      <c r="D7443" s="24" t="s">
        <v>214</v>
      </c>
      <c r="E7443" s="25">
        <v>460.61</v>
      </c>
      <c r="F7443" s="26">
        <f t="shared" ref="F7443:F7457" si="2430">ROUND(ROUND(N7443,2)*ROUND(J7443,3),2)</f>
        <v>921.22</v>
      </c>
      <c r="G7443" s="26">
        <f t="shared" ref="G7443:G7457" si="2431">ROUND(ROUND(N7443,2)*ROUND(K7443,3),2)</f>
        <v>0</v>
      </c>
      <c r="H7443" s="26">
        <f t="shared" ref="H7443:H7457" si="2432">IF(EXACT(J7443,0),0,100*(K7443/J7443))</f>
        <v>0</v>
      </c>
      <c r="I7443" s="26">
        <f t="shared" ref="I7443:I7457" si="2433">ROUND((ROUND(J7443,3)-ROUND(K7443,3))*N7443,2)</f>
        <v>921.22</v>
      </c>
      <c r="J7443" s="27">
        <v>2</v>
      </c>
      <c r="K7443" s="27">
        <v>0</v>
      </c>
      <c r="L7443" s="28">
        <f t="shared" ref="L7443:L7457" si="2434">ROUND(ROUND(J7443,3)-ROUND(K7443,3),3)</f>
        <v>2</v>
      </c>
      <c r="M7443" s="27">
        <v>0</v>
      </c>
      <c r="N7443" s="26">
        <f t="shared" ref="N7443:N7457" si="2435">ROUND(E7443,2)</f>
        <v>460.61</v>
      </c>
      <c r="O7443" s="26">
        <f t="shared" ref="O7443:O7457" si="2436">ROUND(ROUND(M7443,3)*ROUND(N7443,2),2)</f>
        <v>0</v>
      </c>
      <c r="P7443" s="28">
        <f t="shared" ref="P7443:P7457" si="2437">ROUND(ROUND(K7443,3)-ROUND(M7443,3),2)</f>
        <v>0</v>
      </c>
      <c r="Q7443" s="26">
        <f t="shared" ref="Q7443:Q7457" si="2438">ROUND(E7443,2)</f>
        <v>460.61</v>
      </c>
      <c r="R7443" s="26">
        <f t="shared" ref="R7443:R7457" si="2439">ROUND((ROUND(K7443,3)-ROUND(M7443,3))* Q7443,2)</f>
        <v>0</v>
      </c>
    </row>
    <row r="7444" spans="1:18" ht="21" x14ac:dyDescent="0.35">
      <c r="A7444" s="11">
        <v>2</v>
      </c>
      <c r="B7444" s="23" t="s">
        <v>2169</v>
      </c>
      <c r="C7444" s="23" t="s">
        <v>41</v>
      </c>
      <c r="D7444" s="24" t="s">
        <v>2170</v>
      </c>
      <c r="E7444" s="25">
        <v>1171.43</v>
      </c>
      <c r="F7444" s="26">
        <f t="shared" si="2430"/>
        <v>2342.86</v>
      </c>
      <c r="G7444" s="26">
        <f t="shared" si="2431"/>
        <v>0</v>
      </c>
      <c r="H7444" s="26">
        <f t="shared" si="2432"/>
        <v>0</v>
      </c>
      <c r="I7444" s="26">
        <f t="shared" si="2433"/>
        <v>2342.86</v>
      </c>
      <c r="J7444" s="27">
        <v>2</v>
      </c>
      <c r="K7444" s="27">
        <v>0</v>
      </c>
      <c r="L7444" s="28">
        <f t="shared" si="2434"/>
        <v>2</v>
      </c>
      <c r="M7444" s="27">
        <v>0</v>
      </c>
      <c r="N7444" s="26">
        <f t="shared" si="2435"/>
        <v>1171.43</v>
      </c>
      <c r="O7444" s="26">
        <f t="shared" si="2436"/>
        <v>0</v>
      </c>
      <c r="P7444" s="28">
        <f t="shared" si="2437"/>
        <v>0</v>
      </c>
      <c r="Q7444" s="26">
        <f t="shared" si="2438"/>
        <v>1171.43</v>
      </c>
      <c r="R7444" s="26">
        <f t="shared" si="2439"/>
        <v>0</v>
      </c>
    </row>
    <row r="7445" spans="1:18" ht="63" x14ac:dyDescent="0.35">
      <c r="A7445" s="11">
        <v>3</v>
      </c>
      <c r="B7445" s="23" t="s">
        <v>2264</v>
      </c>
      <c r="C7445" s="23" t="s">
        <v>41</v>
      </c>
      <c r="D7445" s="24" t="s">
        <v>2265</v>
      </c>
      <c r="E7445" s="25">
        <v>7794.05</v>
      </c>
      <c r="F7445" s="26">
        <f t="shared" si="2430"/>
        <v>15588.1</v>
      </c>
      <c r="G7445" s="26">
        <f t="shared" si="2431"/>
        <v>0</v>
      </c>
      <c r="H7445" s="26">
        <f t="shared" si="2432"/>
        <v>0</v>
      </c>
      <c r="I7445" s="26">
        <f t="shared" si="2433"/>
        <v>15588.1</v>
      </c>
      <c r="J7445" s="27">
        <v>2</v>
      </c>
      <c r="K7445" s="27">
        <v>0</v>
      </c>
      <c r="L7445" s="28">
        <f t="shared" si="2434"/>
        <v>2</v>
      </c>
      <c r="M7445" s="27">
        <v>0</v>
      </c>
      <c r="N7445" s="26">
        <f t="shared" si="2435"/>
        <v>7794.05</v>
      </c>
      <c r="O7445" s="26">
        <f t="shared" si="2436"/>
        <v>0</v>
      </c>
      <c r="P7445" s="28">
        <f t="shared" si="2437"/>
        <v>0</v>
      </c>
      <c r="Q7445" s="26">
        <f t="shared" si="2438"/>
        <v>7794.05</v>
      </c>
      <c r="R7445" s="26">
        <f t="shared" si="2439"/>
        <v>0</v>
      </c>
    </row>
    <row r="7446" spans="1:18" ht="31.5" x14ac:dyDescent="0.35">
      <c r="A7446" s="11">
        <v>4</v>
      </c>
      <c r="B7446" s="23" t="s">
        <v>2266</v>
      </c>
      <c r="C7446" s="23" t="s">
        <v>44</v>
      </c>
      <c r="D7446" s="24" t="s">
        <v>2267</v>
      </c>
      <c r="E7446" s="25">
        <v>38.799999999999997</v>
      </c>
      <c r="F7446" s="26">
        <f t="shared" si="2430"/>
        <v>77.599999999999994</v>
      </c>
      <c r="G7446" s="26">
        <f t="shared" si="2431"/>
        <v>0</v>
      </c>
      <c r="H7446" s="26">
        <f t="shared" si="2432"/>
        <v>0</v>
      </c>
      <c r="I7446" s="26">
        <f t="shared" si="2433"/>
        <v>77.599999999999994</v>
      </c>
      <c r="J7446" s="27">
        <v>2</v>
      </c>
      <c r="K7446" s="27">
        <v>0</v>
      </c>
      <c r="L7446" s="28">
        <f t="shared" si="2434"/>
        <v>2</v>
      </c>
      <c r="M7446" s="27">
        <v>0</v>
      </c>
      <c r="N7446" s="26">
        <f t="shared" si="2435"/>
        <v>38.799999999999997</v>
      </c>
      <c r="O7446" s="26">
        <f t="shared" si="2436"/>
        <v>0</v>
      </c>
      <c r="P7446" s="28">
        <f t="shared" si="2437"/>
        <v>0</v>
      </c>
      <c r="Q7446" s="26">
        <f t="shared" si="2438"/>
        <v>38.799999999999997</v>
      </c>
      <c r="R7446" s="26">
        <f t="shared" si="2439"/>
        <v>0</v>
      </c>
    </row>
    <row r="7447" spans="1:18" ht="84" x14ac:dyDescent="0.35">
      <c r="A7447" s="11">
        <v>5</v>
      </c>
      <c r="B7447" s="23" t="s">
        <v>560</v>
      </c>
      <c r="C7447" s="23" t="s">
        <v>41</v>
      </c>
      <c r="D7447" s="24" t="s">
        <v>561</v>
      </c>
      <c r="E7447" s="25">
        <v>9.84</v>
      </c>
      <c r="F7447" s="26">
        <f t="shared" si="2430"/>
        <v>19.68</v>
      </c>
      <c r="G7447" s="26">
        <f t="shared" si="2431"/>
        <v>0</v>
      </c>
      <c r="H7447" s="26">
        <f t="shared" si="2432"/>
        <v>0</v>
      </c>
      <c r="I7447" s="26">
        <f t="shared" si="2433"/>
        <v>19.68</v>
      </c>
      <c r="J7447" s="27">
        <v>2</v>
      </c>
      <c r="K7447" s="27">
        <v>0</v>
      </c>
      <c r="L7447" s="28">
        <f t="shared" si="2434"/>
        <v>2</v>
      </c>
      <c r="M7447" s="27">
        <v>0</v>
      </c>
      <c r="N7447" s="26">
        <f t="shared" si="2435"/>
        <v>9.84</v>
      </c>
      <c r="O7447" s="26">
        <f t="shared" si="2436"/>
        <v>0</v>
      </c>
      <c r="P7447" s="28">
        <f t="shared" si="2437"/>
        <v>0</v>
      </c>
      <c r="Q7447" s="26">
        <f t="shared" si="2438"/>
        <v>9.84</v>
      </c>
      <c r="R7447" s="26">
        <f t="shared" si="2439"/>
        <v>0</v>
      </c>
    </row>
    <row r="7448" spans="1:18" ht="63" x14ac:dyDescent="0.35">
      <c r="A7448" s="11">
        <v>6</v>
      </c>
      <c r="B7448" s="23" t="s">
        <v>2268</v>
      </c>
      <c r="C7448" s="23" t="s">
        <v>41</v>
      </c>
      <c r="D7448" s="24" t="s">
        <v>2269</v>
      </c>
      <c r="E7448" s="25">
        <v>529.14</v>
      </c>
      <c r="F7448" s="26">
        <f t="shared" si="2430"/>
        <v>1058.28</v>
      </c>
      <c r="G7448" s="26">
        <f t="shared" si="2431"/>
        <v>0</v>
      </c>
      <c r="H7448" s="26">
        <f t="shared" si="2432"/>
        <v>0</v>
      </c>
      <c r="I7448" s="26">
        <f t="shared" si="2433"/>
        <v>1058.28</v>
      </c>
      <c r="J7448" s="27">
        <v>2</v>
      </c>
      <c r="K7448" s="27">
        <v>0</v>
      </c>
      <c r="L7448" s="28">
        <f t="shared" si="2434"/>
        <v>2</v>
      </c>
      <c r="M7448" s="27">
        <v>0</v>
      </c>
      <c r="N7448" s="26">
        <f t="shared" si="2435"/>
        <v>529.14</v>
      </c>
      <c r="O7448" s="26">
        <f t="shared" si="2436"/>
        <v>0</v>
      </c>
      <c r="P7448" s="28">
        <f t="shared" si="2437"/>
        <v>0</v>
      </c>
      <c r="Q7448" s="26">
        <f t="shared" si="2438"/>
        <v>529.14</v>
      </c>
      <c r="R7448" s="26">
        <f t="shared" si="2439"/>
        <v>0</v>
      </c>
    </row>
    <row r="7449" spans="1:18" ht="73.5" x14ac:dyDescent="0.35">
      <c r="A7449" s="11">
        <v>7</v>
      </c>
      <c r="B7449" s="23" t="s">
        <v>2230</v>
      </c>
      <c r="C7449" s="23" t="s">
        <v>41</v>
      </c>
      <c r="D7449" s="24" t="s">
        <v>2231</v>
      </c>
      <c r="E7449" s="25">
        <v>56.33</v>
      </c>
      <c r="F7449" s="26">
        <f t="shared" si="2430"/>
        <v>0</v>
      </c>
      <c r="G7449" s="26">
        <f t="shared" si="2431"/>
        <v>281.64999999999998</v>
      </c>
      <c r="H7449" s="26">
        <f t="shared" si="2432"/>
        <v>0</v>
      </c>
      <c r="I7449" s="26">
        <f t="shared" si="2433"/>
        <v>-281.64999999999998</v>
      </c>
      <c r="J7449" s="27">
        <v>0</v>
      </c>
      <c r="K7449" s="27">
        <v>5</v>
      </c>
      <c r="L7449" s="28">
        <f t="shared" si="2434"/>
        <v>-5</v>
      </c>
      <c r="M7449" s="27">
        <v>5</v>
      </c>
      <c r="N7449" s="26">
        <f t="shared" si="2435"/>
        <v>56.33</v>
      </c>
      <c r="O7449" s="26">
        <f t="shared" si="2436"/>
        <v>281.64999999999998</v>
      </c>
      <c r="P7449" s="28">
        <f t="shared" si="2437"/>
        <v>0</v>
      </c>
      <c r="Q7449" s="26">
        <f t="shared" si="2438"/>
        <v>56.33</v>
      </c>
      <c r="R7449" s="26">
        <f t="shared" si="2439"/>
        <v>0</v>
      </c>
    </row>
    <row r="7450" spans="1:18" ht="42" x14ac:dyDescent="0.35">
      <c r="A7450" s="11">
        <v>8</v>
      </c>
      <c r="B7450" s="23" t="s">
        <v>183</v>
      </c>
      <c r="C7450" s="23" t="s">
        <v>92</v>
      </c>
      <c r="D7450" s="24" t="s">
        <v>184</v>
      </c>
      <c r="E7450" s="25">
        <v>7.89</v>
      </c>
      <c r="F7450" s="26">
        <f t="shared" si="2430"/>
        <v>0</v>
      </c>
      <c r="G7450" s="26">
        <f t="shared" si="2431"/>
        <v>154.80000000000001</v>
      </c>
      <c r="H7450" s="26">
        <f t="shared" si="2432"/>
        <v>0</v>
      </c>
      <c r="I7450" s="26">
        <f t="shared" si="2433"/>
        <v>-154.80000000000001</v>
      </c>
      <c r="J7450" s="27">
        <v>0</v>
      </c>
      <c r="K7450" s="27">
        <v>19.62</v>
      </c>
      <c r="L7450" s="28">
        <f t="shared" si="2434"/>
        <v>-19.62</v>
      </c>
      <c r="M7450" s="27">
        <v>0</v>
      </c>
      <c r="N7450" s="26">
        <f t="shared" si="2435"/>
        <v>7.89</v>
      </c>
      <c r="O7450" s="26">
        <f t="shared" si="2436"/>
        <v>0</v>
      </c>
      <c r="P7450" s="28">
        <f t="shared" si="2437"/>
        <v>19.62</v>
      </c>
      <c r="Q7450" s="26">
        <f t="shared" si="2438"/>
        <v>7.89</v>
      </c>
      <c r="R7450" s="26">
        <f t="shared" si="2439"/>
        <v>154.80000000000001</v>
      </c>
    </row>
    <row r="7451" spans="1:18" ht="42" x14ac:dyDescent="0.35">
      <c r="A7451" s="11">
        <v>9</v>
      </c>
      <c r="B7451" s="23" t="s">
        <v>160</v>
      </c>
      <c r="C7451" s="23" t="s">
        <v>44</v>
      </c>
      <c r="D7451" s="24" t="s">
        <v>161</v>
      </c>
      <c r="E7451" s="25">
        <v>11.43</v>
      </c>
      <c r="F7451" s="26">
        <f t="shared" si="2430"/>
        <v>0</v>
      </c>
      <c r="G7451" s="26">
        <f t="shared" si="2431"/>
        <v>34.29</v>
      </c>
      <c r="H7451" s="26">
        <f t="shared" si="2432"/>
        <v>0</v>
      </c>
      <c r="I7451" s="26">
        <f t="shared" si="2433"/>
        <v>-34.29</v>
      </c>
      <c r="J7451" s="27">
        <v>0</v>
      </c>
      <c r="K7451" s="27">
        <v>3</v>
      </c>
      <c r="L7451" s="28">
        <f t="shared" si="2434"/>
        <v>-3</v>
      </c>
      <c r="M7451" s="27">
        <v>0</v>
      </c>
      <c r="N7451" s="26">
        <f t="shared" si="2435"/>
        <v>11.43</v>
      </c>
      <c r="O7451" s="26">
        <f t="shared" si="2436"/>
        <v>0</v>
      </c>
      <c r="P7451" s="28">
        <f t="shared" si="2437"/>
        <v>3</v>
      </c>
      <c r="Q7451" s="26">
        <f t="shared" si="2438"/>
        <v>11.43</v>
      </c>
      <c r="R7451" s="26">
        <f t="shared" si="2439"/>
        <v>34.29</v>
      </c>
    </row>
    <row r="7452" spans="1:18" ht="52.5" x14ac:dyDescent="0.35">
      <c r="A7452" s="11">
        <v>10</v>
      </c>
      <c r="B7452" s="23" t="s">
        <v>811</v>
      </c>
      <c r="C7452" s="23" t="s">
        <v>65</v>
      </c>
      <c r="D7452" s="24" t="s">
        <v>812</v>
      </c>
      <c r="E7452" s="25">
        <v>80.599999999999994</v>
      </c>
      <c r="F7452" s="26">
        <f t="shared" si="2430"/>
        <v>0</v>
      </c>
      <c r="G7452" s="26">
        <f t="shared" si="2431"/>
        <v>112.68</v>
      </c>
      <c r="H7452" s="26">
        <f t="shared" si="2432"/>
        <v>0</v>
      </c>
      <c r="I7452" s="26">
        <f t="shared" si="2433"/>
        <v>-112.68</v>
      </c>
      <c r="J7452" s="27">
        <v>0</v>
      </c>
      <c r="K7452" s="27">
        <v>1.3979999999999999</v>
      </c>
      <c r="L7452" s="28">
        <f t="shared" si="2434"/>
        <v>-1.3979999999999999</v>
      </c>
      <c r="M7452" s="27">
        <v>0</v>
      </c>
      <c r="N7452" s="26">
        <f t="shared" si="2435"/>
        <v>80.599999999999994</v>
      </c>
      <c r="O7452" s="26">
        <f t="shared" si="2436"/>
        <v>0</v>
      </c>
      <c r="P7452" s="28">
        <f t="shared" si="2437"/>
        <v>1.4</v>
      </c>
      <c r="Q7452" s="26">
        <f t="shared" si="2438"/>
        <v>80.599999999999994</v>
      </c>
      <c r="R7452" s="26">
        <f t="shared" si="2439"/>
        <v>112.68</v>
      </c>
    </row>
    <row r="7453" spans="1:18" ht="42" x14ac:dyDescent="0.35">
      <c r="A7453" s="11">
        <v>11</v>
      </c>
      <c r="B7453" s="23" t="s">
        <v>2270</v>
      </c>
      <c r="C7453" s="23" t="s">
        <v>44</v>
      </c>
      <c r="D7453" s="24" t="s">
        <v>2271</v>
      </c>
      <c r="E7453" s="25">
        <v>45.17</v>
      </c>
      <c r="F7453" s="26">
        <f t="shared" si="2430"/>
        <v>0</v>
      </c>
      <c r="G7453" s="26">
        <f t="shared" si="2431"/>
        <v>135.51</v>
      </c>
      <c r="H7453" s="26">
        <f t="shared" si="2432"/>
        <v>0</v>
      </c>
      <c r="I7453" s="26">
        <f t="shared" si="2433"/>
        <v>-135.51</v>
      </c>
      <c r="J7453" s="27">
        <v>0</v>
      </c>
      <c r="K7453" s="27">
        <v>3</v>
      </c>
      <c r="L7453" s="28">
        <f t="shared" si="2434"/>
        <v>-3</v>
      </c>
      <c r="M7453" s="27">
        <v>0</v>
      </c>
      <c r="N7453" s="26">
        <f t="shared" si="2435"/>
        <v>45.17</v>
      </c>
      <c r="O7453" s="26">
        <f t="shared" si="2436"/>
        <v>0</v>
      </c>
      <c r="P7453" s="28">
        <f t="shared" si="2437"/>
        <v>3</v>
      </c>
      <c r="Q7453" s="26">
        <f t="shared" si="2438"/>
        <v>45.17</v>
      </c>
      <c r="R7453" s="26">
        <f t="shared" si="2439"/>
        <v>135.51</v>
      </c>
    </row>
    <row r="7454" spans="1:18" ht="52.5" x14ac:dyDescent="0.35">
      <c r="A7454" s="11">
        <v>12</v>
      </c>
      <c r="B7454" s="23" t="s">
        <v>1149</v>
      </c>
      <c r="C7454" s="23" t="s">
        <v>92</v>
      </c>
      <c r="D7454" s="24" t="s">
        <v>1150</v>
      </c>
      <c r="E7454" s="25">
        <v>22.66</v>
      </c>
      <c r="F7454" s="26">
        <f t="shared" si="2430"/>
        <v>0</v>
      </c>
      <c r="G7454" s="26">
        <f t="shared" si="2431"/>
        <v>193.52</v>
      </c>
      <c r="H7454" s="26">
        <f t="shared" si="2432"/>
        <v>0</v>
      </c>
      <c r="I7454" s="26">
        <f t="shared" si="2433"/>
        <v>-193.52</v>
      </c>
      <c r="J7454" s="27">
        <v>0</v>
      </c>
      <c r="K7454" s="27">
        <v>8.5399999999999991</v>
      </c>
      <c r="L7454" s="28">
        <f t="shared" si="2434"/>
        <v>-8.5399999999999991</v>
      </c>
      <c r="M7454" s="27">
        <v>0</v>
      </c>
      <c r="N7454" s="26">
        <f t="shared" si="2435"/>
        <v>22.66</v>
      </c>
      <c r="O7454" s="26">
        <f t="shared" si="2436"/>
        <v>0</v>
      </c>
      <c r="P7454" s="28">
        <f t="shared" si="2437"/>
        <v>8.5399999999999991</v>
      </c>
      <c r="Q7454" s="26">
        <f t="shared" si="2438"/>
        <v>22.66</v>
      </c>
      <c r="R7454" s="26">
        <f t="shared" si="2439"/>
        <v>193.52</v>
      </c>
    </row>
    <row r="7455" spans="1:18" ht="94.5" x14ac:dyDescent="0.35">
      <c r="A7455" s="11">
        <v>13</v>
      </c>
      <c r="B7455" s="23" t="s">
        <v>2138</v>
      </c>
      <c r="C7455" s="23" t="s">
        <v>92</v>
      </c>
      <c r="D7455" s="24" t="s">
        <v>2139</v>
      </c>
      <c r="E7455" s="25">
        <v>27.26</v>
      </c>
      <c r="F7455" s="26">
        <f t="shared" si="2430"/>
        <v>0</v>
      </c>
      <c r="G7455" s="26">
        <f t="shared" si="2431"/>
        <v>148.29</v>
      </c>
      <c r="H7455" s="26">
        <f t="shared" si="2432"/>
        <v>0</v>
      </c>
      <c r="I7455" s="26">
        <f t="shared" si="2433"/>
        <v>-148.29</v>
      </c>
      <c r="J7455" s="27">
        <v>0</v>
      </c>
      <c r="K7455" s="27">
        <v>5.44</v>
      </c>
      <c r="L7455" s="28">
        <f t="shared" si="2434"/>
        <v>-5.44</v>
      </c>
      <c r="M7455" s="27">
        <v>0</v>
      </c>
      <c r="N7455" s="26">
        <f t="shared" si="2435"/>
        <v>27.26</v>
      </c>
      <c r="O7455" s="26">
        <f t="shared" si="2436"/>
        <v>0</v>
      </c>
      <c r="P7455" s="28">
        <f t="shared" si="2437"/>
        <v>5.44</v>
      </c>
      <c r="Q7455" s="26">
        <f t="shared" si="2438"/>
        <v>27.26</v>
      </c>
      <c r="R7455" s="26">
        <f t="shared" si="2439"/>
        <v>148.29</v>
      </c>
    </row>
    <row r="7456" spans="1:18" ht="52.5" x14ac:dyDescent="0.35">
      <c r="A7456" s="11">
        <v>14</v>
      </c>
      <c r="B7456" s="23" t="s">
        <v>2272</v>
      </c>
      <c r="C7456" s="23" t="s">
        <v>41</v>
      </c>
      <c r="D7456" s="24" t="s">
        <v>2273</v>
      </c>
      <c r="E7456" s="25">
        <v>265.42</v>
      </c>
      <c r="F7456" s="26">
        <f t="shared" si="2430"/>
        <v>0</v>
      </c>
      <c r="G7456" s="26">
        <f t="shared" si="2431"/>
        <v>530.84</v>
      </c>
      <c r="H7456" s="26">
        <f t="shared" si="2432"/>
        <v>0</v>
      </c>
      <c r="I7456" s="26">
        <f t="shared" si="2433"/>
        <v>-530.84</v>
      </c>
      <c r="J7456" s="27">
        <v>0</v>
      </c>
      <c r="K7456" s="27">
        <v>2</v>
      </c>
      <c r="L7456" s="28">
        <f t="shared" si="2434"/>
        <v>-2</v>
      </c>
      <c r="M7456" s="27">
        <v>0</v>
      </c>
      <c r="N7456" s="26">
        <f t="shared" si="2435"/>
        <v>265.42</v>
      </c>
      <c r="O7456" s="26">
        <f t="shared" si="2436"/>
        <v>0</v>
      </c>
      <c r="P7456" s="28">
        <f t="shared" si="2437"/>
        <v>2</v>
      </c>
      <c r="Q7456" s="26">
        <f t="shared" si="2438"/>
        <v>265.42</v>
      </c>
      <c r="R7456" s="26">
        <f t="shared" si="2439"/>
        <v>530.84</v>
      </c>
    </row>
    <row r="7457" spans="1:18" ht="52.5" x14ac:dyDescent="0.35">
      <c r="A7457" s="11">
        <v>15</v>
      </c>
      <c r="B7457" s="23" t="s">
        <v>2274</v>
      </c>
      <c r="C7457" s="23" t="s">
        <v>44</v>
      </c>
      <c r="D7457" s="24" t="s">
        <v>2275</v>
      </c>
      <c r="E7457" s="25">
        <v>139.31</v>
      </c>
      <c r="F7457" s="26">
        <f t="shared" si="2430"/>
        <v>0</v>
      </c>
      <c r="G7457" s="26">
        <f t="shared" si="2431"/>
        <v>557.24</v>
      </c>
      <c r="H7457" s="26">
        <f t="shared" si="2432"/>
        <v>0</v>
      </c>
      <c r="I7457" s="26">
        <f t="shared" si="2433"/>
        <v>-557.24</v>
      </c>
      <c r="J7457" s="27">
        <v>0</v>
      </c>
      <c r="K7457" s="27">
        <v>4</v>
      </c>
      <c r="L7457" s="28">
        <f t="shared" si="2434"/>
        <v>-4</v>
      </c>
      <c r="M7457" s="27">
        <v>0</v>
      </c>
      <c r="N7457" s="26">
        <f t="shared" si="2435"/>
        <v>139.31</v>
      </c>
      <c r="O7457" s="26">
        <f t="shared" si="2436"/>
        <v>0</v>
      </c>
      <c r="P7457" s="28">
        <f t="shared" si="2437"/>
        <v>4</v>
      </c>
      <c r="Q7457" s="26">
        <f t="shared" si="2438"/>
        <v>139.31</v>
      </c>
      <c r="R7457" s="26">
        <f t="shared" si="2439"/>
        <v>557.24</v>
      </c>
    </row>
    <row r="7458" spans="1:18" x14ac:dyDescent="0.35">
      <c r="A7458" s="3" t="s">
        <v>2276</v>
      </c>
      <c r="B7458" s="3" t="s">
        <v>2276</v>
      </c>
      <c r="C7458" s="3" t="s">
        <v>2276</v>
      </c>
      <c r="D7458" s="3" t="s">
        <v>2276</v>
      </c>
      <c r="E7458" s="3" t="s">
        <v>2276</v>
      </c>
      <c r="F7458" s="29"/>
      <c r="G7458" s="30">
        <f>SUM(G7443:G7457)</f>
        <v>2148.8199999999997</v>
      </c>
      <c r="H7458" s="17"/>
      <c r="I7458" s="17"/>
      <c r="J7458" s="17"/>
      <c r="K7458" s="17"/>
      <c r="L7458" s="17"/>
      <c r="M7458" s="17"/>
      <c r="N7458" s="17"/>
      <c r="O7458" s="17"/>
      <c r="P7458" s="17"/>
      <c r="Q7458" s="17"/>
      <c r="R7458" s="17"/>
    </row>
    <row r="7460" spans="1:18" x14ac:dyDescent="0.35">
      <c r="B7460" s="21" t="s">
        <v>23</v>
      </c>
      <c r="C7460" s="22" t="s">
        <v>24</v>
      </c>
      <c r="D7460" s="22" t="s">
        <v>25</v>
      </c>
    </row>
    <row r="7461" spans="1:18" x14ac:dyDescent="0.35">
      <c r="B7461" s="21" t="s">
        <v>26</v>
      </c>
      <c r="C7461" s="22" t="s">
        <v>27</v>
      </c>
      <c r="D7461" s="22" t="s">
        <v>28</v>
      </c>
    </row>
    <row r="7462" spans="1:18" x14ac:dyDescent="0.35">
      <c r="B7462" s="21" t="s">
        <v>29</v>
      </c>
      <c r="C7462" s="22" t="s">
        <v>24</v>
      </c>
      <c r="D7462" s="22" t="s">
        <v>30</v>
      </c>
    </row>
    <row r="7463" spans="1:18" x14ac:dyDescent="0.35">
      <c r="B7463" s="21" t="s">
        <v>31</v>
      </c>
      <c r="C7463" s="22" t="s">
        <v>351</v>
      </c>
      <c r="D7463" s="22" t="s">
        <v>2107</v>
      </c>
    </row>
    <row r="7464" spans="1:18" x14ac:dyDescent="0.35">
      <c r="B7464" s="21" t="s">
        <v>33</v>
      </c>
      <c r="C7464" s="22" t="s">
        <v>334</v>
      </c>
      <c r="D7464" s="22" t="s">
        <v>554</v>
      </c>
    </row>
    <row r="7465" spans="1:18" x14ac:dyDescent="0.35">
      <c r="B7465" s="21" t="s">
        <v>35</v>
      </c>
      <c r="C7465" s="22" t="s">
        <v>24</v>
      </c>
      <c r="D7465" s="22" t="s">
        <v>2108</v>
      </c>
    </row>
    <row r="7467" spans="1:18" ht="63" x14ac:dyDescent="0.35">
      <c r="A7467" s="11">
        <v>1</v>
      </c>
      <c r="B7467" s="23" t="s">
        <v>969</v>
      </c>
      <c r="C7467" s="23" t="s">
        <v>92</v>
      </c>
      <c r="D7467" s="24" t="s">
        <v>970</v>
      </c>
      <c r="E7467" s="25">
        <v>159.03</v>
      </c>
      <c r="F7467" s="26">
        <f t="shared" ref="F7467:F7487" si="2440">ROUND(ROUND(N7467,2)*ROUND(J7467,3),2)</f>
        <v>11216.07</v>
      </c>
      <c r="G7467" s="26">
        <f t="shared" ref="G7467:G7487" si="2441">ROUND(ROUND(N7467,2)*ROUND(K7467,3),2)</f>
        <v>12739.58</v>
      </c>
      <c r="H7467" s="26">
        <f t="shared" ref="H7467:H7487" si="2442">IF(EXACT(J7467,0),0,100*(K7467/J7467))</f>
        <v>113.58325771324864</v>
      </c>
      <c r="I7467" s="26">
        <f t="shared" ref="I7467:I7487" si="2443">ROUND((ROUND(J7467,3)-ROUND(K7467,3))*N7467,2)</f>
        <v>-1523.51</v>
      </c>
      <c r="J7467" s="27">
        <v>70.528000000000006</v>
      </c>
      <c r="K7467" s="27">
        <v>80.108000000000004</v>
      </c>
      <c r="L7467" s="28">
        <f t="shared" ref="L7467:L7487" si="2444">ROUND(ROUND(J7467,3)-ROUND(K7467,3),3)</f>
        <v>-9.58</v>
      </c>
      <c r="M7467" s="27">
        <v>80.108000000000004</v>
      </c>
      <c r="N7467" s="26">
        <f t="shared" ref="N7467:N7487" si="2445">ROUND(E7467,2)</f>
        <v>159.03</v>
      </c>
      <c r="O7467" s="26">
        <f t="shared" ref="O7467:O7487" si="2446">ROUND(ROUND(M7467,3)*ROUND(N7467,2),2)</f>
        <v>12739.58</v>
      </c>
      <c r="P7467" s="28">
        <f t="shared" ref="P7467:P7487" si="2447">ROUND(ROUND(K7467,3)-ROUND(M7467,3),2)</f>
        <v>0</v>
      </c>
      <c r="Q7467" s="26">
        <f t="shared" ref="Q7467:Q7487" si="2448">ROUND(E7467,2)</f>
        <v>159.03</v>
      </c>
      <c r="R7467" s="26">
        <f t="shared" ref="R7467:R7487" si="2449">ROUND((ROUND(K7467,3)-ROUND(M7467,3))* Q7467,2)</f>
        <v>0</v>
      </c>
    </row>
    <row r="7468" spans="1:18" ht="31.5" x14ac:dyDescent="0.35">
      <c r="A7468" s="11">
        <v>2</v>
      </c>
      <c r="B7468" s="23" t="s">
        <v>971</v>
      </c>
      <c r="C7468" s="23" t="s">
        <v>41</v>
      </c>
      <c r="D7468" s="24" t="s">
        <v>972</v>
      </c>
      <c r="E7468" s="25">
        <v>98.81</v>
      </c>
      <c r="F7468" s="26">
        <f t="shared" si="2440"/>
        <v>4545.26</v>
      </c>
      <c r="G7468" s="26">
        <f t="shared" si="2441"/>
        <v>0</v>
      </c>
      <c r="H7468" s="26">
        <f t="shared" si="2442"/>
        <v>0</v>
      </c>
      <c r="I7468" s="26">
        <f t="shared" si="2443"/>
        <v>4545.26</v>
      </c>
      <c r="J7468" s="27">
        <v>46</v>
      </c>
      <c r="K7468" s="27">
        <v>0</v>
      </c>
      <c r="L7468" s="28">
        <f t="shared" si="2444"/>
        <v>46</v>
      </c>
      <c r="M7468" s="27">
        <v>0</v>
      </c>
      <c r="N7468" s="26">
        <f t="shared" si="2445"/>
        <v>98.81</v>
      </c>
      <c r="O7468" s="26">
        <f t="shared" si="2446"/>
        <v>0</v>
      </c>
      <c r="P7468" s="28">
        <f t="shared" si="2447"/>
        <v>0</v>
      </c>
      <c r="Q7468" s="26">
        <f t="shared" si="2448"/>
        <v>98.81</v>
      </c>
      <c r="R7468" s="26">
        <f t="shared" si="2449"/>
        <v>0</v>
      </c>
    </row>
    <row r="7469" spans="1:18" ht="31.5" x14ac:dyDescent="0.35">
      <c r="A7469" s="11">
        <v>3</v>
      </c>
      <c r="B7469" s="23" t="s">
        <v>2109</v>
      </c>
      <c r="C7469" s="23" t="s">
        <v>41</v>
      </c>
      <c r="D7469" s="24" t="s">
        <v>2110</v>
      </c>
      <c r="E7469" s="25">
        <v>57.23</v>
      </c>
      <c r="F7469" s="26">
        <f t="shared" si="2440"/>
        <v>400.61</v>
      </c>
      <c r="G7469" s="26">
        <f t="shared" si="2441"/>
        <v>4406.71</v>
      </c>
      <c r="H7469" s="26">
        <f t="shared" si="2442"/>
        <v>1100</v>
      </c>
      <c r="I7469" s="26">
        <f t="shared" si="2443"/>
        <v>-4006.1</v>
      </c>
      <c r="J7469" s="27">
        <v>7</v>
      </c>
      <c r="K7469" s="27">
        <v>77</v>
      </c>
      <c r="L7469" s="28">
        <f t="shared" si="2444"/>
        <v>-70</v>
      </c>
      <c r="M7469" s="27">
        <v>76</v>
      </c>
      <c r="N7469" s="26">
        <f t="shared" si="2445"/>
        <v>57.23</v>
      </c>
      <c r="O7469" s="26">
        <f t="shared" si="2446"/>
        <v>4349.4799999999996</v>
      </c>
      <c r="P7469" s="28">
        <f t="shared" si="2447"/>
        <v>1</v>
      </c>
      <c r="Q7469" s="26">
        <f t="shared" si="2448"/>
        <v>57.23</v>
      </c>
      <c r="R7469" s="26">
        <f t="shared" si="2449"/>
        <v>57.23</v>
      </c>
    </row>
    <row r="7470" spans="1:18" ht="42" x14ac:dyDescent="0.35">
      <c r="A7470" s="11">
        <v>4</v>
      </c>
      <c r="B7470" s="23" t="s">
        <v>193</v>
      </c>
      <c r="C7470" s="23" t="s">
        <v>41</v>
      </c>
      <c r="D7470" s="24" t="s">
        <v>194</v>
      </c>
      <c r="E7470" s="25">
        <v>33.49</v>
      </c>
      <c r="F7470" s="26">
        <f t="shared" si="2440"/>
        <v>368.39</v>
      </c>
      <c r="G7470" s="26">
        <f t="shared" si="2441"/>
        <v>33.49</v>
      </c>
      <c r="H7470" s="26">
        <f t="shared" si="2442"/>
        <v>9.0909090909090917</v>
      </c>
      <c r="I7470" s="26">
        <f t="shared" si="2443"/>
        <v>334.9</v>
      </c>
      <c r="J7470" s="27">
        <v>11</v>
      </c>
      <c r="K7470" s="27">
        <v>1</v>
      </c>
      <c r="L7470" s="28">
        <f t="shared" si="2444"/>
        <v>10</v>
      </c>
      <c r="M7470" s="27">
        <v>1</v>
      </c>
      <c r="N7470" s="26">
        <f t="shared" si="2445"/>
        <v>33.49</v>
      </c>
      <c r="O7470" s="26">
        <f t="shared" si="2446"/>
        <v>33.49</v>
      </c>
      <c r="P7470" s="28">
        <f t="shared" si="2447"/>
        <v>0</v>
      </c>
      <c r="Q7470" s="26">
        <f t="shared" si="2448"/>
        <v>33.49</v>
      </c>
      <c r="R7470" s="26">
        <f t="shared" si="2449"/>
        <v>0</v>
      </c>
    </row>
    <row r="7471" spans="1:18" ht="42" x14ac:dyDescent="0.35">
      <c r="A7471" s="11">
        <v>5</v>
      </c>
      <c r="B7471" s="23" t="s">
        <v>576</v>
      </c>
      <c r="C7471" s="23" t="s">
        <v>92</v>
      </c>
      <c r="D7471" s="24" t="s">
        <v>577</v>
      </c>
      <c r="E7471" s="25">
        <v>40.92</v>
      </c>
      <c r="F7471" s="26">
        <f t="shared" si="2440"/>
        <v>2886.01</v>
      </c>
      <c r="G7471" s="26">
        <f t="shared" si="2441"/>
        <v>2542.89</v>
      </c>
      <c r="H7471" s="26">
        <f t="shared" si="2442"/>
        <v>88.111104809437379</v>
      </c>
      <c r="I7471" s="26">
        <f t="shared" si="2443"/>
        <v>343.11</v>
      </c>
      <c r="J7471" s="27">
        <v>70.528000000000006</v>
      </c>
      <c r="K7471" s="27">
        <v>62.143000000000001</v>
      </c>
      <c r="L7471" s="28">
        <f t="shared" si="2444"/>
        <v>8.3849999999999998</v>
      </c>
      <c r="M7471" s="27">
        <v>62.143000000000001</v>
      </c>
      <c r="N7471" s="26">
        <f t="shared" si="2445"/>
        <v>40.92</v>
      </c>
      <c r="O7471" s="26">
        <f t="shared" si="2446"/>
        <v>2542.89</v>
      </c>
      <c r="P7471" s="28">
        <f t="shared" si="2447"/>
        <v>0</v>
      </c>
      <c r="Q7471" s="26">
        <f t="shared" si="2448"/>
        <v>40.92</v>
      </c>
      <c r="R7471" s="26">
        <f t="shared" si="2449"/>
        <v>0</v>
      </c>
    </row>
    <row r="7472" spans="1:18" ht="84" x14ac:dyDescent="0.35">
      <c r="A7472" s="11">
        <v>6</v>
      </c>
      <c r="B7472" s="23" t="s">
        <v>2174</v>
      </c>
      <c r="C7472" s="23" t="s">
        <v>41</v>
      </c>
      <c r="D7472" s="24" t="s">
        <v>2175</v>
      </c>
      <c r="E7472" s="25">
        <v>15.81</v>
      </c>
      <c r="F7472" s="26">
        <f t="shared" si="2440"/>
        <v>31.62</v>
      </c>
      <c r="G7472" s="26">
        <f t="shared" si="2441"/>
        <v>3173.86</v>
      </c>
      <c r="H7472" s="26">
        <f t="shared" si="2442"/>
        <v>10037.5</v>
      </c>
      <c r="I7472" s="26">
        <f t="shared" si="2443"/>
        <v>-3142.24</v>
      </c>
      <c r="J7472" s="27">
        <v>2</v>
      </c>
      <c r="K7472" s="27">
        <v>200.75</v>
      </c>
      <c r="L7472" s="28">
        <f t="shared" si="2444"/>
        <v>-198.75</v>
      </c>
      <c r="M7472" s="27">
        <v>200.75</v>
      </c>
      <c r="N7472" s="26">
        <f t="shared" si="2445"/>
        <v>15.81</v>
      </c>
      <c r="O7472" s="26">
        <f t="shared" si="2446"/>
        <v>3173.86</v>
      </c>
      <c r="P7472" s="28">
        <f t="shared" si="2447"/>
        <v>0</v>
      </c>
      <c r="Q7472" s="26">
        <f t="shared" si="2448"/>
        <v>15.81</v>
      </c>
      <c r="R7472" s="26">
        <f t="shared" si="2449"/>
        <v>0</v>
      </c>
    </row>
    <row r="7473" spans="1:18" ht="31.5" x14ac:dyDescent="0.35">
      <c r="A7473" s="11">
        <v>7</v>
      </c>
      <c r="B7473" s="23" t="s">
        <v>2176</v>
      </c>
      <c r="C7473" s="23" t="s">
        <v>41</v>
      </c>
      <c r="D7473" s="24" t="s">
        <v>2177</v>
      </c>
      <c r="E7473" s="25">
        <v>69.87</v>
      </c>
      <c r="F7473" s="26">
        <f t="shared" si="2440"/>
        <v>139.74</v>
      </c>
      <c r="G7473" s="26">
        <f t="shared" si="2441"/>
        <v>0</v>
      </c>
      <c r="H7473" s="26">
        <f t="shared" si="2442"/>
        <v>0</v>
      </c>
      <c r="I7473" s="26">
        <f t="shared" si="2443"/>
        <v>139.74</v>
      </c>
      <c r="J7473" s="27">
        <v>2</v>
      </c>
      <c r="K7473" s="27">
        <v>0</v>
      </c>
      <c r="L7473" s="28">
        <f t="shared" si="2444"/>
        <v>2</v>
      </c>
      <c r="M7473" s="27">
        <v>0</v>
      </c>
      <c r="N7473" s="26">
        <f t="shared" si="2445"/>
        <v>69.87</v>
      </c>
      <c r="O7473" s="26">
        <f t="shared" si="2446"/>
        <v>0</v>
      </c>
      <c r="P7473" s="28">
        <f t="shared" si="2447"/>
        <v>0</v>
      </c>
      <c r="Q7473" s="26">
        <f t="shared" si="2448"/>
        <v>69.87</v>
      </c>
      <c r="R7473" s="26">
        <f t="shared" si="2449"/>
        <v>0</v>
      </c>
    </row>
    <row r="7474" spans="1:18" ht="42" x14ac:dyDescent="0.35">
      <c r="A7474" s="11">
        <v>8</v>
      </c>
      <c r="B7474" s="23" t="s">
        <v>2178</v>
      </c>
      <c r="C7474" s="23" t="s">
        <v>41</v>
      </c>
      <c r="D7474" s="24" t="s">
        <v>2179</v>
      </c>
      <c r="E7474" s="25">
        <v>60.61</v>
      </c>
      <c r="F7474" s="26">
        <f t="shared" si="2440"/>
        <v>484.88</v>
      </c>
      <c r="G7474" s="26">
        <f t="shared" si="2441"/>
        <v>2848.67</v>
      </c>
      <c r="H7474" s="26">
        <f t="shared" si="2442"/>
        <v>587.5</v>
      </c>
      <c r="I7474" s="26">
        <f t="shared" si="2443"/>
        <v>-2363.79</v>
      </c>
      <c r="J7474" s="27">
        <v>8</v>
      </c>
      <c r="K7474" s="27">
        <v>47</v>
      </c>
      <c r="L7474" s="28">
        <f t="shared" si="2444"/>
        <v>-39</v>
      </c>
      <c r="M7474" s="27">
        <v>45</v>
      </c>
      <c r="N7474" s="26">
        <f t="shared" si="2445"/>
        <v>60.61</v>
      </c>
      <c r="O7474" s="26">
        <f t="shared" si="2446"/>
        <v>2727.45</v>
      </c>
      <c r="P7474" s="28">
        <f t="shared" si="2447"/>
        <v>2</v>
      </c>
      <c r="Q7474" s="26">
        <f t="shared" si="2448"/>
        <v>60.61</v>
      </c>
      <c r="R7474" s="26">
        <f t="shared" si="2449"/>
        <v>121.22</v>
      </c>
    </row>
    <row r="7475" spans="1:18" ht="42" x14ac:dyDescent="0.35">
      <c r="A7475" s="11">
        <v>9</v>
      </c>
      <c r="B7475" s="23" t="s">
        <v>2277</v>
      </c>
      <c r="C7475" s="23" t="s">
        <v>41</v>
      </c>
      <c r="D7475" s="24" t="s">
        <v>2278</v>
      </c>
      <c r="E7475" s="25">
        <v>58.71</v>
      </c>
      <c r="F7475" s="26">
        <f t="shared" si="2440"/>
        <v>176.13</v>
      </c>
      <c r="G7475" s="26">
        <f t="shared" si="2441"/>
        <v>528.39</v>
      </c>
      <c r="H7475" s="26">
        <f t="shared" si="2442"/>
        <v>300</v>
      </c>
      <c r="I7475" s="26">
        <f t="shared" si="2443"/>
        <v>-352.26</v>
      </c>
      <c r="J7475" s="27">
        <v>3</v>
      </c>
      <c r="K7475" s="27">
        <v>9</v>
      </c>
      <c r="L7475" s="28">
        <f t="shared" si="2444"/>
        <v>-6</v>
      </c>
      <c r="M7475" s="27">
        <v>9</v>
      </c>
      <c r="N7475" s="26">
        <f t="shared" si="2445"/>
        <v>58.71</v>
      </c>
      <c r="O7475" s="26">
        <f t="shared" si="2446"/>
        <v>528.39</v>
      </c>
      <c r="P7475" s="28">
        <f t="shared" si="2447"/>
        <v>0</v>
      </c>
      <c r="Q7475" s="26">
        <f t="shared" si="2448"/>
        <v>58.71</v>
      </c>
      <c r="R7475" s="26">
        <f t="shared" si="2449"/>
        <v>0</v>
      </c>
    </row>
    <row r="7476" spans="1:18" ht="42" x14ac:dyDescent="0.35">
      <c r="A7476" s="11">
        <v>10</v>
      </c>
      <c r="B7476" s="23" t="s">
        <v>2279</v>
      </c>
      <c r="C7476" s="23" t="s">
        <v>41</v>
      </c>
      <c r="D7476" s="24" t="s">
        <v>2280</v>
      </c>
      <c r="E7476" s="25">
        <v>2176.0100000000002</v>
      </c>
      <c r="F7476" s="26">
        <f t="shared" si="2440"/>
        <v>2176.0100000000002</v>
      </c>
      <c r="G7476" s="26">
        <f t="shared" si="2441"/>
        <v>21505.51</v>
      </c>
      <c r="H7476" s="26">
        <f t="shared" si="2442"/>
        <v>988.3</v>
      </c>
      <c r="I7476" s="26">
        <f t="shared" si="2443"/>
        <v>-19329.5</v>
      </c>
      <c r="J7476" s="27">
        <v>1</v>
      </c>
      <c r="K7476" s="27">
        <v>9.8829999999999991</v>
      </c>
      <c r="L7476" s="28">
        <f t="shared" si="2444"/>
        <v>-8.8829999999999991</v>
      </c>
      <c r="M7476" s="27">
        <v>8.07</v>
      </c>
      <c r="N7476" s="26">
        <f t="shared" si="2445"/>
        <v>2176.0100000000002</v>
      </c>
      <c r="O7476" s="26">
        <f t="shared" si="2446"/>
        <v>17560.400000000001</v>
      </c>
      <c r="P7476" s="28">
        <f t="shared" si="2447"/>
        <v>1.81</v>
      </c>
      <c r="Q7476" s="26">
        <f t="shared" si="2448"/>
        <v>2176.0100000000002</v>
      </c>
      <c r="R7476" s="26">
        <f t="shared" si="2449"/>
        <v>3945.11</v>
      </c>
    </row>
    <row r="7477" spans="1:18" ht="63" x14ac:dyDescent="0.35">
      <c r="A7477" s="11">
        <v>11</v>
      </c>
      <c r="B7477" s="23" t="s">
        <v>967</v>
      </c>
      <c r="C7477" s="23" t="s">
        <v>41</v>
      </c>
      <c r="D7477" s="24" t="s">
        <v>968</v>
      </c>
      <c r="E7477" s="25">
        <v>20.69</v>
      </c>
      <c r="F7477" s="26">
        <f t="shared" si="2440"/>
        <v>62.07</v>
      </c>
      <c r="G7477" s="26">
        <f t="shared" si="2441"/>
        <v>0</v>
      </c>
      <c r="H7477" s="26">
        <f t="shared" si="2442"/>
        <v>0</v>
      </c>
      <c r="I7477" s="26">
        <f t="shared" si="2443"/>
        <v>62.07</v>
      </c>
      <c r="J7477" s="27">
        <v>3</v>
      </c>
      <c r="K7477" s="27">
        <v>0</v>
      </c>
      <c r="L7477" s="28">
        <f t="shared" si="2444"/>
        <v>3</v>
      </c>
      <c r="M7477" s="27">
        <v>0</v>
      </c>
      <c r="N7477" s="26">
        <f t="shared" si="2445"/>
        <v>20.69</v>
      </c>
      <c r="O7477" s="26">
        <f t="shared" si="2446"/>
        <v>0</v>
      </c>
      <c r="P7477" s="28">
        <f t="shared" si="2447"/>
        <v>0</v>
      </c>
      <c r="Q7477" s="26">
        <f t="shared" si="2448"/>
        <v>20.69</v>
      </c>
      <c r="R7477" s="26">
        <f t="shared" si="2449"/>
        <v>0</v>
      </c>
    </row>
    <row r="7478" spans="1:18" ht="73.5" x14ac:dyDescent="0.35">
      <c r="A7478" s="11">
        <v>12</v>
      </c>
      <c r="B7478" s="23" t="s">
        <v>2115</v>
      </c>
      <c r="C7478" s="23" t="s">
        <v>41</v>
      </c>
      <c r="D7478" s="24" t="s">
        <v>2116</v>
      </c>
      <c r="E7478" s="25">
        <v>18.55</v>
      </c>
      <c r="F7478" s="26">
        <f t="shared" si="2440"/>
        <v>296.8</v>
      </c>
      <c r="G7478" s="26">
        <f t="shared" si="2441"/>
        <v>2597</v>
      </c>
      <c r="H7478" s="26">
        <f t="shared" si="2442"/>
        <v>875</v>
      </c>
      <c r="I7478" s="26">
        <f t="shared" si="2443"/>
        <v>-2300.1999999999998</v>
      </c>
      <c r="J7478" s="27">
        <v>16</v>
      </c>
      <c r="K7478" s="27">
        <v>140</v>
      </c>
      <c r="L7478" s="28">
        <f t="shared" si="2444"/>
        <v>-124</v>
      </c>
      <c r="M7478" s="27">
        <v>115</v>
      </c>
      <c r="N7478" s="26">
        <f t="shared" si="2445"/>
        <v>18.55</v>
      </c>
      <c r="O7478" s="26">
        <f t="shared" si="2446"/>
        <v>2133.25</v>
      </c>
      <c r="P7478" s="28">
        <f t="shared" si="2447"/>
        <v>25</v>
      </c>
      <c r="Q7478" s="26">
        <f t="shared" si="2448"/>
        <v>18.55</v>
      </c>
      <c r="R7478" s="26">
        <f t="shared" si="2449"/>
        <v>463.75</v>
      </c>
    </row>
    <row r="7479" spans="1:18" ht="63" x14ac:dyDescent="0.35">
      <c r="A7479" s="11">
        <v>13</v>
      </c>
      <c r="B7479" s="23" t="s">
        <v>2117</v>
      </c>
      <c r="C7479" s="23" t="s">
        <v>41</v>
      </c>
      <c r="D7479" s="24" t="s">
        <v>2118</v>
      </c>
      <c r="E7479" s="25">
        <v>18.55</v>
      </c>
      <c r="F7479" s="26">
        <f t="shared" si="2440"/>
        <v>18.55</v>
      </c>
      <c r="G7479" s="26">
        <f t="shared" si="2441"/>
        <v>0</v>
      </c>
      <c r="H7479" s="26">
        <f t="shared" si="2442"/>
        <v>0</v>
      </c>
      <c r="I7479" s="26">
        <f t="shared" si="2443"/>
        <v>18.55</v>
      </c>
      <c r="J7479" s="27">
        <v>1</v>
      </c>
      <c r="K7479" s="27">
        <v>0</v>
      </c>
      <c r="L7479" s="28">
        <f t="shared" si="2444"/>
        <v>1</v>
      </c>
      <c r="M7479" s="27">
        <v>0</v>
      </c>
      <c r="N7479" s="26">
        <f t="shared" si="2445"/>
        <v>18.55</v>
      </c>
      <c r="O7479" s="26">
        <f t="shared" si="2446"/>
        <v>0</v>
      </c>
      <c r="P7479" s="28">
        <f t="shared" si="2447"/>
        <v>0</v>
      </c>
      <c r="Q7479" s="26">
        <f t="shared" si="2448"/>
        <v>18.55</v>
      </c>
      <c r="R7479" s="26">
        <f t="shared" si="2449"/>
        <v>0</v>
      </c>
    </row>
    <row r="7480" spans="1:18" ht="42" x14ac:dyDescent="0.35">
      <c r="A7480" s="11">
        <v>14</v>
      </c>
      <c r="B7480" s="23" t="s">
        <v>519</v>
      </c>
      <c r="C7480" s="23" t="s">
        <v>41</v>
      </c>
      <c r="D7480" s="24" t="s">
        <v>520</v>
      </c>
      <c r="E7480" s="25">
        <v>193.79</v>
      </c>
      <c r="F7480" s="26">
        <f t="shared" si="2440"/>
        <v>8526.76</v>
      </c>
      <c r="G7480" s="26">
        <f t="shared" si="2441"/>
        <v>10077.08</v>
      </c>
      <c r="H7480" s="26">
        <f t="shared" si="2442"/>
        <v>118.18181818181819</v>
      </c>
      <c r="I7480" s="26">
        <f t="shared" si="2443"/>
        <v>-1550.32</v>
      </c>
      <c r="J7480" s="27">
        <v>44</v>
      </c>
      <c r="K7480" s="27">
        <v>52</v>
      </c>
      <c r="L7480" s="28">
        <f t="shared" si="2444"/>
        <v>-8</v>
      </c>
      <c r="M7480" s="27">
        <v>50</v>
      </c>
      <c r="N7480" s="26">
        <f t="shared" si="2445"/>
        <v>193.79</v>
      </c>
      <c r="O7480" s="26">
        <f t="shared" si="2446"/>
        <v>9689.5</v>
      </c>
      <c r="P7480" s="28">
        <f t="shared" si="2447"/>
        <v>2</v>
      </c>
      <c r="Q7480" s="26">
        <f t="shared" si="2448"/>
        <v>193.79</v>
      </c>
      <c r="R7480" s="26">
        <f t="shared" si="2449"/>
        <v>387.58</v>
      </c>
    </row>
    <row r="7481" spans="1:18" ht="31.5" x14ac:dyDescent="0.35">
      <c r="A7481" s="11">
        <v>15</v>
      </c>
      <c r="B7481" s="23" t="s">
        <v>915</v>
      </c>
      <c r="C7481" s="23" t="s">
        <v>41</v>
      </c>
      <c r="D7481" s="24" t="s">
        <v>916</v>
      </c>
      <c r="E7481" s="25">
        <v>1119.6400000000001</v>
      </c>
      <c r="F7481" s="26">
        <f t="shared" si="2440"/>
        <v>0</v>
      </c>
      <c r="G7481" s="26">
        <f t="shared" si="2441"/>
        <v>1119.6400000000001</v>
      </c>
      <c r="H7481" s="26">
        <f t="shared" si="2442"/>
        <v>0</v>
      </c>
      <c r="I7481" s="26">
        <f t="shared" si="2443"/>
        <v>-1119.6400000000001</v>
      </c>
      <c r="J7481" s="27">
        <v>0</v>
      </c>
      <c r="K7481" s="27">
        <v>1</v>
      </c>
      <c r="L7481" s="28">
        <f t="shared" si="2444"/>
        <v>-1</v>
      </c>
      <c r="M7481" s="27">
        <v>1</v>
      </c>
      <c r="N7481" s="26">
        <f t="shared" si="2445"/>
        <v>1119.6400000000001</v>
      </c>
      <c r="O7481" s="26">
        <f t="shared" si="2446"/>
        <v>1119.6400000000001</v>
      </c>
      <c r="P7481" s="28">
        <f t="shared" si="2447"/>
        <v>0</v>
      </c>
      <c r="Q7481" s="26">
        <f t="shared" si="2448"/>
        <v>1119.6400000000001</v>
      </c>
      <c r="R7481" s="26">
        <f t="shared" si="2449"/>
        <v>0</v>
      </c>
    </row>
    <row r="7482" spans="1:18" ht="31.5" x14ac:dyDescent="0.35">
      <c r="A7482" s="11">
        <v>16</v>
      </c>
      <c r="B7482" s="23" t="s">
        <v>2111</v>
      </c>
      <c r="C7482" s="23" t="s">
        <v>41</v>
      </c>
      <c r="D7482" s="24" t="s">
        <v>2112</v>
      </c>
      <c r="E7482" s="25">
        <v>147.19</v>
      </c>
      <c r="F7482" s="26">
        <f t="shared" si="2440"/>
        <v>0</v>
      </c>
      <c r="G7482" s="26">
        <f t="shared" si="2441"/>
        <v>4121.32</v>
      </c>
      <c r="H7482" s="26">
        <f t="shared" si="2442"/>
        <v>0</v>
      </c>
      <c r="I7482" s="26">
        <f t="shared" si="2443"/>
        <v>-4121.32</v>
      </c>
      <c r="J7482" s="27">
        <v>0</v>
      </c>
      <c r="K7482" s="27">
        <v>28</v>
      </c>
      <c r="L7482" s="28">
        <f t="shared" si="2444"/>
        <v>-28</v>
      </c>
      <c r="M7482" s="27">
        <v>28</v>
      </c>
      <c r="N7482" s="26">
        <f t="shared" si="2445"/>
        <v>147.19</v>
      </c>
      <c r="O7482" s="26">
        <f t="shared" si="2446"/>
        <v>4121.32</v>
      </c>
      <c r="P7482" s="28">
        <f t="shared" si="2447"/>
        <v>0</v>
      </c>
      <c r="Q7482" s="26">
        <f t="shared" si="2448"/>
        <v>147.19</v>
      </c>
      <c r="R7482" s="26">
        <f t="shared" si="2449"/>
        <v>0</v>
      </c>
    </row>
    <row r="7483" spans="1:18" ht="63" x14ac:dyDescent="0.35">
      <c r="A7483" s="11">
        <v>17</v>
      </c>
      <c r="B7483" s="23" t="s">
        <v>2240</v>
      </c>
      <c r="C7483" s="23" t="s">
        <v>92</v>
      </c>
      <c r="D7483" s="24" t="s">
        <v>2241</v>
      </c>
      <c r="E7483" s="25">
        <v>241.38</v>
      </c>
      <c r="F7483" s="26">
        <f t="shared" si="2440"/>
        <v>0</v>
      </c>
      <c r="G7483" s="26">
        <f t="shared" si="2441"/>
        <v>456.21</v>
      </c>
      <c r="H7483" s="26">
        <f t="shared" si="2442"/>
        <v>0</v>
      </c>
      <c r="I7483" s="26">
        <f t="shared" si="2443"/>
        <v>-456.21</v>
      </c>
      <c r="J7483" s="27">
        <v>0</v>
      </c>
      <c r="K7483" s="27">
        <v>1.89</v>
      </c>
      <c r="L7483" s="28">
        <f t="shared" si="2444"/>
        <v>-1.89</v>
      </c>
      <c r="M7483" s="27">
        <v>1.89</v>
      </c>
      <c r="N7483" s="26">
        <f t="shared" si="2445"/>
        <v>241.38</v>
      </c>
      <c r="O7483" s="26">
        <f t="shared" si="2446"/>
        <v>456.21</v>
      </c>
      <c r="P7483" s="28">
        <f t="shared" si="2447"/>
        <v>0</v>
      </c>
      <c r="Q7483" s="26">
        <f t="shared" si="2448"/>
        <v>241.38</v>
      </c>
      <c r="R7483" s="26">
        <f t="shared" si="2449"/>
        <v>0</v>
      </c>
    </row>
    <row r="7484" spans="1:18" ht="63" x14ac:dyDescent="0.35">
      <c r="A7484" s="11">
        <v>18</v>
      </c>
      <c r="B7484" s="23" t="s">
        <v>2246</v>
      </c>
      <c r="C7484" s="23" t="s">
        <v>92</v>
      </c>
      <c r="D7484" s="24" t="s">
        <v>2247</v>
      </c>
      <c r="E7484" s="25">
        <v>362.23</v>
      </c>
      <c r="F7484" s="26">
        <f t="shared" si="2440"/>
        <v>0</v>
      </c>
      <c r="G7484" s="26">
        <f t="shared" si="2441"/>
        <v>130.4</v>
      </c>
      <c r="H7484" s="26">
        <f t="shared" si="2442"/>
        <v>0</v>
      </c>
      <c r="I7484" s="26">
        <f t="shared" si="2443"/>
        <v>-130.4</v>
      </c>
      <c r="J7484" s="27">
        <v>0</v>
      </c>
      <c r="K7484" s="27">
        <v>0.36</v>
      </c>
      <c r="L7484" s="28">
        <f t="shared" si="2444"/>
        <v>-0.36</v>
      </c>
      <c r="M7484" s="27">
        <v>0.36</v>
      </c>
      <c r="N7484" s="26">
        <f t="shared" si="2445"/>
        <v>362.23</v>
      </c>
      <c r="O7484" s="26">
        <f t="shared" si="2446"/>
        <v>130.4</v>
      </c>
      <c r="P7484" s="28">
        <f t="shared" si="2447"/>
        <v>0</v>
      </c>
      <c r="Q7484" s="26">
        <f t="shared" si="2448"/>
        <v>362.23</v>
      </c>
      <c r="R7484" s="26">
        <f t="shared" si="2449"/>
        <v>0</v>
      </c>
    </row>
    <row r="7485" spans="1:18" ht="42" x14ac:dyDescent="0.35">
      <c r="A7485" s="11">
        <v>19</v>
      </c>
      <c r="B7485" s="23" t="s">
        <v>965</v>
      </c>
      <c r="C7485" s="23" t="s">
        <v>41</v>
      </c>
      <c r="D7485" s="24" t="s">
        <v>966</v>
      </c>
      <c r="E7485" s="25">
        <v>70.099999999999994</v>
      </c>
      <c r="F7485" s="26">
        <f t="shared" si="2440"/>
        <v>0</v>
      </c>
      <c r="G7485" s="26">
        <f t="shared" si="2441"/>
        <v>1331.9</v>
      </c>
      <c r="H7485" s="26">
        <f t="shared" si="2442"/>
        <v>0</v>
      </c>
      <c r="I7485" s="26">
        <f t="shared" si="2443"/>
        <v>-1331.9</v>
      </c>
      <c r="J7485" s="27">
        <v>0</v>
      </c>
      <c r="K7485" s="27">
        <v>19</v>
      </c>
      <c r="L7485" s="28">
        <f t="shared" si="2444"/>
        <v>-19</v>
      </c>
      <c r="M7485" s="27">
        <v>19</v>
      </c>
      <c r="N7485" s="26">
        <f t="shared" si="2445"/>
        <v>70.099999999999994</v>
      </c>
      <c r="O7485" s="26">
        <f t="shared" si="2446"/>
        <v>1331.9</v>
      </c>
      <c r="P7485" s="28">
        <f t="shared" si="2447"/>
        <v>0</v>
      </c>
      <c r="Q7485" s="26">
        <f t="shared" si="2448"/>
        <v>70.099999999999994</v>
      </c>
      <c r="R7485" s="26">
        <f t="shared" si="2449"/>
        <v>0</v>
      </c>
    </row>
    <row r="7486" spans="1:18" ht="31.5" x14ac:dyDescent="0.35">
      <c r="A7486" s="11">
        <v>20</v>
      </c>
      <c r="B7486" s="23" t="s">
        <v>2244</v>
      </c>
      <c r="C7486" s="23" t="s">
        <v>44</v>
      </c>
      <c r="D7486" s="24" t="s">
        <v>2245</v>
      </c>
      <c r="E7486" s="25">
        <v>16.05</v>
      </c>
      <c r="F7486" s="26">
        <f t="shared" si="2440"/>
        <v>0</v>
      </c>
      <c r="G7486" s="26">
        <f t="shared" si="2441"/>
        <v>834.6</v>
      </c>
      <c r="H7486" s="26">
        <f t="shared" si="2442"/>
        <v>0</v>
      </c>
      <c r="I7486" s="26">
        <f t="shared" si="2443"/>
        <v>-834.6</v>
      </c>
      <c r="J7486" s="27">
        <v>0</v>
      </c>
      <c r="K7486" s="27">
        <v>52</v>
      </c>
      <c r="L7486" s="28">
        <f t="shared" si="2444"/>
        <v>-52</v>
      </c>
      <c r="M7486" s="27">
        <v>52</v>
      </c>
      <c r="N7486" s="26">
        <f t="shared" si="2445"/>
        <v>16.05</v>
      </c>
      <c r="O7486" s="26">
        <f t="shared" si="2446"/>
        <v>834.6</v>
      </c>
      <c r="P7486" s="28">
        <f t="shared" si="2447"/>
        <v>0</v>
      </c>
      <c r="Q7486" s="26">
        <f t="shared" si="2448"/>
        <v>16.05</v>
      </c>
      <c r="R7486" s="26">
        <f t="shared" si="2449"/>
        <v>0</v>
      </c>
    </row>
    <row r="7487" spans="1:18" ht="52.5" x14ac:dyDescent="0.35">
      <c r="A7487" s="11">
        <v>21</v>
      </c>
      <c r="B7487" s="23" t="s">
        <v>2248</v>
      </c>
      <c r="C7487" s="23" t="s">
        <v>65</v>
      </c>
      <c r="D7487" s="24" t="s">
        <v>2249</v>
      </c>
      <c r="E7487" s="25">
        <v>199</v>
      </c>
      <c r="F7487" s="26">
        <f t="shared" si="2440"/>
        <v>0</v>
      </c>
      <c r="G7487" s="26">
        <f t="shared" si="2441"/>
        <v>745.06</v>
      </c>
      <c r="H7487" s="26">
        <f t="shared" si="2442"/>
        <v>0</v>
      </c>
      <c r="I7487" s="26">
        <f t="shared" si="2443"/>
        <v>-745.06</v>
      </c>
      <c r="J7487" s="27">
        <v>0</v>
      </c>
      <c r="K7487" s="27">
        <v>3.7440000000000002</v>
      </c>
      <c r="L7487" s="28">
        <f t="shared" si="2444"/>
        <v>-3.7440000000000002</v>
      </c>
      <c r="M7487" s="27">
        <v>3.7440000000000002</v>
      </c>
      <c r="N7487" s="26">
        <f t="shared" si="2445"/>
        <v>199</v>
      </c>
      <c r="O7487" s="26">
        <f t="shared" si="2446"/>
        <v>745.06</v>
      </c>
      <c r="P7487" s="28">
        <f t="shared" si="2447"/>
        <v>0</v>
      </c>
      <c r="Q7487" s="26">
        <f t="shared" si="2448"/>
        <v>199</v>
      </c>
      <c r="R7487" s="26">
        <f t="shared" si="2449"/>
        <v>0</v>
      </c>
    </row>
    <row r="7488" spans="1:18" x14ac:dyDescent="0.35">
      <c r="A7488" s="3" t="s">
        <v>2281</v>
      </c>
      <c r="B7488" s="3" t="s">
        <v>2281</v>
      </c>
      <c r="C7488" s="3" t="s">
        <v>2281</v>
      </c>
      <c r="D7488" s="3" t="s">
        <v>2281</v>
      </c>
      <c r="E7488" s="3" t="s">
        <v>2281</v>
      </c>
      <c r="F7488" s="29"/>
      <c r="G7488" s="30">
        <f>SUM(G7467:G7487)</f>
        <v>69192.310000000012</v>
      </c>
      <c r="H7488" s="17"/>
      <c r="I7488" s="17"/>
      <c r="J7488" s="17"/>
      <c r="K7488" s="17"/>
      <c r="L7488" s="17"/>
      <c r="M7488" s="17"/>
      <c r="N7488" s="17"/>
      <c r="O7488" s="17"/>
      <c r="P7488" s="17"/>
      <c r="Q7488" s="17"/>
      <c r="R7488" s="17"/>
    </row>
    <row r="7490" spans="1:18" x14ac:dyDescent="0.35">
      <c r="B7490" s="21" t="s">
        <v>23</v>
      </c>
      <c r="C7490" s="22" t="s">
        <v>24</v>
      </c>
      <c r="D7490" s="22" t="s">
        <v>25</v>
      </c>
    </row>
    <row r="7491" spans="1:18" x14ac:dyDescent="0.35">
      <c r="B7491" s="21" t="s">
        <v>26</v>
      </c>
      <c r="C7491" s="22" t="s">
        <v>27</v>
      </c>
      <c r="D7491" s="22" t="s">
        <v>28</v>
      </c>
    </row>
    <row r="7492" spans="1:18" x14ac:dyDescent="0.35">
      <c r="B7492" s="21" t="s">
        <v>29</v>
      </c>
      <c r="C7492" s="22" t="s">
        <v>24</v>
      </c>
      <c r="D7492" s="22" t="s">
        <v>30</v>
      </c>
    </row>
    <row r="7493" spans="1:18" x14ac:dyDescent="0.35">
      <c r="B7493" s="21" t="s">
        <v>31</v>
      </c>
      <c r="C7493" s="22" t="s">
        <v>351</v>
      </c>
      <c r="D7493" s="22" t="s">
        <v>2107</v>
      </c>
    </row>
    <row r="7494" spans="1:18" x14ac:dyDescent="0.35">
      <c r="B7494" s="21" t="s">
        <v>33</v>
      </c>
      <c r="C7494" s="22" t="s">
        <v>334</v>
      </c>
      <c r="D7494" s="22" t="s">
        <v>554</v>
      </c>
    </row>
    <row r="7495" spans="1:18" x14ac:dyDescent="0.35">
      <c r="B7495" s="21" t="s">
        <v>35</v>
      </c>
      <c r="C7495" s="22" t="s">
        <v>27</v>
      </c>
      <c r="D7495" s="22" t="s">
        <v>2120</v>
      </c>
    </row>
    <row r="7497" spans="1:18" ht="31.5" x14ac:dyDescent="0.35">
      <c r="A7497" s="11">
        <v>1</v>
      </c>
      <c r="B7497" s="23" t="s">
        <v>973</v>
      </c>
      <c r="C7497" s="23" t="s">
        <v>44</v>
      </c>
      <c r="D7497" s="24" t="s">
        <v>974</v>
      </c>
      <c r="E7497" s="25">
        <v>0.51</v>
      </c>
      <c r="F7497" s="26">
        <f t="shared" ref="F7497:F7506" si="2450">ROUND(ROUND(N7497,2)*ROUND(J7497,3),2)</f>
        <v>953.28</v>
      </c>
      <c r="G7497" s="26">
        <f t="shared" ref="G7497:G7506" si="2451">ROUND(ROUND(N7497,2)*ROUND(K7497,3),2)</f>
        <v>180.54</v>
      </c>
      <c r="H7497" s="26">
        <f t="shared" ref="H7497:H7506" si="2452">IF(EXACT(J7497,0),0,100*(K7497/J7497))</f>
        <v>18.938816388175116</v>
      </c>
      <c r="I7497" s="26">
        <f t="shared" ref="I7497:I7506" si="2453">ROUND((ROUND(J7497,3)-ROUND(K7497,3))*N7497,2)</f>
        <v>772.74</v>
      </c>
      <c r="J7497" s="27">
        <v>1869.1769999999999</v>
      </c>
      <c r="K7497" s="27">
        <v>354</v>
      </c>
      <c r="L7497" s="28">
        <f t="shared" ref="L7497:L7506" si="2454">ROUND(ROUND(J7497,3)-ROUND(K7497,3),3)</f>
        <v>1515.1769999999999</v>
      </c>
      <c r="M7497" s="27">
        <v>294</v>
      </c>
      <c r="N7497" s="26">
        <f t="shared" ref="N7497:N7506" si="2455">ROUND(E7497,2)</f>
        <v>0.51</v>
      </c>
      <c r="O7497" s="26">
        <f t="shared" ref="O7497:O7506" si="2456">ROUND(ROUND(M7497,3)*ROUND(N7497,2),2)</f>
        <v>149.94</v>
      </c>
      <c r="P7497" s="28">
        <f t="shared" ref="P7497:P7506" si="2457">ROUND(ROUND(K7497,3)-ROUND(M7497,3),2)</f>
        <v>60</v>
      </c>
      <c r="Q7497" s="26">
        <f t="shared" ref="Q7497:Q7506" si="2458">ROUND(E7497,2)</f>
        <v>0.51</v>
      </c>
      <c r="R7497" s="26">
        <f t="shared" ref="R7497:R7506" si="2459">ROUND((ROUND(K7497,3)-ROUND(M7497,3))* Q7497,2)</f>
        <v>30.6</v>
      </c>
    </row>
    <row r="7498" spans="1:18" ht="52.5" x14ac:dyDescent="0.35">
      <c r="A7498" s="11">
        <v>2</v>
      </c>
      <c r="B7498" s="23" t="s">
        <v>975</v>
      </c>
      <c r="C7498" s="23" t="s">
        <v>92</v>
      </c>
      <c r="D7498" s="24" t="s">
        <v>976</v>
      </c>
      <c r="E7498" s="25">
        <v>11.55</v>
      </c>
      <c r="F7498" s="26">
        <f t="shared" si="2450"/>
        <v>2252.2600000000002</v>
      </c>
      <c r="G7498" s="26">
        <f t="shared" si="2451"/>
        <v>2378.2600000000002</v>
      </c>
      <c r="H7498" s="26">
        <f t="shared" si="2452"/>
        <v>105.59433028548571</v>
      </c>
      <c r="I7498" s="26">
        <f t="shared" si="2453"/>
        <v>-126</v>
      </c>
      <c r="J7498" s="27">
        <v>195.001</v>
      </c>
      <c r="K7498" s="27">
        <v>205.91</v>
      </c>
      <c r="L7498" s="28">
        <f t="shared" si="2454"/>
        <v>-10.909000000000001</v>
      </c>
      <c r="M7498" s="27">
        <v>166.01</v>
      </c>
      <c r="N7498" s="26">
        <f t="shared" si="2455"/>
        <v>11.55</v>
      </c>
      <c r="O7498" s="26">
        <f t="shared" si="2456"/>
        <v>1917.42</v>
      </c>
      <c r="P7498" s="28">
        <f t="shared" si="2457"/>
        <v>39.9</v>
      </c>
      <c r="Q7498" s="26">
        <f t="shared" si="2458"/>
        <v>11.55</v>
      </c>
      <c r="R7498" s="26">
        <f t="shared" si="2459"/>
        <v>460.85</v>
      </c>
    </row>
    <row r="7499" spans="1:18" ht="31.5" x14ac:dyDescent="0.35">
      <c r="A7499" s="11">
        <v>3</v>
      </c>
      <c r="B7499" s="23" t="s">
        <v>2256</v>
      </c>
      <c r="C7499" s="23" t="s">
        <v>44</v>
      </c>
      <c r="D7499" s="24" t="s">
        <v>2257</v>
      </c>
      <c r="E7499" s="25">
        <v>1.6</v>
      </c>
      <c r="F7499" s="26">
        <f t="shared" si="2450"/>
        <v>553.70000000000005</v>
      </c>
      <c r="G7499" s="26">
        <f t="shared" si="2451"/>
        <v>137.28</v>
      </c>
      <c r="H7499" s="26">
        <f t="shared" si="2452"/>
        <v>24.793388429752063</v>
      </c>
      <c r="I7499" s="26">
        <f t="shared" si="2453"/>
        <v>416.42</v>
      </c>
      <c r="J7499" s="27">
        <v>346.06</v>
      </c>
      <c r="K7499" s="27">
        <v>85.8</v>
      </c>
      <c r="L7499" s="28">
        <f t="shared" si="2454"/>
        <v>260.26</v>
      </c>
      <c r="M7499" s="27">
        <v>85.8</v>
      </c>
      <c r="N7499" s="26">
        <f t="shared" si="2455"/>
        <v>1.6</v>
      </c>
      <c r="O7499" s="26">
        <f t="shared" si="2456"/>
        <v>137.28</v>
      </c>
      <c r="P7499" s="28">
        <f t="shared" si="2457"/>
        <v>0</v>
      </c>
      <c r="Q7499" s="26">
        <f t="shared" si="2458"/>
        <v>1.6</v>
      </c>
      <c r="R7499" s="26">
        <f t="shared" si="2459"/>
        <v>0</v>
      </c>
    </row>
    <row r="7500" spans="1:18" ht="73.5" x14ac:dyDescent="0.35">
      <c r="A7500" s="11">
        <v>4</v>
      </c>
      <c r="B7500" s="23" t="s">
        <v>977</v>
      </c>
      <c r="C7500" s="23" t="s">
        <v>41</v>
      </c>
      <c r="D7500" s="24" t="s">
        <v>978</v>
      </c>
      <c r="E7500" s="25">
        <v>3.78</v>
      </c>
      <c r="F7500" s="26">
        <f t="shared" si="2450"/>
        <v>22.68</v>
      </c>
      <c r="G7500" s="26">
        <f t="shared" si="2451"/>
        <v>3.78</v>
      </c>
      <c r="H7500" s="26">
        <f t="shared" si="2452"/>
        <v>16.666666666666664</v>
      </c>
      <c r="I7500" s="26">
        <f t="shared" si="2453"/>
        <v>18.899999999999999</v>
      </c>
      <c r="J7500" s="27">
        <v>6</v>
      </c>
      <c r="K7500" s="27">
        <v>1</v>
      </c>
      <c r="L7500" s="28">
        <f t="shared" si="2454"/>
        <v>5</v>
      </c>
      <c r="M7500" s="27">
        <v>1</v>
      </c>
      <c r="N7500" s="26">
        <f t="shared" si="2455"/>
        <v>3.78</v>
      </c>
      <c r="O7500" s="26">
        <f t="shared" si="2456"/>
        <v>3.78</v>
      </c>
      <c r="P7500" s="28">
        <f t="shared" si="2457"/>
        <v>0</v>
      </c>
      <c r="Q7500" s="26">
        <f t="shared" si="2458"/>
        <v>3.78</v>
      </c>
      <c r="R7500" s="26">
        <f t="shared" si="2459"/>
        <v>0</v>
      </c>
    </row>
    <row r="7501" spans="1:18" x14ac:dyDescent="0.35">
      <c r="A7501" s="11">
        <v>5</v>
      </c>
      <c r="B7501" s="23" t="s">
        <v>331</v>
      </c>
      <c r="C7501" s="23" t="s">
        <v>92</v>
      </c>
      <c r="D7501" s="24" t="s">
        <v>332</v>
      </c>
      <c r="E7501" s="25">
        <v>14.34</v>
      </c>
      <c r="F7501" s="26">
        <f t="shared" si="2450"/>
        <v>6603.74</v>
      </c>
      <c r="G7501" s="26">
        <f t="shared" si="2451"/>
        <v>1979.49</v>
      </c>
      <c r="H7501" s="26">
        <f t="shared" si="2452"/>
        <v>29.975331804600096</v>
      </c>
      <c r="I7501" s="26">
        <f t="shared" si="2453"/>
        <v>4624.25</v>
      </c>
      <c r="J7501" s="27">
        <v>460.512</v>
      </c>
      <c r="K7501" s="27">
        <v>138.04</v>
      </c>
      <c r="L7501" s="28">
        <f t="shared" si="2454"/>
        <v>322.47199999999998</v>
      </c>
      <c r="M7501" s="27">
        <v>96.61</v>
      </c>
      <c r="N7501" s="26">
        <f t="shared" si="2455"/>
        <v>14.34</v>
      </c>
      <c r="O7501" s="26">
        <f t="shared" si="2456"/>
        <v>1385.39</v>
      </c>
      <c r="P7501" s="28">
        <f t="shared" si="2457"/>
        <v>41.43</v>
      </c>
      <c r="Q7501" s="26">
        <f t="shared" si="2458"/>
        <v>14.34</v>
      </c>
      <c r="R7501" s="26">
        <f t="shared" si="2459"/>
        <v>594.11</v>
      </c>
    </row>
    <row r="7502" spans="1:18" ht="73.5" x14ac:dyDescent="0.35">
      <c r="A7502" s="11">
        <v>6</v>
      </c>
      <c r="B7502" s="23" t="s">
        <v>2194</v>
      </c>
      <c r="C7502" s="23" t="s">
        <v>92</v>
      </c>
      <c r="D7502" s="24" t="s">
        <v>2195</v>
      </c>
      <c r="E7502" s="25">
        <v>27.34</v>
      </c>
      <c r="F7502" s="26">
        <f t="shared" si="2450"/>
        <v>0</v>
      </c>
      <c r="G7502" s="26">
        <f t="shared" si="2451"/>
        <v>334.5</v>
      </c>
      <c r="H7502" s="26">
        <f t="shared" si="2452"/>
        <v>0</v>
      </c>
      <c r="I7502" s="26">
        <f t="shared" si="2453"/>
        <v>-334.5</v>
      </c>
      <c r="J7502" s="27">
        <v>0</v>
      </c>
      <c r="K7502" s="27">
        <v>12.234999999999999</v>
      </c>
      <c r="L7502" s="28">
        <f t="shared" si="2454"/>
        <v>-12.234999999999999</v>
      </c>
      <c r="M7502" s="27">
        <v>12.234999999999999</v>
      </c>
      <c r="N7502" s="26">
        <f t="shared" si="2455"/>
        <v>27.34</v>
      </c>
      <c r="O7502" s="26">
        <f t="shared" si="2456"/>
        <v>334.5</v>
      </c>
      <c r="P7502" s="28">
        <f t="shared" si="2457"/>
        <v>0</v>
      </c>
      <c r="Q7502" s="26">
        <f t="shared" si="2458"/>
        <v>27.34</v>
      </c>
      <c r="R7502" s="26">
        <f t="shared" si="2459"/>
        <v>0</v>
      </c>
    </row>
    <row r="7503" spans="1:18" x14ac:dyDescent="0.35">
      <c r="A7503" s="11">
        <v>7</v>
      </c>
      <c r="B7503" s="23" t="s">
        <v>979</v>
      </c>
      <c r="C7503" s="23" t="s">
        <v>41</v>
      </c>
      <c r="D7503" s="24" t="s">
        <v>980</v>
      </c>
      <c r="E7503" s="25">
        <v>856.47</v>
      </c>
      <c r="F7503" s="26">
        <f t="shared" si="2450"/>
        <v>0</v>
      </c>
      <c r="G7503" s="26">
        <f t="shared" si="2451"/>
        <v>7280</v>
      </c>
      <c r="H7503" s="26">
        <f t="shared" si="2452"/>
        <v>0</v>
      </c>
      <c r="I7503" s="26">
        <f t="shared" si="2453"/>
        <v>-7280</v>
      </c>
      <c r="J7503" s="27">
        <v>0</v>
      </c>
      <c r="K7503" s="27">
        <v>8.5</v>
      </c>
      <c r="L7503" s="28">
        <f t="shared" si="2454"/>
        <v>-8.5</v>
      </c>
      <c r="M7503" s="27">
        <v>7.5</v>
      </c>
      <c r="N7503" s="26">
        <f t="shared" si="2455"/>
        <v>856.47</v>
      </c>
      <c r="O7503" s="26">
        <f t="shared" si="2456"/>
        <v>6423.53</v>
      </c>
      <c r="P7503" s="28">
        <f t="shared" si="2457"/>
        <v>1</v>
      </c>
      <c r="Q7503" s="26">
        <f t="shared" si="2458"/>
        <v>856.47</v>
      </c>
      <c r="R7503" s="26">
        <f t="shared" si="2459"/>
        <v>856.47</v>
      </c>
    </row>
    <row r="7504" spans="1:18" ht="42" x14ac:dyDescent="0.35">
      <c r="A7504" s="11">
        <v>8</v>
      </c>
      <c r="B7504" s="23" t="s">
        <v>2260</v>
      </c>
      <c r="C7504" s="23" t="s">
        <v>44</v>
      </c>
      <c r="D7504" s="24" t="s">
        <v>2261</v>
      </c>
      <c r="E7504" s="25">
        <v>2.87</v>
      </c>
      <c r="F7504" s="26">
        <f t="shared" si="2450"/>
        <v>0</v>
      </c>
      <c r="G7504" s="26">
        <f t="shared" si="2451"/>
        <v>67.45</v>
      </c>
      <c r="H7504" s="26">
        <f t="shared" si="2452"/>
        <v>0</v>
      </c>
      <c r="I7504" s="26">
        <f t="shared" si="2453"/>
        <v>-67.45</v>
      </c>
      <c r="J7504" s="27">
        <v>0</v>
      </c>
      <c r="K7504" s="27">
        <v>23.5</v>
      </c>
      <c r="L7504" s="28">
        <f t="shared" si="2454"/>
        <v>-23.5</v>
      </c>
      <c r="M7504" s="27">
        <v>23.5</v>
      </c>
      <c r="N7504" s="26">
        <f t="shared" si="2455"/>
        <v>2.87</v>
      </c>
      <c r="O7504" s="26">
        <f t="shared" si="2456"/>
        <v>67.45</v>
      </c>
      <c r="P7504" s="28">
        <f t="shared" si="2457"/>
        <v>0</v>
      </c>
      <c r="Q7504" s="26">
        <f t="shared" si="2458"/>
        <v>2.87</v>
      </c>
      <c r="R7504" s="26">
        <f t="shared" si="2459"/>
        <v>0</v>
      </c>
    </row>
    <row r="7505" spans="1:18" ht="42" x14ac:dyDescent="0.35">
      <c r="A7505" s="11">
        <v>9</v>
      </c>
      <c r="B7505" s="23" t="s">
        <v>2233</v>
      </c>
      <c r="C7505" s="23" t="s">
        <v>44</v>
      </c>
      <c r="D7505" s="24" t="s">
        <v>2234</v>
      </c>
      <c r="E7505" s="25">
        <v>1.7</v>
      </c>
      <c r="F7505" s="26">
        <f t="shared" si="2450"/>
        <v>0</v>
      </c>
      <c r="G7505" s="26">
        <f t="shared" si="2451"/>
        <v>217.6</v>
      </c>
      <c r="H7505" s="26">
        <f t="shared" si="2452"/>
        <v>0</v>
      </c>
      <c r="I7505" s="26">
        <f t="shared" si="2453"/>
        <v>-217.6</v>
      </c>
      <c r="J7505" s="27">
        <v>0</v>
      </c>
      <c r="K7505" s="27">
        <v>128</v>
      </c>
      <c r="L7505" s="28">
        <f t="shared" si="2454"/>
        <v>-128</v>
      </c>
      <c r="M7505" s="27">
        <v>128</v>
      </c>
      <c r="N7505" s="26">
        <f t="shared" si="2455"/>
        <v>1.7</v>
      </c>
      <c r="O7505" s="26">
        <f t="shared" si="2456"/>
        <v>217.6</v>
      </c>
      <c r="P7505" s="28">
        <f t="shared" si="2457"/>
        <v>0</v>
      </c>
      <c r="Q7505" s="26">
        <f t="shared" si="2458"/>
        <v>1.7</v>
      </c>
      <c r="R7505" s="26">
        <f t="shared" si="2459"/>
        <v>0</v>
      </c>
    </row>
    <row r="7506" spans="1:18" ht="42" x14ac:dyDescent="0.35">
      <c r="A7506" s="11">
        <v>10</v>
      </c>
      <c r="B7506" s="23" t="s">
        <v>2258</v>
      </c>
      <c r="C7506" s="23" t="s">
        <v>44</v>
      </c>
      <c r="D7506" s="24" t="s">
        <v>2259</v>
      </c>
      <c r="E7506" s="25">
        <v>0.9</v>
      </c>
      <c r="F7506" s="26">
        <f t="shared" si="2450"/>
        <v>0</v>
      </c>
      <c r="G7506" s="26">
        <f t="shared" si="2451"/>
        <v>5.4</v>
      </c>
      <c r="H7506" s="26">
        <f t="shared" si="2452"/>
        <v>0</v>
      </c>
      <c r="I7506" s="26">
        <f t="shared" si="2453"/>
        <v>-5.4</v>
      </c>
      <c r="J7506" s="27">
        <v>0</v>
      </c>
      <c r="K7506" s="27">
        <v>6</v>
      </c>
      <c r="L7506" s="28">
        <f t="shared" si="2454"/>
        <v>-6</v>
      </c>
      <c r="M7506" s="27">
        <v>6</v>
      </c>
      <c r="N7506" s="26">
        <f t="shared" si="2455"/>
        <v>0.9</v>
      </c>
      <c r="O7506" s="26">
        <f t="shared" si="2456"/>
        <v>5.4</v>
      </c>
      <c r="P7506" s="28">
        <f t="shared" si="2457"/>
        <v>0</v>
      </c>
      <c r="Q7506" s="26">
        <f t="shared" si="2458"/>
        <v>0.9</v>
      </c>
      <c r="R7506" s="26">
        <f t="shared" si="2459"/>
        <v>0</v>
      </c>
    </row>
    <row r="7507" spans="1:18" x14ac:dyDescent="0.35">
      <c r="A7507" s="3" t="s">
        <v>2282</v>
      </c>
      <c r="B7507" s="3" t="s">
        <v>2282</v>
      </c>
      <c r="C7507" s="3" t="s">
        <v>2282</v>
      </c>
      <c r="D7507" s="3" t="s">
        <v>2282</v>
      </c>
      <c r="E7507" s="3" t="s">
        <v>2282</v>
      </c>
      <c r="F7507" s="29"/>
      <c r="G7507" s="30">
        <f>SUM(G7497:G7506)</f>
        <v>12584.300000000001</v>
      </c>
      <c r="H7507" s="17"/>
      <c r="I7507" s="17"/>
      <c r="J7507" s="17"/>
      <c r="K7507" s="17"/>
      <c r="L7507" s="17"/>
      <c r="M7507" s="17"/>
      <c r="N7507" s="17"/>
      <c r="O7507" s="17"/>
      <c r="P7507" s="17"/>
      <c r="Q7507" s="17"/>
      <c r="R7507" s="17"/>
    </row>
    <row r="7509" spans="1:18" x14ac:dyDescent="0.35">
      <c r="B7509" s="21" t="s">
        <v>23</v>
      </c>
      <c r="C7509" s="22" t="s">
        <v>24</v>
      </c>
      <c r="D7509" s="22" t="s">
        <v>25</v>
      </c>
    </row>
    <row r="7510" spans="1:18" x14ac:dyDescent="0.35">
      <c r="B7510" s="21" t="s">
        <v>26</v>
      </c>
      <c r="C7510" s="22" t="s">
        <v>27</v>
      </c>
      <c r="D7510" s="22" t="s">
        <v>28</v>
      </c>
    </row>
    <row r="7511" spans="1:18" x14ac:dyDescent="0.35">
      <c r="B7511" s="21" t="s">
        <v>29</v>
      </c>
      <c r="C7511" s="22" t="s">
        <v>24</v>
      </c>
      <c r="D7511" s="22" t="s">
        <v>30</v>
      </c>
    </row>
    <row r="7512" spans="1:18" x14ac:dyDescent="0.35">
      <c r="B7512" s="21" t="s">
        <v>31</v>
      </c>
      <c r="C7512" s="22" t="s">
        <v>351</v>
      </c>
      <c r="D7512" s="22" t="s">
        <v>2107</v>
      </c>
    </row>
    <row r="7513" spans="1:18" x14ac:dyDescent="0.35">
      <c r="B7513" s="21" t="s">
        <v>33</v>
      </c>
      <c r="C7513" s="22" t="s">
        <v>334</v>
      </c>
      <c r="D7513" s="22" t="s">
        <v>554</v>
      </c>
    </row>
    <row r="7514" spans="1:18" x14ac:dyDescent="0.35">
      <c r="B7514" s="21" t="s">
        <v>35</v>
      </c>
      <c r="C7514" s="22" t="s">
        <v>105</v>
      </c>
      <c r="D7514" s="22" t="s">
        <v>2122</v>
      </c>
    </row>
    <row r="7516" spans="1:18" ht="21" x14ac:dyDescent="0.35">
      <c r="A7516" s="11">
        <v>1</v>
      </c>
      <c r="B7516" s="23" t="s">
        <v>1412</v>
      </c>
      <c r="C7516" s="23" t="s">
        <v>44</v>
      </c>
      <c r="D7516" s="24" t="s">
        <v>1413</v>
      </c>
      <c r="E7516" s="25">
        <v>5.08</v>
      </c>
      <c r="F7516" s="26">
        <f t="shared" ref="F7516:F7523" si="2460">ROUND(ROUND(N7516,2)*ROUND(J7516,3),2)</f>
        <v>10.16</v>
      </c>
      <c r="G7516" s="26">
        <f t="shared" ref="G7516:G7523" si="2461">ROUND(ROUND(N7516,2)*ROUND(K7516,3),2)</f>
        <v>4792.9799999999996</v>
      </c>
      <c r="H7516" s="26">
        <f t="shared" ref="H7516:H7523" si="2462">IF(EXACT(J7516,0),0,100*(K7516/J7516))</f>
        <v>47175</v>
      </c>
      <c r="I7516" s="26">
        <f t="shared" ref="I7516:I7523" si="2463">ROUND((ROUND(J7516,3)-ROUND(K7516,3))*N7516,2)</f>
        <v>-4782.82</v>
      </c>
      <c r="J7516" s="27">
        <v>2</v>
      </c>
      <c r="K7516" s="27">
        <v>943.5</v>
      </c>
      <c r="L7516" s="28">
        <f t="shared" ref="L7516:L7523" si="2464">ROUND(ROUND(J7516,3)-ROUND(K7516,3),3)</f>
        <v>-941.5</v>
      </c>
      <c r="M7516" s="27">
        <v>943.5</v>
      </c>
      <c r="N7516" s="26">
        <f t="shared" ref="N7516:N7523" si="2465">ROUND(E7516,2)</f>
        <v>5.08</v>
      </c>
      <c r="O7516" s="26">
        <f t="shared" ref="O7516:O7523" si="2466">ROUND(ROUND(M7516,3)*ROUND(N7516,2),2)</f>
        <v>4792.9799999999996</v>
      </c>
      <c r="P7516" s="28">
        <f t="shared" ref="P7516:P7523" si="2467">ROUND(ROUND(K7516,3)-ROUND(M7516,3),2)</f>
        <v>0</v>
      </c>
      <c r="Q7516" s="26">
        <f t="shared" ref="Q7516:Q7523" si="2468">ROUND(E7516,2)</f>
        <v>5.08</v>
      </c>
      <c r="R7516" s="26">
        <f t="shared" ref="R7516:R7523" si="2469">ROUND((ROUND(K7516,3)-ROUND(M7516,3))* Q7516,2)</f>
        <v>0</v>
      </c>
    </row>
    <row r="7517" spans="1:18" ht="126" x14ac:dyDescent="0.35">
      <c r="A7517" s="11">
        <v>2</v>
      </c>
      <c r="B7517" s="23" t="s">
        <v>983</v>
      </c>
      <c r="C7517" s="23" t="s">
        <v>41</v>
      </c>
      <c r="D7517" s="24" t="s">
        <v>984</v>
      </c>
      <c r="E7517" s="25">
        <v>20.05</v>
      </c>
      <c r="F7517" s="26">
        <f t="shared" si="2460"/>
        <v>0</v>
      </c>
      <c r="G7517" s="26">
        <f t="shared" si="2461"/>
        <v>12751.8</v>
      </c>
      <c r="H7517" s="26">
        <f t="shared" si="2462"/>
        <v>0</v>
      </c>
      <c r="I7517" s="26">
        <f t="shared" si="2463"/>
        <v>-12751.8</v>
      </c>
      <c r="J7517" s="27">
        <v>0</v>
      </c>
      <c r="K7517" s="27">
        <v>636</v>
      </c>
      <c r="L7517" s="28">
        <f t="shared" si="2464"/>
        <v>-636</v>
      </c>
      <c r="M7517" s="27">
        <v>618</v>
      </c>
      <c r="N7517" s="26">
        <f t="shared" si="2465"/>
        <v>20.05</v>
      </c>
      <c r="O7517" s="26">
        <f t="shared" si="2466"/>
        <v>12390.9</v>
      </c>
      <c r="P7517" s="28">
        <f t="shared" si="2467"/>
        <v>18</v>
      </c>
      <c r="Q7517" s="26">
        <f t="shared" si="2468"/>
        <v>20.05</v>
      </c>
      <c r="R7517" s="26">
        <f t="shared" si="2469"/>
        <v>360.9</v>
      </c>
    </row>
    <row r="7518" spans="1:18" ht="31.5" x14ac:dyDescent="0.35">
      <c r="A7518" s="11">
        <v>3</v>
      </c>
      <c r="B7518" s="23" t="s">
        <v>2123</v>
      </c>
      <c r="C7518" s="23" t="s">
        <v>92</v>
      </c>
      <c r="D7518" s="24" t="s">
        <v>2124</v>
      </c>
      <c r="E7518" s="25">
        <v>8.19</v>
      </c>
      <c r="F7518" s="26">
        <f t="shared" si="2460"/>
        <v>0</v>
      </c>
      <c r="G7518" s="26">
        <f t="shared" si="2461"/>
        <v>2322.0300000000002</v>
      </c>
      <c r="H7518" s="26">
        <f t="shared" si="2462"/>
        <v>0</v>
      </c>
      <c r="I7518" s="26">
        <f t="shared" si="2463"/>
        <v>-2322.0300000000002</v>
      </c>
      <c r="J7518" s="27">
        <v>0</v>
      </c>
      <c r="K7518" s="27">
        <v>283.52</v>
      </c>
      <c r="L7518" s="28">
        <f t="shared" si="2464"/>
        <v>-283.52</v>
      </c>
      <c r="M7518" s="27">
        <v>283.52</v>
      </c>
      <c r="N7518" s="26">
        <f t="shared" si="2465"/>
        <v>8.19</v>
      </c>
      <c r="O7518" s="26">
        <f t="shared" si="2466"/>
        <v>2322.0300000000002</v>
      </c>
      <c r="P7518" s="28">
        <f t="shared" si="2467"/>
        <v>0</v>
      </c>
      <c r="Q7518" s="26">
        <f t="shared" si="2468"/>
        <v>8.19</v>
      </c>
      <c r="R7518" s="26">
        <f t="shared" si="2469"/>
        <v>0</v>
      </c>
    </row>
    <row r="7519" spans="1:18" x14ac:dyDescent="0.35">
      <c r="A7519" s="11">
        <v>4</v>
      </c>
      <c r="B7519" s="23" t="s">
        <v>987</v>
      </c>
      <c r="C7519" s="23" t="s">
        <v>41</v>
      </c>
      <c r="D7519" s="24" t="s">
        <v>988</v>
      </c>
      <c r="E7519" s="25">
        <v>22.8</v>
      </c>
      <c r="F7519" s="26">
        <f t="shared" si="2460"/>
        <v>0</v>
      </c>
      <c r="G7519" s="26">
        <f t="shared" si="2461"/>
        <v>4810.8</v>
      </c>
      <c r="H7519" s="26">
        <f t="shared" si="2462"/>
        <v>0</v>
      </c>
      <c r="I7519" s="26">
        <f t="shared" si="2463"/>
        <v>-4810.8</v>
      </c>
      <c r="J7519" s="27">
        <v>0</v>
      </c>
      <c r="K7519" s="27">
        <v>211</v>
      </c>
      <c r="L7519" s="28">
        <f t="shared" si="2464"/>
        <v>-211</v>
      </c>
      <c r="M7519" s="27">
        <v>211</v>
      </c>
      <c r="N7519" s="26">
        <f t="shared" si="2465"/>
        <v>22.8</v>
      </c>
      <c r="O7519" s="26">
        <f t="shared" si="2466"/>
        <v>4810.8</v>
      </c>
      <c r="P7519" s="28">
        <f t="shared" si="2467"/>
        <v>0</v>
      </c>
      <c r="Q7519" s="26">
        <f t="shared" si="2468"/>
        <v>22.8</v>
      </c>
      <c r="R7519" s="26">
        <f t="shared" si="2469"/>
        <v>0</v>
      </c>
    </row>
    <row r="7520" spans="1:18" ht="21" x14ac:dyDescent="0.35">
      <c r="A7520" s="11">
        <v>5</v>
      </c>
      <c r="B7520" s="23" t="s">
        <v>2213</v>
      </c>
      <c r="C7520" s="23" t="s">
        <v>41</v>
      </c>
      <c r="D7520" s="24" t="s">
        <v>2214</v>
      </c>
      <c r="E7520" s="25">
        <v>78.17</v>
      </c>
      <c r="F7520" s="26">
        <f t="shared" si="2460"/>
        <v>0</v>
      </c>
      <c r="G7520" s="26">
        <f t="shared" si="2461"/>
        <v>17744.59</v>
      </c>
      <c r="H7520" s="26">
        <f t="shared" si="2462"/>
        <v>0</v>
      </c>
      <c r="I7520" s="26">
        <f t="shared" si="2463"/>
        <v>-17744.59</v>
      </c>
      <c r="J7520" s="27">
        <v>0</v>
      </c>
      <c r="K7520" s="27">
        <v>227</v>
      </c>
      <c r="L7520" s="28">
        <f t="shared" si="2464"/>
        <v>-227</v>
      </c>
      <c r="M7520" s="27">
        <v>217</v>
      </c>
      <c r="N7520" s="26">
        <f t="shared" si="2465"/>
        <v>78.17</v>
      </c>
      <c r="O7520" s="26">
        <f t="shared" si="2466"/>
        <v>16962.89</v>
      </c>
      <c r="P7520" s="28">
        <f t="shared" si="2467"/>
        <v>10</v>
      </c>
      <c r="Q7520" s="26">
        <f t="shared" si="2468"/>
        <v>78.17</v>
      </c>
      <c r="R7520" s="26">
        <f t="shared" si="2469"/>
        <v>781.7</v>
      </c>
    </row>
    <row r="7521" spans="1:18" ht="31.5" x14ac:dyDescent="0.35">
      <c r="A7521" s="11">
        <v>6</v>
      </c>
      <c r="B7521" s="23" t="s">
        <v>2184</v>
      </c>
      <c r="C7521" s="23" t="s">
        <v>92</v>
      </c>
      <c r="D7521" s="24" t="s">
        <v>2185</v>
      </c>
      <c r="E7521" s="25">
        <v>6.08</v>
      </c>
      <c r="F7521" s="26">
        <f t="shared" si="2460"/>
        <v>0</v>
      </c>
      <c r="G7521" s="26">
        <f t="shared" si="2461"/>
        <v>1045.76</v>
      </c>
      <c r="H7521" s="26">
        <f t="shared" si="2462"/>
        <v>0</v>
      </c>
      <c r="I7521" s="26">
        <f t="shared" si="2463"/>
        <v>-1045.76</v>
      </c>
      <c r="J7521" s="27">
        <v>0</v>
      </c>
      <c r="K7521" s="27">
        <v>172</v>
      </c>
      <c r="L7521" s="28">
        <f t="shared" si="2464"/>
        <v>-172</v>
      </c>
      <c r="M7521" s="27">
        <v>172</v>
      </c>
      <c r="N7521" s="26">
        <f t="shared" si="2465"/>
        <v>6.08</v>
      </c>
      <c r="O7521" s="26">
        <f t="shared" si="2466"/>
        <v>1045.76</v>
      </c>
      <c r="P7521" s="28">
        <f t="shared" si="2467"/>
        <v>0</v>
      </c>
      <c r="Q7521" s="26">
        <f t="shared" si="2468"/>
        <v>6.08</v>
      </c>
      <c r="R7521" s="26">
        <f t="shared" si="2469"/>
        <v>0</v>
      </c>
    </row>
    <row r="7522" spans="1:18" ht="42" x14ac:dyDescent="0.35">
      <c r="A7522" s="11">
        <v>7</v>
      </c>
      <c r="B7522" s="23" t="s">
        <v>985</v>
      </c>
      <c r="C7522" s="23" t="s">
        <v>44</v>
      </c>
      <c r="D7522" s="24" t="s">
        <v>986</v>
      </c>
      <c r="E7522" s="25">
        <v>42.36</v>
      </c>
      <c r="F7522" s="26">
        <f t="shared" si="2460"/>
        <v>0</v>
      </c>
      <c r="G7522" s="26">
        <f t="shared" si="2461"/>
        <v>12369.12</v>
      </c>
      <c r="H7522" s="26">
        <f t="shared" si="2462"/>
        <v>0</v>
      </c>
      <c r="I7522" s="26">
        <f t="shared" si="2463"/>
        <v>-12369.12</v>
      </c>
      <c r="J7522" s="27">
        <v>0</v>
      </c>
      <c r="K7522" s="27">
        <v>292</v>
      </c>
      <c r="L7522" s="28">
        <f t="shared" si="2464"/>
        <v>-292</v>
      </c>
      <c r="M7522" s="27">
        <v>240</v>
      </c>
      <c r="N7522" s="26">
        <f t="shared" si="2465"/>
        <v>42.36</v>
      </c>
      <c r="O7522" s="26">
        <f t="shared" si="2466"/>
        <v>10166.4</v>
      </c>
      <c r="P7522" s="28">
        <f t="shared" si="2467"/>
        <v>52</v>
      </c>
      <c r="Q7522" s="26">
        <f t="shared" si="2468"/>
        <v>42.36</v>
      </c>
      <c r="R7522" s="26">
        <f t="shared" si="2469"/>
        <v>2202.7199999999998</v>
      </c>
    </row>
    <row r="7523" spans="1:18" ht="63" x14ac:dyDescent="0.35">
      <c r="A7523" s="11">
        <v>8</v>
      </c>
      <c r="B7523" s="23" t="s">
        <v>1901</v>
      </c>
      <c r="C7523" s="23" t="s">
        <v>44</v>
      </c>
      <c r="D7523" s="24" t="s">
        <v>1902</v>
      </c>
      <c r="E7523" s="25">
        <v>16.850000000000001</v>
      </c>
      <c r="F7523" s="26">
        <f t="shared" si="2460"/>
        <v>0</v>
      </c>
      <c r="G7523" s="26">
        <f t="shared" si="2461"/>
        <v>893.05</v>
      </c>
      <c r="H7523" s="26">
        <f t="shared" si="2462"/>
        <v>0</v>
      </c>
      <c r="I7523" s="26">
        <f t="shared" si="2463"/>
        <v>-893.05</v>
      </c>
      <c r="J7523" s="27">
        <v>0</v>
      </c>
      <c r="K7523" s="27">
        <v>53</v>
      </c>
      <c r="L7523" s="28">
        <f t="shared" si="2464"/>
        <v>-53</v>
      </c>
      <c r="M7523" s="27">
        <v>44</v>
      </c>
      <c r="N7523" s="26">
        <f t="shared" si="2465"/>
        <v>16.850000000000001</v>
      </c>
      <c r="O7523" s="26">
        <f t="shared" si="2466"/>
        <v>741.4</v>
      </c>
      <c r="P7523" s="28">
        <f t="shared" si="2467"/>
        <v>9</v>
      </c>
      <c r="Q7523" s="26">
        <f t="shared" si="2468"/>
        <v>16.850000000000001</v>
      </c>
      <c r="R7523" s="26">
        <f t="shared" si="2469"/>
        <v>151.65</v>
      </c>
    </row>
    <row r="7524" spans="1:18" x14ac:dyDescent="0.35">
      <c r="A7524" s="3" t="s">
        <v>2283</v>
      </c>
      <c r="B7524" s="3" t="s">
        <v>2283</v>
      </c>
      <c r="C7524" s="3" t="s">
        <v>2283</v>
      </c>
      <c r="D7524" s="3" t="s">
        <v>2283</v>
      </c>
      <c r="E7524" s="3" t="s">
        <v>2283</v>
      </c>
      <c r="F7524" s="29"/>
      <c r="G7524" s="30">
        <f>SUM(G7516:G7523)</f>
        <v>56730.130000000005</v>
      </c>
      <c r="H7524" s="17"/>
      <c r="I7524" s="17"/>
      <c r="J7524" s="17"/>
      <c r="K7524" s="17"/>
      <c r="L7524" s="17"/>
      <c r="M7524" s="17"/>
      <c r="N7524" s="17"/>
      <c r="O7524" s="17"/>
      <c r="P7524" s="17"/>
      <c r="Q7524" s="17"/>
      <c r="R7524" s="17"/>
    </row>
    <row r="7526" spans="1:18" x14ac:dyDescent="0.35">
      <c r="B7526" s="21" t="s">
        <v>23</v>
      </c>
      <c r="C7526" s="22" t="s">
        <v>24</v>
      </c>
      <c r="D7526" s="22" t="s">
        <v>25</v>
      </c>
    </row>
    <row r="7527" spans="1:18" x14ac:dyDescent="0.35">
      <c r="B7527" s="21" t="s">
        <v>26</v>
      </c>
      <c r="C7527" s="22" t="s">
        <v>27</v>
      </c>
      <c r="D7527" s="22" t="s">
        <v>28</v>
      </c>
    </row>
    <row r="7528" spans="1:18" x14ac:dyDescent="0.35">
      <c r="B7528" s="21" t="s">
        <v>29</v>
      </c>
      <c r="C7528" s="22" t="s">
        <v>24</v>
      </c>
      <c r="D7528" s="22" t="s">
        <v>30</v>
      </c>
    </row>
    <row r="7529" spans="1:18" x14ac:dyDescent="0.35">
      <c r="B7529" s="21" t="s">
        <v>31</v>
      </c>
      <c r="C7529" s="22" t="s">
        <v>351</v>
      </c>
      <c r="D7529" s="22" t="s">
        <v>2107</v>
      </c>
    </row>
    <row r="7530" spans="1:18" x14ac:dyDescent="0.35">
      <c r="B7530" s="21" t="s">
        <v>33</v>
      </c>
      <c r="C7530" s="22" t="s">
        <v>334</v>
      </c>
      <c r="D7530" s="22" t="s">
        <v>554</v>
      </c>
    </row>
    <row r="7531" spans="1:18" x14ac:dyDescent="0.35">
      <c r="B7531" s="21" t="s">
        <v>35</v>
      </c>
      <c r="C7531" s="22" t="s">
        <v>116</v>
      </c>
      <c r="D7531" s="22" t="s">
        <v>2284</v>
      </c>
    </row>
    <row r="7533" spans="1:18" ht="52.5" x14ac:dyDescent="0.35">
      <c r="A7533" s="11">
        <v>1</v>
      </c>
      <c r="B7533" s="23" t="s">
        <v>2222</v>
      </c>
      <c r="C7533" s="23" t="s">
        <v>227</v>
      </c>
      <c r="D7533" s="24" t="s">
        <v>2223</v>
      </c>
      <c r="E7533" s="25">
        <v>1305.6099999999999</v>
      </c>
      <c r="F7533" s="26">
        <f t="shared" ref="F7533:F7541" si="2470">ROUND(ROUND(N7533,2)*ROUND(J7533,3),2)</f>
        <v>1305.6099999999999</v>
      </c>
      <c r="G7533" s="26">
        <f t="shared" ref="G7533:G7541" si="2471">ROUND(ROUND(N7533,2)*ROUND(K7533,3),2)</f>
        <v>0</v>
      </c>
      <c r="H7533" s="26">
        <f t="shared" ref="H7533:H7541" si="2472">IF(EXACT(J7533,0),0,100*(K7533/J7533))</f>
        <v>0</v>
      </c>
      <c r="I7533" s="26">
        <f t="shared" ref="I7533:I7541" si="2473">ROUND((ROUND(J7533,3)-ROUND(K7533,3))*N7533,2)</f>
        <v>1305.6099999999999</v>
      </c>
      <c r="J7533" s="27">
        <v>1</v>
      </c>
      <c r="K7533" s="27">
        <v>0</v>
      </c>
      <c r="L7533" s="28">
        <f t="shared" ref="L7533:L7541" si="2474">ROUND(ROUND(J7533,3)-ROUND(K7533,3),3)</f>
        <v>1</v>
      </c>
      <c r="M7533" s="27">
        <v>0</v>
      </c>
      <c r="N7533" s="26">
        <f t="shared" ref="N7533:N7541" si="2475">ROUND(E7533,2)</f>
        <v>1305.6099999999999</v>
      </c>
      <c r="O7533" s="26">
        <f t="shared" ref="O7533:O7541" si="2476">ROUND(ROUND(M7533,3)*ROUND(N7533,2),2)</f>
        <v>0</v>
      </c>
      <c r="P7533" s="28">
        <f t="shared" ref="P7533:P7541" si="2477">ROUND(ROUND(K7533,3)-ROUND(M7533,3),2)</f>
        <v>0</v>
      </c>
      <c r="Q7533" s="26">
        <f t="shared" ref="Q7533:Q7541" si="2478">ROUND(E7533,2)</f>
        <v>1305.6099999999999</v>
      </c>
      <c r="R7533" s="26">
        <f t="shared" ref="R7533:R7541" si="2479">ROUND((ROUND(K7533,3)-ROUND(M7533,3))* Q7533,2)</f>
        <v>0</v>
      </c>
    </row>
    <row r="7534" spans="1:18" ht="42" x14ac:dyDescent="0.35">
      <c r="A7534" s="11">
        <v>2</v>
      </c>
      <c r="B7534" s="23" t="s">
        <v>166</v>
      </c>
      <c r="C7534" s="23" t="s">
        <v>65</v>
      </c>
      <c r="D7534" s="24" t="s">
        <v>167</v>
      </c>
      <c r="E7534" s="25">
        <v>24.21</v>
      </c>
      <c r="F7534" s="26">
        <f t="shared" si="2470"/>
        <v>147.97</v>
      </c>
      <c r="G7534" s="26">
        <f t="shared" si="2471"/>
        <v>0</v>
      </c>
      <c r="H7534" s="26">
        <f t="shared" si="2472"/>
        <v>0</v>
      </c>
      <c r="I7534" s="26">
        <f t="shared" si="2473"/>
        <v>147.97</v>
      </c>
      <c r="J7534" s="27">
        <v>6.1120000000000001</v>
      </c>
      <c r="K7534" s="27">
        <v>0</v>
      </c>
      <c r="L7534" s="28">
        <f t="shared" si="2474"/>
        <v>6.1120000000000001</v>
      </c>
      <c r="M7534" s="27">
        <v>0</v>
      </c>
      <c r="N7534" s="26">
        <f t="shared" si="2475"/>
        <v>24.21</v>
      </c>
      <c r="O7534" s="26">
        <f t="shared" si="2476"/>
        <v>0</v>
      </c>
      <c r="P7534" s="28">
        <f t="shared" si="2477"/>
        <v>0</v>
      </c>
      <c r="Q7534" s="26">
        <f t="shared" si="2478"/>
        <v>24.21</v>
      </c>
      <c r="R7534" s="26">
        <f t="shared" si="2479"/>
        <v>0</v>
      </c>
    </row>
    <row r="7535" spans="1:18" ht="31.5" x14ac:dyDescent="0.35">
      <c r="A7535" s="11">
        <v>3</v>
      </c>
      <c r="B7535" s="23" t="s">
        <v>168</v>
      </c>
      <c r="C7535" s="23" t="s">
        <v>65</v>
      </c>
      <c r="D7535" s="24" t="s">
        <v>169</v>
      </c>
      <c r="E7535" s="25">
        <v>5.38</v>
      </c>
      <c r="F7535" s="26">
        <f t="shared" si="2470"/>
        <v>32.880000000000003</v>
      </c>
      <c r="G7535" s="26">
        <f t="shared" si="2471"/>
        <v>0</v>
      </c>
      <c r="H7535" s="26">
        <f t="shared" si="2472"/>
        <v>0</v>
      </c>
      <c r="I7535" s="26">
        <f t="shared" si="2473"/>
        <v>32.880000000000003</v>
      </c>
      <c r="J7535" s="27">
        <v>6.1120000000000001</v>
      </c>
      <c r="K7535" s="27">
        <v>0</v>
      </c>
      <c r="L7535" s="28">
        <f t="shared" si="2474"/>
        <v>6.1120000000000001</v>
      </c>
      <c r="M7535" s="27">
        <v>0</v>
      </c>
      <c r="N7535" s="26">
        <f t="shared" si="2475"/>
        <v>5.38</v>
      </c>
      <c r="O7535" s="26">
        <f t="shared" si="2476"/>
        <v>0</v>
      </c>
      <c r="P7535" s="28">
        <f t="shared" si="2477"/>
        <v>0</v>
      </c>
      <c r="Q7535" s="26">
        <f t="shared" si="2478"/>
        <v>5.38</v>
      </c>
      <c r="R7535" s="26">
        <f t="shared" si="2479"/>
        <v>0</v>
      </c>
    </row>
    <row r="7536" spans="1:18" ht="52.5" x14ac:dyDescent="0.35">
      <c r="A7536" s="11">
        <v>4</v>
      </c>
      <c r="B7536" s="23" t="s">
        <v>267</v>
      </c>
      <c r="C7536" s="23" t="s">
        <v>65</v>
      </c>
      <c r="D7536" s="24" t="s">
        <v>268</v>
      </c>
      <c r="E7536" s="25">
        <v>5.83</v>
      </c>
      <c r="F7536" s="26">
        <f t="shared" si="2470"/>
        <v>9.33</v>
      </c>
      <c r="G7536" s="26">
        <f t="shared" si="2471"/>
        <v>0</v>
      </c>
      <c r="H7536" s="26">
        <f t="shared" si="2472"/>
        <v>0</v>
      </c>
      <c r="I7536" s="26">
        <f t="shared" si="2473"/>
        <v>9.33</v>
      </c>
      <c r="J7536" s="27">
        <v>1.6</v>
      </c>
      <c r="K7536" s="27">
        <v>0</v>
      </c>
      <c r="L7536" s="28">
        <f t="shared" si="2474"/>
        <v>1.6</v>
      </c>
      <c r="M7536" s="27">
        <v>0</v>
      </c>
      <c r="N7536" s="26">
        <f t="shared" si="2475"/>
        <v>5.83</v>
      </c>
      <c r="O7536" s="26">
        <f t="shared" si="2476"/>
        <v>0</v>
      </c>
      <c r="P7536" s="28">
        <f t="shared" si="2477"/>
        <v>0</v>
      </c>
      <c r="Q7536" s="26">
        <f t="shared" si="2478"/>
        <v>5.83</v>
      </c>
      <c r="R7536" s="26">
        <f t="shared" si="2479"/>
        <v>0</v>
      </c>
    </row>
    <row r="7537" spans="1:18" ht="52.5" x14ac:dyDescent="0.35">
      <c r="A7537" s="11">
        <v>5</v>
      </c>
      <c r="B7537" s="23" t="s">
        <v>2155</v>
      </c>
      <c r="C7537" s="23" t="s">
        <v>44</v>
      </c>
      <c r="D7537" s="24" t="s">
        <v>2156</v>
      </c>
      <c r="E7537" s="25">
        <v>13.05</v>
      </c>
      <c r="F7537" s="26">
        <f t="shared" si="2470"/>
        <v>261</v>
      </c>
      <c r="G7537" s="26">
        <f t="shared" si="2471"/>
        <v>0</v>
      </c>
      <c r="H7537" s="26">
        <f t="shared" si="2472"/>
        <v>0</v>
      </c>
      <c r="I7537" s="26">
        <f t="shared" si="2473"/>
        <v>261</v>
      </c>
      <c r="J7537" s="27">
        <v>20</v>
      </c>
      <c r="K7537" s="27">
        <v>0</v>
      </c>
      <c r="L7537" s="28">
        <f t="shared" si="2474"/>
        <v>20</v>
      </c>
      <c r="M7537" s="27">
        <v>0</v>
      </c>
      <c r="N7537" s="26">
        <f t="shared" si="2475"/>
        <v>13.05</v>
      </c>
      <c r="O7537" s="26">
        <f t="shared" si="2476"/>
        <v>0</v>
      </c>
      <c r="P7537" s="28">
        <f t="shared" si="2477"/>
        <v>0</v>
      </c>
      <c r="Q7537" s="26">
        <f t="shared" si="2478"/>
        <v>13.05</v>
      </c>
      <c r="R7537" s="26">
        <f t="shared" si="2479"/>
        <v>0</v>
      </c>
    </row>
    <row r="7538" spans="1:18" ht="21" x14ac:dyDescent="0.35">
      <c r="A7538" s="11">
        <v>6</v>
      </c>
      <c r="B7538" s="23" t="s">
        <v>1520</v>
      </c>
      <c r="C7538" s="23" t="s">
        <v>44</v>
      </c>
      <c r="D7538" s="24" t="s">
        <v>1521</v>
      </c>
      <c r="E7538" s="25">
        <v>10.71</v>
      </c>
      <c r="F7538" s="26">
        <f t="shared" si="2470"/>
        <v>321.3</v>
      </c>
      <c r="G7538" s="26">
        <f t="shared" si="2471"/>
        <v>0</v>
      </c>
      <c r="H7538" s="26">
        <f t="shared" si="2472"/>
        <v>0</v>
      </c>
      <c r="I7538" s="26">
        <f t="shared" si="2473"/>
        <v>321.3</v>
      </c>
      <c r="J7538" s="27">
        <v>30</v>
      </c>
      <c r="K7538" s="27">
        <v>0</v>
      </c>
      <c r="L7538" s="28">
        <f t="shared" si="2474"/>
        <v>30</v>
      </c>
      <c r="M7538" s="27">
        <v>0</v>
      </c>
      <c r="N7538" s="26">
        <f t="shared" si="2475"/>
        <v>10.71</v>
      </c>
      <c r="O7538" s="26">
        <f t="shared" si="2476"/>
        <v>0</v>
      </c>
      <c r="P7538" s="28">
        <f t="shared" si="2477"/>
        <v>0</v>
      </c>
      <c r="Q7538" s="26">
        <f t="shared" si="2478"/>
        <v>10.71</v>
      </c>
      <c r="R7538" s="26">
        <f t="shared" si="2479"/>
        <v>0</v>
      </c>
    </row>
    <row r="7539" spans="1:18" ht="52.5" x14ac:dyDescent="0.35">
      <c r="A7539" s="11">
        <v>7</v>
      </c>
      <c r="B7539" s="23" t="s">
        <v>1518</v>
      </c>
      <c r="C7539" s="23" t="s">
        <v>44</v>
      </c>
      <c r="D7539" s="24" t="s">
        <v>1519</v>
      </c>
      <c r="E7539" s="25">
        <v>5.84</v>
      </c>
      <c r="F7539" s="26">
        <f t="shared" si="2470"/>
        <v>175.2</v>
      </c>
      <c r="G7539" s="26">
        <f t="shared" si="2471"/>
        <v>0</v>
      </c>
      <c r="H7539" s="26">
        <f t="shared" si="2472"/>
        <v>0</v>
      </c>
      <c r="I7539" s="26">
        <f t="shared" si="2473"/>
        <v>175.2</v>
      </c>
      <c r="J7539" s="27">
        <v>30</v>
      </c>
      <c r="K7539" s="27">
        <v>0</v>
      </c>
      <c r="L7539" s="28">
        <f t="shared" si="2474"/>
        <v>30</v>
      </c>
      <c r="M7539" s="27">
        <v>0</v>
      </c>
      <c r="N7539" s="26">
        <f t="shared" si="2475"/>
        <v>5.84</v>
      </c>
      <c r="O7539" s="26">
        <f t="shared" si="2476"/>
        <v>0</v>
      </c>
      <c r="P7539" s="28">
        <f t="shared" si="2477"/>
        <v>0</v>
      </c>
      <c r="Q7539" s="26">
        <f t="shared" si="2478"/>
        <v>5.84</v>
      </c>
      <c r="R7539" s="26">
        <f t="shared" si="2479"/>
        <v>0</v>
      </c>
    </row>
    <row r="7540" spans="1:18" ht="42" x14ac:dyDescent="0.35">
      <c r="A7540" s="11">
        <v>8</v>
      </c>
      <c r="B7540" s="23" t="s">
        <v>1668</v>
      </c>
      <c r="C7540" s="23" t="s">
        <v>41</v>
      </c>
      <c r="D7540" s="24" t="s">
        <v>1669</v>
      </c>
      <c r="E7540" s="25">
        <v>93.59</v>
      </c>
      <c r="F7540" s="26">
        <f t="shared" si="2470"/>
        <v>93.59</v>
      </c>
      <c r="G7540" s="26">
        <f t="shared" si="2471"/>
        <v>0</v>
      </c>
      <c r="H7540" s="26">
        <f t="shared" si="2472"/>
        <v>0</v>
      </c>
      <c r="I7540" s="26">
        <f t="shared" si="2473"/>
        <v>93.59</v>
      </c>
      <c r="J7540" s="27">
        <v>1</v>
      </c>
      <c r="K7540" s="27">
        <v>0</v>
      </c>
      <c r="L7540" s="28">
        <f t="shared" si="2474"/>
        <v>1</v>
      </c>
      <c r="M7540" s="27">
        <v>0</v>
      </c>
      <c r="N7540" s="26">
        <f t="shared" si="2475"/>
        <v>93.59</v>
      </c>
      <c r="O7540" s="26">
        <f t="shared" si="2476"/>
        <v>0</v>
      </c>
      <c r="P7540" s="28">
        <f t="shared" si="2477"/>
        <v>0</v>
      </c>
      <c r="Q7540" s="26">
        <f t="shared" si="2478"/>
        <v>93.59</v>
      </c>
      <c r="R7540" s="26">
        <f t="shared" si="2479"/>
        <v>0</v>
      </c>
    </row>
    <row r="7541" spans="1:18" ht="31.5" x14ac:dyDescent="0.35">
      <c r="A7541" s="11">
        <v>9</v>
      </c>
      <c r="B7541" s="23" t="s">
        <v>1061</v>
      </c>
      <c r="C7541" s="23" t="s">
        <v>41</v>
      </c>
      <c r="D7541" s="24" t="s">
        <v>1062</v>
      </c>
      <c r="E7541" s="25">
        <v>112.14</v>
      </c>
      <c r="F7541" s="26">
        <f t="shared" si="2470"/>
        <v>112.14</v>
      </c>
      <c r="G7541" s="26">
        <f t="shared" si="2471"/>
        <v>0</v>
      </c>
      <c r="H7541" s="26">
        <f t="shared" si="2472"/>
        <v>0</v>
      </c>
      <c r="I7541" s="26">
        <f t="shared" si="2473"/>
        <v>112.14</v>
      </c>
      <c r="J7541" s="27">
        <v>1</v>
      </c>
      <c r="K7541" s="27">
        <v>0</v>
      </c>
      <c r="L7541" s="28">
        <f t="shared" si="2474"/>
        <v>1</v>
      </c>
      <c r="M7541" s="27">
        <v>0</v>
      </c>
      <c r="N7541" s="26">
        <f t="shared" si="2475"/>
        <v>112.14</v>
      </c>
      <c r="O7541" s="26">
        <f t="shared" si="2476"/>
        <v>0</v>
      </c>
      <c r="P7541" s="28">
        <f t="shared" si="2477"/>
        <v>0</v>
      </c>
      <c r="Q7541" s="26">
        <f t="shared" si="2478"/>
        <v>112.14</v>
      </c>
      <c r="R7541" s="26">
        <f t="shared" si="2479"/>
        <v>0</v>
      </c>
    </row>
    <row r="7542" spans="1:18" x14ac:dyDescent="0.35">
      <c r="A7542" s="3" t="s">
        <v>2285</v>
      </c>
      <c r="B7542" s="3" t="s">
        <v>2285</v>
      </c>
      <c r="C7542" s="3" t="s">
        <v>2285</v>
      </c>
      <c r="D7542" s="3" t="s">
        <v>2285</v>
      </c>
      <c r="E7542" s="3" t="s">
        <v>2285</v>
      </c>
      <c r="F7542" s="29"/>
      <c r="G7542" s="30">
        <f>SUM(G7533:G7541)</f>
        <v>0</v>
      </c>
      <c r="H7542" s="17"/>
      <c r="I7542" s="17"/>
      <c r="J7542" s="17"/>
      <c r="K7542" s="17"/>
      <c r="L7542" s="17"/>
      <c r="M7542" s="17"/>
      <c r="N7542" s="17"/>
      <c r="O7542" s="17"/>
      <c r="P7542" s="17"/>
      <c r="Q7542" s="17"/>
      <c r="R7542" s="17"/>
    </row>
    <row r="7544" spans="1:18" x14ac:dyDescent="0.35">
      <c r="B7544" s="21" t="s">
        <v>23</v>
      </c>
      <c r="C7544" s="22" t="s">
        <v>24</v>
      </c>
      <c r="D7544" s="22" t="s">
        <v>25</v>
      </c>
    </row>
    <row r="7545" spans="1:18" x14ac:dyDescent="0.35">
      <c r="B7545" s="21" t="s">
        <v>26</v>
      </c>
      <c r="C7545" s="22" t="s">
        <v>27</v>
      </c>
      <c r="D7545" s="22" t="s">
        <v>28</v>
      </c>
    </row>
    <row r="7546" spans="1:18" x14ac:dyDescent="0.35">
      <c r="B7546" s="21" t="s">
        <v>29</v>
      </c>
      <c r="C7546" s="22" t="s">
        <v>24</v>
      </c>
      <c r="D7546" s="22" t="s">
        <v>30</v>
      </c>
    </row>
    <row r="7547" spans="1:18" x14ac:dyDescent="0.35">
      <c r="B7547" s="21" t="s">
        <v>31</v>
      </c>
      <c r="C7547" s="22" t="s">
        <v>351</v>
      </c>
      <c r="D7547" s="22" t="s">
        <v>2107</v>
      </c>
    </row>
    <row r="7548" spans="1:18" x14ac:dyDescent="0.35">
      <c r="B7548" s="21" t="s">
        <v>33</v>
      </c>
      <c r="C7548" s="22" t="s">
        <v>334</v>
      </c>
      <c r="D7548" s="22" t="s">
        <v>554</v>
      </c>
    </row>
    <row r="7549" spans="1:18" x14ac:dyDescent="0.35">
      <c r="B7549" s="21" t="s">
        <v>35</v>
      </c>
      <c r="C7549" s="22" t="s">
        <v>321</v>
      </c>
      <c r="D7549" s="22" t="s">
        <v>2162</v>
      </c>
    </row>
    <row r="7551" spans="1:18" ht="84" x14ac:dyDescent="0.35">
      <c r="A7551" s="11">
        <v>1</v>
      </c>
      <c r="B7551" s="23" t="s">
        <v>2163</v>
      </c>
      <c r="C7551" s="23" t="s">
        <v>227</v>
      </c>
      <c r="D7551" s="24" t="s">
        <v>2164</v>
      </c>
      <c r="E7551" s="25">
        <v>3352.03</v>
      </c>
      <c r="F7551" s="26">
        <f t="shared" ref="F7551:F7566" si="2480">ROUND(ROUND(N7551,2)*ROUND(J7551,3),2)</f>
        <v>3352.03</v>
      </c>
      <c r="G7551" s="26">
        <f t="shared" ref="G7551:G7566" si="2481">ROUND(ROUND(N7551,2)*ROUND(K7551,3),2)</f>
        <v>0</v>
      </c>
      <c r="H7551" s="26">
        <f t="shared" ref="H7551:H7566" si="2482">IF(EXACT(J7551,0),0,100*(K7551/J7551))</f>
        <v>0</v>
      </c>
      <c r="I7551" s="26">
        <f t="shared" ref="I7551:I7566" si="2483">ROUND((ROUND(J7551,3)-ROUND(K7551,3))*N7551,2)</f>
        <v>3352.03</v>
      </c>
      <c r="J7551" s="27">
        <v>1</v>
      </c>
      <c r="K7551" s="27">
        <v>0</v>
      </c>
      <c r="L7551" s="28">
        <f t="shared" ref="L7551:L7566" si="2484">ROUND(ROUND(J7551,3)-ROUND(K7551,3),3)</f>
        <v>1</v>
      </c>
      <c r="M7551" s="27">
        <v>0</v>
      </c>
      <c r="N7551" s="26">
        <f t="shared" ref="N7551:N7566" si="2485">ROUND(E7551,2)</f>
        <v>3352.03</v>
      </c>
      <c r="O7551" s="26">
        <f t="shared" ref="O7551:O7566" si="2486">ROUND(ROUND(M7551,3)*ROUND(N7551,2),2)</f>
        <v>0</v>
      </c>
      <c r="P7551" s="28">
        <f t="shared" ref="P7551:P7566" si="2487">ROUND(ROUND(K7551,3)-ROUND(M7551,3),2)</f>
        <v>0</v>
      </c>
      <c r="Q7551" s="26">
        <f t="shared" ref="Q7551:Q7566" si="2488">ROUND(E7551,2)</f>
        <v>3352.03</v>
      </c>
      <c r="R7551" s="26">
        <f t="shared" ref="R7551:R7566" si="2489">ROUND((ROUND(K7551,3)-ROUND(M7551,3))* Q7551,2)</f>
        <v>0</v>
      </c>
    </row>
    <row r="7552" spans="1:18" ht="73.5" x14ac:dyDescent="0.35">
      <c r="A7552" s="11">
        <v>2</v>
      </c>
      <c r="B7552" s="23" t="s">
        <v>2165</v>
      </c>
      <c r="C7552" s="23" t="s">
        <v>227</v>
      </c>
      <c r="D7552" s="24" t="s">
        <v>2166</v>
      </c>
      <c r="E7552" s="25">
        <v>1382.96</v>
      </c>
      <c r="F7552" s="26">
        <f t="shared" si="2480"/>
        <v>1382.96</v>
      </c>
      <c r="G7552" s="26">
        <f t="shared" si="2481"/>
        <v>0</v>
      </c>
      <c r="H7552" s="26">
        <f t="shared" si="2482"/>
        <v>0</v>
      </c>
      <c r="I7552" s="26">
        <f t="shared" si="2483"/>
        <v>1382.96</v>
      </c>
      <c r="J7552" s="27">
        <v>1</v>
      </c>
      <c r="K7552" s="27">
        <v>0</v>
      </c>
      <c r="L7552" s="28">
        <f t="shared" si="2484"/>
        <v>1</v>
      </c>
      <c r="M7552" s="27">
        <v>0</v>
      </c>
      <c r="N7552" s="26">
        <f t="shared" si="2485"/>
        <v>1382.96</v>
      </c>
      <c r="O7552" s="26">
        <f t="shared" si="2486"/>
        <v>0</v>
      </c>
      <c r="P7552" s="28">
        <f t="shared" si="2487"/>
        <v>0</v>
      </c>
      <c r="Q7552" s="26">
        <f t="shared" si="2488"/>
        <v>1382.96</v>
      </c>
      <c r="R7552" s="26">
        <f t="shared" si="2489"/>
        <v>0</v>
      </c>
    </row>
    <row r="7553" spans="1:18" ht="21" x14ac:dyDescent="0.35">
      <c r="A7553" s="11">
        <v>3</v>
      </c>
      <c r="B7553" s="23" t="s">
        <v>2167</v>
      </c>
      <c r="C7553" s="23" t="s">
        <v>227</v>
      </c>
      <c r="D7553" s="24" t="s">
        <v>2168</v>
      </c>
      <c r="E7553" s="25">
        <v>54.01</v>
      </c>
      <c r="F7553" s="26">
        <f t="shared" si="2480"/>
        <v>216.04</v>
      </c>
      <c r="G7553" s="26">
        <f t="shared" si="2481"/>
        <v>1458.27</v>
      </c>
      <c r="H7553" s="26">
        <f t="shared" si="2482"/>
        <v>675</v>
      </c>
      <c r="I7553" s="26">
        <f t="shared" si="2483"/>
        <v>-1242.23</v>
      </c>
      <c r="J7553" s="27">
        <v>4</v>
      </c>
      <c r="K7553" s="27">
        <v>27</v>
      </c>
      <c r="L7553" s="28">
        <f t="shared" si="2484"/>
        <v>-23</v>
      </c>
      <c r="M7553" s="27">
        <v>27</v>
      </c>
      <c r="N7553" s="26">
        <f t="shared" si="2485"/>
        <v>54.01</v>
      </c>
      <c r="O7553" s="26">
        <f t="shared" si="2486"/>
        <v>1458.27</v>
      </c>
      <c r="P7553" s="28">
        <f t="shared" si="2487"/>
        <v>0</v>
      </c>
      <c r="Q7553" s="26">
        <f t="shared" si="2488"/>
        <v>54.01</v>
      </c>
      <c r="R7553" s="26">
        <f t="shared" si="2489"/>
        <v>0</v>
      </c>
    </row>
    <row r="7554" spans="1:18" ht="31.5" x14ac:dyDescent="0.35">
      <c r="A7554" s="11">
        <v>4</v>
      </c>
      <c r="B7554" s="23" t="s">
        <v>205</v>
      </c>
      <c r="C7554" s="23" t="s">
        <v>41</v>
      </c>
      <c r="D7554" s="24" t="s">
        <v>206</v>
      </c>
      <c r="E7554" s="25">
        <v>9.58</v>
      </c>
      <c r="F7554" s="26">
        <f t="shared" si="2480"/>
        <v>9.58</v>
      </c>
      <c r="G7554" s="26">
        <f t="shared" si="2481"/>
        <v>0</v>
      </c>
      <c r="H7554" s="26">
        <f t="shared" si="2482"/>
        <v>0</v>
      </c>
      <c r="I7554" s="26">
        <f t="shared" si="2483"/>
        <v>9.58</v>
      </c>
      <c r="J7554" s="27">
        <v>1</v>
      </c>
      <c r="K7554" s="27">
        <v>0</v>
      </c>
      <c r="L7554" s="28">
        <f t="shared" si="2484"/>
        <v>1</v>
      </c>
      <c r="M7554" s="27">
        <v>0</v>
      </c>
      <c r="N7554" s="26">
        <f t="shared" si="2485"/>
        <v>9.58</v>
      </c>
      <c r="O7554" s="26">
        <f t="shared" si="2486"/>
        <v>0</v>
      </c>
      <c r="P7554" s="28">
        <f t="shared" si="2487"/>
        <v>0</v>
      </c>
      <c r="Q7554" s="26">
        <f t="shared" si="2488"/>
        <v>9.58</v>
      </c>
      <c r="R7554" s="26">
        <f t="shared" si="2489"/>
        <v>0</v>
      </c>
    </row>
    <row r="7555" spans="1:18" ht="31.5" x14ac:dyDescent="0.35">
      <c r="A7555" s="11">
        <v>5</v>
      </c>
      <c r="B7555" s="23" t="s">
        <v>195</v>
      </c>
      <c r="C7555" s="23" t="s">
        <v>41</v>
      </c>
      <c r="D7555" s="24" t="s">
        <v>196</v>
      </c>
      <c r="E7555" s="25">
        <v>6.39</v>
      </c>
      <c r="F7555" s="26">
        <f t="shared" si="2480"/>
        <v>25.56</v>
      </c>
      <c r="G7555" s="26">
        <f t="shared" si="2481"/>
        <v>121.41</v>
      </c>
      <c r="H7555" s="26">
        <f t="shared" si="2482"/>
        <v>475</v>
      </c>
      <c r="I7555" s="26">
        <f t="shared" si="2483"/>
        <v>-95.85</v>
      </c>
      <c r="J7555" s="27">
        <v>4</v>
      </c>
      <c r="K7555" s="27">
        <v>19</v>
      </c>
      <c r="L7555" s="28">
        <f t="shared" si="2484"/>
        <v>-15</v>
      </c>
      <c r="M7555" s="27">
        <v>19</v>
      </c>
      <c r="N7555" s="26">
        <f t="shared" si="2485"/>
        <v>6.39</v>
      </c>
      <c r="O7555" s="26">
        <f t="shared" si="2486"/>
        <v>121.41</v>
      </c>
      <c r="P7555" s="28">
        <f t="shared" si="2487"/>
        <v>0</v>
      </c>
      <c r="Q7555" s="26">
        <f t="shared" si="2488"/>
        <v>6.39</v>
      </c>
      <c r="R7555" s="26">
        <f t="shared" si="2489"/>
        <v>0</v>
      </c>
    </row>
    <row r="7556" spans="1:18" ht="42" x14ac:dyDescent="0.35">
      <c r="A7556" s="11">
        <v>6</v>
      </c>
      <c r="B7556" s="23" t="s">
        <v>197</v>
      </c>
      <c r="C7556" s="23" t="s">
        <v>41</v>
      </c>
      <c r="D7556" s="24" t="s">
        <v>198</v>
      </c>
      <c r="E7556" s="25">
        <v>90.66</v>
      </c>
      <c r="F7556" s="26">
        <f t="shared" si="2480"/>
        <v>181.32</v>
      </c>
      <c r="G7556" s="26">
        <f t="shared" si="2481"/>
        <v>0</v>
      </c>
      <c r="H7556" s="26">
        <f t="shared" si="2482"/>
        <v>0</v>
      </c>
      <c r="I7556" s="26">
        <f t="shared" si="2483"/>
        <v>181.32</v>
      </c>
      <c r="J7556" s="27">
        <v>2</v>
      </c>
      <c r="K7556" s="27">
        <v>0</v>
      </c>
      <c r="L7556" s="28">
        <f t="shared" si="2484"/>
        <v>2</v>
      </c>
      <c r="M7556" s="27">
        <v>0</v>
      </c>
      <c r="N7556" s="26">
        <f t="shared" si="2485"/>
        <v>90.66</v>
      </c>
      <c r="O7556" s="26">
        <f t="shared" si="2486"/>
        <v>0</v>
      </c>
      <c r="P7556" s="28">
        <f t="shared" si="2487"/>
        <v>0</v>
      </c>
      <c r="Q7556" s="26">
        <f t="shared" si="2488"/>
        <v>90.66</v>
      </c>
      <c r="R7556" s="26">
        <f t="shared" si="2489"/>
        <v>0</v>
      </c>
    </row>
    <row r="7557" spans="1:18" ht="21" x14ac:dyDescent="0.35">
      <c r="A7557" s="11">
        <v>7</v>
      </c>
      <c r="B7557" s="23" t="s">
        <v>226</v>
      </c>
      <c r="C7557" s="23" t="s">
        <v>227</v>
      </c>
      <c r="D7557" s="24" t="s">
        <v>228</v>
      </c>
      <c r="E7557" s="25">
        <v>5222.6899999999996</v>
      </c>
      <c r="F7557" s="26">
        <f t="shared" si="2480"/>
        <v>10445.379999999999</v>
      </c>
      <c r="G7557" s="26">
        <f t="shared" si="2481"/>
        <v>0</v>
      </c>
      <c r="H7557" s="26">
        <f t="shared" si="2482"/>
        <v>0</v>
      </c>
      <c r="I7557" s="26">
        <f t="shared" si="2483"/>
        <v>10445.379999999999</v>
      </c>
      <c r="J7557" s="27">
        <v>2</v>
      </c>
      <c r="K7557" s="27">
        <v>0</v>
      </c>
      <c r="L7557" s="28">
        <f t="shared" si="2484"/>
        <v>2</v>
      </c>
      <c r="M7557" s="27">
        <v>0</v>
      </c>
      <c r="N7557" s="26">
        <f t="shared" si="2485"/>
        <v>5222.6899999999996</v>
      </c>
      <c r="O7557" s="26">
        <f t="shared" si="2486"/>
        <v>0</v>
      </c>
      <c r="P7557" s="28">
        <f t="shared" si="2487"/>
        <v>0</v>
      </c>
      <c r="Q7557" s="26">
        <f t="shared" si="2488"/>
        <v>5222.6899999999996</v>
      </c>
      <c r="R7557" s="26">
        <f t="shared" si="2489"/>
        <v>0</v>
      </c>
    </row>
    <row r="7558" spans="1:18" x14ac:dyDescent="0.35">
      <c r="A7558" s="11">
        <v>8</v>
      </c>
      <c r="B7558" s="23" t="s">
        <v>331</v>
      </c>
      <c r="C7558" s="23" t="s">
        <v>92</v>
      </c>
      <c r="D7558" s="24" t="s">
        <v>332</v>
      </c>
      <c r="E7558" s="25">
        <v>14.34</v>
      </c>
      <c r="F7558" s="26">
        <f t="shared" si="2480"/>
        <v>590.80999999999995</v>
      </c>
      <c r="G7558" s="26">
        <f t="shared" si="2481"/>
        <v>0</v>
      </c>
      <c r="H7558" s="26">
        <f t="shared" si="2482"/>
        <v>0</v>
      </c>
      <c r="I7558" s="26">
        <f t="shared" si="2483"/>
        <v>590.80999999999995</v>
      </c>
      <c r="J7558" s="27">
        <v>41.2</v>
      </c>
      <c r="K7558" s="27">
        <v>0</v>
      </c>
      <c r="L7558" s="28">
        <f t="shared" si="2484"/>
        <v>41.2</v>
      </c>
      <c r="M7558" s="27">
        <v>0</v>
      </c>
      <c r="N7558" s="26">
        <f t="shared" si="2485"/>
        <v>14.34</v>
      </c>
      <c r="O7558" s="26">
        <f t="shared" si="2486"/>
        <v>0</v>
      </c>
      <c r="P7558" s="28">
        <f t="shared" si="2487"/>
        <v>0</v>
      </c>
      <c r="Q7558" s="26">
        <f t="shared" si="2488"/>
        <v>14.34</v>
      </c>
      <c r="R7558" s="26">
        <f t="shared" si="2489"/>
        <v>0</v>
      </c>
    </row>
    <row r="7559" spans="1:18" ht="31.5" x14ac:dyDescent="0.35">
      <c r="A7559" s="11">
        <v>9</v>
      </c>
      <c r="B7559" s="23" t="s">
        <v>2286</v>
      </c>
      <c r="C7559" s="23" t="s">
        <v>41</v>
      </c>
      <c r="D7559" s="24" t="s">
        <v>2287</v>
      </c>
      <c r="E7559" s="25">
        <v>9.64</v>
      </c>
      <c r="F7559" s="26">
        <f t="shared" si="2480"/>
        <v>19.28</v>
      </c>
      <c r="G7559" s="26">
        <f t="shared" si="2481"/>
        <v>0</v>
      </c>
      <c r="H7559" s="26">
        <f t="shared" si="2482"/>
        <v>0</v>
      </c>
      <c r="I7559" s="26">
        <f t="shared" si="2483"/>
        <v>19.28</v>
      </c>
      <c r="J7559" s="27">
        <v>2</v>
      </c>
      <c r="K7559" s="27">
        <v>0</v>
      </c>
      <c r="L7559" s="28">
        <f t="shared" si="2484"/>
        <v>2</v>
      </c>
      <c r="M7559" s="27">
        <v>0</v>
      </c>
      <c r="N7559" s="26">
        <f t="shared" si="2485"/>
        <v>9.64</v>
      </c>
      <c r="O7559" s="26">
        <f t="shared" si="2486"/>
        <v>0</v>
      </c>
      <c r="P7559" s="28">
        <f t="shared" si="2487"/>
        <v>0</v>
      </c>
      <c r="Q7559" s="26">
        <f t="shared" si="2488"/>
        <v>9.64</v>
      </c>
      <c r="R7559" s="26">
        <f t="shared" si="2489"/>
        <v>0</v>
      </c>
    </row>
    <row r="7560" spans="1:18" ht="21" x14ac:dyDescent="0.35">
      <c r="A7560" s="11">
        <v>10</v>
      </c>
      <c r="B7560" s="23" t="s">
        <v>2130</v>
      </c>
      <c r="C7560" s="23" t="s">
        <v>1137</v>
      </c>
      <c r="D7560" s="24" t="s">
        <v>2131</v>
      </c>
      <c r="E7560" s="25">
        <v>42.4</v>
      </c>
      <c r="F7560" s="26">
        <f t="shared" si="2480"/>
        <v>180.41</v>
      </c>
      <c r="G7560" s="26">
        <f t="shared" si="2481"/>
        <v>0</v>
      </c>
      <c r="H7560" s="26">
        <f t="shared" si="2482"/>
        <v>0</v>
      </c>
      <c r="I7560" s="26">
        <f t="shared" si="2483"/>
        <v>180.41</v>
      </c>
      <c r="J7560" s="27">
        <v>4.2549999999999999</v>
      </c>
      <c r="K7560" s="27">
        <v>0</v>
      </c>
      <c r="L7560" s="28">
        <f t="shared" si="2484"/>
        <v>4.2549999999999999</v>
      </c>
      <c r="M7560" s="27">
        <v>0</v>
      </c>
      <c r="N7560" s="26">
        <f t="shared" si="2485"/>
        <v>42.4</v>
      </c>
      <c r="O7560" s="26">
        <f t="shared" si="2486"/>
        <v>0</v>
      </c>
      <c r="P7560" s="28">
        <f t="shared" si="2487"/>
        <v>0</v>
      </c>
      <c r="Q7560" s="26">
        <f t="shared" si="2488"/>
        <v>42.4</v>
      </c>
      <c r="R7560" s="26">
        <f t="shared" si="2489"/>
        <v>0</v>
      </c>
    </row>
    <row r="7561" spans="1:18" x14ac:dyDescent="0.35">
      <c r="A7561" s="11">
        <v>11</v>
      </c>
      <c r="B7561" s="23" t="s">
        <v>1143</v>
      </c>
      <c r="C7561" s="23" t="s">
        <v>1137</v>
      </c>
      <c r="D7561" s="24" t="s">
        <v>1144</v>
      </c>
      <c r="E7561" s="25">
        <v>608.70000000000005</v>
      </c>
      <c r="F7561" s="26">
        <f t="shared" si="2480"/>
        <v>116.26</v>
      </c>
      <c r="G7561" s="26">
        <f t="shared" si="2481"/>
        <v>0</v>
      </c>
      <c r="H7561" s="26">
        <f t="shared" si="2482"/>
        <v>0</v>
      </c>
      <c r="I7561" s="26">
        <f t="shared" si="2483"/>
        <v>116.26</v>
      </c>
      <c r="J7561" s="27">
        <v>0.191</v>
      </c>
      <c r="K7561" s="27">
        <v>0</v>
      </c>
      <c r="L7561" s="28">
        <f t="shared" si="2484"/>
        <v>0.191</v>
      </c>
      <c r="M7561" s="27">
        <v>0</v>
      </c>
      <c r="N7561" s="26">
        <f t="shared" si="2485"/>
        <v>608.70000000000005</v>
      </c>
      <c r="O7561" s="26">
        <f t="shared" si="2486"/>
        <v>0</v>
      </c>
      <c r="P7561" s="28">
        <f t="shared" si="2487"/>
        <v>0</v>
      </c>
      <c r="Q7561" s="26">
        <f t="shared" si="2488"/>
        <v>608.70000000000005</v>
      </c>
      <c r="R7561" s="26">
        <f t="shared" si="2489"/>
        <v>0</v>
      </c>
    </row>
    <row r="7562" spans="1:18" ht="21" x14ac:dyDescent="0.35">
      <c r="A7562" s="11">
        <v>12</v>
      </c>
      <c r="B7562" s="23" t="s">
        <v>2134</v>
      </c>
      <c r="C7562" s="23" t="s">
        <v>92</v>
      </c>
      <c r="D7562" s="24" t="s">
        <v>2135</v>
      </c>
      <c r="E7562" s="25">
        <v>0.72</v>
      </c>
      <c r="F7562" s="26">
        <f t="shared" si="2480"/>
        <v>26.64</v>
      </c>
      <c r="G7562" s="26">
        <f t="shared" si="2481"/>
        <v>0</v>
      </c>
      <c r="H7562" s="26">
        <f t="shared" si="2482"/>
        <v>0</v>
      </c>
      <c r="I7562" s="26">
        <f t="shared" si="2483"/>
        <v>26.64</v>
      </c>
      <c r="J7562" s="27">
        <v>37</v>
      </c>
      <c r="K7562" s="27">
        <v>0</v>
      </c>
      <c r="L7562" s="28">
        <f t="shared" si="2484"/>
        <v>37</v>
      </c>
      <c r="M7562" s="27">
        <v>0</v>
      </c>
      <c r="N7562" s="26">
        <f t="shared" si="2485"/>
        <v>0.72</v>
      </c>
      <c r="O7562" s="26">
        <f t="shared" si="2486"/>
        <v>0</v>
      </c>
      <c r="P7562" s="28">
        <f t="shared" si="2487"/>
        <v>0</v>
      </c>
      <c r="Q7562" s="26">
        <f t="shared" si="2488"/>
        <v>0.72</v>
      </c>
      <c r="R7562" s="26">
        <f t="shared" si="2489"/>
        <v>0</v>
      </c>
    </row>
    <row r="7563" spans="1:18" ht="42" x14ac:dyDescent="0.35">
      <c r="A7563" s="11">
        <v>13</v>
      </c>
      <c r="B7563" s="23" t="s">
        <v>2136</v>
      </c>
      <c r="C7563" s="23" t="s">
        <v>92</v>
      </c>
      <c r="D7563" s="24" t="s">
        <v>2137</v>
      </c>
      <c r="E7563" s="25">
        <v>0.43</v>
      </c>
      <c r="F7563" s="26">
        <f t="shared" si="2480"/>
        <v>79.55</v>
      </c>
      <c r="G7563" s="26">
        <f t="shared" si="2481"/>
        <v>0</v>
      </c>
      <c r="H7563" s="26">
        <f t="shared" si="2482"/>
        <v>0</v>
      </c>
      <c r="I7563" s="26">
        <f t="shared" si="2483"/>
        <v>79.55</v>
      </c>
      <c r="J7563" s="27">
        <v>185</v>
      </c>
      <c r="K7563" s="27">
        <v>0</v>
      </c>
      <c r="L7563" s="28">
        <f t="shared" si="2484"/>
        <v>185</v>
      </c>
      <c r="M7563" s="27">
        <v>0</v>
      </c>
      <c r="N7563" s="26">
        <f t="shared" si="2485"/>
        <v>0.43</v>
      </c>
      <c r="O7563" s="26">
        <f t="shared" si="2486"/>
        <v>0</v>
      </c>
      <c r="P7563" s="28">
        <f t="shared" si="2487"/>
        <v>0</v>
      </c>
      <c r="Q7563" s="26">
        <f t="shared" si="2488"/>
        <v>0.43</v>
      </c>
      <c r="R7563" s="26">
        <f t="shared" si="2489"/>
        <v>0</v>
      </c>
    </row>
    <row r="7564" spans="1:18" ht="42" x14ac:dyDescent="0.35">
      <c r="A7564" s="11">
        <v>14</v>
      </c>
      <c r="B7564" s="23" t="s">
        <v>213</v>
      </c>
      <c r="C7564" s="23" t="s">
        <v>41</v>
      </c>
      <c r="D7564" s="24" t="s">
        <v>214</v>
      </c>
      <c r="E7564" s="25">
        <v>460.61</v>
      </c>
      <c r="F7564" s="26">
        <f t="shared" si="2480"/>
        <v>1381.83</v>
      </c>
      <c r="G7564" s="26">
        <f t="shared" si="2481"/>
        <v>0</v>
      </c>
      <c r="H7564" s="26">
        <f t="shared" si="2482"/>
        <v>0</v>
      </c>
      <c r="I7564" s="26">
        <f t="shared" si="2483"/>
        <v>1381.83</v>
      </c>
      <c r="J7564" s="27">
        <v>3</v>
      </c>
      <c r="K7564" s="27">
        <v>0</v>
      </c>
      <c r="L7564" s="28">
        <f t="shared" si="2484"/>
        <v>3</v>
      </c>
      <c r="M7564" s="27">
        <v>0</v>
      </c>
      <c r="N7564" s="26">
        <f t="shared" si="2485"/>
        <v>460.61</v>
      </c>
      <c r="O7564" s="26">
        <f t="shared" si="2486"/>
        <v>0</v>
      </c>
      <c r="P7564" s="28">
        <f t="shared" si="2487"/>
        <v>0</v>
      </c>
      <c r="Q7564" s="26">
        <f t="shared" si="2488"/>
        <v>460.61</v>
      </c>
      <c r="R7564" s="26">
        <f t="shared" si="2489"/>
        <v>0</v>
      </c>
    </row>
    <row r="7565" spans="1:18" ht="21" x14ac:dyDescent="0.35">
      <c r="A7565" s="11">
        <v>15</v>
      </c>
      <c r="B7565" s="23" t="s">
        <v>2169</v>
      </c>
      <c r="C7565" s="23" t="s">
        <v>41</v>
      </c>
      <c r="D7565" s="24" t="s">
        <v>2170</v>
      </c>
      <c r="E7565" s="25">
        <v>1171.43</v>
      </c>
      <c r="F7565" s="26">
        <f t="shared" si="2480"/>
        <v>3514.29</v>
      </c>
      <c r="G7565" s="26">
        <f t="shared" si="2481"/>
        <v>0</v>
      </c>
      <c r="H7565" s="26">
        <f t="shared" si="2482"/>
        <v>0</v>
      </c>
      <c r="I7565" s="26">
        <f t="shared" si="2483"/>
        <v>3514.29</v>
      </c>
      <c r="J7565" s="27">
        <v>3</v>
      </c>
      <c r="K7565" s="27">
        <v>0</v>
      </c>
      <c r="L7565" s="28">
        <f t="shared" si="2484"/>
        <v>3</v>
      </c>
      <c r="M7565" s="27">
        <v>0</v>
      </c>
      <c r="N7565" s="26">
        <f t="shared" si="2485"/>
        <v>1171.43</v>
      </c>
      <c r="O7565" s="26">
        <f t="shared" si="2486"/>
        <v>0</v>
      </c>
      <c r="P7565" s="28">
        <f t="shared" si="2487"/>
        <v>0</v>
      </c>
      <c r="Q7565" s="26">
        <f t="shared" si="2488"/>
        <v>1171.43</v>
      </c>
      <c r="R7565" s="26">
        <f t="shared" si="2489"/>
        <v>0</v>
      </c>
    </row>
    <row r="7566" spans="1:18" ht="73.5" x14ac:dyDescent="0.35">
      <c r="A7566" s="11">
        <v>16</v>
      </c>
      <c r="B7566" s="23" t="s">
        <v>580</v>
      </c>
      <c r="C7566" s="23" t="s">
        <v>41</v>
      </c>
      <c r="D7566" s="24" t="s">
        <v>581</v>
      </c>
      <c r="E7566" s="25">
        <v>65.430000000000007</v>
      </c>
      <c r="F7566" s="26">
        <f t="shared" si="2480"/>
        <v>0</v>
      </c>
      <c r="G7566" s="26">
        <f t="shared" si="2481"/>
        <v>1177.74</v>
      </c>
      <c r="H7566" s="26">
        <f t="shared" si="2482"/>
        <v>0</v>
      </c>
      <c r="I7566" s="26">
        <f t="shared" si="2483"/>
        <v>-1177.74</v>
      </c>
      <c r="J7566" s="27">
        <v>0</v>
      </c>
      <c r="K7566" s="27">
        <v>18</v>
      </c>
      <c r="L7566" s="28">
        <f t="shared" si="2484"/>
        <v>-18</v>
      </c>
      <c r="M7566" s="27">
        <v>18</v>
      </c>
      <c r="N7566" s="26">
        <f t="shared" si="2485"/>
        <v>65.430000000000007</v>
      </c>
      <c r="O7566" s="26">
        <f t="shared" si="2486"/>
        <v>1177.74</v>
      </c>
      <c r="P7566" s="28">
        <f t="shared" si="2487"/>
        <v>0</v>
      </c>
      <c r="Q7566" s="26">
        <f t="shared" si="2488"/>
        <v>65.430000000000007</v>
      </c>
      <c r="R7566" s="26">
        <f t="shared" si="2489"/>
        <v>0</v>
      </c>
    </row>
    <row r="7567" spans="1:18" x14ac:dyDescent="0.35">
      <c r="A7567" s="3" t="s">
        <v>2288</v>
      </c>
      <c r="B7567" s="3" t="s">
        <v>2288</v>
      </c>
      <c r="C7567" s="3" t="s">
        <v>2288</v>
      </c>
      <c r="D7567" s="3" t="s">
        <v>2288</v>
      </c>
      <c r="E7567" s="3" t="s">
        <v>2288</v>
      </c>
      <c r="F7567" s="29"/>
      <c r="G7567" s="30">
        <f>SUM(G7551:G7566)</f>
        <v>2757.42</v>
      </c>
      <c r="H7567" s="17"/>
      <c r="I7567" s="17"/>
      <c r="J7567" s="17"/>
      <c r="K7567" s="17"/>
      <c r="L7567" s="17"/>
      <c r="M7567" s="17"/>
      <c r="N7567" s="17"/>
      <c r="O7567" s="17"/>
      <c r="P7567" s="17"/>
      <c r="Q7567" s="17"/>
      <c r="R7567" s="17"/>
    </row>
    <row r="7569" spans="1:18" x14ac:dyDescent="0.35">
      <c r="B7569" s="21" t="s">
        <v>23</v>
      </c>
      <c r="C7569" s="22" t="s">
        <v>24</v>
      </c>
      <c r="D7569" s="22" t="s">
        <v>25</v>
      </c>
    </row>
    <row r="7570" spans="1:18" x14ac:dyDescent="0.35">
      <c r="B7570" s="21" t="s">
        <v>26</v>
      </c>
      <c r="C7570" s="22" t="s">
        <v>27</v>
      </c>
      <c r="D7570" s="22" t="s">
        <v>28</v>
      </c>
    </row>
    <row r="7571" spans="1:18" x14ac:dyDescent="0.35">
      <c r="B7571" s="21" t="s">
        <v>29</v>
      </c>
      <c r="C7571" s="22" t="s">
        <v>24</v>
      </c>
      <c r="D7571" s="22" t="s">
        <v>30</v>
      </c>
    </row>
    <row r="7572" spans="1:18" x14ac:dyDescent="0.35">
      <c r="B7572" s="21" t="s">
        <v>31</v>
      </c>
      <c r="C7572" s="22" t="s">
        <v>370</v>
      </c>
      <c r="D7572" s="22" t="s">
        <v>2289</v>
      </c>
    </row>
    <row r="7573" spans="1:18" x14ac:dyDescent="0.35">
      <c r="B7573" s="21" t="s">
        <v>33</v>
      </c>
      <c r="C7573" s="22" t="s">
        <v>24</v>
      </c>
      <c r="D7573" s="22" t="s">
        <v>1681</v>
      </c>
    </row>
    <row r="7574" spans="1:18" x14ac:dyDescent="0.35">
      <c r="B7574" s="21" t="s">
        <v>35</v>
      </c>
      <c r="C7574" s="22" t="s">
        <v>24</v>
      </c>
      <c r="D7574" s="22" t="s">
        <v>2290</v>
      </c>
    </row>
    <row r="7576" spans="1:18" ht="21" x14ac:dyDescent="0.35">
      <c r="A7576" s="11">
        <v>1</v>
      </c>
      <c r="B7576" s="23" t="s">
        <v>822</v>
      </c>
      <c r="C7576" s="23" t="s">
        <v>65</v>
      </c>
      <c r="D7576" s="24" t="s">
        <v>823</v>
      </c>
      <c r="E7576" s="25">
        <v>28.7</v>
      </c>
      <c r="F7576" s="26">
        <f t="shared" ref="F7576:F7601" si="2490">ROUND(ROUND(N7576,2)*ROUND(J7576,3),2)</f>
        <v>13191.15</v>
      </c>
      <c r="G7576" s="26">
        <f t="shared" ref="G7576:G7601" si="2491">ROUND(ROUND(N7576,2)*ROUND(K7576,3),2)</f>
        <v>0</v>
      </c>
      <c r="H7576" s="26">
        <f t="shared" ref="H7576:H7601" si="2492">IF(EXACT(J7576,0),0,100*(K7576/J7576))</f>
        <v>0</v>
      </c>
      <c r="I7576" s="26">
        <f t="shared" ref="I7576:I7601" si="2493">ROUND((ROUND(J7576,3)-ROUND(K7576,3))*N7576,2)</f>
        <v>13191.15</v>
      </c>
      <c r="J7576" s="27">
        <v>459.62200000000001</v>
      </c>
      <c r="K7576" s="27">
        <v>0</v>
      </c>
      <c r="L7576" s="28">
        <f t="shared" ref="L7576:L7601" si="2494">ROUND(ROUND(J7576,3)-ROUND(K7576,3),3)</f>
        <v>459.62200000000001</v>
      </c>
      <c r="M7576" s="27">
        <v>0</v>
      </c>
      <c r="N7576" s="26">
        <f t="shared" ref="N7576:N7601" si="2495">ROUND(E7576,2)</f>
        <v>28.7</v>
      </c>
      <c r="O7576" s="26">
        <f t="shared" ref="O7576:O7601" si="2496">ROUND(ROUND(M7576,3)*ROUND(N7576,2),2)</f>
        <v>0</v>
      </c>
      <c r="P7576" s="28">
        <f t="shared" ref="P7576:P7601" si="2497">ROUND(ROUND(K7576,3)-ROUND(M7576,3),2)</f>
        <v>0</v>
      </c>
      <c r="Q7576" s="26">
        <f t="shared" ref="Q7576:Q7601" si="2498">ROUND(E7576,2)</f>
        <v>28.7</v>
      </c>
      <c r="R7576" s="26">
        <f t="shared" ref="R7576:R7601" si="2499">ROUND((ROUND(K7576,3)-ROUND(M7576,3))* Q7576,2)</f>
        <v>0</v>
      </c>
    </row>
    <row r="7577" spans="1:18" ht="52.5" x14ac:dyDescent="0.35">
      <c r="A7577" s="11">
        <v>2</v>
      </c>
      <c r="B7577" s="23" t="s">
        <v>811</v>
      </c>
      <c r="C7577" s="23" t="s">
        <v>65</v>
      </c>
      <c r="D7577" s="24" t="s">
        <v>812</v>
      </c>
      <c r="E7577" s="25">
        <v>80.599999999999994</v>
      </c>
      <c r="F7577" s="26">
        <f t="shared" si="2490"/>
        <v>43470.080000000002</v>
      </c>
      <c r="G7577" s="26">
        <f t="shared" si="2491"/>
        <v>838.24</v>
      </c>
      <c r="H7577" s="26">
        <f t="shared" si="2492"/>
        <v>1.928314893822161</v>
      </c>
      <c r="I7577" s="26">
        <f t="shared" si="2493"/>
        <v>42631.839999999997</v>
      </c>
      <c r="J7577" s="27">
        <v>539.33100000000002</v>
      </c>
      <c r="K7577" s="27">
        <v>10.4</v>
      </c>
      <c r="L7577" s="28">
        <f t="shared" si="2494"/>
        <v>528.93100000000004</v>
      </c>
      <c r="M7577" s="27">
        <v>10.4</v>
      </c>
      <c r="N7577" s="26">
        <f t="shared" si="2495"/>
        <v>80.599999999999994</v>
      </c>
      <c r="O7577" s="26">
        <f t="shared" si="2496"/>
        <v>838.24</v>
      </c>
      <c r="P7577" s="28">
        <f t="shared" si="2497"/>
        <v>0</v>
      </c>
      <c r="Q7577" s="26">
        <f t="shared" si="2498"/>
        <v>80.599999999999994</v>
      </c>
      <c r="R7577" s="26">
        <f t="shared" si="2499"/>
        <v>0</v>
      </c>
    </row>
    <row r="7578" spans="1:18" x14ac:dyDescent="0.35">
      <c r="A7578" s="11">
        <v>3</v>
      </c>
      <c r="B7578" s="23" t="s">
        <v>1479</v>
      </c>
      <c r="C7578" s="23" t="s">
        <v>92</v>
      </c>
      <c r="D7578" s="24" t="s">
        <v>1480</v>
      </c>
      <c r="E7578" s="25">
        <v>0.45</v>
      </c>
      <c r="F7578" s="26">
        <f t="shared" si="2490"/>
        <v>981.86</v>
      </c>
      <c r="G7578" s="26">
        <f t="shared" si="2491"/>
        <v>0</v>
      </c>
      <c r="H7578" s="26">
        <f t="shared" si="2492"/>
        <v>0</v>
      </c>
      <c r="I7578" s="26">
        <f t="shared" si="2493"/>
        <v>981.86</v>
      </c>
      <c r="J7578" s="27">
        <v>2181.9119999999998</v>
      </c>
      <c r="K7578" s="27">
        <v>0</v>
      </c>
      <c r="L7578" s="28">
        <f t="shared" si="2494"/>
        <v>2181.9119999999998</v>
      </c>
      <c r="M7578" s="27">
        <v>0</v>
      </c>
      <c r="N7578" s="26">
        <f t="shared" si="2495"/>
        <v>0.45</v>
      </c>
      <c r="O7578" s="26">
        <f t="shared" si="2496"/>
        <v>0</v>
      </c>
      <c r="P7578" s="28">
        <f t="shared" si="2497"/>
        <v>0</v>
      </c>
      <c r="Q7578" s="26">
        <f t="shared" si="2498"/>
        <v>0.45</v>
      </c>
      <c r="R7578" s="26">
        <f t="shared" si="2499"/>
        <v>0</v>
      </c>
    </row>
    <row r="7579" spans="1:18" ht="21" x14ac:dyDescent="0.35">
      <c r="A7579" s="11">
        <v>4</v>
      </c>
      <c r="B7579" s="23" t="s">
        <v>1145</v>
      </c>
      <c r="C7579" s="23" t="s">
        <v>92</v>
      </c>
      <c r="D7579" s="24" t="s">
        <v>1146</v>
      </c>
      <c r="E7579" s="25">
        <v>0.72</v>
      </c>
      <c r="F7579" s="26">
        <f t="shared" si="2490"/>
        <v>3492.53</v>
      </c>
      <c r="G7579" s="26">
        <f t="shared" si="2491"/>
        <v>0</v>
      </c>
      <c r="H7579" s="26">
        <f t="shared" si="2492"/>
        <v>0</v>
      </c>
      <c r="I7579" s="26">
        <f t="shared" si="2493"/>
        <v>3492.53</v>
      </c>
      <c r="J7579" s="27">
        <v>4850.7359999999999</v>
      </c>
      <c r="K7579" s="27">
        <v>0</v>
      </c>
      <c r="L7579" s="28">
        <f t="shared" si="2494"/>
        <v>4850.7359999999999</v>
      </c>
      <c r="M7579" s="27">
        <v>0</v>
      </c>
      <c r="N7579" s="26">
        <f t="shared" si="2495"/>
        <v>0.72</v>
      </c>
      <c r="O7579" s="26">
        <f t="shared" si="2496"/>
        <v>0</v>
      </c>
      <c r="P7579" s="28">
        <f t="shared" si="2497"/>
        <v>0</v>
      </c>
      <c r="Q7579" s="26">
        <f t="shared" si="2498"/>
        <v>0.72</v>
      </c>
      <c r="R7579" s="26">
        <f t="shared" si="2499"/>
        <v>0</v>
      </c>
    </row>
    <row r="7580" spans="1:18" ht="21" x14ac:dyDescent="0.35">
      <c r="A7580" s="11">
        <v>5</v>
      </c>
      <c r="B7580" s="23" t="s">
        <v>2134</v>
      </c>
      <c r="C7580" s="23" t="s">
        <v>92</v>
      </c>
      <c r="D7580" s="24" t="s">
        <v>2135</v>
      </c>
      <c r="E7580" s="25">
        <v>0.72</v>
      </c>
      <c r="F7580" s="26">
        <f t="shared" si="2490"/>
        <v>1746.13</v>
      </c>
      <c r="G7580" s="26">
        <f t="shared" si="2491"/>
        <v>0</v>
      </c>
      <c r="H7580" s="26">
        <f t="shared" si="2492"/>
        <v>0</v>
      </c>
      <c r="I7580" s="26">
        <f t="shared" si="2493"/>
        <v>1746.13</v>
      </c>
      <c r="J7580" s="27">
        <v>2425.1860000000001</v>
      </c>
      <c r="K7580" s="27">
        <v>0</v>
      </c>
      <c r="L7580" s="28">
        <f t="shared" si="2494"/>
        <v>2425.1860000000001</v>
      </c>
      <c r="M7580" s="27">
        <v>0</v>
      </c>
      <c r="N7580" s="26">
        <f t="shared" si="2495"/>
        <v>0.72</v>
      </c>
      <c r="O7580" s="26">
        <f t="shared" si="2496"/>
        <v>0</v>
      </c>
      <c r="P7580" s="28">
        <f t="shared" si="2497"/>
        <v>0</v>
      </c>
      <c r="Q7580" s="26">
        <f t="shared" si="2498"/>
        <v>0.72</v>
      </c>
      <c r="R7580" s="26">
        <f t="shared" si="2499"/>
        <v>0</v>
      </c>
    </row>
    <row r="7581" spans="1:18" ht="31.5" x14ac:dyDescent="0.35">
      <c r="A7581" s="11">
        <v>6</v>
      </c>
      <c r="B7581" s="23" t="s">
        <v>1134</v>
      </c>
      <c r="C7581" s="23" t="s">
        <v>92</v>
      </c>
      <c r="D7581" s="24" t="s">
        <v>1135</v>
      </c>
      <c r="E7581" s="25">
        <v>3.09</v>
      </c>
      <c r="F7581" s="26">
        <f t="shared" si="2490"/>
        <v>11617.16</v>
      </c>
      <c r="G7581" s="26">
        <f t="shared" si="2491"/>
        <v>0</v>
      </c>
      <c r="H7581" s="26">
        <f t="shared" si="2492"/>
        <v>0</v>
      </c>
      <c r="I7581" s="26">
        <f t="shared" si="2493"/>
        <v>11617.16</v>
      </c>
      <c r="J7581" s="27">
        <v>3759.6</v>
      </c>
      <c r="K7581" s="27">
        <v>0</v>
      </c>
      <c r="L7581" s="28">
        <f t="shared" si="2494"/>
        <v>3759.6</v>
      </c>
      <c r="M7581" s="27">
        <v>0</v>
      </c>
      <c r="N7581" s="26">
        <f t="shared" si="2495"/>
        <v>3.09</v>
      </c>
      <c r="O7581" s="26">
        <f t="shared" si="2496"/>
        <v>0</v>
      </c>
      <c r="P7581" s="28">
        <f t="shared" si="2497"/>
        <v>0</v>
      </c>
      <c r="Q7581" s="26">
        <f t="shared" si="2498"/>
        <v>3.09</v>
      </c>
      <c r="R7581" s="26">
        <f t="shared" si="2499"/>
        <v>0</v>
      </c>
    </row>
    <row r="7582" spans="1:18" ht="21" x14ac:dyDescent="0.35">
      <c r="A7582" s="11">
        <v>7</v>
      </c>
      <c r="B7582" s="23" t="s">
        <v>1139</v>
      </c>
      <c r="C7582" s="23" t="s">
        <v>1137</v>
      </c>
      <c r="D7582" s="24" t="s">
        <v>1140</v>
      </c>
      <c r="E7582" s="25">
        <v>40.94</v>
      </c>
      <c r="F7582" s="26">
        <f t="shared" si="2490"/>
        <v>10052.08</v>
      </c>
      <c r="G7582" s="26">
        <f t="shared" si="2491"/>
        <v>0</v>
      </c>
      <c r="H7582" s="26">
        <f t="shared" si="2492"/>
        <v>0</v>
      </c>
      <c r="I7582" s="26">
        <f t="shared" si="2493"/>
        <v>10052.08</v>
      </c>
      <c r="J7582" s="27">
        <v>245.53200000000001</v>
      </c>
      <c r="K7582" s="27">
        <v>0</v>
      </c>
      <c r="L7582" s="28">
        <f t="shared" si="2494"/>
        <v>245.53200000000001</v>
      </c>
      <c r="M7582" s="27">
        <v>0</v>
      </c>
      <c r="N7582" s="26">
        <f t="shared" si="2495"/>
        <v>40.94</v>
      </c>
      <c r="O7582" s="26">
        <f t="shared" si="2496"/>
        <v>0</v>
      </c>
      <c r="P7582" s="28">
        <f t="shared" si="2497"/>
        <v>0</v>
      </c>
      <c r="Q7582" s="26">
        <f t="shared" si="2498"/>
        <v>40.94</v>
      </c>
      <c r="R7582" s="26">
        <f t="shared" si="2499"/>
        <v>0</v>
      </c>
    </row>
    <row r="7583" spans="1:18" ht="21" x14ac:dyDescent="0.35">
      <c r="A7583" s="11">
        <v>8</v>
      </c>
      <c r="B7583" s="23" t="s">
        <v>1136</v>
      </c>
      <c r="C7583" s="23" t="s">
        <v>1137</v>
      </c>
      <c r="D7583" s="24" t="s">
        <v>1138</v>
      </c>
      <c r="E7583" s="25">
        <v>42.4</v>
      </c>
      <c r="F7583" s="26">
        <f t="shared" si="2490"/>
        <v>9109.2199999999993</v>
      </c>
      <c r="G7583" s="26">
        <f t="shared" si="2491"/>
        <v>0</v>
      </c>
      <c r="H7583" s="26">
        <f t="shared" si="2492"/>
        <v>0</v>
      </c>
      <c r="I7583" s="26">
        <f t="shared" si="2493"/>
        <v>9109.2199999999993</v>
      </c>
      <c r="J7583" s="27">
        <v>214.84</v>
      </c>
      <c r="K7583" s="27">
        <v>0</v>
      </c>
      <c r="L7583" s="28">
        <f t="shared" si="2494"/>
        <v>214.84</v>
      </c>
      <c r="M7583" s="27">
        <v>0</v>
      </c>
      <c r="N7583" s="26">
        <f t="shared" si="2495"/>
        <v>42.4</v>
      </c>
      <c r="O7583" s="26">
        <f t="shared" si="2496"/>
        <v>0</v>
      </c>
      <c r="P7583" s="28">
        <f t="shared" si="2497"/>
        <v>0</v>
      </c>
      <c r="Q7583" s="26">
        <f t="shared" si="2498"/>
        <v>42.4</v>
      </c>
      <c r="R7583" s="26">
        <f t="shared" si="2499"/>
        <v>0</v>
      </c>
    </row>
    <row r="7584" spans="1:18" ht="31.5" x14ac:dyDescent="0.35">
      <c r="A7584" s="11">
        <v>9</v>
      </c>
      <c r="B7584" s="23" t="s">
        <v>1483</v>
      </c>
      <c r="C7584" s="23" t="s">
        <v>1137</v>
      </c>
      <c r="D7584" s="24" t="s">
        <v>1484</v>
      </c>
      <c r="E7584" s="25">
        <v>148.03</v>
      </c>
      <c r="F7584" s="26">
        <f t="shared" si="2490"/>
        <v>12127.51</v>
      </c>
      <c r="G7584" s="26">
        <f t="shared" si="2491"/>
        <v>88.82</v>
      </c>
      <c r="H7584" s="26">
        <f t="shared" si="2492"/>
        <v>0.73236823474843149</v>
      </c>
      <c r="I7584" s="26">
        <f t="shared" si="2493"/>
        <v>12038.69</v>
      </c>
      <c r="J7584" s="27">
        <v>81.926000000000002</v>
      </c>
      <c r="K7584" s="27">
        <v>0.6</v>
      </c>
      <c r="L7584" s="28">
        <f t="shared" si="2494"/>
        <v>81.325999999999993</v>
      </c>
      <c r="M7584" s="27">
        <v>0.6</v>
      </c>
      <c r="N7584" s="26">
        <f t="shared" si="2495"/>
        <v>148.03</v>
      </c>
      <c r="O7584" s="26">
        <f t="shared" si="2496"/>
        <v>88.82</v>
      </c>
      <c r="P7584" s="28">
        <f t="shared" si="2497"/>
        <v>0</v>
      </c>
      <c r="Q7584" s="26">
        <f t="shared" si="2498"/>
        <v>148.03</v>
      </c>
      <c r="R7584" s="26">
        <f t="shared" si="2499"/>
        <v>0</v>
      </c>
    </row>
    <row r="7585" spans="1:18" x14ac:dyDescent="0.35">
      <c r="A7585" s="11">
        <v>10</v>
      </c>
      <c r="B7585" s="23" t="s">
        <v>1143</v>
      </c>
      <c r="C7585" s="23" t="s">
        <v>1137</v>
      </c>
      <c r="D7585" s="24" t="s">
        <v>1144</v>
      </c>
      <c r="E7585" s="25">
        <v>608.70000000000005</v>
      </c>
      <c r="F7585" s="26">
        <f t="shared" si="2490"/>
        <v>13958.1</v>
      </c>
      <c r="G7585" s="26">
        <f t="shared" si="2491"/>
        <v>0</v>
      </c>
      <c r="H7585" s="26">
        <f t="shared" si="2492"/>
        <v>0</v>
      </c>
      <c r="I7585" s="26">
        <f t="shared" si="2493"/>
        <v>13958.1</v>
      </c>
      <c r="J7585" s="27">
        <v>22.931000000000001</v>
      </c>
      <c r="K7585" s="27">
        <v>0</v>
      </c>
      <c r="L7585" s="28">
        <f t="shared" si="2494"/>
        <v>22.931000000000001</v>
      </c>
      <c r="M7585" s="27">
        <v>0</v>
      </c>
      <c r="N7585" s="26">
        <f t="shared" si="2495"/>
        <v>608.70000000000005</v>
      </c>
      <c r="O7585" s="26">
        <f t="shared" si="2496"/>
        <v>0</v>
      </c>
      <c r="P7585" s="28">
        <f t="shared" si="2497"/>
        <v>0</v>
      </c>
      <c r="Q7585" s="26">
        <f t="shared" si="2498"/>
        <v>608.70000000000005</v>
      </c>
      <c r="R7585" s="26">
        <f t="shared" si="2499"/>
        <v>0</v>
      </c>
    </row>
    <row r="7586" spans="1:18" ht="21" x14ac:dyDescent="0.35">
      <c r="A7586" s="11">
        <v>11</v>
      </c>
      <c r="B7586" s="23" t="s">
        <v>1141</v>
      </c>
      <c r="C7586" s="23" t="s">
        <v>1137</v>
      </c>
      <c r="D7586" s="24" t="s">
        <v>1142</v>
      </c>
      <c r="E7586" s="25">
        <v>725.24</v>
      </c>
      <c r="F7586" s="26">
        <f t="shared" si="2490"/>
        <v>10633.47</v>
      </c>
      <c r="G7586" s="26">
        <f t="shared" si="2491"/>
        <v>21.76</v>
      </c>
      <c r="H7586" s="26">
        <f t="shared" si="2492"/>
        <v>0.20461055790478785</v>
      </c>
      <c r="I7586" s="26">
        <f t="shared" si="2493"/>
        <v>10611.71</v>
      </c>
      <c r="J7586" s="27">
        <v>14.662000000000001</v>
      </c>
      <c r="K7586" s="27">
        <v>0.03</v>
      </c>
      <c r="L7586" s="28">
        <f t="shared" si="2494"/>
        <v>14.632</v>
      </c>
      <c r="M7586" s="27">
        <v>0.03</v>
      </c>
      <c r="N7586" s="26">
        <f t="shared" si="2495"/>
        <v>725.24</v>
      </c>
      <c r="O7586" s="26">
        <f t="shared" si="2496"/>
        <v>21.76</v>
      </c>
      <c r="P7586" s="28">
        <f t="shared" si="2497"/>
        <v>0</v>
      </c>
      <c r="Q7586" s="26">
        <f t="shared" si="2498"/>
        <v>725.24</v>
      </c>
      <c r="R7586" s="26">
        <f t="shared" si="2499"/>
        <v>0</v>
      </c>
    </row>
    <row r="7587" spans="1:18" ht="42" x14ac:dyDescent="0.35">
      <c r="A7587" s="11">
        <v>12</v>
      </c>
      <c r="B7587" s="23" t="s">
        <v>1493</v>
      </c>
      <c r="C7587" s="23" t="s">
        <v>92</v>
      </c>
      <c r="D7587" s="24" t="s">
        <v>1494</v>
      </c>
      <c r="E7587" s="25">
        <v>27.17</v>
      </c>
      <c r="F7587" s="26">
        <f t="shared" si="2490"/>
        <v>7519.32</v>
      </c>
      <c r="G7587" s="26">
        <f t="shared" si="2491"/>
        <v>434.72</v>
      </c>
      <c r="H7587" s="26">
        <f t="shared" si="2492"/>
        <v>5.7813702570180414</v>
      </c>
      <c r="I7587" s="26">
        <f t="shared" si="2493"/>
        <v>7084.6</v>
      </c>
      <c r="J7587" s="27">
        <v>276.75099999999998</v>
      </c>
      <c r="K7587" s="27">
        <v>16</v>
      </c>
      <c r="L7587" s="28">
        <f t="shared" si="2494"/>
        <v>260.75099999999998</v>
      </c>
      <c r="M7587" s="27">
        <v>16</v>
      </c>
      <c r="N7587" s="26">
        <f t="shared" si="2495"/>
        <v>27.17</v>
      </c>
      <c r="O7587" s="26">
        <f t="shared" si="2496"/>
        <v>434.72</v>
      </c>
      <c r="P7587" s="28">
        <f t="shared" si="2497"/>
        <v>0</v>
      </c>
      <c r="Q7587" s="26">
        <f t="shared" si="2498"/>
        <v>27.17</v>
      </c>
      <c r="R7587" s="26">
        <f t="shared" si="2499"/>
        <v>0</v>
      </c>
    </row>
    <row r="7588" spans="1:18" ht="94.5" x14ac:dyDescent="0.35">
      <c r="A7588" s="11">
        <v>13</v>
      </c>
      <c r="B7588" s="23" t="s">
        <v>2138</v>
      </c>
      <c r="C7588" s="23" t="s">
        <v>92</v>
      </c>
      <c r="D7588" s="24" t="s">
        <v>2139</v>
      </c>
      <c r="E7588" s="25">
        <v>27.26</v>
      </c>
      <c r="F7588" s="26">
        <f t="shared" si="2490"/>
        <v>6901.63</v>
      </c>
      <c r="G7588" s="26">
        <f t="shared" si="2491"/>
        <v>0</v>
      </c>
      <c r="H7588" s="26">
        <f t="shared" si="2492"/>
        <v>0</v>
      </c>
      <c r="I7588" s="26">
        <f t="shared" si="2493"/>
        <v>6901.63</v>
      </c>
      <c r="J7588" s="27">
        <v>253.178</v>
      </c>
      <c r="K7588" s="27">
        <v>0</v>
      </c>
      <c r="L7588" s="28">
        <f t="shared" si="2494"/>
        <v>253.178</v>
      </c>
      <c r="M7588" s="27">
        <v>0</v>
      </c>
      <c r="N7588" s="26">
        <f t="shared" si="2495"/>
        <v>27.26</v>
      </c>
      <c r="O7588" s="26">
        <f t="shared" si="2496"/>
        <v>0</v>
      </c>
      <c r="P7588" s="28">
        <f t="shared" si="2497"/>
        <v>0</v>
      </c>
      <c r="Q7588" s="26">
        <f t="shared" si="2498"/>
        <v>27.26</v>
      </c>
      <c r="R7588" s="26">
        <f t="shared" si="2499"/>
        <v>0</v>
      </c>
    </row>
    <row r="7589" spans="1:18" ht="52.5" x14ac:dyDescent="0.35">
      <c r="A7589" s="11">
        <v>14</v>
      </c>
      <c r="B7589" s="23" t="s">
        <v>2291</v>
      </c>
      <c r="C7589" s="23" t="s">
        <v>44</v>
      </c>
      <c r="D7589" s="24" t="s">
        <v>2292</v>
      </c>
      <c r="E7589" s="25">
        <v>10.85</v>
      </c>
      <c r="F7589" s="26">
        <f t="shared" si="2490"/>
        <v>7305.35</v>
      </c>
      <c r="G7589" s="26">
        <f t="shared" si="2491"/>
        <v>0</v>
      </c>
      <c r="H7589" s="26">
        <f t="shared" si="2492"/>
        <v>0</v>
      </c>
      <c r="I7589" s="26">
        <f t="shared" si="2493"/>
        <v>7305.35</v>
      </c>
      <c r="J7589" s="27">
        <v>673.30399999999997</v>
      </c>
      <c r="K7589" s="27">
        <v>0</v>
      </c>
      <c r="L7589" s="28">
        <f t="shared" si="2494"/>
        <v>673.30399999999997</v>
      </c>
      <c r="M7589" s="27">
        <v>0</v>
      </c>
      <c r="N7589" s="26">
        <f t="shared" si="2495"/>
        <v>10.85</v>
      </c>
      <c r="O7589" s="26">
        <f t="shared" si="2496"/>
        <v>0</v>
      </c>
      <c r="P7589" s="28">
        <f t="shared" si="2497"/>
        <v>0</v>
      </c>
      <c r="Q7589" s="26">
        <f t="shared" si="2498"/>
        <v>10.85</v>
      </c>
      <c r="R7589" s="26">
        <f t="shared" si="2499"/>
        <v>0</v>
      </c>
    </row>
    <row r="7590" spans="1:18" ht="52.5" x14ac:dyDescent="0.35">
      <c r="A7590" s="11">
        <v>15</v>
      </c>
      <c r="B7590" s="23" t="s">
        <v>2293</v>
      </c>
      <c r="C7590" s="23" t="s">
        <v>44</v>
      </c>
      <c r="D7590" s="24" t="s">
        <v>2294</v>
      </c>
      <c r="E7590" s="25">
        <v>86.65</v>
      </c>
      <c r="F7590" s="26">
        <f t="shared" si="2490"/>
        <v>548.84</v>
      </c>
      <c r="G7590" s="26">
        <f t="shared" si="2491"/>
        <v>0</v>
      </c>
      <c r="H7590" s="26">
        <f t="shared" si="2492"/>
        <v>0</v>
      </c>
      <c r="I7590" s="26">
        <f t="shared" si="2493"/>
        <v>548.84</v>
      </c>
      <c r="J7590" s="27">
        <v>6.3339999999999996</v>
      </c>
      <c r="K7590" s="27">
        <v>0</v>
      </c>
      <c r="L7590" s="28">
        <f t="shared" si="2494"/>
        <v>6.3339999999999996</v>
      </c>
      <c r="M7590" s="27">
        <v>0</v>
      </c>
      <c r="N7590" s="26">
        <f t="shared" si="2495"/>
        <v>86.65</v>
      </c>
      <c r="O7590" s="26">
        <f t="shared" si="2496"/>
        <v>0</v>
      </c>
      <c r="P7590" s="28">
        <f t="shared" si="2497"/>
        <v>0</v>
      </c>
      <c r="Q7590" s="26">
        <f t="shared" si="2498"/>
        <v>86.65</v>
      </c>
      <c r="R7590" s="26">
        <f t="shared" si="2499"/>
        <v>0</v>
      </c>
    </row>
    <row r="7591" spans="1:18" ht="52.5" x14ac:dyDescent="0.35">
      <c r="A7591" s="11">
        <v>16</v>
      </c>
      <c r="B7591" s="23" t="s">
        <v>2274</v>
      </c>
      <c r="C7591" s="23" t="s">
        <v>44</v>
      </c>
      <c r="D7591" s="24" t="s">
        <v>2275</v>
      </c>
      <c r="E7591" s="25">
        <v>139.31</v>
      </c>
      <c r="F7591" s="26">
        <f t="shared" si="2490"/>
        <v>4290.75</v>
      </c>
      <c r="G7591" s="26">
        <f t="shared" si="2491"/>
        <v>0</v>
      </c>
      <c r="H7591" s="26">
        <f t="shared" si="2492"/>
        <v>0</v>
      </c>
      <c r="I7591" s="26">
        <f t="shared" si="2493"/>
        <v>4290.75</v>
      </c>
      <c r="J7591" s="27">
        <v>30.8</v>
      </c>
      <c r="K7591" s="27">
        <v>0</v>
      </c>
      <c r="L7591" s="28">
        <f t="shared" si="2494"/>
        <v>30.8</v>
      </c>
      <c r="M7591" s="27">
        <v>0</v>
      </c>
      <c r="N7591" s="26">
        <f t="shared" si="2495"/>
        <v>139.31</v>
      </c>
      <c r="O7591" s="26">
        <f t="shared" si="2496"/>
        <v>0</v>
      </c>
      <c r="P7591" s="28">
        <f t="shared" si="2497"/>
        <v>0</v>
      </c>
      <c r="Q7591" s="26">
        <f t="shared" si="2498"/>
        <v>139.31</v>
      </c>
      <c r="R7591" s="26">
        <f t="shared" si="2499"/>
        <v>0</v>
      </c>
    </row>
    <row r="7592" spans="1:18" ht="52.5" x14ac:dyDescent="0.35">
      <c r="A7592" s="11">
        <v>17</v>
      </c>
      <c r="B7592" s="23" t="s">
        <v>2295</v>
      </c>
      <c r="C7592" s="23" t="s">
        <v>41</v>
      </c>
      <c r="D7592" s="24" t="s">
        <v>2296</v>
      </c>
      <c r="E7592" s="25">
        <v>160.99</v>
      </c>
      <c r="F7592" s="26">
        <f t="shared" si="2490"/>
        <v>160.99</v>
      </c>
      <c r="G7592" s="26">
        <f t="shared" si="2491"/>
        <v>0</v>
      </c>
      <c r="H7592" s="26">
        <f t="shared" si="2492"/>
        <v>0</v>
      </c>
      <c r="I7592" s="26">
        <f t="shared" si="2493"/>
        <v>160.99</v>
      </c>
      <c r="J7592" s="27">
        <v>1</v>
      </c>
      <c r="K7592" s="27">
        <v>0</v>
      </c>
      <c r="L7592" s="28">
        <f t="shared" si="2494"/>
        <v>1</v>
      </c>
      <c r="M7592" s="27">
        <v>0</v>
      </c>
      <c r="N7592" s="26">
        <f t="shared" si="2495"/>
        <v>160.99</v>
      </c>
      <c r="O7592" s="26">
        <f t="shared" si="2496"/>
        <v>0</v>
      </c>
      <c r="P7592" s="28">
        <f t="shared" si="2497"/>
        <v>0</v>
      </c>
      <c r="Q7592" s="26">
        <f t="shared" si="2498"/>
        <v>160.99</v>
      </c>
      <c r="R7592" s="26">
        <f t="shared" si="2499"/>
        <v>0</v>
      </c>
    </row>
    <row r="7593" spans="1:18" ht="52.5" x14ac:dyDescent="0.35">
      <c r="A7593" s="11">
        <v>18</v>
      </c>
      <c r="B7593" s="23" t="s">
        <v>2272</v>
      </c>
      <c r="C7593" s="23" t="s">
        <v>41</v>
      </c>
      <c r="D7593" s="24" t="s">
        <v>2273</v>
      </c>
      <c r="E7593" s="25">
        <v>265.42</v>
      </c>
      <c r="F7593" s="26">
        <f t="shared" si="2490"/>
        <v>1857.94</v>
      </c>
      <c r="G7593" s="26">
        <f t="shared" si="2491"/>
        <v>0</v>
      </c>
      <c r="H7593" s="26">
        <f t="shared" si="2492"/>
        <v>0</v>
      </c>
      <c r="I7593" s="26">
        <f t="shared" si="2493"/>
        <v>1857.94</v>
      </c>
      <c r="J7593" s="27">
        <v>7</v>
      </c>
      <c r="K7593" s="27">
        <v>0</v>
      </c>
      <c r="L7593" s="28">
        <f t="shared" si="2494"/>
        <v>7</v>
      </c>
      <c r="M7593" s="27">
        <v>0</v>
      </c>
      <c r="N7593" s="26">
        <f t="shared" si="2495"/>
        <v>265.42</v>
      </c>
      <c r="O7593" s="26">
        <f t="shared" si="2496"/>
        <v>0</v>
      </c>
      <c r="P7593" s="28">
        <f t="shared" si="2497"/>
        <v>0</v>
      </c>
      <c r="Q7593" s="26">
        <f t="shared" si="2498"/>
        <v>265.42</v>
      </c>
      <c r="R7593" s="26">
        <f t="shared" si="2499"/>
        <v>0</v>
      </c>
    </row>
    <row r="7594" spans="1:18" ht="31.5" x14ac:dyDescent="0.35">
      <c r="A7594" s="11">
        <v>19</v>
      </c>
      <c r="B7594" s="23" t="s">
        <v>2297</v>
      </c>
      <c r="C7594" s="23" t="s">
        <v>92</v>
      </c>
      <c r="D7594" s="24" t="s">
        <v>2298</v>
      </c>
      <c r="E7594" s="25">
        <v>133.91999999999999</v>
      </c>
      <c r="F7594" s="26">
        <f t="shared" si="2490"/>
        <v>5068.74</v>
      </c>
      <c r="G7594" s="26">
        <f t="shared" si="2491"/>
        <v>0</v>
      </c>
      <c r="H7594" s="26">
        <f t="shared" si="2492"/>
        <v>0</v>
      </c>
      <c r="I7594" s="26">
        <f t="shared" si="2493"/>
        <v>5068.74</v>
      </c>
      <c r="J7594" s="27">
        <v>37.848999999999997</v>
      </c>
      <c r="K7594" s="27">
        <v>0</v>
      </c>
      <c r="L7594" s="28">
        <f t="shared" si="2494"/>
        <v>37.848999999999997</v>
      </c>
      <c r="M7594" s="27">
        <v>0</v>
      </c>
      <c r="N7594" s="26">
        <f t="shared" si="2495"/>
        <v>133.91999999999999</v>
      </c>
      <c r="O7594" s="26">
        <f t="shared" si="2496"/>
        <v>0</v>
      </c>
      <c r="P7594" s="28">
        <f t="shared" si="2497"/>
        <v>0</v>
      </c>
      <c r="Q7594" s="26">
        <f t="shared" si="2498"/>
        <v>133.91999999999999</v>
      </c>
      <c r="R7594" s="26">
        <f t="shared" si="2499"/>
        <v>0</v>
      </c>
    </row>
    <row r="7595" spans="1:18" ht="31.5" x14ac:dyDescent="0.35">
      <c r="A7595" s="11">
        <v>20</v>
      </c>
      <c r="B7595" s="23" t="s">
        <v>2299</v>
      </c>
      <c r="C7595" s="23" t="s">
        <v>92</v>
      </c>
      <c r="D7595" s="24" t="s">
        <v>2300</v>
      </c>
      <c r="E7595" s="25">
        <v>135.59</v>
      </c>
      <c r="F7595" s="26">
        <f t="shared" si="2490"/>
        <v>1361.73</v>
      </c>
      <c r="G7595" s="26">
        <f t="shared" si="2491"/>
        <v>0</v>
      </c>
      <c r="H7595" s="26">
        <f t="shared" si="2492"/>
        <v>0</v>
      </c>
      <c r="I7595" s="26">
        <f t="shared" si="2493"/>
        <v>1361.73</v>
      </c>
      <c r="J7595" s="27">
        <v>10.042999999999999</v>
      </c>
      <c r="K7595" s="27">
        <v>0</v>
      </c>
      <c r="L7595" s="28">
        <f t="shared" si="2494"/>
        <v>10.042999999999999</v>
      </c>
      <c r="M7595" s="27">
        <v>0</v>
      </c>
      <c r="N7595" s="26">
        <f t="shared" si="2495"/>
        <v>135.59</v>
      </c>
      <c r="O7595" s="26">
        <f t="shared" si="2496"/>
        <v>0</v>
      </c>
      <c r="P7595" s="28">
        <f t="shared" si="2497"/>
        <v>0</v>
      </c>
      <c r="Q7595" s="26">
        <f t="shared" si="2498"/>
        <v>135.59</v>
      </c>
      <c r="R7595" s="26">
        <f t="shared" si="2499"/>
        <v>0</v>
      </c>
    </row>
    <row r="7596" spans="1:18" ht="52.5" x14ac:dyDescent="0.35">
      <c r="A7596" s="11">
        <v>21</v>
      </c>
      <c r="B7596" s="23" t="s">
        <v>2301</v>
      </c>
      <c r="C7596" s="23" t="s">
        <v>41</v>
      </c>
      <c r="D7596" s="24" t="s">
        <v>2302</v>
      </c>
      <c r="E7596" s="25">
        <v>357.17</v>
      </c>
      <c r="F7596" s="26">
        <f t="shared" si="2490"/>
        <v>6429.06</v>
      </c>
      <c r="G7596" s="26">
        <f t="shared" si="2491"/>
        <v>0</v>
      </c>
      <c r="H7596" s="26">
        <f t="shared" si="2492"/>
        <v>0</v>
      </c>
      <c r="I7596" s="26">
        <f t="shared" si="2493"/>
        <v>6429.06</v>
      </c>
      <c r="J7596" s="27">
        <v>18</v>
      </c>
      <c r="K7596" s="27">
        <v>0</v>
      </c>
      <c r="L7596" s="28">
        <f t="shared" si="2494"/>
        <v>18</v>
      </c>
      <c r="M7596" s="27">
        <v>0</v>
      </c>
      <c r="N7596" s="26">
        <f t="shared" si="2495"/>
        <v>357.17</v>
      </c>
      <c r="O7596" s="26">
        <f t="shared" si="2496"/>
        <v>0</v>
      </c>
      <c r="P7596" s="28">
        <f t="shared" si="2497"/>
        <v>0</v>
      </c>
      <c r="Q7596" s="26">
        <f t="shared" si="2498"/>
        <v>357.17</v>
      </c>
      <c r="R7596" s="26">
        <f t="shared" si="2499"/>
        <v>0</v>
      </c>
    </row>
    <row r="7597" spans="1:18" ht="42" x14ac:dyDescent="0.35">
      <c r="A7597" s="11">
        <v>22</v>
      </c>
      <c r="B7597" s="23" t="s">
        <v>2270</v>
      </c>
      <c r="C7597" s="23" t="s">
        <v>44</v>
      </c>
      <c r="D7597" s="24" t="s">
        <v>2271</v>
      </c>
      <c r="E7597" s="25">
        <v>45.17</v>
      </c>
      <c r="F7597" s="26">
        <f t="shared" si="2490"/>
        <v>34556.31</v>
      </c>
      <c r="G7597" s="26">
        <f t="shared" si="2491"/>
        <v>0</v>
      </c>
      <c r="H7597" s="26">
        <f t="shared" si="2492"/>
        <v>0</v>
      </c>
      <c r="I7597" s="26">
        <f t="shared" si="2493"/>
        <v>34556.31</v>
      </c>
      <c r="J7597" s="27">
        <v>765.02800000000002</v>
      </c>
      <c r="K7597" s="27">
        <v>0</v>
      </c>
      <c r="L7597" s="28">
        <f t="shared" si="2494"/>
        <v>765.02800000000002</v>
      </c>
      <c r="M7597" s="27">
        <v>0</v>
      </c>
      <c r="N7597" s="26">
        <f t="shared" si="2495"/>
        <v>45.17</v>
      </c>
      <c r="O7597" s="26">
        <f t="shared" si="2496"/>
        <v>0</v>
      </c>
      <c r="P7597" s="28">
        <f t="shared" si="2497"/>
        <v>0</v>
      </c>
      <c r="Q7597" s="26">
        <f t="shared" si="2498"/>
        <v>45.17</v>
      </c>
      <c r="R7597" s="26">
        <f t="shared" si="2499"/>
        <v>0</v>
      </c>
    </row>
    <row r="7598" spans="1:18" ht="63" x14ac:dyDescent="0.35">
      <c r="A7598" s="11">
        <v>23</v>
      </c>
      <c r="B7598" s="23" t="s">
        <v>2303</v>
      </c>
      <c r="C7598" s="23" t="s">
        <v>44</v>
      </c>
      <c r="D7598" s="24" t="s">
        <v>2304</v>
      </c>
      <c r="E7598" s="25">
        <v>16.809999999999999</v>
      </c>
      <c r="F7598" s="26">
        <f t="shared" si="2490"/>
        <v>3193.9</v>
      </c>
      <c r="G7598" s="26">
        <f t="shared" si="2491"/>
        <v>0</v>
      </c>
      <c r="H7598" s="26">
        <f t="shared" si="2492"/>
        <v>0</v>
      </c>
      <c r="I7598" s="26">
        <f t="shared" si="2493"/>
        <v>3193.9</v>
      </c>
      <c r="J7598" s="27">
        <v>190</v>
      </c>
      <c r="K7598" s="27">
        <v>0</v>
      </c>
      <c r="L7598" s="28">
        <f t="shared" si="2494"/>
        <v>190</v>
      </c>
      <c r="M7598" s="27">
        <v>0</v>
      </c>
      <c r="N7598" s="26">
        <f t="shared" si="2495"/>
        <v>16.809999999999999</v>
      </c>
      <c r="O7598" s="26">
        <f t="shared" si="2496"/>
        <v>0</v>
      </c>
      <c r="P7598" s="28">
        <f t="shared" si="2497"/>
        <v>0</v>
      </c>
      <c r="Q7598" s="26">
        <f t="shared" si="2498"/>
        <v>16.809999999999999</v>
      </c>
      <c r="R7598" s="26">
        <f t="shared" si="2499"/>
        <v>0</v>
      </c>
    </row>
    <row r="7599" spans="1:18" ht="31.5" x14ac:dyDescent="0.35">
      <c r="A7599" s="11">
        <v>24</v>
      </c>
      <c r="B7599" s="23" t="s">
        <v>2305</v>
      </c>
      <c r="C7599" s="23" t="s">
        <v>92</v>
      </c>
      <c r="D7599" s="24" t="s">
        <v>2306</v>
      </c>
      <c r="E7599" s="25">
        <v>0.02</v>
      </c>
      <c r="F7599" s="26">
        <f t="shared" si="2490"/>
        <v>126</v>
      </c>
      <c r="G7599" s="26">
        <f t="shared" si="2491"/>
        <v>0</v>
      </c>
      <c r="H7599" s="26">
        <f t="shared" si="2492"/>
        <v>0</v>
      </c>
      <c r="I7599" s="26">
        <f t="shared" si="2493"/>
        <v>126</v>
      </c>
      <c r="J7599" s="27">
        <v>6300</v>
      </c>
      <c r="K7599" s="27">
        <v>0</v>
      </c>
      <c r="L7599" s="28">
        <f t="shared" si="2494"/>
        <v>6300</v>
      </c>
      <c r="M7599" s="27">
        <v>0</v>
      </c>
      <c r="N7599" s="26">
        <f t="shared" si="2495"/>
        <v>0.02</v>
      </c>
      <c r="O7599" s="26">
        <f t="shared" si="2496"/>
        <v>0</v>
      </c>
      <c r="P7599" s="28">
        <f t="shared" si="2497"/>
        <v>0</v>
      </c>
      <c r="Q7599" s="26">
        <f t="shared" si="2498"/>
        <v>0.02</v>
      </c>
      <c r="R7599" s="26">
        <f t="shared" si="2499"/>
        <v>0</v>
      </c>
    </row>
    <row r="7600" spans="1:18" ht="136.5" x14ac:dyDescent="0.35">
      <c r="A7600" s="11">
        <v>25</v>
      </c>
      <c r="B7600" s="23" t="s">
        <v>2307</v>
      </c>
      <c r="C7600" s="23" t="s">
        <v>41</v>
      </c>
      <c r="D7600" s="24" t="s">
        <v>2308</v>
      </c>
      <c r="E7600" s="25">
        <v>370.62</v>
      </c>
      <c r="F7600" s="26">
        <f t="shared" si="2490"/>
        <v>1853.1</v>
      </c>
      <c r="G7600" s="26">
        <f t="shared" si="2491"/>
        <v>0</v>
      </c>
      <c r="H7600" s="26">
        <f t="shared" si="2492"/>
        <v>0</v>
      </c>
      <c r="I7600" s="26">
        <f t="shared" si="2493"/>
        <v>1853.1</v>
      </c>
      <c r="J7600" s="27">
        <v>5</v>
      </c>
      <c r="K7600" s="27">
        <v>0</v>
      </c>
      <c r="L7600" s="28">
        <f t="shared" si="2494"/>
        <v>5</v>
      </c>
      <c r="M7600" s="27">
        <v>0</v>
      </c>
      <c r="N7600" s="26">
        <f t="shared" si="2495"/>
        <v>370.62</v>
      </c>
      <c r="O7600" s="26">
        <f t="shared" si="2496"/>
        <v>0</v>
      </c>
      <c r="P7600" s="28">
        <f t="shared" si="2497"/>
        <v>0</v>
      </c>
      <c r="Q7600" s="26">
        <f t="shared" si="2498"/>
        <v>370.62</v>
      </c>
      <c r="R7600" s="26">
        <f t="shared" si="2499"/>
        <v>0</v>
      </c>
    </row>
    <row r="7601" spans="1:18" x14ac:dyDescent="0.35">
      <c r="A7601" s="11">
        <v>26</v>
      </c>
      <c r="B7601" s="23" t="s">
        <v>2132</v>
      </c>
      <c r="C7601" s="23" t="s">
        <v>92</v>
      </c>
      <c r="D7601" s="24" t="s">
        <v>2133</v>
      </c>
      <c r="E7601" s="25">
        <v>0.61</v>
      </c>
      <c r="F7601" s="26">
        <f t="shared" si="2490"/>
        <v>443.19</v>
      </c>
      <c r="G7601" s="26">
        <f t="shared" si="2491"/>
        <v>0</v>
      </c>
      <c r="H7601" s="26">
        <f t="shared" si="2492"/>
        <v>0</v>
      </c>
      <c r="I7601" s="26">
        <f t="shared" si="2493"/>
        <v>443.19</v>
      </c>
      <c r="J7601" s="27">
        <v>726.54600000000005</v>
      </c>
      <c r="K7601" s="27">
        <v>0</v>
      </c>
      <c r="L7601" s="28">
        <f t="shared" si="2494"/>
        <v>726.54600000000005</v>
      </c>
      <c r="M7601" s="27">
        <v>0</v>
      </c>
      <c r="N7601" s="26">
        <f t="shared" si="2495"/>
        <v>0.61</v>
      </c>
      <c r="O7601" s="26">
        <f t="shared" si="2496"/>
        <v>0</v>
      </c>
      <c r="P7601" s="28">
        <f t="shared" si="2497"/>
        <v>0</v>
      </c>
      <c r="Q7601" s="26">
        <f t="shared" si="2498"/>
        <v>0.61</v>
      </c>
      <c r="R7601" s="26">
        <f t="shared" si="2499"/>
        <v>0</v>
      </c>
    </row>
    <row r="7602" spans="1:18" x14ac:dyDescent="0.35">
      <c r="A7602" s="3" t="s">
        <v>2309</v>
      </c>
      <c r="B7602" s="3" t="s">
        <v>2309</v>
      </c>
      <c r="C7602" s="3" t="s">
        <v>2309</v>
      </c>
      <c r="D7602" s="3" t="s">
        <v>2309</v>
      </c>
      <c r="E7602" s="3" t="s">
        <v>2309</v>
      </c>
      <c r="F7602" s="29"/>
      <c r="G7602" s="30">
        <f>SUM(G7576:G7601)</f>
        <v>1383.54</v>
      </c>
      <c r="H7602" s="17"/>
      <c r="I7602" s="17"/>
      <c r="J7602" s="17"/>
      <c r="K7602" s="17"/>
      <c r="L7602" s="17"/>
      <c r="M7602" s="17"/>
      <c r="N7602" s="17"/>
      <c r="O7602" s="17"/>
      <c r="P7602" s="17"/>
      <c r="Q7602" s="17"/>
      <c r="R7602" s="17"/>
    </row>
    <row r="7604" spans="1:18" x14ac:dyDescent="0.35">
      <c r="B7604" s="21" t="s">
        <v>23</v>
      </c>
      <c r="C7604" s="22" t="s">
        <v>24</v>
      </c>
      <c r="D7604" s="22" t="s">
        <v>25</v>
      </c>
    </row>
    <row r="7605" spans="1:18" x14ac:dyDescent="0.35">
      <c r="B7605" s="21" t="s">
        <v>26</v>
      </c>
      <c r="C7605" s="22" t="s">
        <v>27</v>
      </c>
      <c r="D7605" s="22" t="s">
        <v>28</v>
      </c>
    </row>
    <row r="7606" spans="1:18" x14ac:dyDescent="0.35">
      <c r="B7606" s="21" t="s">
        <v>29</v>
      </c>
      <c r="C7606" s="22" t="s">
        <v>24</v>
      </c>
      <c r="D7606" s="22" t="s">
        <v>30</v>
      </c>
    </row>
    <row r="7607" spans="1:18" x14ac:dyDescent="0.35">
      <c r="B7607" s="21" t="s">
        <v>31</v>
      </c>
      <c r="C7607" s="22" t="s">
        <v>370</v>
      </c>
      <c r="D7607" s="22" t="s">
        <v>2289</v>
      </c>
    </row>
    <row r="7608" spans="1:18" x14ac:dyDescent="0.35">
      <c r="B7608" s="21" t="s">
        <v>33</v>
      </c>
      <c r="C7608" s="22" t="s">
        <v>24</v>
      </c>
      <c r="D7608" s="22" t="s">
        <v>1681</v>
      </c>
    </row>
    <row r="7609" spans="1:18" x14ac:dyDescent="0.35">
      <c r="B7609" s="21" t="s">
        <v>35</v>
      </c>
      <c r="C7609" s="22" t="s">
        <v>27</v>
      </c>
      <c r="D7609" s="22" t="s">
        <v>2310</v>
      </c>
    </row>
    <row r="7611" spans="1:18" ht="31.5" x14ac:dyDescent="0.35">
      <c r="A7611" s="11">
        <v>1</v>
      </c>
      <c r="B7611" s="23" t="s">
        <v>2311</v>
      </c>
      <c r="C7611" s="23" t="s">
        <v>41</v>
      </c>
      <c r="D7611" s="24" t="s">
        <v>2312</v>
      </c>
      <c r="E7611" s="25">
        <v>82.05</v>
      </c>
      <c r="F7611" s="26">
        <f t="shared" ref="F7611:F7617" si="2500">ROUND(ROUND(N7611,2)*ROUND(J7611,3),2)</f>
        <v>328.2</v>
      </c>
      <c r="G7611" s="26">
        <f t="shared" ref="G7611:G7617" si="2501">ROUND(ROUND(N7611,2)*ROUND(K7611,3),2)</f>
        <v>0</v>
      </c>
      <c r="H7611" s="26">
        <f t="shared" ref="H7611:H7617" si="2502">IF(EXACT(J7611,0),0,100*(K7611/J7611))</f>
        <v>0</v>
      </c>
      <c r="I7611" s="26">
        <f t="shared" ref="I7611:I7617" si="2503">ROUND((ROUND(J7611,3)-ROUND(K7611,3))*N7611,2)</f>
        <v>328.2</v>
      </c>
      <c r="J7611" s="27">
        <v>4</v>
      </c>
      <c r="K7611" s="27">
        <v>0</v>
      </c>
      <c r="L7611" s="28">
        <f t="shared" ref="L7611:L7617" si="2504">ROUND(ROUND(J7611,3)-ROUND(K7611,3),3)</f>
        <v>4</v>
      </c>
      <c r="M7611" s="27">
        <v>0</v>
      </c>
      <c r="N7611" s="26">
        <f t="shared" ref="N7611:N7617" si="2505">ROUND(E7611,2)</f>
        <v>82.05</v>
      </c>
      <c r="O7611" s="26">
        <f t="shared" ref="O7611:O7617" si="2506">ROUND(ROUND(M7611,3)*ROUND(N7611,2),2)</f>
        <v>0</v>
      </c>
      <c r="P7611" s="28">
        <f t="shared" ref="P7611:P7617" si="2507">ROUND(ROUND(K7611,3)-ROUND(M7611,3),2)</f>
        <v>0</v>
      </c>
      <c r="Q7611" s="26">
        <f t="shared" ref="Q7611:Q7617" si="2508">ROUND(E7611,2)</f>
        <v>82.05</v>
      </c>
      <c r="R7611" s="26">
        <f t="shared" ref="R7611:R7617" si="2509">ROUND((ROUND(K7611,3)-ROUND(M7611,3))* Q7611,2)</f>
        <v>0</v>
      </c>
    </row>
    <row r="7612" spans="1:18" ht="42" x14ac:dyDescent="0.35">
      <c r="A7612" s="11">
        <v>2</v>
      </c>
      <c r="B7612" s="23" t="s">
        <v>2313</v>
      </c>
      <c r="C7612" s="23" t="s">
        <v>41</v>
      </c>
      <c r="D7612" s="24" t="s">
        <v>2314</v>
      </c>
      <c r="E7612" s="25">
        <v>1431.34</v>
      </c>
      <c r="F7612" s="26">
        <f t="shared" si="2500"/>
        <v>1431.34</v>
      </c>
      <c r="G7612" s="26">
        <f t="shared" si="2501"/>
        <v>0</v>
      </c>
      <c r="H7612" s="26">
        <f t="shared" si="2502"/>
        <v>0</v>
      </c>
      <c r="I7612" s="26">
        <f t="shared" si="2503"/>
        <v>1431.34</v>
      </c>
      <c r="J7612" s="27">
        <v>1</v>
      </c>
      <c r="K7612" s="27">
        <v>0</v>
      </c>
      <c r="L7612" s="28">
        <f t="shared" si="2504"/>
        <v>1</v>
      </c>
      <c r="M7612" s="27">
        <v>0</v>
      </c>
      <c r="N7612" s="26">
        <f t="shared" si="2505"/>
        <v>1431.34</v>
      </c>
      <c r="O7612" s="26">
        <f t="shared" si="2506"/>
        <v>0</v>
      </c>
      <c r="P7612" s="28">
        <f t="shared" si="2507"/>
        <v>0</v>
      </c>
      <c r="Q7612" s="26">
        <f t="shared" si="2508"/>
        <v>1431.34</v>
      </c>
      <c r="R7612" s="26">
        <f t="shared" si="2509"/>
        <v>0</v>
      </c>
    </row>
    <row r="7613" spans="1:18" ht="42" x14ac:dyDescent="0.35">
      <c r="A7613" s="11">
        <v>3</v>
      </c>
      <c r="B7613" s="23" t="s">
        <v>2315</v>
      </c>
      <c r="C7613" s="23" t="s">
        <v>41</v>
      </c>
      <c r="D7613" s="24" t="s">
        <v>2316</v>
      </c>
      <c r="E7613" s="25">
        <v>2139.6</v>
      </c>
      <c r="F7613" s="26">
        <f t="shared" si="2500"/>
        <v>6418.8</v>
      </c>
      <c r="G7613" s="26">
        <f t="shared" si="2501"/>
        <v>0</v>
      </c>
      <c r="H7613" s="26">
        <f t="shared" si="2502"/>
        <v>0</v>
      </c>
      <c r="I7613" s="26">
        <f t="shared" si="2503"/>
        <v>6418.8</v>
      </c>
      <c r="J7613" s="27">
        <v>3</v>
      </c>
      <c r="K7613" s="27">
        <v>0</v>
      </c>
      <c r="L7613" s="28">
        <f t="shared" si="2504"/>
        <v>3</v>
      </c>
      <c r="M7613" s="27">
        <v>0</v>
      </c>
      <c r="N7613" s="26">
        <f t="shared" si="2505"/>
        <v>2139.6</v>
      </c>
      <c r="O7613" s="26">
        <f t="shared" si="2506"/>
        <v>0</v>
      </c>
      <c r="P7613" s="28">
        <f t="shared" si="2507"/>
        <v>0</v>
      </c>
      <c r="Q7613" s="26">
        <f t="shared" si="2508"/>
        <v>2139.6</v>
      </c>
      <c r="R7613" s="26">
        <f t="shared" si="2509"/>
        <v>0</v>
      </c>
    </row>
    <row r="7614" spans="1:18" ht="63" x14ac:dyDescent="0.35">
      <c r="A7614" s="11">
        <v>4</v>
      </c>
      <c r="B7614" s="23" t="s">
        <v>2317</v>
      </c>
      <c r="C7614" s="23" t="s">
        <v>41</v>
      </c>
      <c r="D7614" s="24" t="s">
        <v>2318</v>
      </c>
      <c r="E7614" s="25">
        <v>513.66999999999996</v>
      </c>
      <c r="F7614" s="26">
        <f t="shared" si="2500"/>
        <v>1027.3399999999999</v>
      </c>
      <c r="G7614" s="26">
        <f t="shared" si="2501"/>
        <v>0</v>
      </c>
      <c r="H7614" s="26">
        <f t="shared" si="2502"/>
        <v>0</v>
      </c>
      <c r="I7614" s="26">
        <f t="shared" si="2503"/>
        <v>1027.3399999999999</v>
      </c>
      <c r="J7614" s="27">
        <v>2</v>
      </c>
      <c r="K7614" s="27">
        <v>0</v>
      </c>
      <c r="L7614" s="28">
        <f t="shared" si="2504"/>
        <v>2</v>
      </c>
      <c r="M7614" s="27">
        <v>0</v>
      </c>
      <c r="N7614" s="26">
        <f t="shared" si="2505"/>
        <v>513.66999999999996</v>
      </c>
      <c r="O7614" s="26">
        <f t="shared" si="2506"/>
        <v>0</v>
      </c>
      <c r="P7614" s="28">
        <f t="shared" si="2507"/>
        <v>0</v>
      </c>
      <c r="Q7614" s="26">
        <f t="shared" si="2508"/>
        <v>513.66999999999996</v>
      </c>
      <c r="R7614" s="26">
        <f t="shared" si="2509"/>
        <v>0</v>
      </c>
    </row>
    <row r="7615" spans="1:18" ht="42" x14ac:dyDescent="0.35">
      <c r="A7615" s="11">
        <v>5</v>
      </c>
      <c r="B7615" s="23" t="s">
        <v>221</v>
      </c>
      <c r="C7615" s="23" t="s">
        <v>41</v>
      </c>
      <c r="D7615" s="24" t="s">
        <v>222</v>
      </c>
      <c r="E7615" s="25">
        <v>197.73</v>
      </c>
      <c r="F7615" s="26">
        <f t="shared" si="2500"/>
        <v>197.73</v>
      </c>
      <c r="G7615" s="26">
        <f t="shared" si="2501"/>
        <v>197.73</v>
      </c>
      <c r="H7615" s="26">
        <f t="shared" si="2502"/>
        <v>100</v>
      </c>
      <c r="I7615" s="26">
        <f t="shared" si="2503"/>
        <v>0</v>
      </c>
      <c r="J7615" s="27">
        <v>1</v>
      </c>
      <c r="K7615" s="27">
        <v>1</v>
      </c>
      <c r="L7615" s="28">
        <f t="shared" si="2504"/>
        <v>0</v>
      </c>
      <c r="M7615" s="27">
        <v>1</v>
      </c>
      <c r="N7615" s="26">
        <f t="shared" si="2505"/>
        <v>197.73</v>
      </c>
      <c r="O7615" s="26">
        <f t="shared" si="2506"/>
        <v>197.73</v>
      </c>
      <c r="P7615" s="28">
        <f t="shared" si="2507"/>
        <v>0</v>
      </c>
      <c r="Q7615" s="26">
        <f t="shared" si="2508"/>
        <v>197.73</v>
      </c>
      <c r="R7615" s="26">
        <f t="shared" si="2509"/>
        <v>0</v>
      </c>
    </row>
    <row r="7616" spans="1:18" ht="21" x14ac:dyDescent="0.35">
      <c r="A7616" s="11">
        <v>6</v>
      </c>
      <c r="B7616" s="23" t="s">
        <v>2319</v>
      </c>
      <c r="C7616" s="23" t="s">
        <v>41</v>
      </c>
      <c r="D7616" s="24" t="s">
        <v>2320</v>
      </c>
      <c r="E7616" s="25">
        <v>339.78</v>
      </c>
      <c r="F7616" s="26">
        <f t="shared" si="2500"/>
        <v>339.78</v>
      </c>
      <c r="G7616" s="26">
        <f t="shared" si="2501"/>
        <v>0</v>
      </c>
      <c r="H7616" s="26">
        <f t="shared" si="2502"/>
        <v>0</v>
      </c>
      <c r="I7616" s="26">
        <f t="shared" si="2503"/>
        <v>339.78</v>
      </c>
      <c r="J7616" s="27">
        <v>1</v>
      </c>
      <c r="K7616" s="27">
        <v>0</v>
      </c>
      <c r="L7616" s="28">
        <f t="shared" si="2504"/>
        <v>1</v>
      </c>
      <c r="M7616" s="27">
        <v>0</v>
      </c>
      <c r="N7616" s="26">
        <f t="shared" si="2505"/>
        <v>339.78</v>
      </c>
      <c r="O7616" s="26">
        <f t="shared" si="2506"/>
        <v>0</v>
      </c>
      <c r="P7616" s="28">
        <f t="shared" si="2507"/>
        <v>0</v>
      </c>
      <c r="Q7616" s="26">
        <f t="shared" si="2508"/>
        <v>339.78</v>
      </c>
      <c r="R7616" s="26">
        <f t="shared" si="2509"/>
        <v>0</v>
      </c>
    </row>
    <row r="7617" spans="1:18" ht="73.5" x14ac:dyDescent="0.35">
      <c r="A7617" s="11">
        <v>7</v>
      </c>
      <c r="B7617" s="23" t="s">
        <v>795</v>
      </c>
      <c r="C7617" s="23" t="s">
        <v>44</v>
      </c>
      <c r="D7617" s="24" t="s">
        <v>796</v>
      </c>
      <c r="E7617" s="25">
        <v>68.260000000000005</v>
      </c>
      <c r="F7617" s="26">
        <f t="shared" si="2500"/>
        <v>682.6</v>
      </c>
      <c r="G7617" s="26">
        <f t="shared" si="2501"/>
        <v>0</v>
      </c>
      <c r="H7617" s="26">
        <f t="shared" si="2502"/>
        <v>0</v>
      </c>
      <c r="I7617" s="26">
        <f t="shared" si="2503"/>
        <v>682.6</v>
      </c>
      <c r="J7617" s="27">
        <v>10</v>
      </c>
      <c r="K7617" s="27">
        <v>0</v>
      </c>
      <c r="L7617" s="28">
        <f t="shared" si="2504"/>
        <v>10</v>
      </c>
      <c r="M7617" s="27">
        <v>0</v>
      </c>
      <c r="N7617" s="26">
        <f t="shared" si="2505"/>
        <v>68.260000000000005</v>
      </c>
      <c r="O7617" s="26">
        <f t="shared" si="2506"/>
        <v>0</v>
      </c>
      <c r="P7617" s="28">
        <f t="shared" si="2507"/>
        <v>0</v>
      </c>
      <c r="Q7617" s="26">
        <f t="shared" si="2508"/>
        <v>68.260000000000005</v>
      </c>
      <c r="R7617" s="26">
        <f t="shared" si="2509"/>
        <v>0</v>
      </c>
    </row>
    <row r="7618" spans="1:18" x14ac:dyDescent="0.35">
      <c r="A7618" s="3" t="s">
        <v>2321</v>
      </c>
      <c r="B7618" s="3" t="s">
        <v>2321</v>
      </c>
      <c r="C7618" s="3" t="s">
        <v>2321</v>
      </c>
      <c r="D7618" s="3" t="s">
        <v>2321</v>
      </c>
      <c r="E7618" s="3" t="s">
        <v>2321</v>
      </c>
      <c r="F7618" s="29"/>
      <c r="G7618" s="30">
        <f>SUM(G7611:G7617)</f>
        <v>197.73</v>
      </c>
      <c r="H7618" s="17"/>
      <c r="I7618" s="17"/>
      <c r="J7618" s="17"/>
      <c r="K7618" s="17"/>
      <c r="L7618" s="17"/>
      <c r="M7618" s="17"/>
      <c r="N7618" s="17"/>
      <c r="O7618" s="17"/>
      <c r="P7618" s="17"/>
      <c r="Q7618" s="17"/>
      <c r="R7618" s="17"/>
    </row>
    <row r="7620" spans="1:18" x14ac:dyDescent="0.35">
      <c r="B7620" s="21" t="s">
        <v>23</v>
      </c>
      <c r="C7620" s="22" t="s">
        <v>24</v>
      </c>
      <c r="D7620" s="22" t="s">
        <v>25</v>
      </c>
    </row>
    <row r="7621" spans="1:18" x14ac:dyDescent="0.35">
      <c r="B7621" s="21" t="s">
        <v>26</v>
      </c>
      <c r="C7621" s="22" t="s">
        <v>27</v>
      </c>
      <c r="D7621" s="22" t="s">
        <v>28</v>
      </c>
    </row>
    <row r="7622" spans="1:18" x14ac:dyDescent="0.35">
      <c r="B7622" s="21" t="s">
        <v>29</v>
      </c>
      <c r="C7622" s="22" t="s">
        <v>24</v>
      </c>
      <c r="D7622" s="22" t="s">
        <v>30</v>
      </c>
    </row>
    <row r="7623" spans="1:18" x14ac:dyDescent="0.35">
      <c r="B7623" s="21" t="s">
        <v>31</v>
      </c>
      <c r="C7623" s="22" t="s">
        <v>370</v>
      </c>
      <c r="D7623" s="22" t="s">
        <v>2289</v>
      </c>
    </row>
    <row r="7624" spans="1:18" x14ac:dyDescent="0.35">
      <c r="B7624" s="21" t="s">
        <v>33</v>
      </c>
      <c r="C7624" s="22" t="s">
        <v>24</v>
      </c>
      <c r="D7624" s="22" t="s">
        <v>1681</v>
      </c>
    </row>
    <row r="7625" spans="1:18" x14ac:dyDescent="0.35">
      <c r="B7625" s="21" t="s">
        <v>35</v>
      </c>
      <c r="C7625" s="22" t="s">
        <v>105</v>
      </c>
      <c r="D7625" s="22" t="s">
        <v>2144</v>
      </c>
    </row>
    <row r="7627" spans="1:18" ht="115.5" x14ac:dyDescent="0.35">
      <c r="A7627" s="11">
        <v>1</v>
      </c>
      <c r="B7627" s="23" t="s">
        <v>2145</v>
      </c>
      <c r="C7627" s="23" t="s">
        <v>41</v>
      </c>
      <c r="D7627" s="24" t="s">
        <v>2146</v>
      </c>
      <c r="E7627" s="25">
        <v>142.31</v>
      </c>
      <c r="F7627" s="26">
        <f t="shared" ref="F7627:F7653" si="2510">ROUND(ROUND(N7627,2)*ROUND(J7627,3),2)</f>
        <v>711.55</v>
      </c>
      <c r="G7627" s="26">
        <f t="shared" ref="G7627:G7653" si="2511">ROUND(ROUND(N7627,2)*ROUND(K7627,3),2)</f>
        <v>1423.1</v>
      </c>
      <c r="H7627" s="26">
        <f t="shared" ref="H7627:H7653" si="2512">IF(EXACT(J7627,0),0,100*(K7627/J7627))</f>
        <v>200</v>
      </c>
      <c r="I7627" s="26">
        <f t="shared" ref="I7627:I7653" si="2513">ROUND((ROUND(J7627,3)-ROUND(K7627,3))*N7627,2)</f>
        <v>-711.55</v>
      </c>
      <c r="J7627" s="27">
        <v>5</v>
      </c>
      <c r="K7627" s="27">
        <v>10</v>
      </c>
      <c r="L7627" s="28">
        <f t="shared" ref="L7627:L7653" si="2514">ROUND(ROUND(J7627,3)-ROUND(K7627,3),3)</f>
        <v>-5</v>
      </c>
      <c r="M7627" s="27">
        <v>10</v>
      </c>
      <c r="N7627" s="26">
        <f t="shared" ref="N7627:N7653" si="2515">ROUND(E7627,2)</f>
        <v>142.31</v>
      </c>
      <c r="O7627" s="26">
        <f t="shared" ref="O7627:O7653" si="2516">ROUND(ROUND(M7627,3)*ROUND(N7627,2),2)</f>
        <v>1423.1</v>
      </c>
      <c r="P7627" s="28">
        <f t="shared" ref="P7627:P7653" si="2517">ROUND(ROUND(K7627,3)-ROUND(M7627,3),2)</f>
        <v>0</v>
      </c>
      <c r="Q7627" s="26">
        <f t="shared" ref="Q7627:Q7653" si="2518">ROUND(E7627,2)</f>
        <v>142.31</v>
      </c>
      <c r="R7627" s="26">
        <f t="shared" ref="R7627:R7653" si="2519">ROUND((ROUND(K7627,3)-ROUND(M7627,3))* Q7627,2)</f>
        <v>0</v>
      </c>
    </row>
    <row r="7628" spans="1:18" ht="147" x14ac:dyDescent="0.35">
      <c r="A7628" s="11">
        <v>2</v>
      </c>
      <c r="B7628" s="23" t="s">
        <v>2322</v>
      </c>
      <c r="C7628" s="23" t="s">
        <v>41</v>
      </c>
      <c r="D7628" s="24" t="s">
        <v>2323</v>
      </c>
      <c r="E7628" s="25">
        <v>1089.45</v>
      </c>
      <c r="F7628" s="26">
        <f t="shared" si="2510"/>
        <v>1089.45</v>
      </c>
      <c r="G7628" s="26">
        <f t="shared" si="2511"/>
        <v>0</v>
      </c>
      <c r="H7628" s="26">
        <f t="shared" si="2512"/>
        <v>0</v>
      </c>
      <c r="I7628" s="26">
        <f t="shared" si="2513"/>
        <v>1089.45</v>
      </c>
      <c r="J7628" s="27">
        <v>1</v>
      </c>
      <c r="K7628" s="27">
        <v>0</v>
      </c>
      <c r="L7628" s="28">
        <f t="shared" si="2514"/>
        <v>1</v>
      </c>
      <c r="M7628" s="27">
        <v>0</v>
      </c>
      <c r="N7628" s="26">
        <f t="shared" si="2515"/>
        <v>1089.45</v>
      </c>
      <c r="O7628" s="26">
        <f t="shared" si="2516"/>
        <v>0</v>
      </c>
      <c r="P7628" s="28">
        <f t="shared" si="2517"/>
        <v>0</v>
      </c>
      <c r="Q7628" s="26">
        <f t="shared" si="2518"/>
        <v>1089.45</v>
      </c>
      <c r="R7628" s="26">
        <f t="shared" si="2519"/>
        <v>0</v>
      </c>
    </row>
    <row r="7629" spans="1:18" ht="147" x14ac:dyDescent="0.35">
      <c r="A7629" s="11">
        <v>3</v>
      </c>
      <c r="B7629" s="23" t="s">
        <v>2324</v>
      </c>
      <c r="C7629" s="23" t="s">
        <v>41</v>
      </c>
      <c r="D7629" s="24" t="s">
        <v>2325</v>
      </c>
      <c r="E7629" s="25">
        <v>815.72</v>
      </c>
      <c r="F7629" s="26">
        <f t="shared" si="2510"/>
        <v>8157.2</v>
      </c>
      <c r="G7629" s="26">
        <f t="shared" si="2511"/>
        <v>0</v>
      </c>
      <c r="H7629" s="26">
        <f t="shared" si="2512"/>
        <v>0</v>
      </c>
      <c r="I7629" s="26">
        <f t="shared" si="2513"/>
        <v>8157.2</v>
      </c>
      <c r="J7629" s="27">
        <v>10</v>
      </c>
      <c r="K7629" s="27">
        <v>0</v>
      </c>
      <c r="L7629" s="28">
        <f t="shared" si="2514"/>
        <v>10</v>
      </c>
      <c r="M7629" s="27">
        <v>0</v>
      </c>
      <c r="N7629" s="26">
        <f t="shared" si="2515"/>
        <v>815.72</v>
      </c>
      <c r="O7629" s="26">
        <f t="shared" si="2516"/>
        <v>0</v>
      </c>
      <c r="P7629" s="28">
        <f t="shared" si="2517"/>
        <v>0</v>
      </c>
      <c r="Q7629" s="26">
        <f t="shared" si="2518"/>
        <v>815.72</v>
      </c>
      <c r="R7629" s="26">
        <f t="shared" si="2519"/>
        <v>0</v>
      </c>
    </row>
    <row r="7630" spans="1:18" ht="126" x14ac:dyDescent="0.35">
      <c r="A7630" s="11">
        <v>4</v>
      </c>
      <c r="B7630" s="23" t="s">
        <v>2326</v>
      </c>
      <c r="C7630" s="23" t="s">
        <v>41</v>
      </c>
      <c r="D7630" s="24" t="s">
        <v>2327</v>
      </c>
      <c r="E7630" s="25">
        <v>2822.05</v>
      </c>
      <c r="F7630" s="26">
        <f t="shared" si="2510"/>
        <v>5644.1</v>
      </c>
      <c r="G7630" s="26">
        <f t="shared" si="2511"/>
        <v>0</v>
      </c>
      <c r="H7630" s="26">
        <f t="shared" si="2512"/>
        <v>0</v>
      </c>
      <c r="I7630" s="26">
        <f t="shared" si="2513"/>
        <v>5644.1</v>
      </c>
      <c r="J7630" s="27">
        <v>2</v>
      </c>
      <c r="K7630" s="27">
        <v>0</v>
      </c>
      <c r="L7630" s="28">
        <f t="shared" si="2514"/>
        <v>2</v>
      </c>
      <c r="M7630" s="27">
        <v>0</v>
      </c>
      <c r="N7630" s="26">
        <f t="shared" si="2515"/>
        <v>2822.05</v>
      </c>
      <c r="O7630" s="26">
        <f t="shared" si="2516"/>
        <v>0</v>
      </c>
      <c r="P7630" s="28">
        <f t="shared" si="2517"/>
        <v>0</v>
      </c>
      <c r="Q7630" s="26">
        <f t="shared" si="2518"/>
        <v>2822.05</v>
      </c>
      <c r="R7630" s="26">
        <f t="shared" si="2519"/>
        <v>0</v>
      </c>
    </row>
    <row r="7631" spans="1:18" ht="220.5" x14ac:dyDescent="0.35">
      <c r="A7631" s="11">
        <v>5</v>
      </c>
      <c r="B7631" s="23" t="s">
        <v>2328</v>
      </c>
      <c r="C7631" s="23" t="s">
        <v>41</v>
      </c>
      <c r="D7631" s="24" t="s">
        <v>2329</v>
      </c>
      <c r="E7631" s="25">
        <v>2602.75</v>
      </c>
      <c r="F7631" s="26">
        <f t="shared" si="2510"/>
        <v>20822</v>
      </c>
      <c r="G7631" s="26">
        <f t="shared" si="2511"/>
        <v>0</v>
      </c>
      <c r="H7631" s="26">
        <f t="shared" si="2512"/>
        <v>0</v>
      </c>
      <c r="I7631" s="26">
        <f t="shared" si="2513"/>
        <v>20822</v>
      </c>
      <c r="J7631" s="27">
        <v>8</v>
      </c>
      <c r="K7631" s="27">
        <v>0</v>
      </c>
      <c r="L7631" s="28">
        <f t="shared" si="2514"/>
        <v>8</v>
      </c>
      <c r="M7631" s="27">
        <v>0</v>
      </c>
      <c r="N7631" s="26">
        <f t="shared" si="2515"/>
        <v>2602.75</v>
      </c>
      <c r="O7631" s="26">
        <f t="shared" si="2516"/>
        <v>0</v>
      </c>
      <c r="P7631" s="28">
        <f t="shared" si="2517"/>
        <v>0</v>
      </c>
      <c r="Q7631" s="26">
        <f t="shared" si="2518"/>
        <v>2602.75</v>
      </c>
      <c r="R7631" s="26">
        <f t="shared" si="2519"/>
        <v>0</v>
      </c>
    </row>
    <row r="7632" spans="1:18" ht="42" x14ac:dyDescent="0.35">
      <c r="A7632" s="11">
        <v>6</v>
      </c>
      <c r="B7632" s="23" t="s">
        <v>2330</v>
      </c>
      <c r="C7632" s="23" t="s">
        <v>44</v>
      </c>
      <c r="D7632" s="24" t="s">
        <v>2331</v>
      </c>
      <c r="E7632" s="25">
        <v>4.7</v>
      </c>
      <c r="F7632" s="26">
        <f t="shared" si="2510"/>
        <v>1645</v>
      </c>
      <c r="G7632" s="26">
        <f t="shared" si="2511"/>
        <v>0</v>
      </c>
      <c r="H7632" s="26">
        <f t="shared" si="2512"/>
        <v>0</v>
      </c>
      <c r="I7632" s="26">
        <f t="shared" si="2513"/>
        <v>1645</v>
      </c>
      <c r="J7632" s="27">
        <v>350</v>
      </c>
      <c r="K7632" s="27">
        <v>0</v>
      </c>
      <c r="L7632" s="28">
        <f t="shared" si="2514"/>
        <v>350</v>
      </c>
      <c r="M7632" s="27">
        <v>0</v>
      </c>
      <c r="N7632" s="26">
        <f t="shared" si="2515"/>
        <v>4.7</v>
      </c>
      <c r="O7632" s="26">
        <f t="shared" si="2516"/>
        <v>0</v>
      </c>
      <c r="P7632" s="28">
        <f t="shared" si="2517"/>
        <v>0</v>
      </c>
      <c r="Q7632" s="26">
        <f t="shared" si="2518"/>
        <v>4.7</v>
      </c>
      <c r="R7632" s="26">
        <f t="shared" si="2519"/>
        <v>0</v>
      </c>
    </row>
    <row r="7633" spans="1:18" ht="52.5" x14ac:dyDescent="0.35">
      <c r="A7633" s="11">
        <v>7</v>
      </c>
      <c r="B7633" s="23" t="s">
        <v>2147</v>
      </c>
      <c r="C7633" s="23" t="s">
        <v>44</v>
      </c>
      <c r="D7633" s="24" t="s">
        <v>2148</v>
      </c>
      <c r="E7633" s="25">
        <v>13.55</v>
      </c>
      <c r="F7633" s="26">
        <f t="shared" si="2510"/>
        <v>338.75</v>
      </c>
      <c r="G7633" s="26">
        <f t="shared" si="2511"/>
        <v>0</v>
      </c>
      <c r="H7633" s="26">
        <f t="shared" si="2512"/>
        <v>0</v>
      </c>
      <c r="I7633" s="26">
        <f t="shared" si="2513"/>
        <v>338.75</v>
      </c>
      <c r="J7633" s="27">
        <v>25</v>
      </c>
      <c r="K7633" s="27">
        <v>0</v>
      </c>
      <c r="L7633" s="28">
        <f t="shared" si="2514"/>
        <v>25</v>
      </c>
      <c r="M7633" s="27">
        <v>0</v>
      </c>
      <c r="N7633" s="26">
        <f t="shared" si="2515"/>
        <v>13.55</v>
      </c>
      <c r="O7633" s="26">
        <f t="shared" si="2516"/>
        <v>0</v>
      </c>
      <c r="P7633" s="28">
        <f t="shared" si="2517"/>
        <v>0</v>
      </c>
      <c r="Q7633" s="26">
        <f t="shared" si="2518"/>
        <v>13.55</v>
      </c>
      <c r="R7633" s="26">
        <f t="shared" si="2519"/>
        <v>0</v>
      </c>
    </row>
    <row r="7634" spans="1:18" ht="52.5" x14ac:dyDescent="0.35">
      <c r="A7634" s="11">
        <v>8</v>
      </c>
      <c r="B7634" s="23" t="s">
        <v>2155</v>
      </c>
      <c r="C7634" s="23" t="s">
        <v>44</v>
      </c>
      <c r="D7634" s="24" t="s">
        <v>2156</v>
      </c>
      <c r="E7634" s="25">
        <v>13.05</v>
      </c>
      <c r="F7634" s="26">
        <f t="shared" si="2510"/>
        <v>730.8</v>
      </c>
      <c r="G7634" s="26">
        <f t="shared" si="2511"/>
        <v>0</v>
      </c>
      <c r="H7634" s="26">
        <f t="shared" si="2512"/>
        <v>0</v>
      </c>
      <c r="I7634" s="26">
        <f t="shared" si="2513"/>
        <v>730.8</v>
      </c>
      <c r="J7634" s="27">
        <v>56</v>
      </c>
      <c r="K7634" s="27">
        <v>0</v>
      </c>
      <c r="L7634" s="28">
        <f t="shared" si="2514"/>
        <v>56</v>
      </c>
      <c r="M7634" s="27">
        <v>0</v>
      </c>
      <c r="N7634" s="26">
        <f t="shared" si="2515"/>
        <v>13.05</v>
      </c>
      <c r="O7634" s="26">
        <f t="shared" si="2516"/>
        <v>0</v>
      </c>
      <c r="P7634" s="28">
        <f t="shared" si="2517"/>
        <v>0</v>
      </c>
      <c r="Q7634" s="26">
        <f t="shared" si="2518"/>
        <v>13.05</v>
      </c>
      <c r="R7634" s="26">
        <f t="shared" si="2519"/>
        <v>0</v>
      </c>
    </row>
    <row r="7635" spans="1:18" ht="52.5" x14ac:dyDescent="0.35">
      <c r="A7635" s="11">
        <v>9</v>
      </c>
      <c r="B7635" s="23" t="s">
        <v>2219</v>
      </c>
      <c r="C7635" s="23" t="s">
        <v>44</v>
      </c>
      <c r="D7635" s="24" t="s">
        <v>2220</v>
      </c>
      <c r="E7635" s="25">
        <v>20.010000000000002</v>
      </c>
      <c r="F7635" s="26">
        <f t="shared" si="2510"/>
        <v>200.1</v>
      </c>
      <c r="G7635" s="26">
        <f t="shared" si="2511"/>
        <v>0</v>
      </c>
      <c r="H7635" s="26">
        <f t="shared" si="2512"/>
        <v>0</v>
      </c>
      <c r="I7635" s="26">
        <f t="shared" si="2513"/>
        <v>200.1</v>
      </c>
      <c r="J7635" s="27">
        <v>10</v>
      </c>
      <c r="K7635" s="27">
        <v>0</v>
      </c>
      <c r="L7635" s="28">
        <f t="shared" si="2514"/>
        <v>10</v>
      </c>
      <c r="M7635" s="27">
        <v>0</v>
      </c>
      <c r="N7635" s="26">
        <f t="shared" si="2515"/>
        <v>20.010000000000002</v>
      </c>
      <c r="O7635" s="26">
        <f t="shared" si="2516"/>
        <v>0</v>
      </c>
      <c r="P7635" s="28">
        <f t="shared" si="2517"/>
        <v>0</v>
      </c>
      <c r="Q7635" s="26">
        <f t="shared" si="2518"/>
        <v>20.010000000000002</v>
      </c>
      <c r="R7635" s="26">
        <f t="shared" si="2519"/>
        <v>0</v>
      </c>
    </row>
    <row r="7636" spans="1:18" ht="42" x14ac:dyDescent="0.35">
      <c r="A7636" s="11">
        <v>10</v>
      </c>
      <c r="B7636" s="23" t="s">
        <v>166</v>
      </c>
      <c r="C7636" s="23" t="s">
        <v>65</v>
      </c>
      <c r="D7636" s="24" t="s">
        <v>167</v>
      </c>
      <c r="E7636" s="25">
        <v>24.21</v>
      </c>
      <c r="F7636" s="26">
        <f t="shared" si="2510"/>
        <v>3200.56</v>
      </c>
      <c r="G7636" s="26">
        <f t="shared" si="2511"/>
        <v>232.42</v>
      </c>
      <c r="H7636" s="26">
        <f t="shared" si="2512"/>
        <v>7.2617246596066565</v>
      </c>
      <c r="I7636" s="26">
        <f t="shared" si="2513"/>
        <v>2968.15</v>
      </c>
      <c r="J7636" s="27">
        <v>132.19999999999999</v>
      </c>
      <c r="K7636" s="27">
        <v>9.6</v>
      </c>
      <c r="L7636" s="28">
        <f t="shared" si="2514"/>
        <v>122.6</v>
      </c>
      <c r="M7636" s="27">
        <v>9.6</v>
      </c>
      <c r="N7636" s="26">
        <f t="shared" si="2515"/>
        <v>24.21</v>
      </c>
      <c r="O7636" s="26">
        <f t="shared" si="2516"/>
        <v>232.42</v>
      </c>
      <c r="P7636" s="28">
        <f t="shared" si="2517"/>
        <v>0</v>
      </c>
      <c r="Q7636" s="26">
        <f t="shared" si="2518"/>
        <v>24.21</v>
      </c>
      <c r="R7636" s="26">
        <f t="shared" si="2519"/>
        <v>0</v>
      </c>
    </row>
    <row r="7637" spans="1:18" ht="31.5" x14ac:dyDescent="0.35">
      <c r="A7637" s="11">
        <v>11</v>
      </c>
      <c r="B7637" s="23" t="s">
        <v>168</v>
      </c>
      <c r="C7637" s="23" t="s">
        <v>65</v>
      </c>
      <c r="D7637" s="24" t="s">
        <v>169</v>
      </c>
      <c r="E7637" s="25">
        <v>5.38</v>
      </c>
      <c r="F7637" s="26">
        <f t="shared" si="2510"/>
        <v>711.24</v>
      </c>
      <c r="G7637" s="26">
        <f t="shared" si="2511"/>
        <v>51.65</v>
      </c>
      <c r="H7637" s="26">
        <f t="shared" si="2512"/>
        <v>7.2617246596066565</v>
      </c>
      <c r="I7637" s="26">
        <f t="shared" si="2513"/>
        <v>659.59</v>
      </c>
      <c r="J7637" s="27">
        <v>132.19999999999999</v>
      </c>
      <c r="K7637" s="27">
        <v>9.6</v>
      </c>
      <c r="L7637" s="28">
        <f t="shared" si="2514"/>
        <v>122.6</v>
      </c>
      <c r="M7637" s="27">
        <v>9.6</v>
      </c>
      <c r="N7637" s="26">
        <f t="shared" si="2515"/>
        <v>5.38</v>
      </c>
      <c r="O7637" s="26">
        <f t="shared" si="2516"/>
        <v>51.65</v>
      </c>
      <c r="P7637" s="28">
        <f t="shared" si="2517"/>
        <v>0</v>
      </c>
      <c r="Q7637" s="26">
        <f t="shared" si="2518"/>
        <v>5.38</v>
      </c>
      <c r="R7637" s="26">
        <f t="shared" si="2519"/>
        <v>0</v>
      </c>
    </row>
    <row r="7638" spans="1:18" ht="52.5" x14ac:dyDescent="0.35">
      <c r="A7638" s="11">
        <v>12</v>
      </c>
      <c r="B7638" s="23" t="s">
        <v>267</v>
      </c>
      <c r="C7638" s="23" t="s">
        <v>65</v>
      </c>
      <c r="D7638" s="24" t="s">
        <v>268</v>
      </c>
      <c r="E7638" s="25">
        <v>5.83</v>
      </c>
      <c r="F7638" s="26">
        <f t="shared" si="2510"/>
        <v>256.52</v>
      </c>
      <c r="G7638" s="26">
        <f t="shared" si="2511"/>
        <v>55.97</v>
      </c>
      <c r="H7638" s="26">
        <f t="shared" si="2512"/>
        <v>21.818181818181817</v>
      </c>
      <c r="I7638" s="26">
        <f t="shared" si="2513"/>
        <v>200.55</v>
      </c>
      <c r="J7638" s="27">
        <v>44</v>
      </c>
      <c r="K7638" s="27">
        <v>9.6</v>
      </c>
      <c r="L7638" s="28">
        <f t="shared" si="2514"/>
        <v>34.4</v>
      </c>
      <c r="M7638" s="27">
        <v>9.6</v>
      </c>
      <c r="N7638" s="26">
        <f t="shared" si="2515"/>
        <v>5.83</v>
      </c>
      <c r="O7638" s="26">
        <f t="shared" si="2516"/>
        <v>55.97</v>
      </c>
      <c r="P7638" s="28">
        <f t="shared" si="2517"/>
        <v>0</v>
      </c>
      <c r="Q7638" s="26">
        <f t="shared" si="2518"/>
        <v>5.83</v>
      </c>
      <c r="R7638" s="26">
        <f t="shared" si="2519"/>
        <v>0</v>
      </c>
    </row>
    <row r="7639" spans="1:18" ht="21" x14ac:dyDescent="0.35">
      <c r="A7639" s="11">
        <v>13</v>
      </c>
      <c r="B7639" s="23" t="s">
        <v>1520</v>
      </c>
      <c r="C7639" s="23" t="s">
        <v>44</v>
      </c>
      <c r="D7639" s="24" t="s">
        <v>1521</v>
      </c>
      <c r="E7639" s="25">
        <v>10.71</v>
      </c>
      <c r="F7639" s="26">
        <f t="shared" si="2510"/>
        <v>5365.71</v>
      </c>
      <c r="G7639" s="26">
        <f t="shared" si="2511"/>
        <v>0</v>
      </c>
      <c r="H7639" s="26">
        <f t="shared" si="2512"/>
        <v>0</v>
      </c>
      <c r="I7639" s="26">
        <f t="shared" si="2513"/>
        <v>5365.71</v>
      </c>
      <c r="J7639" s="27">
        <v>501</v>
      </c>
      <c r="K7639" s="27">
        <v>0</v>
      </c>
      <c r="L7639" s="28">
        <f t="shared" si="2514"/>
        <v>501</v>
      </c>
      <c r="M7639" s="27">
        <v>0</v>
      </c>
      <c r="N7639" s="26">
        <f t="shared" si="2515"/>
        <v>10.71</v>
      </c>
      <c r="O7639" s="26">
        <f t="shared" si="2516"/>
        <v>0</v>
      </c>
      <c r="P7639" s="28">
        <f t="shared" si="2517"/>
        <v>0</v>
      </c>
      <c r="Q7639" s="26">
        <f t="shared" si="2518"/>
        <v>10.71</v>
      </c>
      <c r="R7639" s="26">
        <f t="shared" si="2519"/>
        <v>0</v>
      </c>
    </row>
    <row r="7640" spans="1:18" ht="52.5" x14ac:dyDescent="0.35">
      <c r="A7640" s="11">
        <v>14</v>
      </c>
      <c r="B7640" s="23" t="s">
        <v>1518</v>
      </c>
      <c r="C7640" s="23" t="s">
        <v>44</v>
      </c>
      <c r="D7640" s="24" t="s">
        <v>1519</v>
      </c>
      <c r="E7640" s="25">
        <v>5.84</v>
      </c>
      <c r="F7640" s="26">
        <f t="shared" si="2510"/>
        <v>4696.53</v>
      </c>
      <c r="G7640" s="26">
        <f t="shared" si="2511"/>
        <v>0</v>
      </c>
      <c r="H7640" s="26">
        <f t="shared" si="2512"/>
        <v>0</v>
      </c>
      <c r="I7640" s="26">
        <f t="shared" si="2513"/>
        <v>4696.53</v>
      </c>
      <c r="J7640" s="27">
        <v>804.2</v>
      </c>
      <c r="K7640" s="27">
        <v>0</v>
      </c>
      <c r="L7640" s="28">
        <f t="shared" si="2514"/>
        <v>804.2</v>
      </c>
      <c r="M7640" s="27">
        <v>0</v>
      </c>
      <c r="N7640" s="26">
        <f t="shared" si="2515"/>
        <v>5.84</v>
      </c>
      <c r="O7640" s="26">
        <f t="shared" si="2516"/>
        <v>0</v>
      </c>
      <c r="P7640" s="28">
        <f t="shared" si="2517"/>
        <v>0</v>
      </c>
      <c r="Q7640" s="26">
        <f t="shared" si="2518"/>
        <v>5.84</v>
      </c>
      <c r="R7640" s="26">
        <f t="shared" si="2519"/>
        <v>0</v>
      </c>
    </row>
    <row r="7641" spans="1:18" ht="21" x14ac:dyDescent="0.35">
      <c r="A7641" s="11">
        <v>15</v>
      </c>
      <c r="B7641" s="23" t="s">
        <v>1329</v>
      </c>
      <c r="C7641" s="23" t="s">
        <v>41</v>
      </c>
      <c r="D7641" s="24" t="s">
        <v>1330</v>
      </c>
      <c r="E7641" s="25">
        <v>67.78</v>
      </c>
      <c r="F7641" s="26">
        <f t="shared" si="2510"/>
        <v>67.78</v>
      </c>
      <c r="G7641" s="26">
        <f t="shared" si="2511"/>
        <v>0</v>
      </c>
      <c r="H7641" s="26">
        <f t="shared" si="2512"/>
        <v>0</v>
      </c>
      <c r="I7641" s="26">
        <f t="shared" si="2513"/>
        <v>67.78</v>
      </c>
      <c r="J7641" s="27">
        <v>1</v>
      </c>
      <c r="K7641" s="27">
        <v>0</v>
      </c>
      <c r="L7641" s="28">
        <f t="shared" si="2514"/>
        <v>1</v>
      </c>
      <c r="M7641" s="27">
        <v>0</v>
      </c>
      <c r="N7641" s="26">
        <f t="shared" si="2515"/>
        <v>67.78</v>
      </c>
      <c r="O7641" s="26">
        <f t="shared" si="2516"/>
        <v>0</v>
      </c>
      <c r="P7641" s="28">
        <f t="shared" si="2517"/>
        <v>0</v>
      </c>
      <c r="Q7641" s="26">
        <f t="shared" si="2518"/>
        <v>67.78</v>
      </c>
      <c r="R7641" s="26">
        <f t="shared" si="2519"/>
        <v>0</v>
      </c>
    </row>
    <row r="7642" spans="1:18" ht="42" x14ac:dyDescent="0.35">
      <c r="A7642" s="11">
        <v>16</v>
      </c>
      <c r="B7642" s="23" t="s">
        <v>1339</v>
      </c>
      <c r="C7642" s="23" t="s">
        <v>41</v>
      </c>
      <c r="D7642" s="24" t="s">
        <v>1340</v>
      </c>
      <c r="E7642" s="25">
        <v>159.56</v>
      </c>
      <c r="F7642" s="26">
        <f t="shared" si="2510"/>
        <v>159.56</v>
      </c>
      <c r="G7642" s="26">
        <f t="shared" si="2511"/>
        <v>0</v>
      </c>
      <c r="H7642" s="26">
        <f t="shared" si="2512"/>
        <v>0</v>
      </c>
      <c r="I7642" s="26">
        <f t="shared" si="2513"/>
        <v>159.56</v>
      </c>
      <c r="J7642" s="27">
        <v>1</v>
      </c>
      <c r="K7642" s="27">
        <v>0</v>
      </c>
      <c r="L7642" s="28">
        <f t="shared" si="2514"/>
        <v>1</v>
      </c>
      <c r="M7642" s="27">
        <v>0</v>
      </c>
      <c r="N7642" s="26">
        <f t="shared" si="2515"/>
        <v>159.56</v>
      </c>
      <c r="O7642" s="26">
        <f t="shared" si="2516"/>
        <v>0</v>
      </c>
      <c r="P7642" s="28">
        <f t="shared" si="2517"/>
        <v>0</v>
      </c>
      <c r="Q7642" s="26">
        <f t="shared" si="2518"/>
        <v>159.56</v>
      </c>
      <c r="R7642" s="26">
        <f t="shared" si="2519"/>
        <v>0</v>
      </c>
    </row>
    <row r="7643" spans="1:18" ht="21" x14ac:dyDescent="0.35">
      <c r="A7643" s="11">
        <v>17</v>
      </c>
      <c r="B7643" s="23" t="s">
        <v>1570</v>
      </c>
      <c r="C7643" s="23" t="s">
        <v>41</v>
      </c>
      <c r="D7643" s="24" t="s">
        <v>1571</v>
      </c>
      <c r="E7643" s="25">
        <v>162.63999999999999</v>
      </c>
      <c r="F7643" s="26">
        <f t="shared" si="2510"/>
        <v>4228.6400000000003</v>
      </c>
      <c r="G7643" s="26">
        <f t="shared" si="2511"/>
        <v>0</v>
      </c>
      <c r="H7643" s="26">
        <f t="shared" si="2512"/>
        <v>0</v>
      </c>
      <c r="I7643" s="26">
        <f t="shared" si="2513"/>
        <v>4228.6400000000003</v>
      </c>
      <c r="J7643" s="27">
        <v>26</v>
      </c>
      <c r="K7643" s="27">
        <v>0</v>
      </c>
      <c r="L7643" s="28">
        <f t="shared" si="2514"/>
        <v>26</v>
      </c>
      <c r="M7643" s="27">
        <v>0</v>
      </c>
      <c r="N7643" s="26">
        <f t="shared" si="2515"/>
        <v>162.63999999999999</v>
      </c>
      <c r="O7643" s="26">
        <f t="shared" si="2516"/>
        <v>0</v>
      </c>
      <c r="P7643" s="28">
        <f t="shared" si="2517"/>
        <v>0</v>
      </c>
      <c r="Q7643" s="26">
        <f t="shared" si="2518"/>
        <v>162.63999999999999</v>
      </c>
      <c r="R7643" s="26">
        <f t="shared" si="2519"/>
        <v>0</v>
      </c>
    </row>
    <row r="7644" spans="1:18" ht="42" x14ac:dyDescent="0.35">
      <c r="A7644" s="11">
        <v>18</v>
      </c>
      <c r="B7644" s="23" t="s">
        <v>1382</v>
      </c>
      <c r="C7644" s="23" t="s">
        <v>41</v>
      </c>
      <c r="D7644" s="24" t="s">
        <v>1383</v>
      </c>
      <c r="E7644" s="25">
        <v>205.25</v>
      </c>
      <c r="F7644" s="26">
        <f t="shared" si="2510"/>
        <v>5336.5</v>
      </c>
      <c r="G7644" s="26">
        <f t="shared" si="2511"/>
        <v>0</v>
      </c>
      <c r="H7644" s="26">
        <f t="shared" si="2512"/>
        <v>0</v>
      </c>
      <c r="I7644" s="26">
        <f t="shared" si="2513"/>
        <v>5336.5</v>
      </c>
      <c r="J7644" s="27">
        <v>26</v>
      </c>
      <c r="K7644" s="27">
        <v>0</v>
      </c>
      <c r="L7644" s="28">
        <f t="shared" si="2514"/>
        <v>26</v>
      </c>
      <c r="M7644" s="27">
        <v>0</v>
      </c>
      <c r="N7644" s="26">
        <f t="shared" si="2515"/>
        <v>205.25</v>
      </c>
      <c r="O7644" s="26">
        <f t="shared" si="2516"/>
        <v>0</v>
      </c>
      <c r="P7644" s="28">
        <f t="shared" si="2517"/>
        <v>0</v>
      </c>
      <c r="Q7644" s="26">
        <f t="shared" si="2518"/>
        <v>205.25</v>
      </c>
      <c r="R7644" s="26">
        <f t="shared" si="2519"/>
        <v>0</v>
      </c>
    </row>
    <row r="7645" spans="1:18" ht="94.5" x14ac:dyDescent="0.35">
      <c r="A7645" s="11">
        <v>19</v>
      </c>
      <c r="B7645" s="23" t="s">
        <v>2332</v>
      </c>
      <c r="C7645" s="23" t="s">
        <v>41</v>
      </c>
      <c r="D7645" s="24" t="s">
        <v>2333</v>
      </c>
      <c r="E7645" s="25">
        <v>146.12</v>
      </c>
      <c r="F7645" s="26">
        <f t="shared" si="2510"/>
        <v>2776.28</v>
      </c>
      <c r="G7645" s="26">
        <f t="shared" si="2511"/>
        <v>0</v>
      </c>
      <c r="H7645" s="26">
        <f t="shared" si="2512"/>
        <v>0</v>
      </c>
      <c r="I7645" s="26">
        <f t="shared" si="2513"/>
        <v>2776.28</v>
      </c>
      <c r="J7645" s="27">
        <v>19</v>
      </c>
      <c r="K7645" s="27">
        <v>0</v>
      </c>
      <c r="L7645" s="28">
        <f t="shared" si="2514"/>
        <v>19</v>
      </c>
      <c r="M7645" s="27">
        <v>0</v>
      </c>
      <c r="N7645" s="26">
        <f t="shared" si="2515"/>
        <v>146.12</v>
      </c>
      <c r="O7645" s="26">
        <f t="shared" si="2516"/>
        <v>0</v>
      </c>
      <c r="P7645" s="28">
        <f t="shared" si="2517"/>
        <v>0</v>
      </c>
      <c r="Q7645" s="26">
        <f t="shared" si="2518"/>
        <v>146.12</v>
      </c>
      <c r="R7645" s="26">
        <f t="shared" si="2519"/>
        <v>0</v>
      </c>
    </row>
    <row r="7646" spans="1:18" ht="21" x14ac:dyDescent="0.35">
      <c r="A7646" s="11">
        <v>20</v>
      </c>
      <c r="B7646" s="23" t="s">
        <v>1522</v>
      </c>
      <c r="C7646" s="23" t="s">
        <v>41</v>
      </c>
      <c r="D7646" s="24" t="s">
        <v>1523</v>
      </c>
      <c r="E7646" s="25">
        <v>50.45</v>
      </c>
      <c r="F7646" s="26">
        <f t="shared" si="2510"/>
        <v>958.55</v>
      </c>
      <c r="G7646" s="26">
        <f t="shared" si="2511"/>
        <v>0</v>
      </c>
      <c r="H7646" s="26">
        <f t="shared" si="2512"/>
        <v>0</v>
      </c>
      <c r="I7646" s="26">
        <f t="shared" si="2513"/>
        <v>958.55</v>
      </c>
      <c r="J7646" s="27">
        <v>19</v>
      </c>
      <c r="K7646" s="27">
        <v>0</v>
      </c>
      <c r="L7646" s="28">
        <f t="shared" si="2514"/>
        <v>19</v>
      </c>
      <c r="M7646" s="27">
        <v>0</v>
      </c>
      <c r="N7646" s="26">
        <f t="shared" si="2515"/>
        <v>50.45</v>
      </c>
      <c r="O7646" s="26">
        <f t="shared" si="2516"/>
        <v>0</v>
      </c>
      <c r="P7646" s="28">
        <f t="shared" si="2517"/>
        <v>0</v>
      </c>
      <c r="Q7646" s="26">
        <f t="shared" si="2518"/>
        <v>50.45</v>
      </c>
      <c r="R7646" s="26">
        <f t="shared" si="2519"/>
        <v>0</v>
      </c>
    </row>
    <row r="7647" spans="1:18" ht="31.5" x14ac:dyDescent="0.35">
      <c r="A7647" s="11">
        <v>21</v>
      </c>
      <c r="B7647" s="23" t="s">
        <v>511</v>
      </c>
      <c r="C7647" s="23" t="s">
        <v>44</v>
      </c>
      <c r="D7647" s="24" t="s">
        <v>512</v>
      </c>
      <c r="E7647" s="25">
        <v>0.46</v>
      </c>
      <c r="F7647" s="26">
        <f t="shared" si="2510"/>
        <v>202.86</v>
      </c>
      <c r="G7647" s="26">
        <f t="shared" si="2511"/>
        <v>0</v>
      </c>
      <c r="H7647" s="26">
        <f t="shared" si="2512"/>
        <v>0</v>
      </c>
      <c r="I7647" s="26">
        <f t="shared" si="2513"/>
        <v>202.86</v>
      </c>
      <c r="J7647" s="27">
        <v>441</v>
      </c>
      <c r="K7647" s="27">
        <v>0</v>
      </c>
      <c r="L7647" s="28">
        <f t="shared" si="2514"/>
        <v>441</v>
      </c>
      <c r="M7647" s="27">
        <v>0</v>
      </c>
      <c r="N7647" s="26">
        <f t="shared" si="2515"/>
        <v>0.46</v>
      </c>
      <c r="O7647" s="26">
        <f t="shared" si="2516"/>
        <v>0</v>
      </c>
      <c r="P7647" s="28">
        <f t="shared" si="2517"/>
        <v>0</v>
      </c>
      <c r="Q7647" s="26">
        <f t="shared" si="2518"/>
        <v>0.46</v>
      </c>
      <c r="R7647" s="26">
        <f t="shared" si="2519"/>
        <v>0</v>
      </c>
    </row>
    <row r="7648" spans="1:18" ht="105" x14ac:dyDescent="0.35">
      <c r="A7648" s="11">
        <v>22</v>
      </c>
      <c r="B7648" s="23" t="s">
        <v>2334</v>
      </c>
      <c r="C7648" s="23" t="s">
        <v>224</v>
      </c>
      <c r="D7648" s="24" t="s">
        <v>2335</v>
      </c>
      <c r="E7648" s="25">
        <v>2857.14</v>
      </c>
      <c r="F7648" s="26">
        <f t="shared" si="2510"/>
        <v>2857.14</v>
      </c>
      <c r="G7648" s="26">
        <f t="shared" si="2511"/>
        <v>17162.84</v>
      </c>
      <c r="H7648" s="26">
        <f t="shared" si="2512"/>
        <v>600.69999999999993</v>
      </c>
      <c r="I7648" s="26">
        <f t="shared" si="2513"/>
        <v>-14305.7</v>
      </c>
      <c r="J7648" s="27">
        <v>1</v>
      </c>
      <c r="K7648" s="27">
        <v>6.0069999999999997</v>
      </c>
      <c r="L7648" s="28">
        <f t="shared" si="2514"/>
        <v>-5.0069999999999997</v>
      </c>
      <c r="M7648" s="27">
        <v>5.931</v>
      </c>
      <c r="N7648" s="26">
        <f t="shared" si="2515"/>
        <v>2857.14</v>
      </c>
      <c r="O7648" s="26">
        <f t="shared" si="2516"/>
        <v>16945.7</v>
      </c>
      <c r="P7648" s="28">
        <f t="shared" si="2517"/>
        <v>0.08</v>
      </c>
      <c r="Q7648" s="26">
        <f t="shared" si="2518"/>
        <v>2857.14</v>
      </c>
      <c r="R7648" s="26">
        <f t="shared" si="2519"/>
        <v>217.14</v>
      </c>
    </row>
    <row r="7649" spans="1:18" ht="42" x14ac:dyDescent="0.35">
      <c r="A7649" s="11">
        <v>23</v>
      </c>
      <c r="B7649" s="23" t="s">
        <v>2336</v>
      </c>
      <c r="C7649" s="23" t="s">
        <v>224</v>
      </c>
      <c r="D7649" s="24" t="s">
        <v>2337</v>
      </c>
      <c r="E7649" s="25">
        <v>1904.76</v>
      </c>
      <c r="F7649" s="26">
        <f t="shared" si="2510"/>
        <v>1904.76</v>
      </c>
      <c r="G7649" s="26">
        <f t="shared" si="2511"/>
        <v>1740.95</v>
      </c>
      <c r="H7649" s="26">
        <f t="shared" si="2512"/>
        <v>91.4</v>
      </c>
      <c r="I7649" s="26">
        <f t="shared" si="2513"/>
        <v>163.81</v>
      </c>
      <c r="J7649" s="27">
        <v>1</v>
      </c>
      <c r="K7649" s="27">
        <v>0.91400000000000003</v>
      </c>
      <c r="L7649" s="28">
        <f t="shared" si="2514"/>
        <v>8.5999999999999993E-2</v>
      </c>
      <c r="M7649" s="27">
        <v>0.91400000000000003</v>
      </c>
      <c r="N7649" s="26">
        <f t="shared" si="2515"/>
        <v>1904.76</v>
      </c>
      <c r="O7649" s="26">
        <f t="shared" si="2516"/>
        <v>1740.95</v>
      </c>
      <c r="P7649" s="28">
        <f t="shared" si="2517"/>
        <v>0</v>
      </c>
      <c r="Q7649" s="26">
        <f t="shared" si="2518"/>
        <v>1904.76</v>
      </c>
      <c r="R7649" s="26">
        <f t="shared" si="2519"/>
        <v>0</v>
      </c>
    </row>
    <row r="7650" spans="1:18" ht="42" x14ac:dyDescent="0.35">
      <c r="A7650" s="11">
        <v>24</v>
      </c>
      <c r="B7650" s="23" t="s">
        <v>2338</v>
      </c>
      <c r="C7650" s="23" t="s">
        <v>224</v>
      </c>
      <c r="D7650" s="24" t="s">
        <v>2339</v>
      </c>
      <c r="E7650" s="25">
        <v>952.38</v>
      </c>
      <c r="F7650" s="26">
        <f t="shared" si="2510"/>
        <v>952.38</v>
      </c>
      <c r="G7650" s="26">
        <f t="shared" si="2511"/>
        <v>0</v>
      </c>
      <c r="H7650" s="26">
        <f t="shared" si="2512"/>
        <v>0</v>
      </c>
      <c r="I7650" s="26">
        <f t="shared" si="2513"/>
        <v>952.38</v>
      </c>
      <c r="J7650" s="27">
        <v>1</v>
      </c>
      <c r="K7650" s="27">
        <v>0</v>
      </c>
      <c r="L7650" s="28">
        <f t="shared" si="2514"/>
        <v>1</v>
      </c>
      <c r="M7650" s="27">
        <v>0</v>
      </c>
      <c r="N7650" s="26">
        <f t="shared" si="2515"/>
        <v>952.38</v>
      </c>
      <c r="O7650" s="26">
        <f t="shared" si="2516"/>
        <v>0</v>
      </c>
      <c r="P7650" s="28">
        <f t="shared" si="2517"/>
        <v>0</v>
      </c>
      <c r="Q7650" s="26">
        <f t="shared" si="2518"/>
        <v>952.38</v>
      </c>
      <c r="R7650" s="26">
        <f t="shared" si="2519"/>
        <v>0</v>
      </c>
    </row>
    <row r="7651" spans="1:18" ht="52.5" x14ac:dyDescent="0.35">
      <c r="A7651" s="11">
        <v>25</v>
      </c>
      <c r="B7651" s="23" t="s">
        <v>2340</v>
      </c>
      <c r="C7651" s="23" t="s">
        <v>224</v>
      </c>
      <c r="D7651" s="24" t="s">
        <v>2341</v>
      </c>
      <c r="E7651" s="25">
        <v>2805.8</v>
      </c>
      <c r="F7651" s="26">
        <f t="shared" si="2510"/>
        <v>2805.8</v>
      </c>
      <c r="G7651" s="26">
        <f t="shared" si="2511"/>
        <v>2805.8</v>
      </c>
      <c r="H7651" s="26">
        <f t="shared" si="2512"/>
        <v>100</v>
      </c>
      <c r="I7651" s="26">
        <f t="shared" si="2513"/>
        <v>0</v>
      </c>
      <c r="J7651" s="27">
        <v>1</v>
      </c>
      <c r="K7651" s="27">
        <v>1</v>
      </c>
      <c r="L7651" s="28">
        <f t="shared" si="2514"/>
        <v>0</v>
      </c>
      <c r="M7651" s="27">
        <v>1</v>
      </c>
      <c r="N7651" s="26">
        <f t="shared" si="2515"/>
        <v>2805.8</v>
      </c>
      <c r="O7651" s="26">
        <f t="shared" si="2516"/>
        <v>2805.8</v>
      </c>
      <c r="P7651" s="28">
        <f t="shared" si="2517"/>
        <v>0</v>
      </c>
      <c r="Q7651" s="26">
        <f t="shared" si="2518"/>
        <v>2805.8</v>
      </c>
      <c r="R7651" s="26">
        <f t="shared" si="2519"/>
        <v>0</v>
      </c>
    </row>
    <row r="7652" spans="1:18" ht="31.5" x14ac:dyDescent="0.35">
      <c r="A7652" s="11">
        <v>26</v>
      </c>
      <c r="B7652" s="23" t="s">
        <v>907</v>
      </c>
      <c r="C7652" s="23" t="s">
        <v>41</v>
      </c>
      <c r="D7652" s="24" t="s">
        <v>908</v>
      </c>
      <c r="E7652" s="25">
        <v>877.38</v>
      </c>
      <c r="F7652" s="26">
        <f t="shared" si="2510"/>
        <v>0</v>
      </c>
      <c r="G7652" s="26">
        <f t="shared" si="2511"/>
        <v>877.38</v>
      </c>
      <c r="H7652" s="26">
        <f t="shared" si="2512"/>
        <v>0</v>
      </c>
      <c r="I7652" s="26">
        <f t="shared" si="2513"/>
        <v>-877.38</v>
      </c>
      <c r="J7652" s="27">
        <v>0</v>
      </c>
      <c r="K7652" s="27">
        <v>1</v>
      </c>
      <c r="L7652" s="28">
        <f t="shared" si="2514"/>
        <v>-1</v>
      </c>
      <c r="M7652" s="27">
        <v>1</v>
      </c>
      <c r="N7652" s="26">
        <f t="shared" si="2515"/>
        <v>877.38</v>
      </c>
      <c r="O7652" s="26">
        <f t="shared" si="2516"/>
        <v>877.38</v>
      </c>
      <c r="P7652" s="28">
        <f t="shared" si="2517"/>
        <v>0</v>
      </c>
      <c r="Q7652" s="26">
        <f t="shared" si="2518"/>
        <v>877.38</v>
      </c>
      <c r="R7652" s="26">
        <f t="shared" si="2519"/>
        <v>0</v>
      </c>
    </row>
    <row r="7653" spans="1:18" ht="73.5" x14ac:dyDescent="0.35">
      <c r="A7653" s="11">
        <v>27</v>
      </c>
      <c r="B7653" s="23" t="s">
        <v>1682</v>
      </c>
      <c r="C7653" s="23" t="s">
        <v>41</v>
      </c>
      <c r="D7653" s="24" t="s">
        <v>1683</v>
      </c>
      <c r="E7653" s="25">
        <v>10813.03</v>
      </c>
      <c r="F7653" s="26">
        <f t="shared" si="2510"/>
        <v>0</v>
      </c>
      <c r="G7653" s="26">
        <f t="shared" si="2511"/>
        <v>0</v>
      </c>
      <c r="H7653" s="26">
        <f t="shared" si="2512"/>
        <v>0</v>
      </c>
      <c r="I7653" s="26">
        <f t="shared" si="2513"/>
        <v>0</v>
      </c>
      <c r="J7653" s="27">
        <v>0</v>
      </c>
      <c r="K7653" s="27">
        <v>0</v>
      </c>
      <c r="L7653" s="28">
        <f t="shared" si="2514"/>
        <v>0</v>
      </c>
      <c r="M7653" s="27">
        <v>0</v>
      </c>
      <c r="N7653" s="26">
        <f t="shared" si="2515"/>
        <v>10813.03</v>
      </c>
      <c r="O7653" s="26">
        <f t="shared" si="2516"/>
        <v>0</v>
      </c>
      <c r="P7653" s="28">
        <f t="shared" si="2517"/>
        <v>0</v>
      </c>
      <c r="Q7653" s="26">
        <f t="shared" si="2518"/>
        <v>10813.03</v>
      </c>
      <c r="R7653" s="26">
        <f t="shared" si="2519"/>
        <v>0</v>
      </c>
    </row>
    <row r="7654" spans="1:18" x14ac:dyDescent="0.35">
      <c r="A7654" s="3" t="s">
        <v>2342</v>
      </c>
      <c r="B7654" s="3" t="s">
        <v>2342</v>
      </c>
      <c r="C7654" s="3" t="s">
        <v>2342</v>
      </c>
      <c r="D7654" s="3" t="s">
        <v>2342</v>
      </c>
      <c r="E7654" s="3" t="s">
        <v>2342</v>
      </c>
      <c r="F7654" s="29"/>
      <c r="G7654" s="30">
        <f>SUM(G7627:G7653)</f>
        <v>24350.11</v>
      </c>
      <c r="H7654" s="17"/>
      <c r="I7654" s="17"/>
      <c r="J7654" s="17"/>
      <c r="K7654" s="17"/>
      <c r="L7654" s="17"/>
      <c r="M7654" s="17"/>
      <c r="N7654" s="17"/>
      <c r="O7654" s="17"/>
      <c r="P7654" s="17"/>
      <c r="Q7654" s="17"/>
      <c r="R7654" s="17"/>
    </row>
    <row r="7656" spans="1:18" x14ac:dyDescent="0.35">
      <c r="B7656" s="21" t="s">
        <v>23</v>
      </c>
      <c r="C7656" s="22" t="s">
        <v>24</v>
      </c>
      <c r="D7656" s="22" t="s">
        <v>25</v>
      </c>
    </row>
    <row r="7657" spans="1:18" x14ac:dyDescent="0.35">
      <c r="B7657" s="21" t="s">
        <v>26</v>
      </c>
      <c r="C7657" s="22" t="s">
        <v>27</v>
      </c>
      <c r="D7657" s="22" t="s">
        <v>28</v>
      </c>
    </row>
    <row r="7658" spans="1:18" x14ac:dyDescent="0.35">
      <c r="B7658" s="21" t="s">
        <v>29</v>
      </c>
      <c r="C7658" s="22" t="s">
        <v>24</v>
      </c>
      <c r="D7658" s="22" t="s">
        <v>30</v>
      </c>
    </row>
    <row r="7659" spans="1:18" x14ac:dyDescent="0.35">
      <c r="B7659" s="21" t="s">
        <v>31</v>
      </c>
      <c r="C7659" s="22" t="s">
        <v>370</v>
      </c>
      <c r="D7659" s="22" t="s">
        <v>2289</v>
      </c>
    </row>
    <row r="7660" spans="1:18" x14ac:dyDescent="0.35">
      <c r="B7660" s="21" t="s">
        <v>33</v>
      </c>
      <c r="C7660" s="22" t="s">
        <v>24</v>
      </c>
      <c r="D7660" s="22" t="s">
        <v>1681</v>
      </c>
    </row>
    <row r="7661" spans="1:18" x14ac:dyDescent="0.35">
      <c r="B7661" s="21" t="s">
        <v>35</v>
      </c>
      <c r="C7661" s="22" t="s">
        <v>116</v>
      </c>
      <c r="D7661" s="22" t="s">
        <v>2343</v>
      </c>
    </row>
    <row r="7662" spans="1:18" x14ac:dyDescent="0.35">
      <c r="B7662" s="21" t="s">
        <v>36</v>
      </c>
      <c r="C7662" s="22" t="s">
        <v>24</v>
      </c>
      <c r="D7662" s="22" t="s">
        <v>729</v>
      </c>
    </row>
    <row r="7664" spans="1:18" ht="42" x14ac:dyDescent="0.35">
      <c r="A7664" s="11">
        <v>1</v>
      </c>
      <c r="B7664" s="23" t="s">
        <v>166</v>
      </c>
      <c r="C7664" s="23" t="s">
        <v>65</v>
      </c>
      <c r="D7664" s="24" t="s">
        <v>167</v>
      </c>
      <c r="E7664" s="25">
        <v>24.21</v>
      </c>
      <c r="F7664" s="26">
        <f t="shared" ref="F7664:F7673" si="2520">ROUND(ROUND(N7664,2)*ROUND(J7664,3),2)</f>
        <v>6507.45</v>
      </c>
      <c r="G7664" s="26">
        <f t="shared" ref="G7664:G7673" si="2521">ROUND(ROUND(N7664,2)*ROUND(K7664,3),2)</f>
        <v>0</v>
      </c>
      <c r="H7664" s="26">
        <f t="shared" ref="H7664:H7673" si="2522">IF(EXACT(J7664,0),0,100*(K7664/J7664))</f>
        <v>0</v>
      </c>
      <c r="I7664" s="26">
        <f t="shared" ref="I7664:I7673" si="2523">ROUND((ROUND(J7664,3)-ROUND(K7664,3))*N7664,2)</f>
        <v>6507.45</v>
      </c>
      <c r="J7664" s="27">
        <v>268.79199999999997</v>
      </c>
      <c r="K7664" s="27">
        <v>0</v>
      </c>
      <c r="L7664" s="28">
        <f t="shared" ref="L7664:L7673" si="2524">ROUND(ROUND(J7664,3)-ROUND(K7664,3),3)</f>
        <v>268.79199999999997</v>
      </c>
      <c r="M7664" s="27">
        <v>0</v>
      </c>
      <c r="N7664" s="26">
        <f t="shared" ref="N7664:N7673" si="2525">ROUND(E7664,2)</f>
        <v>24.21</v>
      </c>
      <c r="O7664" s="26">
        <f t="shared" ref="O7664:O7673" si="2526">ROUND(ROUND(M7664,3)*ROUND(N7664,2),2)</f>
        <v>0</v>
      </c>
      <c r="P7664" s="28">
        <f t="shared" ref="P7664:P7673" si="2527">ROUND(ROUND(K7664,3)-ROUND(M7664,3),2)</f>
        <v>0</v>
      </c>
      <c r="Q7664" s="26">
        <f t="shared" ref="Q7664:Q7673" si="2528">ROUND(E7664,2)</f>
        <v>24.21</v>
      </c>
      <c r="R7664" s="26">
        <f t="shared" ref="R7664:R7673" si="2529">ROUND((ROUND(K7664,3)-ROUND(M7664,3))* Q7664,2)</f>
        <v>0</v>
      </c>
    </row>
    <row r="7665" spans="1:18" ht="31.5" x14ac:dyDescent="0.35">
      <c r="A7665" s="11">
        <v>2</v>
      </c>
      <c r="B7665" s="23" t="s">
        <v>168</v>
      </c>
      <c r="C7665" s="23" t="s">
        <v>65</v>
      </c>
      <c r="D7665" s="24" t="s">
        <v>169</v>
      </c>
      <c r="E7665" s="25">
        <v>5.38</v>
      </c>
      <c r="F7665" s="26">
        <f t="shared" si="2520"/>
        <v>1446.1</v>
      </c>
      <c r="G7665" s="26">
        <f t="shared" si="2521"/>
        <v>0</v>
      </c>
      <c r="H7665" s="26">
        <f t="shared" si="2522"/>
        <v>0</v>
      </c>
      <c r="I7665" s="26">
        <f t="shared" si="2523"/>
        <v>1446.1</v>
      </c>
      <c r="J7665" s="27">
        <v>268.79199999999997</v>
      </c>
      <c r="K7665" s="27">
        <v>0</v>
      </c>
      <c r="L7665" s="28">
        <f t="shared" si="2524"/>
        <v>268.79199999999997</v>
      </c>
      <c r="M7665" s="27">
        <v>0</v>
      </c>
      <c r="N7665" s="26">
        <f t="shared" si="2525"/>
        <v>5.38</v>
      </c>
      <c r="O7665" s="26">
        <f t="shared" si="2526"/>
        <v>0</v>
      </c>
      <c r="P7665" s="28">
        <f t="shared" si="2527"/>
        <v>0</v>
      </c>
      <c r="Q7665" s="26">
        <f t="shared" si="2528"/>
        <v>5.38</v>
      </c>
      <c r="R7665" s="26">
        <f t="shared" si="2529"/>
        <v>0</v>
      </c>
    </row>
    <row r="7666" spans="1:18" ht="42" x14ac:dyDescent="0.35">
      <c r="A7666" s="11">
        <v>3</v>
      </c>
      <c r="B7666" s="23" t="s">
        <v>1668</v>
      </c>
      <c r="C7666" s="23" t="s">
        <v>41</v>
      </c>
      <c r="D7666" s="24" t="s">
        <v>1669</v>
      </c>
      <c r="E7666" s="25">
        <v>93.59</v>
      </c>
      <c r="F7666" s="26">
        <f t="shared" si="2520"/>
        <v>1871.8</v>
      </c>
      <c r="G7666" s="26">
        <f t="shared" si="2521"/>
        <v>0</v>
      </c>
      <c r="H7666" s="26">
        <f t="shared" si="2522"/>
        <v>0</v>
      </c>
      <c r="I7666" s="26">
        <f t="shared" si="2523"/>
        <v>1871.8</v>
      </c>
      <c r="J7666" s="27">
        <v>20</v>
      </c>
      <c r="K7666" s="27">
        <v>0</v>
      </c>
      <c r="L7666" s="28">
        <f t="shared" si="2524"/>
        <v>20</v>
      </c>
      <c r="M7666" s="27">
        <v>0</v>
      </c>
      <c r="N7666" s="26">
        <f t="shared" si="2525"/>
        <v>93.59</v>
      </c>
      <c r="O7666" s="26">
        <f t="shared" si="2526"/>
        <v>0</v>
      </c>
      <c r="P7666" s="28">
        <f t="shared" si="2527"/>
        <v>0</v>
      </c>
      <c r="Q7666" s="26">
        <f t="shared" si="2528"/>
        <v>93.59</v>
      </c>
      <c r="R7666" s="26">
        <f t="shared" si="2529"/>
        <v>0</v>
      </c>
    </row>
    <row r="7667" spans="1:18" ht="21" x14ac:dyDescent="0.35">
      <c r="A7667" s="11">
        <v>4</v>
      </c>
      <c r="B7667" s="23" t="s">
        <v>1570</v>
      </c>
      <c r="C7667" s="23" t="s">
        <v>41</v>
      </c>
      <c r="D7667" s="24" t="s">
        <v>1571</v>
      </c>
      <c r="E7667" s="25">
        <v>162.63999999999999</v>
      </c>
      <c r="F7667" s="26">
        <f t="shared" si="2520"/>
        <v>3252.8</v>
      </c>
      <c r="G7667" s="26">
        <f t="shared" si="2521"/>
        <v>0</v>
      </c>
      <c r="H7667" s="26">
        <f t="shared" si="2522"/>
        <v>0</v>
      </c>
      <c r="I7667" s="26">
        <f t="shared" si="2523"/>
        <v>3252.8</v>
      </c>
      <c r="J7667" s="27">
        <v>20</v>
      </c>
      <c r="K7667" s="27">
        <v>0</v>
      </c>
      <c r="L7667" s="28">
        <f t="shared" si="2524"/>
        <v>20</v>
      </c>
      <c r="M7667" s="27">
        <v>0</v>
      </c>
      <c r="N7667" s="26">
        <f t="shared" si="2525"/>
        <v>162.63999999999999</v>
      </c>
      <c r="O7667" s="26">
        <f t="shared" si="2526"/>
        <v>0</v>
      </c>
      <c r="P7667" s="28">
        <f t="shared" si="2527"/>
        <v>0</v>
      </c>
      <c r="Q7667" s="26">
        <f t="shared" si="2528"/>
        <v>162.63999999999999</v>
      </c>
      <c r="R7667" s="26">
        <f t="shared" si="2529"/>
        <v>0</v>
      </c>
    </row>
    <row r="7668" spans="1:18" ht="52.5" x14ac:dyDescent="0.35">
      <c r="A7668" s="11">
        <v>5</v>
      </c>
      <c r="B7668" s="23" t="s">
        <v>1132</v>
      </c>
      <c r="C7668" s="23" t="s">
        <v>65</v>
      </c>
      <c r="D7668" s="24" t="s">
        <v>1133</v>
      </c>
      <c r="E7668" s="25">
        <v>5.82</v>
      </c>
      <c r="F7668" s="26">
        <f t="shared" si="2520"/>
        <v>209.14</v>
      </c>
      <c r="G7668" s="26">
        <f t="shared" si="2521"/>
        <v>0</v>
      </c>
      <c r="H7668" s="26">
        <f t="shared" si="2522"/>
        <v>0</v>
      </c>
      <c r="I7668" s="26">
        <f t="shared" si="2523"/>
        <v>209.14</v>
      </c>
      <c r="J7668" s="27">
        <v>35.935000000000002</v>
      </c>
      <c r="K7668" s="27">
        <v>0</v>
      </c>
      <c r="L7668" s="28">
        <f t="shared" si="2524"/>
        <v>35.935000000000002</v>
      </c>
      <c r="M7668" s="27">
        <v>0</v>
      </c>
      <c r="N7668" s="26">
        <f t="shared" si="2525"/>
        <v>5.82</v>
      </c>
      <c r="O7668" s="26">
        <f t="shared" si="2526"/>
        <v>0</v>
      </c>
      <c r="P7668" s="28">
        <f t="shared" si="2527"/>
        <v>0</v>
      </c>
      <c r="Q7668" s="26">
        <f t="shared" si="2528"/>
        <v>5.82</v>
      </c>
      <c r="R7668" s="26">
        <f t="shared" si="2529"/>
        <v>0</v>
      </c>
    </row>
    <row r="7669" spans="1:18" ht="21" x14ac:dyDescent="0.35">
      <c r="A7669" s="11">
        <v>6</v>
      </c>
      <c r="B7669" s="23" t="s">
        <v>2344</v>
      </c>
      <c r="C7669" s="23" t="s">
        <v>65</v>
      </c>
      <c r="D7669" s="24" t="s">
        <v>2345</v>
      </c>
      <c r="E7669" s="25">
        <v>23.31</v>
      </c>
      <c r="F7669" s="26">
        <f t="shared" si="2520"/>
        <v>1408.95</v>
      </c>
      <c r="G7669" s="26">
        <f t="shared" si="2521"/>
        <v>0</v>
      </c>
      <c r="H7669" s="26">
        <f t="shared" si="2522"/>
        <v>0</v>
      </c>
      <c r="I7669" s="26">
        <f t="shared" si="2523"/>
        <v>1408.95</v>
      </c>
      <c r="J7669" s="27">
        <v>60.444000000000003</v>
      </c>
      <c r="K7669" s="27">
        <v>0</v>
      </c>
      <c r="L7669" s="28">
        <f t="shared" si="2524"/>
        <v>60.444000000000003</v>
      </c>
      <c r="M7669" s="27">
        <v>0</v>
      </c>
      <c r="N7669" s="26">
        <f t="shared" si="2525"/>
        <v>23.31</v>
      </c>
      <c r="O7669" s="26">
        <f t="shared" si="2526"/>
        <v>0</v>
      </c>
      <c r="P7669" s="28">
        <f t="shared" si="2527"/>
        <v>0</v>
      </c>
      <c r="Q7669" s="26">
        <f t="shared" si="2528"/>
        <v>23.31</v>
      </c>
      <c r="R7669" s="26">
        <f t="shared" si="2529"/>
        <v>0</v>
      </c>
    </row>
    <row r="7670" spans="1:18" ht="21" x14ac:dyDescent="0.35">
      <c r="A7670" s="11">
        <v>7</v>
      </c>
      <c r="B7670" s="23" t="s">
        <v>87</v>
      </c>
      <c r="C7670" s="23" t="s">
        <v>65</v>
      </c>
      <c r="D7670" s="24" t="s">
        <v>88</v>
      </c>
      <c r="E7670" s="25">
        <v>98.73</v>
      </c>
      <c r="F7670" s="26">
        <f t="shared" si="2520"/>
        <v>5231.8999999999996</v>
      </c>
      <c r="G7670" s="26">
        <f t="shared" si="2521"/>
        <v>0</v>
      </c>
      <c r="H7670" s="26">
        <f t="shared" si="2522"/>
        <v>0</v>
      </c>
      <c r="I7670" s="26">
        <f t="shared" si="2523"/>
        <v>5231.8999999999996</v>
      </c>
      <c r="J7670" s="27">
        <v>52.991999999999997</v>
      </c>
      <c r="K7670" s="27">
        <v>0</v>
      </c>
      <c r="L7670" s="28">
        <f t="shared" si="2524"/>
        <v>52.991999999999997</v>
      </c>
      <c r="M7670" s="27">
        <v>0</v>
      </c>
      <c r="N7670" s="26">
        <f t="shared" si="2525"/>
        <v>98.73</v>
      </c>
      <c r="O7670" s="26">
        <f t="shared" si="2526"/>
        <v>0</v>
      </c>
      <c r="P7670" s="28">
        <f t="shared" si="2527"/>
        <v>0</v>
      </c>
      <c r="Q7670" s="26">
        <f t="shared" si="2528"/>
        <v>98.73</v>
      </c>
      <c r="R7670" s="26">
        <f t="shared" si="2529"/>
        <v>0</v>
      </c>
    </row>
    <row r="7671" spans="1:18" ht="42" x14ac:dyDescent="0.35">
      <c r="A7671" s="11">
        <v>8</v>
      </c>
      <c r="B7671" s="23" t="s">
        <v>183</v>
      </c>
      <c r="C7671" s="23" t="s">
        <v>92</v>
      </c>
      <c r="D7671" s="24" t="s">
        <v>184</v>
      </c>
      <c r="E7671" s="25">
        <v>7.89</v>
      </c>
      <c r="F7671" s="26">
        <f t="shared" si="2520"/>
        <v>1119.43</v>
      </c>
      <c r="G7671" s="26">
        <f t="shared" si="2521"/>
        <v>0</v>
      </c>
      <c r="H7671" s="26">
        <f t="shared" si="2522"/>
        <v>0</v>
      </c>
      <c r="I7671" s="26">
        <f t="shared" si="2523"/>
        <v>1119.43</v>
      </c>
      <c r="J7671" s="27">
        <v>141.88</v>
      </c>
      <c r="K7671" s="27">
        <v>0</v>
      </c>
      <c r="L7671" s="28">
        <f t="shared" si="2524"/>
        <v>141.88</v>
      </c>
      <c r="M7671" s="27">
        <v>0</v>
      </c>
      <c r="N7671" s="26">
        <f t="shared" si="2525"/>
        <v>7.89</v>
      </c>
      <c r="O7671" s="26">
        <f t="shared" si="2526"/>
        <v>0</v>
      </c>
      <c r="P7671" s="28">
        <f t="shared" si="2527"/>
        <v>0</v>
      </c>
      <c r="Q7671" s="26">
        <f t="shared" si="2528"/>
        <v>7.89</v>
      </c>
      <c r="R7671" s="26">
        <f t="shared" si="2529"/>
        <v>0</v>
      </c>
    </row>
    <row r="7672" spans="1:18" ht="42" x14ac:dyDescent="0.35">
      <c r="A7672" s="11">
        <v>9</v>
      </c>
      <c r="B7672" s="23" t="s">
        <v>1493</v>
      </c>
      <c r="C7672" s="23" t="s">
        <v>92</v>
      </c>
      <c r="D7672" s="24" t="s">
        <v>1494</v>
      </c>
      <c r="E7672" s="25">
        <v>27.17</v>
      </c>
      <c r="F7672" s="26">
        <f t="shared" si="2520"/>
        <v>140.19999999999999</v>
      </c>
      <c r="G7672" s="26">
        <f t="shared" si="2521"/>
        <v>0</v>
      </c>
      <c r="H7672" s="26">
        <f t="shared" si="2522"/>
        <v>0</v>
      </c>
      <c r="I7672" s="26">
        <f t="shared" si="2523"/>
        <v>140.19999999999999</v>
      </c>
      <c r="J7672" s="27">
        <v>5.16</v>
      </c>
      <c r="K7672" s="27">
        <v>0</v>
      </c>
      <c r="L7672" s="28">
        <f t="shared" si="2524"/>
        <v>5.16</v>
      </c>
      <c r="M7672" s="27">
        <v>0</v>
      </c>
      <c r="N7672" s="26">
        <f t="shared" si="2525"/>
        <v>27.17</v>
      </c>
      <c r="O7672" s="26">
        <f t="shared" si="2526"/>
        <v>0</v>
      </c>
      <c r="P7672" s="28">
        <f t="shared" si="2527"/>
        <v>0</v>
      </c>
      <c r="Q7672" s="26">
        <f t="shared" si="2528"/>
        <v>27.17</v>
      </c>
      <c r="R7672" s="26">
        <f t="shared" si="2529"/>
        <v>0</v>
      </c>
    </row>
    <row r="7673" spans="1:18" ht="31.5" x14ac:dyDescent="0.35">
      <c r="A7673" s="11">
        <v>10</v>
      </c>
      <c r="B7673" s="23" t="s">
        <v>511</v>
      </c>
      <c r="C7673" s="23" t="s">
        <v>44</v>
      </c>
      <c r="D7673" s="24" t="s">
        <v>512</v>
      </c>
      <c r="E7673" s="25">
        <v>0.46</v>
      </c>
      <c r="F7673" s="26">
        <f t="shared" si="2520"/>
        <v>379.82</v>
      </c>
      <c r="G7673" s="26">
        <f t="shared" si="2521"/>
        <v>0</v>
      </c>
      <c r="H7673" s="26">
        <f t="shared" si="2522"/>
        <v>0</v>
      </c>
      <c r="I7673" s="26">
        <f t="shared" si="2523"/>
        <v>379.82</v>
      </c>
      <c r="J7673" s="27">
        <v>825.7</v>
      </c>
      <c r="K7673" s="27">
        <v>0</v>
      </c>
      <c r="L7673" s="28">
        <f t="shared" si="2524"/>
        <v>825.7</v>
      </c>
      <c r="M7673" s="27">
        <v>0</v>
      </c>
      <c r="N7673" s="26">
        <f t="shared" si="2525"/>
        <v>0.46</v>
      </c>
      <c r="O7673" s="26">
        <f t="shared" si="2526"/>
        <v>0</v>
      </c>
      <c r="P7673" s="28">
        <f t="shared" si="2527"/>
        <v>0</v>
      </c>
      <c r="Q7673" s="26">
        <f t="shared" si="2528"/>
        <v>0.46</v>
      </c>
      <c r="R7673" s="26">
        <f t="shared" si="2529"/>
        <v>0</v>
      </c>
    </row>
    <row r="7674" spans="1:18" x14ac:dyDescent="0.35">
      <c r="A7674" s="3" t="s">
        <v>2346</v>
      </c>
      <c r="B7674" s="3" t="s">
        <v>2346</v>
      </c>
      <c r="C7674" s="3" t="s">
        <v>2346</v>
      </c>
      <c r="D7674" s="3" t="s">
        <v>2346</v>
      </c>
      <c r="E7674" s="3" t="s">
        <v>2346</v>
      </c>
      <c r="F7674" s="29"/>
      <c r="G7674" s="30">
        <f>SUM(G7664:G7673)</f>
        <v>0</v>
      </c>
      <c r="H7674" s="17"/>
      <c r="I7674" s="17"/>
      <c r="J7674" s="17"/>
      <c r="K7674" s="17"/>
      <c r="L7674" s="17"/>
      <c r="M7674" s="17"/>
      <c r="N7674" s="17"/>
      <c r="O7674" s="17"/>
      <c r="P7674" s="17"/>
      <c r="Q7674" s="17"/>
      <c r="R7674" s="17"/>
    </row>
    <row r="7676" spans="1:18" x14ac:dyDescent="0.35">
      <c r="B7676" s="21" t="s">
        <v>23</v>
      </c>
      <c r="C7676" s="22" t="s">
        <v>24</v>
      </c>
      <c r="D7676" s="22" t="s">
        <v>25</v>
      </c>
    </row>
    <row r="7677" spans="1:18" x14ac:dyDescent="0.35">
      <c r="B7677" s="21" t="s">
        <v>26</v>
      </c>
      <c r="C7677" s="22" t="s">
        <v>27</v>
      </c>
      <c r="D7677" s="22" t="s">
        <v>28</v>
      </c>
    </row>
    <row r="7678" spans="1:18" x14ac:dyDescent="0.35">
      <c r="B7678" s="21" t="s">
        <v>29</v>
      </c>
      <c r="C7678" s="22" t="s">
        <v>24</v>
      </c>
      <c r="D7678" s="22" t="s">
        <v>30</v>
      </c>
    </row>
    <row r="7679" spans="1:18" x14ac:dyDescent="0.35">
      <c r="B7679" s="21" t="s">
        <v>31</v>
      </c>
      <c r="C7679" s="22" t="s">
        <v>370</v>
      </c>
      <c r="D7679" s="22" t="s">
        <v>2289</v>
      </c>
    </row>
    <row r="7680" spans="1:18" x14ac:dyDescent="0.35">
      <c r="B7680" s="21" t="s">
        <v>33</v>
      </c>
      <c r="C7680" s="22" t="s">
        <v>24</v>
      </c>
      <c r="D7680" s="22" t="s">
        <v>1681</v>
      </c>
    </row>
    <row r="7681" spans="1:18" x14ac:dyDescent="0.35">
      <c r="B7681" s="21" t="s">
        <v>35</v>
      </c>
      <c r="C7681" s="22" t="s">
        <v>116</v>
      </c>
      <c r="D7681" s="22" t="s">
        <v>2343</v>
      </c>
    </row>
    <row r="7682" spans="1:18" x14ac:dyDescent="0.35">
      <c r="B7682" s="21" t="s">
        <v>36</v>
      </c>
      <c r="C7682" s="22" t="s">
        <v>27</v>
      </c>
      <c r="D7682" s="22" t="s">
        <v>2347</v>
      </c>
    </row>
    <row r="7684" spans="1:18" ht="42" x14ac:dyDescent="0.35">
      <c r="A7684" s="11">
        <v>1</v>
      </c>
      <c r="B7684" s="23" t="s">
        <v>2348</v>
      </c>
      <c r="C7684" s="23" t="s">
        <v>44</v>
      </c>
      <c r="D7684" s="24" t="s">
        <v>2349</v>
      </c>
      <c r="E7684" s="25">
        <v>14.68</v>
      </c>
      <c r="F7684" s="26">
        <f t="shared" ref="F7684:F7704" si="2530">ROUND(ROUND(N7684,2)*ROUND(J7684,3),2)</f>
        <v>874.93</v>
      </c>
      <c r="G7684" s="26">
        <f t="shared" ref="G7684:G7704" si="2531">ROUND(ROUND(N7684,2)*ROUND(K7684,3),2)</f>
        <v>0</v>
      </c>
      <c r="H7684" s="26">
        <f t="shared" ref="H7684:H7704" si="2532">IF(EXACT(J7684,0),0,100*(K7684/J7684))</f>
        <v>0</v>
      </c>
      <c r="I7684" s="26">
        <f t="shared" ref="I7684:I7704" si="2533">ROUND((ROUND(J7684,3)-ROUND(K7684,3))*N7684,2)</f>
        <v>874.93</v>
      </c>
      <c r="J7684" s="27">
        <v>59.6</v>
      </c>
      <c r="K7684" s="27">
        <v>0</v>
      </c>
      <c r="L7684" s="28">
        <f t="shared" ref="L7684:L7704" si="2534">ROUND(ROUND(J7684,3)-ROUND(K7684,3),3)</f>
        <v>59.6</v>
      </c>
      <c r="M7684" s="27">
        <v>0</v>
      </c>
      <c r="N7684" s="26">
        <f t="shared" ref="N7684:N7704" si="2535">ROUND(E7684,2)</f>
        <v>14.68</v>
      </c>
      <c r="O7684" s="26">
        <f t="shared" ref="O7684:O7704" si="2536">ROUND(ROUND(M7684,3)*ROUND(N7684,2),2)</f>
        <v>0</v>
      </c>
      <c r="P7684" s="28">
        <f t="shared" ref="P7684:P7704" si="2537">ROUND(ROUND(K7684,3)-ROUND(M7684,3),2)</f>
        <v>0</v>
      </c>
      <c r="Q7684" s="26">
        <f t="shared" ref="Q7684:Q7704" si="2538">ROUND(E7684,2)</f>
        <v>14.68</v>
      </c>
      <c r="R7684" s="26">
        <f t="shared" ref="R7684:R7704" si="2539">ROUND((ROUND(K7684,3)-ROUND(M7684,3))* Q7684,2)</f>
        <v>0</v>
      </c>
    </row>
    <row r="7685" spans="1:18" ht="42" x14ac:dyDescent="0.35">
      <c r="A7685" s="11">
        <v>2</v>
      </c>
      <c r="B7685" s="23" t="s">
        <v>2350</v>
      </c>
      <c r="C7685" s="23" t="s">
        <v>44</v>
      </c>
      <c r="D7685" s="24" t="s">
        <v>2351</v>
      </c>
      <c r="E7685" s="25">
        <v>6.2</v>
      </c>
      <c r="F7685" s="26">
        <f t="shared" si="2530"/>
        <v>5295.42</v>
      </c>
      <c r="G7685" s="26">
        <f t="shared" si="2531"/>
        <v>0</v>
      </c>
      <c r="H7685" s="26">
        <f t="shared" si="2532"/>
        <v>0</v>
      </c>
      <c r="I7685" s="26">
        <f t="shared" si="2533"/>
        <v>5295.42</v>
      </c>
      <c r="J7685" s="27">
        <v>854.1</v>
      </c>
      <c r="K7685" s="27">
        <v>0</v>
      </c>
      <c r="L7685" s="28">
        <f t="shared" si="2534"/>
        <v>854.1</v>
      </c>
      <c r="M7685" s="27">
        <v>0</v>
      </c>
      <c r="N7685" s="26">
        <f t="shared" si="2535"/>
        <v>6.2</v>
      </c>
      <c r="O7685" s="26">
        <f t="shared" si="2536"/>
        <v>0</v>
      </c>
      <c r="P7685" s="28">
        <f t="shared" si="2537"/>
        <v>0</v>
      </c>
      <c r="Q7685" s="26">
        <f t="shared" si="2538"/>
        <v>6.2</v>
      </c>
      <c r="R7685" s="26">
        <f t="shared" si="2539"/>
        <v>0</v>
      </c>
    </row>
    <row r="7686" spans="1:18" ht="42" x14ac:dyDescent="0.35">
      <c r="A7686" s="11">
        <v>3</v>
      </c>
      <c r="B7686" s="23" t="s">
        <v>2352</v>
      </c>
      <c r="C7686" s="23" t="s">
        <v>44</v>
      </c>
      <c r="D7686" s="24" t="s">
        <v>2353</v>
      </c>
      <c r="E7686" s="25">
        <v>2.78</v>
      </c>
      <c r="F7686" s="26">
        <f t="shared" si="2530"/>
        <v>320.26</v>
      </c>
      <c r="G7686" s="26">
        <f t="shared" si="2531"/>
        <v>0</v>
      </c>
      <c r="H7686" s="26">
        <f t="shared" si="2532"/>
        <v>0</v>
      </c>
      <c r="I7686" s="26">
        <f t="shared" si="2533"/>
        <v>320.26</v>
      </c>
      <c r="J7686" s="27">
        <v>115.2</v>
      </c>
      <c r="K7686" s="27">
        <v>0</v>
      </c>
      <c r="L7686" s="28">
        <f t="shared" si="2534"/>
        <v>115.2</v>
      </c>
      <c r="M7686" s="27">
        <v>0</v>
      </c>
      <c r="N7686" s="26">
        <f t="shared" si="2535"/>
        <v>2.78</v>
      </c>
      <c r="O7686" s="26">
        <f t="shared" si="2536"/>
        <v>0</v>
      </c>
      <c r="P7686" s="28">
        <f t="shared" si="2537"/>
        <v>0</v>
      </c>
      <c r="Q7686" s="26">
        <f t="shared" si="2538"/>
        <v>2.78</v>
      </c>
      <c r="R7686" s="26">
        <f t="shared" si="2539"/>
        <v>0</v>
      </c>
    </row>
    <row r="7687" spans="1:18" ht="52.5" x14ac:dyDescent="0.35">
      <c r="A7687" s="11">
        <v>4</v>
      </c>
      <c r="B7687" s="23" t="s">
        <v>2354</v>
      </c>
      <c r="C7687" s="23" t="s">
        <v>41</v>
      </c>
      <c r="D7687" s="24" t="s">
        <v>2355</v>
      </c>
      <c r="E7687" s="25">
        <v>10.68</v>
      </c>
      <c r="F7687" s="26">
        <f t="shared" si="2530"/>
        <v>469.92</v>
      </c>
      <c r="G7687" s="26">
        <f t="shared" si="2531"/>
        <v>0</v>
      </c>
      <c r="H7687" s="26">
        <f t="shared" si="2532"/>
        <v>0</v>
      </c>
      <c r="I7687" s="26">
        <f t="shared" si="2533"/>
        <v>469.92</v>
      </c>
      <c r="J7687" s="27">
        <v>44</v>
      </c>
      <c r="K7687" s="27">
        <v>0</v>
      </c>
      <c r="L7687" s="28">
        <f t="shared" si="2534"/>
        <v>44</v>
      </c>
      <c r="M7687" s="27">
        <v>0</v>
      </c>
      <c r="N7687" s="26">
        <f t="shared" si="2535"/>
        <v>10.68</v>
      </c>
      <c r="O7687" s="26">
        <f t="shared" si="2536"/>
        <v>0</v>
      </c>
      <c r="P7687" s="28">
        <f t="shared" si="2537"/>
        <v>0</v>
      </c>
      <c r="Q7687" s="26">
        <f t="shared" si="2538"/>
        <v>10.68</v>
      </c>
      <c r="R7687" s="26">
        <f t="shared" si="2539"/>
        <v>0</v>
      </c>
    </row>
    <row r="7688" spans="1:18" ht="21" x14ac:dyDescent="0.35">
      <c r="A7688" s="11">
        <v>5</v>
      </c>
      <c r="B7688" s="23" t="s">
        <v>2356</v>
      </c>
      <c r="C7688" s="23" t="s">
        <v>41</v>
      </c>
      <c r="D7688" s="24" t="s">
        <v>2357</v>
      </c>
      <c r="E7688" s="25">
        <v>11.7</v>
      </c>
      <c r="F7688" s="26">
        <f t="shared" si="2530"/>
        <v>93.6</v>
      </c>
      <c r="G7688" s="26">
        <f t="shared" si="2531"/>
        <v>0</v>
      </c>
      <c r="H7688" s="26">
        <f t="shared" si="2532"/>
        <v>0</v>
      </c>
      <c r="I7688" s="26">
        <f t="shared" si="2533"/>
        <v>93.6</v>
      </c>
      <c r="J7688" s="27">
        <v>8</v>
      </c>
      <c r="K7688" s="27">
        <v>0</v>
      </c>
      <c r="L7688" s="28">
        <f t="shared" si="2534"/>
        <v>8</v>
      </c>
      <c r="M7688" s="27">
        <v>0</v>
      </c>
      <c r="N7688" s="26">
        <f t="shared" si="2535"/>
        <v>11.7</v>
      </c>
      <c r="O7688" s="26">
        <f t="shared" si="2536"/>
        <v>0</v>
      </c>
      <c r="P7688" s="28">
        <f t="shared" si="2537"/>
        <v>0</v>
      </c>
      <c r="Q7688" s="26">
        <f t="shared" si="2538"/>
        <v>11.7</v>
      </c>
      <c r="R7688" s="26">
        <f t="shared" si="2539"/>
        <v>0</v>
      </c>
    </row>
    <row r="7689" spans="1:18" ht="21" x14ac:dyDescent="0.35">
      <c r="A7689" s="11">
        <v>6</v>
      </c>
      <c r="B7689" s="23" t="s">
        <v>2358</v>
      </c>
      <c r="C7689" s="23" t="s">
        <v>41</v>
      </c>
      <c r="D7689" s="24" t="s">
        <v>2359</v>
      </c>
      <c r="E7689" s="25">
        <v>11.7</v>
      </c>
      <c r="F7689" s="26">
        <f t="shared" si="2530"/>
        <v>23.4</v>
      </c>
      <c r="G7689" s="26">
        <f t="shared" si="2531"/>
        <v>0</v>
      </c>
      <c r="H7689" s="26">
        <f t="shared" si="2532"/>
        <v>0</v>
      </c>
      <c r="I7689" s="26">
        <f t="shared" si="2533"/>
        <v>23.4</v>
      </c>
      <c r="J7689" s="27">
        <v>2</v>
      </c>
      <c r="K7689" s="27">
        <v>0</v>
      </c>
      <c r="L7689" s="28">
        <f t="shared" si="2534"/>
        <v>2</v>
      </c>
      <c r="M7689" s="27">
        <v>0</v>
      </c>
      <c r="N7689" s="26">
        <f t="shared" si="2535"/>
        <v>11.7</v>
      </c>
      <c r="O7689" s="26">
        <f t="shared" si="2536"/>
        <v>0</v>
      </c>
      <c r="P7689" s="28">
        <f t="shared" si="2537"/>
        <v>0</v>
      </c>
      <c r="Q7689" s="26">
        <f t="shared" si="2538"/>
        <v>11.7</v>
      </c>
      <c r="R7689" s="26">
        <f t="shared" si="2539"/>
        <v>0</v>
      </c>
    </row>
    <row r="7690" spans="1:18" ht="42" x14ac:dyDescent="0.35">
      <c r="A7690" s="11">
        <v>7</v>
      </c>
      <c r="B7690" s="23" t="s">
        <v>2360</v>
      </c>
      <c r="C7690" s="23" t="s">
        <v>41</v>
      </c>
      <c r="D7690" s="24" t="s">
        <v>2361</v>
      </c>
      <c r="E7690" s="25">
        <v>114.46</v>
      </c>
      <c r="F7690" s="26">
        <f t="shared" si="2530"/>
        <v>114.46</v>
      </c>
      <c r="G7690" s="26">
        <f t="shared" si="2531"/>
        <v>0</v>
      </c>
      <c r="H7690" s="26">
        <f t="shared" si="2532"/>
        <v>0</v>
      </c>
      <c r="I7690" s="26">
        <f t="shared" si="2533"/>
        <v>114.46</v>
      </c>
      <c r="J7690" s="27">
        <v>1</v>
      </c>
      <c r="K7690" s="27">
        <v>0</v>
      </c>
      <c r="L7690" s="28">
        <f t="shared" si="2534"/>
        <v>1</v>
      </c>
      <c r="M7690" s="27">
        <v>0</v>
      </c>
      <c r="N7690" s="26">
        <f t="shared" si="2535"/>
        <v>114.46</v>
      </c>
      <c r="O7690" s="26">
        <f t="shared" si="2536"/>
        <v>0</v>
      </c>
      <c r="P7690" s="28">
        <f t="shared" si="2537"/>
        <v>0</v>
      </c>
      <c r="Q7690" s="26">
        <f t="shared" si="2538"/>
        <v>114.46</v>
      </c>
      <c r="R7690" s="26">
        <f t="shared" si="2539"/>
        <v>0</v>
      </c>
    </row>
    <row r="7691" spans="1:18" ht="42" x14ac:dyDescent="0.35">
      <c r="A7691" s="11">
        <v>8</v>
      </c>
      <c r="B7691" s="23" t="s">
        <v>2362</v>
      </c>
      <c r="C7691" s="23" t="s">
        <v>41</v>
      </c>
      <c r="D7691" s="24" t="s">
        <v>2363</v>
      </c>
      <c r="E7691" s="25">
        <v>47.91</v>
      </c>
      <c r="F7691" s="26">
        <f t="shared" si="2530"/>
        <v>143.72999999999999</v>
      </c>
      <c r="G7691" s="26">
        <f t="shared" si="2531"/>
        <v>0</v>
      </c>
      <c r="H7691" s="26">
        <f t="shared" si="2532"/>
        <v>0</v>
      </c>
      <c r="I7691" s="26">
        <f t="shared" si="2533"/>
        <v>143.72999999999999</v>
      </c>
      <c r="J7691" s="27">
        <v>3</v>
      </c>
      <c r="K7691" s="27">
        <v>0</v>
      </c>
      <c r="L7691" s="28">
        <f t="shared" si="2534"/>
        <v>3</v>
      </c>
      <c r="M7691" s="27">
        <v>0</v>
      </c>
      <c r="N7691" s="26">
        <f t="shared" si="2535"/>
        <v>47.91</v>
      </c>
      <c r="O7691" s="26">
        <f t="shared" si="2536"/>
        <v>0</v>
      </c>
      <c r="P7691" s="28">
        <f t="shared" si="2537"/>
        <v>0</v>
      </c>
      <c r="Q7691" s="26">
        <f t="shared" si="2538"/>
        <v>47.91</v>
      </c>
      <c r="R7691" s="26">
        <f t="shared" si="2539"/>
        <v>0</v>
      </c>
    </row>
    <row r="7692" spans="1:18" ht="31.5" x14ac:dyDescent="0.35">
      <c r="A7692" s="11">
        <v>9</v>
      </c>
      <c r="B7692" s="23" t="s">
        <v>2364</v>
      </c>
      <c r="C7692" s="23" t="s">
        <v>41</v>
      </c>
      <c r="D7692" s="24" t="s">
        <v>2365</v>
      </c>
      <c r="E7692" s="25">
        <v>21.02</v>
      </c>
      <c r="F7692" s="26">
        <f t="shared" si="2530"/>
        <v>189.18</v>
      </c>
      <c r="G7692" s="26">
        <f t="shared" si="2531"/>
        <v>0</v>
      </c>
      <c r="H7692" s="26">
        <f t="shared" si="2532"/>
        <v>0</v>
      </c>
      <c r="I7692" s="26">
        <f t="shared" si="2533"/>
        <v>189.18</v>
      </c>
      <c r="J7692" s="27">
        <v>9</v>
      </c>
      <c r="K7692" s="27">
        <v>0</v>
      </c>
      <c r="L7692" s="28">
        <f t="shared" si="2534"/>
        <v>9</v>
      </c>
      <c r="M7692" s="27">
        <v>0</v>
      </c>
      <c r="N7692" s="26">
        <f t="shared" si="2535"/>
        <v>21.02</v>
      </c>
      <c r="O7692" s="26">
        <f t="shared" si="2536"/>
        <v>0</v>
      </c>
      <c r="P7692" s="28">
        <f t="shared" si="2537"/>
        <v>0</v>
      </c>
      <c r="Q7692" s="26">
        <f t="shared" si="2538"/>
        <v>21.02</v>
      </c>
      <c r="R7692" s="26">
        <f t="shared" si="2539"/>
        <v>0</v>
      </c>
    </row>
    <row r="7693" spans="1:18" ht="31.5" x14ac:dyDescent="0.35">
      <c r="A7693" s="11">
        <v>10</v>
      </c>
      <c r="B7693" s="23" t="s">
        <v>2366</v>
      </c>
      <c r="C7693" s="23" t="s">
        <v>41</v>
      </c>
      <c r="D7693" s="24" t="s">
        <v>2367</v>
      </c>
      <c r="E7693" s="25">
        <v>47.86</v>
      </c>
      <c r="F7693" s="26">
        <f t="shared" si="2530"/>
        <v>143.58000000000001</v>
      </c>
      <c r="G7693" s="26">
        <f t="shared" si="2531"/>
        <v>0</v>
      </c>
      <c r="H7693" s="26">
        <f t="shared" si="2532"/>
        <v>0</v>
      </c>
      <c r="I7693" s="26">
        <f t="shared" si="2533"/>
        <v>143.58000000000001</v>
      </c>
      <c r="J7693" s="27">
        <v>3</v>
      </c>
      <c r="K7693" s="27">
        <v>0</v>
      </c>
      <c r="L7693" s="28">
        <f t="shared" si="2534"/>
        <v>3</v>
      </c>
      <c r="M7693" s="27">
        <v>0</v>
      </c>
      <c r="N7693" s="26">
        <f t="shared" si="2535"/>
        <v>47.86</v>
      </c>
      <c r="O7693" s="26">
        <f t="shared" si="2536"/>
        <v>0</v>
      </c>
      <c r="P7693" s="28">
        <f t="shared" si="2537"/>
        <v>0</v>
      </c>
      <c r="Q7693" s="26">
        <f t="shared" si="2538"/>
        <v>47.86</v>
      </c>
      <c r="R7693" s="26">
        <f t="shared" si="2539"/>
        <v>0</v>
      </c>
    </row>
    <row r="7694" spans="1:18" ht="31.5" x14ac:dyDescent="0.35">
      <c r="A7694" s="11">
        <v>11</v>
      </c>
      <c r="B7694" s="23" t="s">
        <v>2368</v>
      </c>
      <c r="C7694" s="23" t="s">
        <v>41</v>
      </c>
      <c r="D7694" s="24" t="s">
        <v>2369</v>
      </c>
      <c r="E7694" s="25">
        <v>76.739999999999995</v>
      </c>
      <c r="F7694" s="26">
        <f t="shared" si="2530"/>
        <v>306.95999999999998</v>
      </c>
      <c r="G7694" s="26">
        <f t="shared" si="2531"/>
        <v>0</v>
      </c>
      <c r="H7694" s="26">
        <f t="shared" si="2532"/>
        <v>0</v>
      </c>
      <c r="I7694" s="26">
        <f t="shared" si="2533"/>
        <v>306.95999999999998</v>
      </c>
      <c r="J7694" s="27">
        <v>4</v>
      </c>
      <c r="K7694" s="27">
        <v>0</v>
      </c>
      <c r="L7694" s="28">
        <f t="shared" si="2534"/>
        <v>4</v>
      </c>
      <c r="M7694" s="27">
        <v>0</v>
      </c>
      <c r="N7694" s="26">
        <f t="shared" si="2535"/>
        <v>76.739999999999995</v>
      </c>
      <c r="O7694" s="26">
        <f t="shared" si="2536"/>
        <v>0</v>
      </c>
      <c r="P7694" s="28">
        <f t="shared" si="2537"/>
        <v>0</v>
      </c>
      <c r="Q7694" s="26">
        <f t="shared" si="2538"/>
        <v>76.739999999999995</v>
      </c>
      <c r="R7694" s="26">
        <f t="shared" si="2539"/>
        <v>0</v>
      </c>
    </row>
    <row r="7695" spans="1:18" ht="42" x14ac:dyDescent="0.35">
      <c r="A7695" s="11">
        <v>12</v>
      </c>
      <c r="B7695" s="23" t="s">
        <v>2370</v>
      </c>
      <c r="C7695" s="23" t="s">
        <v>41</v>
      </c>
      <c r="D7695" s="24" t="s">
        <v>2371</v>
      </c>
      <c r="E7695" s="25">
        <v>832.71</v>
      </c>
      <c r="F7695" s="26">
        <f t="shared" si="2530"/>
        <v>832.71</v>
      </c>
      <c r="G7695" s="26">
        <f t="shared" si="2531"/>
        <v>0</v>
      </c>
      <c r="H7695" s="26">
        <f t="shared" si="2532"/>
        <v>0</v>
      </c>
      <c r="I7695" s="26">
        <f t="shared" si="2533"/>
        <v>832.71</v>
      </c>
      <c r="J7695" s="27">
        <v>1</v>
      </c>
      <c r="K7695" s="27">
        <v>0</v>
      </c>
      <c r="L7695" s="28">
        <f t="shared" si="2534"/>
        <v>1</v>
      </c>
      <c r="M7695" s="27">
        <v>0</v>
      </c>
      <c r="N7695" s="26">
        <f t="shared" si="2535"/>
        <v>832.71</v>
      </c>
      <c r="O7695" s="26">
        <f t="shared" si="2536"/>
        <v>0</v>
      </c>
      <c r="P7695" s="28">
        <f t="shared" si="2537"/>
        <v>0</v>
      </c>
      <c r="Q7695" s="26">
        <f t="shared" si="2538"/>
        <v>832.71</v>
      </c>
      <c r="R7695" s="26">
        <f t="shared" si="2539"/>
        <v>0</v>
      </c>
    </row>
    <row r="7696" spans="1:18" ht="42" x14ac:dyDescent="0.35">
      <c r="A7696" s="11">
        <v>13</v>
      </c>
      <c r="B7696" s="23" t="s">
        <v>2372</v>
      </c>
      <c r="C7696" s="23" t="s">
        <v>41</v>
      </c>
      <c r="D7696" s="24" t="s">
        <v>2373</v>
      </c>
      <c r="E7696" s="25">
        <v>49</v>
      </c>
      <c r="F7696" s="26">
        <f t="shared" si="2530"/>
        <v>49</v>
      </c>
      <c r="G7696" s="26">
        <f t="shared" si="2531"/>
        <v>0</v>
      </c>
      <c r="H7696" s="26">
        <f t="shared" si="2532"/>
        <v>0</v>
      </c>
      <c r="I7696" s="26">
        <f t="shared" si="2533"/>
        <v>49</v>
      </c>
      <c r="J7696" s="27">
        <v>1</v>
      </c>
      <c r="K7696" s="27">
        <v>0</v>
      </c>
      <c r="L7696" s="28">
        <f t="shared" si="2534"/>
        <v>1</v>
      </c>
      <c r="M7696" s="27">
        <v>0</v>
      </c>
      <c r="N7696" s="26">
        <f t="shared" si="2535"/>
        <v>49</v>
      </c>
      <c r="O7696" s="26">
        <f t="shared" si="2536"/>
        <v>0</v>
      </c>
      <c r="P7696" s="28">
        <f t="shared" si="2537"/>
        <v>0</v>
      </c>
      <c r="Q7696" s="26">
        <f t="shared" si="2538"/>
        <v>49</v>
      </c>
      <c r="R7696" s="26">
        <f t="shared" si="2539"/>
        <v>0</v>
      </c>
    </row>
    <row r="7697" spans="1:18" ht="136.5" x14ac:dyDescent="0.35">
      <c r="A7697" s="11">
        <v>14</v>
      </c>
      <c r="B7697" s="23" t="s">
        <v>2374</v>
      </c>
      <c r="C7697" s="23" t="s">
        <v>41</v>
      </c>
      <c r="D7697" s="24" t="s">
        <v>2375</v>
      </c>
      <c r="E7697" s="25">
        <v>374.99</v>
      </c>
      <c r="F7697" s="26">
        <f t="shared" si="2530"/>
        <v>374.99</v>
      </c>
      <c r="G7697" s="26">
        <f t="shared" si="2531"/>
        <v>0</v>
      </c>
      <c r="H7697" s="26">
        <f t="shared" si="2532"/>
        <v>0</v>
      </c>
      <c r="I7697" s="26">
        <f t="shared" si="2533"/>
        <v>374.99</v>
      </c>
      <c r="J7697" s="27">
        <v>1</v>
      </c>
      <c r="K7697" s="27">
        <v>0</v>
      </c>
      <c r="L7697" s="28">
        <f t="shared" si="2534"/>
        <v>1</v>
      </c>
      <c r="M7697" s="27">
        <v>0</v>
      </c>
      <c r="N7697" s="26">
        <f t="shared" si="2535"/>
        <v>374.99</v>
      </c>
      <c r="O7697" s="26">
        <f t="shared" si="2536"/>
        <v>0</v>
      </c>
      <c r="P7697" s="28">
        <f t="shared" si="2537"/>
        <v>0</v>
      </c>
      <c r="Q7697" s="26">
        <f t="shared" si="2538"/>
        <v>374.99</v>
      </c>
      <c r="R7697" s="26">
        <f t="shared" si="2539"/>
        <v>0</v>
      </c>
    </row>
    <row r="7698" spans="1:18" ht="283.5" x14ac:dyDescent="0.35">
      <c r="A7698" s="11">
        <v>15</v>
      </c>
      <c r="B7698" s="23" t="s">
        <v>2376</v>
      </c>
      <c r="C7698" s="23" t="s">
        <v>41</v>
      </c>
      <c r="D7698" s="24" t="s">
        <v>2377</v>
      </c>
      <c r="E7698" s="25">
        <v>111.99</v>
      </c>
      <c r="F7698" s="26">
        <f t="shared" si="2530"/>
        <v>111.99</v>
      </c>
      <c r="G7698" s="26">
        <f t="shared" si="2531"/>
        <v>0</v>
      </c>
      <c r="H7698" s="26">
        <f t="shared" si="2532"/>
        <v>0</v>
      </c>
      <c r="I7698" s="26">
        <f t="shared" si="2533"/>
        <v>111.99</v>
      </c>
      <c r="J7698" s="27">
        <v>1</v>
      </c>
      <c r="K7698" s="27">
        <v>0</v>
      </c>
      <c r="L7698" s="28">
        <f t="shared" si="2534"/>
        <v>1</v>
      </c>
      <c r="M7698" s="27">
        <v>0</v>
      </c>
      <c r="N7698" s="26">
        <f t="shared" si="2535"/>
        <v>111.99</v>
      </c>
      <c r="O7698" s="26">
        <f t="shared" si="2536"/>
        <v>0</v>
      </c>
      <c r="P7698" s="28">
        <f t="shared" si="2537"/>
        <v>0</v>
      </c>
      <c r="Q7698" s="26">
        <f t="shared" si="2538"/>
        <v>111.99</v>
      </c>
      <c r="R7698" s="26">
        <f t="shared" si="2539"/>
        <v>0</v>
      </c>
    </row>
    <row r="7699" spans="1:18" ht="42" x14ac:dyDescent="0.35">
      <c r="A7699" s="11">
        <v>16</v>
      </c>
      <c r="B7699" s="23" t="s">
        <v>2378</v>
      </c>
      <c r="C7699" s="23" t="s">
        <v>44</v>
      </c>
      <c r="D7699" s="24" t="s">
        <v>2379</v>
      </c>
      <c r="E7699" s="25">
        <v>5.0599999999999996</v>
      </c>
      <c r="F7699" s="26">
        <f t="shared" si="2530"/>
        <v>101.2</v>
      </c>
      <c r="G7699" s="26">
        <f t="shared" si="2531"/>
        <v>0</v>
      </c>
      <c r="H7699" s="26">
        <f t="shared" si="2532"/>
        <v>0</v>
      </c>
      <c r="I7699" s="26">
        <f t="shared" si="2533"/>
        <v>101.2</v>
      </c>
      <c r="J7699" s="27">
        <v>20</v>
      </c>
      <c r="K7699" s="27">
        <v>0</v>
      </c>
      <c r="L7699" s="28">
        <f t="shared" si="2534"/>
        <v>20</v>
      </c>
      <c r="M7699" s="27">
        <v>0</v>
      </c>
      <c r="N7699" s="26">
        <f t="shared" si="2535"/>
        <v>5.0599999999999996</v>
      </c>
      <c r="O7699" s="26">
        <f t="shared" si="2536"/>
        <v>0</v>
      </c>
      <c r="P7699" s="28">
        <f t="shared" si="2537"/>
        <v>0</v>
      </c>
      <c r="Q7699" s="26">
        <f t="shared" si="2538"/>
        <v>5.0599999999999996</v>
      </c>
      <c r="R7699" s="26">
        <f t="shared" si="2539"/>
        <v>0</v>
      </c>
    </row>
    <row r="7700" spans="1:18" ht="42" x14ac:dyDescent="0.35">
      <c r="A7700" s="11">
        <v>17</v>
      </c>
      <c r="B7700" s="23" t="s">
        <v>1666</v>
      </c>
      <c r="C7700" s="23" t="s">
        <v>44</v>
      </c>
      <c r="D7700" s="24" t="s">
        <v>1667</v>
      </c>
      <c r="E7700" s="25">
        <v>15.75</v>
      </c>
      <c r="F7700" s="26">
        <f t="shared" si="2530"/>
        <v>315</v>
      </c>
      <c r="G7700" s="26">
        <f t="shared" si="2531"/>
        <v>0</v>
      </c>
      <c r="H7700" s="26">
        <f t="shared" si="2532"/>
        <v>0</v>
      </c>
      <c r="I7700" s="26">
        <f t="shared" si="2533"/>
        <v>315</v>
      </c>
      <c r="J7700" s="27">
        <v>20</v>
      </c>
      <c r="K7700" s="27">
        <v>0</v>
      </c>
      <c r="L7700" s="28">
        <f t="shared" si="2534"/>
        <v>20</v>
      </c>
      <c r="M7700" s="27">
        <v>0</v>
      </c>
      <c r="N7700" s="26">
        <f t="shared" si="2535"/>
        <v>15.75</v>
      </c>
      <c r="O7700" s="26">
        <f t="shared" si="2536"/>
        <v>0</v>
      </c>
      <c r="P7700" s="28">
        <f t="shared" si="2537"/>
        <v>0</v>
      </c>
      <c r="Q7700" s="26">
        <f t="shared" si="2538"/>
        <v>15.75</v>
      </c>
      <c r="R7700" s="26">
        <f t="shared" si="2539"/>
        <v>0</v>
      </c>
    </row>
    <row r="7701" spans="1:18" ht="21" x14ac:dyDescent="0.35">
      <c r="A7701" s="11">
        <v>18</v>
      </c>
      <c r="B7701" s="23" t="s">
        <v>2380</v>
      </c>
      <c r="C7701" s="23" t="s">
        <v>41</v>
      </c>
      <c r="D7701" s="24" t="s">
        <v>2381</v>
      </c>
      <c r="E7701" s="25">
        <v>225.16</v>
      </c>
      <c r="F7701" s="26">
        <f t="shared" si="2530"/>
        <v>225.16</v>
      </c>
      <c r="G7701" s="26">
        <f t="shared" si="2531"/>
        <v>0</v>
      </c>
      <c r="H7701" s="26">
        <f t="shared" si="2532"/>
        <v>0</v>
      </c>
      <c r="I7701" s="26">
        <f t="shared" si="2533"/>
        <v>225.16</v>
      </c>
      <c r="J7701" s="27">
        <v>1</v>
      </c>
      <c r="K7701" s="27">
        <v>0</v>
      </c>
      <c r="L7701" s="28">
        <f t="shared" si="2534"/>
        <v>1</v>
      </c>
      <c r="M7701" s="27">
        <v>0</v>
      </c>
      <c r="N7701" s="26">
        <f t="shared" si="2535"/>
        <v>225.16</v>
      </c>
      <c r="O7701" s="26">
        <f t="shared" si="2536"/>
        <v>0</v>
      </c>
      <c r="P7701" s="28">
        <f t="shared" si="2537"/>
        <v>0</v>
      </c>
      <c r="Q7701" s="26">
        <f t="shared" si="2538"/>
        <v>225.16</v>
      </c>
      <c r="R7701" s="26">
        <f t="shared" si="2539"/>
        <v>0</v>
      </c>
    </row>
    <row r="7702" spans="1:18" ht="42" x14ac:dyDescent="0.35">
      <c r="A7702" s="11">
        <v>19</v>
      </c>
      <c r="B7702" s="23" t="s">
        <v>2382</v>
      </c>
      <c r="C7702" s="23" t="s">
        <v>41</v>
      </c>
      <c r="D7702" s="24" t="s">
        <v>2383</v>
      </c>
      <c r="E7702" s="25">
        <v>663.92</v>
      </c>
      <c r="F7702" s="26">
        <f t="shared" si="2530"/>
        <v>663.92</v>
      </c>
      <c r="G7702" s="26">
        <f t="shared" si="2531"/>
        <v>0</v>
      </c>
      <c r="H7702" s="26">
        <f t="shared" si="2532"/>
        <v>0</v>
      </c>
      <c r="I7702" s="26">
        <f t="shared" si="2533"/>
        <v>663.92</v>
      </c>
      <c r="J7702" s="27">
        <v>1</v>
      </c>
      <c r="K7702" s="27">
        <v>0</v>
      </c>
      <c r="L7702" s="28">
        <f t="shared" si="2534"/>
        <v>1</v>
      </c>
      <c r="M7702" s="27">
        <v>0</v>
      </c>
      <c r="N7702" s="26">
        <f t="shared" si="2535"/>
        <v>663.92</v>
      </c>
      <c r="O7702" s="26">
        <f t="shared" si="2536"/>
        <v>0</v>
      </c>
      <c r="P7702" s="28">
        <f t="shared" si="2537"/>
        <v>0</v>
      </c>
      <c r="Q7702" s="26">
        <f t="shared" si="2538"/>
        <v>663.92</v>
      </c>
      <c r="R7702" s="26">
        <f t="shared" si="2539"/>
        <v>0</v>
      </c>
    </row>
    <row r="7703" spans="1:18" ht="52.5" x14ac:dyDescent="0.35">
      <c r="A7703" s="11">
        <v>20</v>
      </c>
      <c r="B7703" s="23" t="s">
        <v>2384</v>
      </c>
      <c r="C7703" s="23" t="s">
        <v>41</v>
      </c>
      <c r="D7703" s="24" t="s">
        <v>2385</v>
      </c>
      <c r="E7703" s="25">
        <v>191.55</v>
      </c>
      <c r="F7703" s="26">
        <f t="shared" si="2530"/>
        <v>383.1</v>
      </c>
      <c r="G7703" s="26">
        <f t="shared" si="2531"/>
        <v>0</v>
      </c>
      <c r="H7703" s="26">
        <f t="shared" si="2532"/>
        <v>0</v>
      </c>
      <c r="I7703" s="26">
        <f t="shared" si="2533"/>
        <v>383.1</v>
      </c>
      <c r="J7703" s="27">
        <v>2</v>
      </c>
      <c r="K7703" s="27">
        <v>0</v>
      </c>
      <c r="L7703" s="28">
        <f t="shared" si="2534"/>
        <v>2</v>
      </c>
      <c r="M7703" s="27">
        <v>0</v>
      </c>
      <c r="N7703" s="26">
        <f t="shared" si="2535"/>
        <v>191.55</v>
      </c>
      <c r="O7703" s="26">
        <f t="shared" si="2536"/>
        <v>0</v>
      </c>
      <c r="P7703" s="28">
        <f t="shared" si="2537"/>
        <v>0</v>
      </c>
      <c r="Q7703" s="26">
        <f t="shared" si="2538"/>
        <v>191.55</v>
      </c>
      <c r="R7703" s="26">
        <f t="shared" si="2539"/>
        <v>0</v>
      </c>
    </row>
    <row r="7704" spans="1:18" ht="31.5" x14ac:dyDescent="0.35">
      <c r="A7704" s="11">
        <v>21</v>
      </c>
      <c r="B7704" s="23" t="s">
        <v>2386</v>
      </c>
      <c r="C7704" s="23" t="s">
        <v>41</v>
      </c>
      <c r="D7704" s="24" t="s">
        <v>2387</v>
      </c>
      <c r="E7704" s="25">
        <v>1740.81</v>
      </c>
      <c r="F7704" s="26">
        <f t="shared" si="2530"/>
        <v>1740.81</v>
      </c>
      <c r="G7704" s="26">
        <f t="shared" si="2531"/>
        <v>0</v>
      </c>
      <c r="H7704" s="26">
        <f t="shared" si="2532"/>
        <v>0</v>
      </c>
      <c r="I7704" s="26">
        <f t="shared" si="2533"/>
        <v>1740.81</v>
      </c>
      <c r="J7704" s="27">
        <v>1</v>
      </c>
      <c r="K7704" s="27">
        <v>0</v>
      </c>
      <c r="L7704" s="28">
        <f t="shared" si="2534"/>
        <v>1</v>
      </c>
      <c r="M7704" s="27">
        <v>0</v>
      </c>
      <c r="N7704" s="26">
        <f t="shared" si="2535"/>
        <v>1740.81</v>
      </c>
      <c r="O7704" s="26">
        <f t="shared" si="2536"/>
        <v>0</v>
      </c>
      <c r="P7704" s="28">
        <f t="shared" si="2537"/>
        <v>0</v>
      </c>
      <c r="Q7704" s="26">
        <f t="shared" si="2538"/>
        <v>1740.81</v>
      </c>
      <c r="R7704" s="26">
        <f t="shared" si="2539"/>
        <v>0</v>
      </c>
    </row>
    <row r="7705" spans="1:18" x14ac:dyDescent="0.35">
      <c r="A7705" s="3" t="s">
        <v>2388</v>
      </c>
      <c r="B7705" s="3" t="s">
        <v>2388</v>
      </c>
      <c r="C7705" s="3" t="s">
        <v>2388</v>
      </c>
      <c r="D7705" s="3" t="s">
        <v>2388</v>
      </c>
      <c r="E7705" s="3" t="s">
        <v>2388</v>
      </c>
      <c r="F7705" s="29"/>
      <c r="G7705" s="30">
        <f>SUM(G7684:G7704)</f>
        <v>0</v>
      </c>
      <c r="H7705" s="17"/>
      <c r="I7705" s="17"/>
      <c r="J7705" s="17"/>
      <c r="K7705" s="17"/>
      <c r="L7705" s="17"/>
      <c r="M7705" s="17"/>
      <c r="N7705" s="17"/>
      <c r="O7705" s="17"/>
      <c r="P7705" s="17"/>
      <c r="Q7705" s="17"/>
      <c r="R7705" s="17"/>
    </row>
    <row r="7707" spans="1:18" x14ac:dyDescent="0.35">
      <c r="B7707" s="21" t="s">
        <v>23</v>
      </c>
      <c r="C7707" s="22" t="s">
        <v>24</v>
      </c>
      <c r="D7707" s="22" t="s">
        <v>25</v>
      </c>
    </row>
    <row r="7708" spans="1:18" x14ac:dyDescent="0.35">
      <c r="B7708" s="21" t="s">
        <v>26</v>
      </c>
      <c r="C7708" s="22" t="s">
        <v>27</v>
      </c>
      <c r="D7708" s="22" t="s">
        <v>28</v>
      </c>
    </row>
    <row r="7709" spans="1:18" x14ac:dyDescent="0.35">
      <c r="B7709" s="21" t="s">
        <v>29</v>
      </c>
      <c r="C7709" s="22" t="s">
        <v>24</v>
      </c>
      <c r="D7709" s="22" t="s">
        <v>30</v>
      </c>
    </row>
    <row r="7710" spans="1:18" x14ac:dyDescent="0.35">
      <c r="B7710" s="21" t="s">
        <v>31</v>
      </c>
      <c r="C7710" s="22" t="s">
        <v>370</v>
      </c>
      <c r="D7710" s="22" t="s">
        <v>2289</v>
      </c>
    </row>
    <row r="7711" spans="1:18" x14ac:dyDescent="0.35">
      <c r="B7711" s="21" t="s">
        <v>33</v>
      </c>
      <c r="C7711" s="22" t="s">
        <v>24</v>
      </c>
      <c r="D7711" s="22" t="s">
        <v>1681</v>
      </c>
    </row>
    <row r="7712" spans="1:18" x14ac:dyDescent="0.35">
      <c r="B7712" s="21" t="s">
        <v>35</v>
      </c>
      <c r="C7712" s="22" t="s">
        <v>321</v>
      </c>
      <c r="D7712" s="22" t="s">
        <v>2389</v>
      </c>
    </row>
    <row r="7713" spans="1:18" x14ac:dyDescent="0.35">
      <c r="B7713" s="21" t="s">
        <v>36</v>
      </c>
      <c r="C7713" s="22" t="s">
        <v>24</v>
      </c>
      <c r="D7713" s="22" t="s">
        <v>2108</v>
      </c>
    </row>
    <row r="7715" spans="1:18" ht="31.5" x14ac:dyDescent="0.35">
      <c r="A7715" s="11">
        <v>1</v>
      </c>
      <c r="B7715" s="23" t="s">
        <v>2109</v>
      </c>
      <c r="C7715" s="23" t="s">
        <v>41</v>
      </c>
      <c r="D7715" s="24" t="s">
        <v>2110</v>
      </c>
      <c r="E7715" s="25">
        <v>57.23</v>
      </c>
      <c r="F7715" s="26">
        <f t="shared" ref="F7715:F7721" si="2540">ROUND(ROUND(N7715,2)*ROUND(J7715,3),2)</f>
        <v>57.23</v>
      </c>
      <c r="G7715" s="26">
        <f t="shared" ref="G7715:G7721" si="2541">ROUND(ROUND(N7715,2)*ROUND(K7715,3),2)</f>
        <v>0</v>
      </c>
      <c r="H7715" s="26">
        <f t="shared" ref="H7715:H7721" si="2542">IF(EXACT(J7715,0),0,100*(K7715/J7715))</f>
        <v>0</v>
      </c>
      <c r="I7715" s="26">
        <f t="shared" ref="I7715:I7721" si="2543">ROUND((ROUND(J7715,3)-ROUND(K7715,3))*N7715,2)</f>
        <v>57.23</v>
      </c>
      <c r="J7715" s="27">
        <v>1</v>
      </c>
      <c r="K7715" s="27">
        <v>0</v>
      </c>
      <c r="L7715" s="28">
        <f t="shared" ref="L7715:L7721" si="2544">ROUND(ROUND(J7715,3)-ROUND(K7715,3),3)</f>
        <v>1</v>
      </c>
      <c r="M7715" s="27">
        <v>0</v>
      </c>
      <c r="N7715" s="26">
        <f t="shared" ref="N7715:N7721" si="2545">ROUND(E7715,2)</f>
        <v>57.23</v>
      </c>
      <c r="O7715" s="26">
        <f t="shared" ref="O7715:O7721" si="2546">ROUND(ROUND(M7715,3)*ROUND(N7715,2),2)</f>
        <v>0</v>
      </c>
      <c r="P7715" s="28">
        <f t="shared" ref="P7715:P7721" si="2547">ROUND(ROUND(K7715,3)-ROUND(M7715,3),2)</f>
        <v>0</v>
      </c>
      <c r="Q7715" s="26">
        <f t="shared" ref="Q7715:Q7721" si="2548">ROUND(E7715,2)</f>
        <v>57.23</v>
      </c>
      <c r="R7715" s="26">
        <f t="shared" ref="R7715:R7721" si="2549">ROUND((ROUND(K7715,3)-ROUND(M7715,3))* Q7715,2)</f>
        <v>0</v>
      </c>
    </row>
    <row r="7716" spans="1:18" ht="31.5" x14ac:dyDescent="0.35">
      <c r="A7716" s="11">
        <v>2</v>
      </c>
      <c r="B7716" s="23" t="s">
        <v>2390</v>
      </c>
      <c r="C7716" s="23" t="s">
        <v>41</v>
      </c>
      <c r="D7716" s="24" t="s">
        <v>2391</v>
      </c>
      <c r="E7716" s="25">
        <v>66.430000000000007</v>
      </c>
      <c r="F7716" s="26">
        <f t="shared" si="2540"/>
        <v>66.430000000000007</v>
      </c>
      <c r="G7716" s="26">
        <f t="shared" si="2541"/>
        <v>0</v>
      </c>
      <c r="H7716" s="26">
        <f t="shared" si="2542"/>
        <v>0</v>
      </c>
      <c r="I7716" s="26">
        <f t="shared" si="2543"/>
        <v>66.430000000000007</v>
      </c>
      <c r="J7716" s="27">
        <v>1</v>
      </c>
      <c r="K7716" s="27">
        <v>0</v>
      </c>
      <c r="L7716" s="28">
        <f t="shared" si="2544"/>
        <v>1</v>
      </c>
      <c r="M7716" s="27">
        <v>0</v>
      </c>
      <c r="N7716" s="26">
        <f t="shared" si="2545"/>
        <v>66.430000000000007</v>
      </c>
      <c r="O7716" s="26">
        <f t="shared" si="2546"/>
        <v>0</v>
      </c>
      <c r="P7716" s="28">
        <f t="shared" si="2547"/>
        <v>0</v>
      </c>
      <c r="Q7716" s="26">
        <f t="shared" si="2548"/>
        <v>66.430000000000007</v>
      </c>
      <c r="R7716" s="26">
        <f t="shared" si="2549"/>
        <v>0</v>
      </c>
    </row>
    <row r="7717" spans="1:18" ht="42" x14ac:dyDescent="0.35">
      <c r="A7717" s="11">
        <v>3</v>
      </c>
      <c r="B7717" s="23" t="s">
        <v>965</v>
      </c>
      <c r="C7717" s="23" t="s">
        <v>41</v>
      </c>
      <c r="D7717" s="24" t="s">
        <v>966</v>
      </c>
      <c r="E7717" s="25">
        <v>70.099999999999994</v>
      </c>
      <c r="F7717" s="26">
        <f t="shared" si="2540"/>
        <v>210.3</v>
      </c>
      <c r="G7717" s="26">
        <f t="shared" si="2541"/>
        <v>0</v>
      </c>
      <c r="H7717" s="26">
        <f t="shared" si="2542"/>
        <v>0</v>
      </c>
      <c r="I7717" s="26">
        <f t="shared" si="2543"/>
        <v>210.3</v>
      </c>
      <c r="J7717" s="27">
        <v>3</v>
      </c>
      <c r="K7717" s="27">
        <v>0</v>
      </c>
      <c r="L7717" s="28">
        <f t="shared" si="2544"/>
        <v>3</v>
      </c>
      <c r="M7717" s="27">
        <v>0</v>
      </c>
      <c r="N7717" s="26">
        <f t="shared" si="2545"/>
        <v>70.099999999999994</v>
      </c>
      <c r="O7717" s="26">
        <f t="shared" si="2546"/>
        <v>0</v>
      </c>
      <c r="P7717" s="28">
        <f t="shared" si="2547"/>
        <v>0</v>
      </c>
      <c r="Q7717" s="26">
        <f t="shared" si="2548"/>
        <v>70.099999999999994</v>
      </c>
      <c r="R7717" s="26">
        <f t="shared" si="2549"/>
        <v>0</v>
      </c>
    </row>
    <row r="7718" spans="1:18" ht="31.5" x14ac:dyDescent="0.35">
      <c r="A7718" s="11">
        <v>4</v>
      </c>
      <c r="B7718" s="23" t="s">
        <v>2392</v>
      </c>
      <c r="C7718" s="23" t="s">
        <v>41</v>
      </c>
      <c r="D7718" s="24" t="s">
        <v>2393</v>
      </c>
      <c r="E7718" s="25">
        <v>72.59</v>
      </c>
      <c r="F7718" s="26">
        <f t="shared" si="2540"/>
        <v>1161.44</v>
      </c>
      <c r="G7718" s="26">
        <f t="shared" si="2541"/>
        <v>0</v>
      </c>
      <c r="H7718" s="26">
        <f t="shared" si="2542"/>
        <v>0</v>
      </c>
      <c r="I7718" s="26">
        <f t="shared" si="2543"/>
        <v>1161.44</v>
      </c>
      <c r="J7718" s="27">
        <v>16</v>
      </c>
      <c r="K7718" s="27">
        <v>0</v>
      </c>
      <c r="L7718" s="28">
        <f t="shared" si="2544"/>
        <v>16</v>
      </c>
      <c r="M7718" s="27">
        <v>0</v>
      </c>
      <c r="N7718" s="26">
        <f t="shared" si="2545"/>
        <v>72.59</v>
      </c>
      <c r="O7718" s="26">
        <f t="shared" si="2546"/>
        <v>0</v>
      </c>
      <c r="P7718" s="28">
        <f t="shared" si="2547"/>
        <v>0</v>
      </c>
      <c r="Q7718" s="26">
        <f t="shared" si="2548"/>
        <v>72.59</v>
      </c>
      <c r="R7718" s="26">
        <f t="shared" si="2549"/>
        <v>0</v>
      </c>
    </row>
    <row r="7719" spans="1:18" ht="63" x14ac:dyDescent="0.35">
      <c r="A7719" s="11">
        <v>5</v>
      </c>
      <c r="B7719" s="23" t="s">
        <v>2250</v>
      </c>
      <c r="C7719" s="23" t="s">
        <v>92</v>
      </c>
      <c r="D7719" s="24" t="s">
        <v>2251</v>
      </c>
      <c r="E7719" s="25">
        <v>284.83</v>
      </c>
      <c r="F7719" s="26">
        <f t="shared" si="2540"/>
        <v>256.35000000000002</v>
      </c>
      <c r="G7719" s="26">
        <f t="shared" si="2541"/>
        <v>0</v>
      </c>
      <c r="H7719" s="26">
        <f t="shared" si="2542"/>
        <v>0</v>
      </c>
      <c r="I7719" s="26">
        <f t="shared" si="2543"/>
        <v>256.35000000000002</v>
      </c>
      <c r="J7719" s="27">
        <v>0.9</v>
      </c>
      <c r="K7719" s="27">
        <v>0</v>
      </c>
      <c r="L7719" s="28">
        <f t="shared" si="2544"/>
        <v>0.9</v>
      </c>
      <c r="M7719" s="27">
        <v>0</v>
      </c>
      <c r="N7719" s="26">
        <f t="shared" si="2545"/>
        <v>284.83</v>
      </c>
      <c r="O7719" s="26">
        <f t="shared" si="2546"/>
        <v>0</v>
      </c>
      <c r="P7719" s="28">
        <f t="shared" si="2547"/>
        <v>0</v>
      </c>
      <c r="Q7719" s="26">
        <f t="shared" si="2548"/>
        <v>284.83</v>
      </c>
      <c r="R7719" s="26">
        <f t="shared" si="2549"/>
        <v>0</v>
      </c>
    </row>
    <row r="7720" spans="1:18" ht="63" x14ac:dyDescent="0.35">
      <c r="A7720" s="11">
        <v>6</v>
      </c>
      <c r="B7720" s="23" t="s">
        <v>2246</v>
      </c>
      <c r="C7720" s="23" t="s">
        <v>92</v>
      </c>
      <c r="D7720" s="24" t="s">
        <v>2247</v>
      </c>
      <c r="E7720" s="25">
        <v>362.23</v>
      </c>
      <c r="F7720" s="26">
        <f t="shared" si="2540"/>
        <v>69.91</v>
      </c>
      <c r="G7720" s="26">
        <f t="shared" si="2541"/>
        <v>0</v>
      </c>
      <c r="H7720" s="26">
        <f t="shared" si="2542"/>
        <v>0</v>
      </c>
      <c r="I7720" s="26">
        <f t="shared" si="2543"/>
        <v>69.91</v>
      </c>
      <c r="J7720" s="27">
        <v>0.193</v>
      </c>
      <c r="K7720" s="27">
        <v>0</v>
      </c>
      <c r="L7720" s="28">
        <f t="shared" si="2544"/>
        <v>0.193</v>
      </c>
      <c r="M7720" s="27">
        <v>0</v>
      </c>
      <c r="N7720" s="26">
        <f t="shared" si="2545"/>
        <v>362.23</v>
      </c>
      <c r="O7720" s="26">
        <f t="shared" si="2546"/>
        <v>0</v>
      </c>
      <c r="P7720" s="28">
        <f t="shared" si="2547"/>
        <v>0</v>
      </c>
      <c r="Q7720" s="26">
        <f t="shared" si="2548"/>
        <v>362.23</v>
      </c>
      <c r="R7720" s="26">
        <f t="shared" si="2549"/>
        <v>0</v>
      </c>
    </row>
    <row r="7721" spans="1:18" ht="31.5" x14ac:dyDescent="0.35">
      <c r="A7721" s="11">
        <v>7</v>
      </c>
      <c r="B7721" s="23" t="s">
        <v>2394</v>
      </c>
      <c r="C7721" s="23" t="s">
        <v>41</v>
      </c>
      <c r="D7721" s="24" t="s">
        <v>2395</v>
      </c>
      <c r="E7721" s="25">
        <v>522.25</v>
      </c>
      <c r="F7721" s="26">
        <f t="shared" si="2540"/>
        <v>522.25</v>
      </c>
      <c r="G7721" s="26">
        <f t="shared" si="2541"/>
        <v>0</v>
      </c>
      <c r="H7721" s="26">
        <f t="shared" si="2542"/>
        <v>0</v>
      </c>
      <c r="I7721" s="26">
        <f t="shared" si="2543"/>
        <v>522.25</v>
      </c>
      <c r="J7721" s="27">
        <v>1</v>
      </c>
      <c r="K7721" s="27">
        <v>0</v>
      </c>
      <c r="L7721" s="28">
        <f t="shared" si="2544"/>
        <v>1</v>
      </c>
      <c r="M7721" s="27">
        <v>0</v>
      </c>
      <c r="N7721" s="26">
        <f t="shared" si="2545"/>
        <v>522.25</v>
      </c>
      <c r="O7721" s="26">
        <f t="shared" si="2546"/>
        <v>0</v>
      </c>
      <c r="P7721" s="28">
        <f t="shared" si="2547"/>
        <v>0</v>
      </c>
      <c r="Q7721" s="26">
        <f t="shared" si="2548"/>
        <v>522.25</v>
      </c>
      <c r="R7721" s="26">
        <f t="shared" si="2549"/>
        <v>0</v>
      </c>
    </row>
    <row r="7722" spans="1:18" x14ac:dyDescent="0.35">
      <c r="A7722" s="3" t="s">
        <v>2396</v>
      </c>
      <c r="B7722" s="3" t="s">
        <v>2396</v>
      </c>
      <c r="C7722" s="3" t="s">
        <v>2396</v>
      </c>
      <c r="D7722" s="3" t="s">
        <v>2396</v>
      </c>
      <c r="E7722" s="3" t="s">
        <v>2396</v>
      </c>
      <c r="F7722" s="29"/>
      <c r="G7722" s="30">
        <f>SUM(G7715:G7721)</f>
        <v>0</v>
      </c>
      <c r="H7722" s="17"/>
      <c r="I7722" s="17"/>
      <c r="J7722" s="17"/>
      <c r="K7722" s="17"/>
      <c r="L7722" s="17"/>
      <c r="M7722" s="17"/>
      <c r="N7722" s="17"/>
      <c r="O7722" s="17"/>
      <c r="P7722" s="17"/>
      <c r="Q7722" s="17"/>
      <c r="R7722" s="17"/>
    </row>
    <row r="7724" spans="1:18" x14ac:dyDescent="0.35">
      <c r="B7724" s="21" t="s">
        <v>23</v>
      </c>
      <c r="C7724" s="22" t="s">
        <v>24</v>
      </c>
      <c r="D7724" s="22" t="s">
        <v>25</v>
      </c>
    </row>
    <row r="7725" spans="1:18" x14ac:dyDescent="0.35">
      <c r="B7725" s="21" t="s">
        <v>26</v>
      </c>
      <c r="C7725" s="22" t="s">
        <v>27</v>
      </c>
      <c r="D7725" s="22" t="s">
        <v>28</v>
      </c>
    </row>
    <row r="7726" spans="1:18" x14ac:dyDescent="0.35">
      <c r="B7726" s="21" t="s">
        <v>29</v>
      </c>
      <c r="C7726" s="22" t="s">
        <v>24</v>
      </c>
      <c r="D7726" s="22" t="s">
        <v>30</v>
      </c>
    </row>
    <row r="7727" spans="1:18" x14ac:dyDescent="0.35">
      <c r="B7727" s="21" t="s">
        <v>31</v>
      </c>
      <c r="C7727" s="22" t="s">
        <v>370</v>
      </c>
      <c r="D7727" s="22" t="s">
        <v>2289</v>
      </c>
    </row>
    <row r="7728" spans="1:18" x14ac:dyDescent="0.35">
      <c r="B7728" s="21" t="s">
        <v>33</v>
      </c>
      <c r="C7728" s="22" t="s">
        <v>24</v>
      </c>
      <c r="D7728" s="22" t="s">
        <v>1681</v>
      </c>
    </row>
    <row r="7729" spans="1:18" x14ac:dyDescent="0.35">
      <c r="B7729" s="21" t="s">
        <v>35</v>
      </c>
      <c r="C7729" s="22" t="s">
        <v>321</v>
      </c>
      <c r="D7729" s="22" t="s">
        <v>2389</v>
      </c>
    </row>
    <row r="7730" spans="1:18" x14ac:dyDescent="0.35">
      <c r="B7730" s="21" t="s">
        <v>36</v>
      </c>
      <c r="C7730" s="22" t="s">
        <v>27</v>
      </c>
      <c r="D7730" s="22" t="s">
        <v>2150</v>
      </c>
    </row>
    <row r="7732" spans="1:18" ht="73.5" x14ac:dyDescent="0.35">
      <c r="A7732" s="11">
        <v>1</v>
      </c>
      <c r="B7732" s="23" t="s">
        <v>2397</v>
      </c>
      <c r="C7732" s="23" t="s">
        <v>41</v>
      </c>
      <c r="D7732" s="24" t="s">
        <v>2398</v>
      </c>
      <c r="E7732" s="25">
        <v>348.16</v>
      </c>
      <c r="F7732" s="26">
        <f t="shared" ref="F7732:F7755" si="2550">ROUND(ROUND(N7732,2)*ROUND(J7732,3),2)</f>
        <v>3829.76</v>
      </c>
      <c r="G7732" s="26">
        <f t="shared" ref="G7732:G7755" si="2551">ROUND(ROUND(N7732,2)*ROUND(K7732,3),2)</f>
        <v>0</v>
      </c>
      <c r="H7732" s="26">
        <f t="shared" ref="H7732:H7755" si="2552">IF(EXACT(J7732,0),0,100*(K7732/J7732))</f>
        <v>0</v>
      </c>
      <c r="I7732" s="26">
        <f t="shared" ref="I7732:I7755" si="2553">ROUND((ROUND(J7732,3)-ROUND(K7732,3))*N7732,2)</f>
        <v>3829.76</v>
      </c>
      <c r="J7732" s="27">
        <v>11</v>
      </c>
      <c r="K7732" s="27">
        <v>0</v>
      </c>
      <c r="L7732" s="28">
        <f t="shared" ref="L7732:L7755" si="2554">ROUND(ROUND(J7732,3)-ROUND(K7732,3),3)</f>
        <v>11</v>
      </c>
      <c r="M7732" s="27">
        <v>0</v>
      </c>
      <c r="N7732" s="26">
        <f t="shared" ref="N7732:N7755" si="2555">ROUND(E7732,2)</f>
        <v>348.16</v>
      </c>
      <c r="O7732" s="26">
        <f t="shared" ref="O7732:O7755" si="2556">ROUND(ROUND(M7732,3)*ROUND(N7732,2),2)</f>
        <v>0</v>
      </c>
      <c r="P7732" s="28">
        <f t="shared" ref="P7732:P7755" si="2557">ROUND(ROUND(K7732,3)-ROUND(M7732,3),2)</f>
        <v>0</v>
      </c>
      <c r="Q7732" s="26">
        <f t="shared" ref="Q7732:Q7755" si="2558">ROUND(E7732,2)</f>
        <v>348.16</v>
      </c>
      <c r="R7732" s="26">
        <f t="shared" ref="R7732:R7755" si="2559">ROUND((ROUND(K7732,3)-ROUND(M7732,3))* Q7732,2)</f>
        <v>0</v>
      </c>
    </row>
    <row r="7733" spans="1:18" ht="42" x14ac:dyDescent="0.35">
      <c r="A7733" s="11">
        <v>2</v>
      </c>
      <c r="B7733" s="23" t="s">
        <v>2399</v>
      </c>
      <c r="C7733" s="23" t="s">
        <v>41</v>
      </c>
      <c r="D7733" s="24" t="s">
        <v>2400</v>
      </c>
      <c r="E7733" s="25">
        <v>402.98</v>
      </c>
      <c r="F7733" s="26">
        <f t="shared" si="2550"/>
        <v>4432.78</v>
      </c>
      <c r="G7733" s="26">
        <f t="shared" si="2551"/>
        <v>0</v>
      </c>
      <c r="H7733" s="26">
        <f t="shared" si="2552"/>
        <v>0</v>
      </c>
      <c r="I7733" s="26">
        <f t="shared" si="2553"/>
        <v>4432.78</v>
      </c>
      <c r="J7733" s="27">
        <v>11</v>
      </c>
      <c r="K7733" s="27">
        <v>0</v>
      </c>
      <c r="L7733" s="28">
        <f t="shared" si="2554"/>
        <v>11</v>
      </c>
      <c r="M7733" s="27">
        <v>0</v>
      </c>
      <c r="N7733" s="26">
        <f t="shared" si="2555"/>
        <v>402.98</v>
      </c>
      <c r="O7733" s="26">
        <f t="shared" si="2556"/>
        <v>0</v>
      </c>
      <c r="P7733" s="28">
        <f t="shared" si="2557"/>
        <v>0</v>
      </c>
      <c r="Q7733" s="26">
        <f t="shared" si="2558"/>
        <v>402.98</v>
      </c>
      <c r="R7733" s="26">
        <f t="shared" si="2559"/>
        <v>0</v>
      </c>
    </row>
    <row r="7734" spans="1:18" ht="42" x14ac:dyDescent="0.35">
      <c r="A7734" s="11">
        <v>3</v>
      </c>
      <c r="B7734" s="23" t="s">
        <v>2401</v>
      </c>
      <c r="C7734" s="23" t="s">
        <v>41</v>
      </c>
      <c r="D7734" s="24" t="s">
        <v>2402</v>
      </c>
      <c r="E7734" s="25">
        <v>231.93</v>
      </c>
      <c r="F7734" s="26">
        <f t="shared" si="2550"/>
        <v>927.72</v>
      </c>
      <c r="G7734" s="26">
        <f t="shared" si="2551"/>
        <v>0</v>
      </c>
      <c r="H7734" s="26">
        <f t="shared" si="2552"/>
        <v>0</v>
      </c>
      <c r="I7734" s="26">
        <f t="shared" si="2553"/>
        <v>927.72</v>
      </c>
      <c r="J7734" s="27">
        <v>4</v>
      </c>
      <c r="K7734" s="27">
        <v>0</v>
      </c>
      <c r="L7734" s="28">
        <f t="shared" si="2554"/>
        <v>4</v>
      </c>
      <c r="M7734" s="27">
        <v>0</v>
      </c>
      <c r="N7734" s="26">
        <f t="shared" si="2555"/>
        <v>231.93</v>
      </c>
      <c r="O7734" s="26">
        <f t="shared" si="2556"/>
        <v>0</v>
      </c>
      <c r="P7734" s="28">
        <f t="shared" si="2557"/>
        <v>0</v>
      </c>
      <c r="Q7734" s="26">
        <f t="shared" si="2558"/>
        <v>231.93</v>
      </c>
      <c r="R7734" s="26">
        <f t="shared" si="2559"/>
        <v>0</v>
      </c>
    </row>
    <row r="7735" spans="1:18" ht="42" x14ac:dyDescent="0.35">
      <c r="A7735" s="11">
        <v>4</v>
      </c>
      <c r="B7735" s="23" t="s">
        <v>2403</v>
      </c>
      <c r="C7735" s="23" t="s">
        <v>41</v>
      </c>
      <c r="D7735" s="24" t="s">
        <v>2404</v>
      </c>
      <c r="E7735" s="25">
        <v>121.95</v>
      </c>
      <c r="F7735" s="26">
        <f t="shared" si="2550"/>
        <v>243.9</v>
      </c>
      <c r="G7735" s="26">
        <f t="shared" si="2551"/>
        <v>0</v>
      </c>
      <c r="H7735" s="26">
        <f t="shared" si="2552"/>
        <v>0</v>
      </c>
      <c r="I7735" s="26">
        <f t="shared" si="2553"/>
        <v>243.9</v>
      </c>
      <c r="J7735" s="27">
        <v>2</v>
      </c>
      <c r="K7735" s="27">
        <v>0</v>
      </c>
      <c r="L7735" s="28">
        <f t="shared" si="2554"/>
        <v>2</v>
      </c>
      <c r="M7735" s="27">
        <v>0</v>
      </c>
      <c r="N7735" s="26">
        <f t="shared" si="2555"/>
        <v>121.95</v>
      </c>
      <c r="O7735" s="26">
        <f t="shared" si="2556"/>
        <v>0</v>
      </c>
      <c r="P7735" s="28">
        <f t="shared" si="2557"/>
        <v>0</v>
      </c>
      <c r="Q7735" s="26">
        <f t="shared" si="2558"/>
        <v>121.95</v>
      </c>
      <c r="R7735" s="26">
        <f t="shared" si="2559"/>
        <v>0</v>
      </c>
    </row>
    <row r="7736" spans="1:18" ht="42" x14ac:dyDescent="0.35">
      <c r="A7736" s="11">
        <v>5</v>
      </c>
      <c r="B7736" s="23" t="s">
        <v>2405</v>
      </c>
      <c r="C7736" s="23" t="s">
        <v>41</v>
      </c>
      <c r="D7736" s="24" t="s">
        <v>2406</v>
      </c>
      <c r="E7736" s="25">
        <v>574.07000000000005</v>
      </c>
      <c r="F7736" s="26">
        <f t="shared" si="2550"/>
        <v>8036.98</v>
      </c>
      <c r="G7736" s="26">
        <f t="shared" si="2551"/>
        <v>0</v>
      </c>
      <c r="H7736" s="26">
        <f t="shared" si="2552"/>
        <v>0</v>
      </c>
      <c r="I7736" s="26">
        <f t="shared" si="2553"/>
        <v>8036.98</v>
      </c>
      <c r="J7736" s="27">
        <v>14</v>
      </c>
      <c r="K7736" s="27">
        <v>0</v>
      </c>
      <c r="L7736" s="28">
        <f t="shared" si="2554"/>
        <v>14</v>
      </c>
      <c r="M7736" s="27">
        <v>0</v>
      </c>
      <c r="N7736" s="26">
        <f t="shared" si="2555"/>
        <v>574.07000000000005</v>
      </c>
      <c r="O7736" s="26">
        <f t="shared" si="2556"/>
        <v>0</v>
      </c>
      <c r="P7736" s="28">
        <f t="shared" si="2557"/>
        <v>0</v>
      </c>
      <c r="Q7736" s="26">
        <f t="shared" si="2558"/>
        <v>574.07000000000005</v>
      </c>
      <c r="R7736" s="26">
        <f t="shared" si="2559"/>
        <v>0</v>
      </c>
    </row>
    <row r="7737" spans="1:18" ht="31.5" x14ac:dyDescent="0.35">
      <c r="A7737" s="11">
        <v>6</v>
      </c>
      <c r="B7737" s="23" t="s">
        <v>2202</v>
      </c>
      <c r="C7737" s="23" t="s">
        <v>41</v>
      </c>
      <c r="D7737" s="24" t="s">
        <v>2203</v>
      </c>
      <c r="E7737" s="25">
        <v>240.43</v>
      </c>
      <c r="F7737" s="26">
        <f t="shared" si="2550"/>
        <v>2404.3000000000002</v>
      </c>
      <c r="G7737" s="26">
        <f t="shared" si="2551"/>
        <v>0</v>
      </c>
      <c r="H7737" s="26">
        <f t="shared" si="2552"/>
        <v>0</v>
      </c>
      <c r="I7737" s="26">
        <f t="shared" si="2553"/>
        <v>2404.3000000000002</v>
      </c>
      <c r="J7737" s="27">
        <v>10</v>
      </c>
      <c r="K7737" s="27">
        <v>0</v>
      </c>
      <c r="L7737" s="28">
        <f t="shared" si="2554"/>
        <v>10</v>
      </c>
      <c r="M7737" s="27">
        <v>0</v>
      </c>
      <c r="N7737" s="26">
        <f t="shared" si="2555"/>
        <v>240.43</v>
      </c>
      <c r="O7737" s="26">
        <f t="shared" si="2556"/>
        <v>0</v>
      </c>
      <c r="P7737" s="28">
        <f t="shared" si="2557"/>
        <v>0</v>
      </c>
      <c r="Q7737" s="26">
        <f t="shared" si="2558"/>
        <v>240.43</v>
      </c>
      <c r="R7737" s="26">
        <f t="shared" si="2559"/>
        <v>0</v>
      </c>
    </row>
    <row r="7738" spans="1:18" ht="52.5" x14ac:dyDescent="0.35">
      <c r="A7738" s="11">
        <v>7</v>
      </c>
      <c r="B7738" s="23" t="s">
        <v>2151</v>
      </c>
      <c r="C7738" s="23" t="s">
        <v>41</v>
      </c>
      <c r="D7738" s="24" t="s">
        <v>2152</v>
      </c>
      <c r="E7738" s="25">
        <v>693.26</v>
      </c>
      <c r="F7738" s="26">
        <f t="shared" si="2550"/>
        <v>2773.04</v>
      </c>
      <c r="G7738" s="26">
        <f t="shared" si="2551"/>
        <v>0</v>
      </c>
      <c r="H7738" s="26">
        <f t="shared" si="2552"/>
        <v>0</v>
      </c>
      <c r="I7738" s="26">
        <f t="shared" si="2553"/>
        <v>2773.04</v>
      </c>
      <c r="J7738" s="27">
        <v>4</v>
      </c>
      <c r="K7738" s="27">
        <v>0</v>
      </c>
      <c r="L7738" s="28">
        <f t="shared" si="2554"/>
        <v>4</v>
      </c>
      <c r="M7738" s="27">
        <v>0</v>
      </c>
      <c r="N7738" s="26">
        <f t="shared" si="2555"/>
        <v>693.26</v>
      </c>
      <c r="O7738" s="26">
        <f t="shared" si="2556"/>
        <v>0</v>
      </c>
      <c r="P7738" s="28">
        <f t="shared" si="2557"/>
        <v>0</v>
      </c>
      <c r="Q7738" s="26">
        <f t="shared" si="2558"/>
        <v>693.26</v>
      </c>
      <c r="R7738" s="26">
        <f t="shared" si="2559"/>
        <v>0</v>
      </c>
    </row>
    <row r="7739" spans="1:18" ht="21" x14ac:dyDescent="0.35">
      <c r="A7739" s="11">
        <v>8</v>
      </c>
      <c r="B7739" s="23" t="s">
        <v>2407</v>
      </c>
      <c r="C7739" s="23" t="s">
        <v>41</v>
      </c>
      <c r="D7739" s="24" t="s">
        <v>2408</v>
      </c>
      <c r="E7739" s="25">
        <v>40.36</v>
      </c>
      <c r="F7739" s="26">
        <f t="shared" si="2550"/>
        <v>565.04</v>
      </c>
      <c r="G7739" s="26">
        <f t="shared" si="2551"/>
        <v>0</v>
      </c>
      <c r="H7739" s="26">
        <f t="shared" si="2552"/>
        <v>0</v>
      </c>
      <c r="I7739" s="26">
        <f t="shared" si="2553"/>
        <v>565.04</v>
      </c>
      <c r="J7739" s="27">
        <v>14</v>
      </c>
      <c r="K7739" s="27">
        <v>0</v>
      </c>
      <c r="L7739" s="28">
        <f t="shared" si="2554"/>
        <v>14</v>
      </c>
      <c r="M7739" s="27">
        <v>0</v>
      </c>
      <c r="N7739" s="26">
        <f t="shared" si="2555"/>
        <v>40.36</v>
      </c>
      <c r="O7739" s="26">
        <f t="shared" si="2556"/>
        <v>0</v>
      </c>
      <c r="P7739" s="28">
        <f t="shared" si="2557"/>
        <v>0</v>
      </c>
      <c r="Q7739" s="26">
        <f t="shared" si="2558"/>
        <v>40.36</v>
      </c>
      <c r="R7739" s="26">
        <f t="shared" si="2559"/>
        <v>0</v>
      </c>
    </row>
    <row r="7740" spans="1:18" ht="52.5" x14ac:dyDescent="0.35">
      <c r="A7740" s="11">
        <v>9</v>
      </c>
      <c r="B7740" s="23" t="s">
        <v>2204</v>
      </c>
      <c r="C7740" s="23" t="s">
        <v>41</v>
      </c>
      <c r="D7740" s="24" t="s">
        <v>2205</v>
      </c>
      <c r="E7740" s="25">
        <v>28.99</v>
      </c>
      <c r="F7740" s="26">
        <f t="shared" si="2550"/>
        <v>289.89999999999998</v>
      </c>
      <c r="G7740" s="26">
        <f t="shared" si="2551"/>
        <v>0</v>
      </c>
      <c r="H7740" s="26">
        <f t="shared" si="2552"/>
        <v>0</v>
      </c>
      <c r="I7740" s="26">
        <f t="shared" si="2553"/>
        <v>289.89999999999998</v>
      </c>
      <c r="J7740" s="27">
        <v>10</v>
      </c>
      <c r="K7740" s="27">
        <v>0</v>
      </c>
      <c r="L7740" s="28">
        <f t="shared" si="2554"/>
        <v>10</v>
      </c>
      <c r="M7740" s="27">
        <v>0</v>
      </c>
      <c r="N7740" s="26">
        <f t="shared" si="2555"/>
        <v>28.99</v>
      </c>
      <c r="O7740" s="26">
        <f t="shared" si="2556"/>
        <v>0</v>
      </c>
      <c r="P7740" s="28">
        <f t="shared" si="2557"/>
        <v>0</v>
      </c>
      <c r="Q7740" s="26">
        <f t="shared" si="2558"/>
        <v>28.99</v>
      </c>
      <c r="R7740" s="26">
        <f t="shared" si="2559"/>
        <v>0</v>
      </c>
    </row>
    <row r="7741" spans="1:18" ht="42" x14ac:dyDescent="0.35">
      <c r="A7741" s="11">
        <v>10</v>
      </c>
      <c r="B7741" s="23" t="s">
        <v>2153</v>
      </c>
      <c r="C7741" s="23" t="s">
        <v>41</v>
      </c>
      <c r="D7741" s="24" t="s">
        <v>2154</v>
      </c>
      <c r="E7741" s="25">
        <v>163.97</v>
      </c>
      <c r="F7741" s="26">
        <f t="shared" si="2550"/>
        <v>655.88</v>
      </c>
      <c r="G7741" s="26">
        <f t="shared" si="2551"/>
        <v>0</v>
      </c>
      <c r="H7741" s="26">
        <f t="shared" si="2552"/>
        <v>0</v>
      </c>
      <c r="I7741" s="26">
        <f t="shared" si="2553"/>
        <v>655.88</v>
      </c>
      <c r="J7741" s="27">
        <v>4</v>
      </c>
      <c r="K7741" s="27">
        <v>0</v>
      </c>
      <c r="L7741" s="28">
        <f t="shared" si="2554"/>
        <v>4</v>
      </c>
      <c r="M7741" s="27">
        <v>0</v>
      </c>
      <c r="N7741" s="26">
        <f t="shared" si="2555"/>
        <v>163.97</v>
      </c>
      <c r="O7741" s="26">
        <f t="shared" si="2556"/>
        <v>0</v>
      </c>
      <c r="P7741" s="28">
        <f t="shared" si="2557"/>
        <v>0</v>
      </c>
      <c r="Q7741" s="26">
        <f t="shared" si="2558"/>
        <v>163.97</v>
      </c>
      <c r="R7741" s="26">
        <f t="shared" si="2559"/>
        <v>0</v>
      </c>
    </row>
    <row r="7742" spans="1:18" ht="42" x14ac:dyDescent="0.35">
      <c r="A7742" s="11">
        <v>11</v>
      </c>
      <c r="B7742" s="23" t="s">
        <v>166</v>
      </c>
      <c r="C7742" s="23" t="s">
        <v>65</v>
      </c>
      <c r="D7742" s="24" t="s">
        <v>167</v>
      </c>
      <c r="E7742" s="25">
        <v>24.21</v>
      </c>
      <c r="F7742" s="26">
        <f t="shared" si="2550"/>
        <v>1927.12</v>
      </c>
      <c r="G7742" s="26">
        <f t="shared" si="2551"/>
        <v>0</v>
      </c>
      <c r="H7742" s="26">
        <f t="shared" si="2552"/>
        <v>0</v>
      </c>
      <c r="I7742" s="26">
        <f t="shared" si="2553"/>
        <v>1927.12</v>
      </c>
      <c r="J7742" s="27">
        <v>79.599999999999994</v>
      </c>
      <c r="K7742" s="27">
        <v>0</v>
      </c>
      <c r="L7742" s="28">
        <f t="shared" si="2554"/>
        <v>79.599999999999994</v>
      </c>
      <c r="M7742" s="27">
        <v>0</v>
      </c>
      <c r="N7742" s="26">
        <f t="shared" si="2555"/>
        <v>24.21</v>
      </c>
      <c r="O7742" s="26">
        <f t="shared" si="2556"/>
        <v>0</v>
      </c>
      <c r="P7742" s="28">
        <f t="shared" si="2557"/>
        <v>0</v>
      </c>
      <c r="Q7742" s="26">
        <f t="shared" si="2558"/>
        <v>24.21</v>
      </c>
      <c r="R7742" s="26">
        <f t="shared" si="2559"/>
        <v>0</v>
      </c>
    </row>
    <row r="7743" spans="1:18" ht="31.5" x14ac:dyDescent="0.35">
      <c r="A7743" s="11">
        <v>12</v>
      </c>
      <c r="B7743" s="23" t="s">
        <v>168</v>
      </c>
      <c r="C7743" s="23" t="s">
        <v>65</v>
      </c>
      <c r="D7743" s="24" t="s">
        <v>169</v>
      </c>
      <c r="E7743" s="25">
        <v>5.38</v>
      </c>
      <c r="F7743" s="26">
        <f t="shared" si="2550"/>
        <v>428.25</v>
      </c>
      <c r="G7743" s="26">
        <f t="shared" si="2551"/>
        <v>0</v>
      </c>
      <c r="H7743" s="26">
        <f t="shared" si="2552"/>
        <v>0</v>
      </c>
      <c r="I7743" s="26">
        <f t="shared" si="2553"/>
        <v>428.25</v>
      </c>
      <c r="J7743" s="27">
        <v>79.599999999999994</v>
      </c>
      <c r="K7743" s="27">
        <v>0</v>
      </c>
      <c r="L7743" s="28">
        <f t="shared" si="2554"/>
        <v>79.599999999999994</v>
      </c>
      <c r="M7743" s="27">
        <v>0</v>
      </c>
      <c r="N7743" s="26">
        <f t="shared" si="2555"/>
        <v>5.38</v>
      </c>
      <c r="O7743" s="26">
        <f t="shared" si="2556"/>
        <v>0</v>
      </c>
      <c r="P7743" s="28">
        <f t="shared" si="2557"/>
        <v>0</v>
      </c>
      <c r="Q7743" s="26">
        <f t="shared" si="2558"/>
        <v>5.38</v>
      </c>
      <c r="R7743" s="26">
        <f t="shared" si="2559"/>
        <v>0</v>
      </c>
    </row>
    <row r="7744" spans="1:18" ht="52.5" x14ac:dyDescent="0.35">
      <c r="A7744" s="11">
        <v>13</v>
      </c>
      <c r="B7744" s="23" t="s">
        <v>267</v>
      </c>
      <c r="C7744" s="23" t="s">
        <v>65</v>
      </c>
      <c r="D7744" s="24" t="s">
        <v>268</v>
      </c>
      <c r="E7744" s="25">
        <v>5.83</v>
      </c>
      <c r="F7744" s="26">
        <f t="shared" si="2550"/>
        <v>184.23</v>
      </c>
      <c r="G7744" s="26">
        <f t="shared" si="2551"/>
        <v>0</v>
      </c>
      <c r="H7744" s="26">
        <f t="shared" si="2552"/>
        <v>0</v>
      </c>
      <c r="I7744" s="26">
        <f t="shared" si="2553"/>
        <v>184.23</v>
      </c>
      <c r="J7744" s="27">
        <v>31.6</v>
      </c>
      <c r="K7744" s="27">
        <v>0</v>
      </c>
      <c r="L7744" s="28">
        <f t="shared" si="2554"/>
        <v>31.6</v>
      </c>
      <c r="M7744" s="27">
        <v>0</v>
      </c>
      <c r="N7744" s="26">
        <f t="shared" si="2555"/>
        <v>5.83</v>
      </c>
      <c r="O7744" s="26">
        <f t="shared" si="2556"/>
        <v>0</v>
      </c>
      <c r="P7744" s="28">
        <f t="shared" si="2557"/>
        <v>0</v>
      </c>
      <c r="Q7744" s="26">
        <f t="shared" si="2558"/>
        <v>5.83</v>
      </c>
      <c r="R7744" s="26">
        <f t="shared" si="2559"/>
        <v>0</v>
      </c>
    </row>
    <row r="7745" spans="1:18" ht="31.5" x14ac:dyDescent="0.35">
      <c r="A7745" s="11">
        <v>14</v>
      </c>
      <c r="B7745" s="23" t="s">
        <v>511</v>
      </c>
      <c r="C7745" s="23" t="s">
        <v>44</v>
      </c>
      <c r="D7745" s="24" t="s">
        <v>512</v>
      </c>
      <c r="E7745" s="25">
        <v>0.46</v>
      </c>
      <c r="F7745" s="26">
        <f t="shared" si="2550"/>
        <v>110.4</v>
      </c>
      <c r="G7745" s="26">
        <f t="shared" si="2551"/>
        <v>0</v>
      </c>
      <c r="H7745" s="26">
        <f t="shared" si="2552"/>
        <v>0</v>
      </c>
      <c r="I7745" s="26">
        <f t="shared" si="2553"/>
        <v>110.4</v>
      </c>
      <c r="J7745" s="27">
        <v>240</v>
      </c>
      <c r="K7745" s="27">
        <v>0</v>
      </c>
      <c r="L7745" s="28">
        <f t="shared" si="2554"/>
        <v>240</v>
      </c>
      <c r="M7745" s="27">
        <v>0</v>
      </c>
      <c r="N7745" s="26">
        <f t="shared" si="2555"/>
        <v>0.46</v>
      </c>
      <c r="O7745" s="26">
        <f t="shared" si="2556"/>
        <v>0</v>
      </c>
      <c r="P7745" s="28">
        <f t="shared" si="2557"/>
        <v>0</v>
      </c>
      <c r="Q7745" s="26">
        <f t="shared" si="2558"/>
        <v>0.46</v>
      </c>
      <c r="R7745" s="26">
        <f t="shared" si="2559"/>
        <v>0</v>
      </c>
    </row>
    <row r="7746" spans="1:18" ht="52.5" x14ac:dyDescent="0.35">
      <c r="A7746" s="11">
        <v>15</v>
      </c>
      <c r="B7746" s="23" t="s">
        <v>2155</v>
      </c>
      <c r="C7746" s="23" t="s">
        <v>44</v>
      </c>
      <c r="D7746" s="24" t="s">
        <v>2156</v>
      </c>
      <c r="E7746" s="25">
        <v>13.05</v>
      </c>
      <c r="F7746" s="26">
        <f t="shared" si="2550"/>
        <v>2322.9</v>
      </c>
      <c r="G7746" s="26">
        <f t="shared" si="2551"/>
        <v>0</v>
      </c>
      <c r="H7746" s="26">
        <f t="shared" si="2552"/>
        <v>0</v>
      </c>
      <c r="I7746" s="26">
        <f t="shared" si="2553"/>
        <v>2322.9</v>
      </c>
      <c r="J7746" s="27">
        <v>178</v>
      </c>
      <c r="K7746" s="27">
        <v>0</v>
      </c>
      <c r="L7746" s="28">
        <f t="shared" si="2554"/>
        <v>178</v>
      </c>
      <c r="M7746" s="27">
        <v>0</v>
      </c>
      <c r="N7746" s="26">
        <f t="shared" si="2555"/>
        <v>13.05</v>
      </c>
      <c r="O7746" s="26">
        <f t="shared" si="2556"/>
        <v>0</v>
      </c>
      <c r="P7746" s="28">
        <f t="shared" si="2557"/>
        <v>0</v>
      </c>
      <c r="Q7746" s="26">
        <f t="shared" si="2558"/>
        <v>13.05</v>
      </c>
      <c r="R7746" s="26">
        <f t="shared" si="2559"/>
        <v>0</v>
      </c>
    </row>
    <row r="7747" spans="1:18" ht="52.5" x14ac:dyDescent="0.35">
      <c r="A7747" s="11">
        <v>16</v>
      </c>
      <c r="B7747" s="23" t="s">
        <v>2219</v>
      </c>
      <c r="C7747" s="23" t="s">
        <v>44</v>
      </c>
      <c r="D7747" s="24" t="s">
        <v>2220</v>
      </c>
      <c r="E7747" s="25">
        <v>20.010000000000002</v>
      </c>
      <c r="F7747" s="26">
        <f t="shared" si="2550"/>
        <v>1240.6199999999999</v>
      </c>
      <c r="G7747" s="26">
        <f t="shared" si="2551"/>
        <v>0</v>
      </c>
      <c r="H7747" s="26">
        <f t="shared" si="2552"/>
        <v>0</v>
      </c>
      <c r="I7747" s="26">
        <f t="shared" si="2553"/>
        <v>1240.6199999999999</v>
      </c>
      <c r="J7747" s="27">
        <v>62</v>
      </c>
      <c r="K7747" s="27">
        <v>0</v>
      </c>
      <c r="L7747" s="28">
        <f t="shared" si="2554"/>
        <v>62</v>
      </c>
      <c r="M7747" s="27">
        <v>0</v>
      </c>
      <c r="N7747" s="26">
        <f t="shared" si="2555"/>
        <v>20.010000000000002</v>
      </c>
      <c r="O7747" s="26">
        <f t="shared" si="2556"/>
        <v>0</v>
      </c>
      <c r="P7747" s="28">
        <f t="shared" si="2557"/>
        <v>0</v>
      </c>
      <c r="Q7747" s="26">
        <f t="shared" si="2558"/>
        <v>20.010000000000002</v>
      </c>
      <c r="R7747" s="26">
        <f t="shared" si="2559"/>
        <v>0</v>
      </c>
    </row>
    <row r="7748" spans="1:18" ht="31.5" x14ac:dyDescent="0.35">
      <c r="A7748" s="11">
        <v>17</v>
      </c>
      <c r="B7748" s="23" t="s">
        <v>2200</v>
      </c>
      <c r="C7748" s="23" t="s">
        <v>44</v>
      </c>
      <c r="D7748" s="24" t="s">
        <v>2201</v>
      </c>
      <c r="E7748" s="25">
        <v>3.74</v>
      </c>
      <c r="F7748" s="26">
        <f t="shared" si="2550"/>
        <v>897.6</v>
      </c>
      <c r="G7748" s="26">
        <f t="shared" si="2551"/>
        <v>0</v>
      </c>
      <c r="H7748" s="26">
        <f t="shared" si="2552"/>
        <v>0</v>
      </c>
      <c r="I7748" s="26">
        <f t="shared" si="2553"/>
        <v>897.6</v>
      </c>
      <c r="J7748" s="27">
        <v>240</v>
      </c>
      <c r="K7748" s="27">
        <v>0</v>
      </c>
      <c r="L7748" s="28">
        <f t="shared" si="2554"/>
        <v>240</v>
      </c>
      <c r="M7748" s="27">
        <v>0</v>
      </c>
      <c r="N7748" s="26">
        <f t="shared" si="2555"/>
        <v>3.74</v>
      </c>
      <c r="O7748" s="26">
        <f t="shared" si="2556"/>
        <v>0</v>
      </c>
      <c r="P7748" s="28">
        <f t="shared" si="2557"/>
        <v>0</v>
      </c>
      <c r="Q7748" s="26">
        <f t="shared" si="2558"/>
        <v>3.74</v>
      </c>
      <c r="R7748" s="26">
        <f t="shared" si="2559"/>
        <v>0</v>
      </c>
    </row>
    <row r="7749" spans="1:18" ht="31.5" x14ac:dyDescent="0.35">
      <c r="A7749" s="11">
        <v>18</v>
      </c>
      <c r="B7749" s="23" t="s">
        <v>2206</v>
      </c>
      <c r="C7749" s="23" t="s">
        <v>44</v>
      </c>
      <c r="D7749" s="24" t="s">
        <v>2207</v>
      </c>
      <c r="E7749" s="25">
        <v>1.65</v>
      </c>
      <c r="F7749" s="26">
        <f t="shared" si="2550"/>
        <v>396</v>
      </c>
      <c r="G7749" s="26">
        <f t="shared" si="2551"/>
        <v>0</v>
      </c>
      <c r="H7749" s="26">
        <f t="shared" si="2552"/>
        <v>0</v>
      </c>
      <c r="I7749" s="26">
        <f t="shared" si="2553"/>
        <v>396</v>
      </c>
      <c r="J7749" s="27">
        <v>240</v>
      </c>
      <c r="K7749" s="27">
        <v>0</v>
      </c>
      <c r="L7749" s="28">
        <f t="shared" si="2554"/>
        <v>240</v>
      </c>
      <c r="M7749" s="27">
        <v>0</v>
      </c>
      <c r="N7749" s="26">
        <f t="shared" si="2555"/>
        <v>1.65</v>
      </c>
      <c r="O7749" s="26">
        <f t="shared" si="2556"/>
        <v>0</v>
      </c>
      <c r="P7749" s="28">
        <f t="shared" si="2557"/>
        <v>0</v>
      </c>
      <c r="Q7749" s="26">
        <f t="shared" si="2558"/>
        <v>1.65</v>
      </c>
      <c r="R7749" s="26">
        <f t="shared" si="2559"/>
        <v>0</v>
      </c>
    </row>
    <row r="7750" spans="1:18" x14ac:dyDescent="0.35">
      <c r="A7750" s="11">
        <v>19</v>
      </c>
      <c r="B7750" s="23" t="s">
        <v>961</v>
      </c>
      <c r="C7750" s="23" t="s">
        <v>41</v>
      </c>
      <c r="D7750" s="24" t="s">
        <v>962</v>
      </c>
      <c r="E7750" s="25">
        <v>348.69</v>
      </c>
      <c r="F7750" s="26">
        <f t="shared" si="2550"/>
        <v>697.38</v>
      </c>
      <c r="G7750" s="26">
        <f t="shared" si="2551"/>
        <v>0</v>
      </c>
      <c r="H7750" s="26">
        <f t="shared" si="2552"/>
        <v>0</v>
      </c>
      <c r="I7750" s="26">
        <f t="shared" si="2553"/>
        <v>697.38</v>
      </c>
      <c r="J7750" s="27">
        <v>2</v>
      </c>
      <c r="K7750" s="27">
        <v>0</v>
      </c>
      <c r="L7750" s="28">
        <f t="shared" si="2554"/>
        <v>2</v>
      </c>
      <c r="M7750" s="27">
        <v>0</v>
      </c>
      <c r="N7750" s="26">
        <f t="shared" si="2555"/>
        <v>348.69</v>
      </c>
      <c r="O7750" s="26">
        <f t="shared" si="2556"/>
        <v>0</v>
      </c>
      <c r="P7750" s="28">
        <f t="shared" si="2557"/>
        <v>0</v>
      </c>
      <c r="Q7750" s="26">
        <f t="shared" si="2558"/>
        <v>348.69</v>
      </c>
      <c r="R7750" s="26">
        <f t="shared" si="2559"/>
        <v>0</v>
      </c>
    </row>
    <row r="7751" spans="1:18" ht="294" x14ac:dyDescent="0.35">
      <c r="A7751" s="11">
        <v>20</v>
      </c>
      <c r="B7751" s="23" t="s">
        <v>2409</v>
      </c>
      <c r="C7751" s="23" t="s">
        <v>41</v>
      </c>
      <c r="D7751" s="24" t="s">
        <v>2410</v>
      </c>
      <c r="E7751" s="25">
        <v>2124.9899999999998</v>
      </c>
      <c r="F7751" s="26">
        <f t="shared" si="2550"/>
        <v>4249.9799999999996</v>
      </c>
      <c r="G7751" s="26">
        <f t="shared" si="2551"/>
        <v>0</v>
      </c>
      <c r="H7751" s="26">
        <f t="shared" si="2552"/>
        <v>0</v>
      </c>
      <c r="I7751" s="26">
        <f t="shared" si="2553"/>
        <v>4249.9799999999996</v>
      </c>
      <c r="J7751" s="27">
        <v>2</v>
      </c>
      <c r="K7751" s="27">
        <v>0</v>
      </c>
      <c r="L7751" s="28">
        <f t="shared" si="2554"/>
        <v>2</v>
      </c>
      <c r="M7751" s="27">
        <v>0</v>
      </c>
      <c r="N7751" s="26">
        <f t="shared" si="2555"/>
        <v>2124.9899999999998</v>
      </c>
      <c r="O7751" s="26">
        <f t="shared" si="2556"/>
        <v>0</v>
      </c>
      <c r="P7751" s="28">
        <f t="shared" si="2557"/>
        <v>0</v>
      </c>
      <c r="Q7751" s="26">
        <f t="shared" si="2558"/>
        <v>2124.9899999999998</v>
      </c>
      <c r="R7751" s="26">
        <f t="shared" si="2559"/>
        <v>0</v>
      </c>
    </row>
    <row r="7752" spans="1:18" ht="21" x14ac:dyDescent="0.35">
      <c r="A7752" s="11">
        <v>21</v>
      </c>
      <c r="B7752" s="23" t="s">
        <v>2411</v>
      </c>
      <c r="C7752" s="23" t="s">
        <v>41</v>
      </c>
      <c r="D7752" s="24" t="s">
        <v>2412</v>
      </c>
      <c r="E7752" s="25">
        <v>22.96</v>
      </c>
      <c r="F7752" s="26">
        <f t="shared" si="2550"/>
        <v>114.8</v>
      </c>
      <c r="G7752" s="26">
        <f t="shared" si="2551"/>
        <v>0</v>
      </c>
      <c r="H7752" s="26">
        <f t="shared" si="2552"/>
        <v>0</v>
      </c>
      <c r="I7752" s="26">
        <f t="shared" si="2553"/>
        <v>114.8</v>
      </c>
      <c r="J7752" s="27">
        <v>5</v>
      </c>
      <c r="K7752" s="27">
        <v>0</v>
      </c>
      <c r="L7752" s="28">
        <f t="shared" si="2554"/>
        <v>5</v>
      </c>
      <c r="M7752" s="27">
        <v>0</v>
      </c>
      <c r="N7752" s="26">
        <f t="shared" si="2555"/>
        <v>22.96</v>
      </c>
      <c r="O7752" s="26">
        <f t="shared" si="2556"/>
        <v>0</v>
      </c>
      <c r="P7752" s="28">
        <f t="shared" si="2557"/>
        <v>0</v>
      </c>
      <c r="Q7752" s="26">
        <f t="shared" si="2558"/>
        <v>22.96</v>
      </c>
      <c r="R7752" s="26">
        <f t="shared" si="2559"/>
        <v>0</v>
      </c>
    </row>
    <row r="7753" spans="1:18" ht="42" x14ac:dyDescent="0.35">
      <c r="A7753" s="11">
        <v>22</v>
      </c>
      <c r="B7753" s="23" t="s">
        <v>963</v>
      </c>
      <c r="C7753" s="23" t="s">
        <v>41</v>
      </c>
      <c r="D7753" s="24" t="s">
        <v>964</v>
      </c>
      <c r="E7753" s="25">
        <v>823.03</v>
      </c>
      <c r="F7753" s="26">
        <f t="shared" si="2550"/>
        <v>1646.06</v>
      </c>
      <c r="G7753" s="26">
        <f t="shared" si="2551"/>
        <v>0</v>
      </c>
      <c r="H7753" s="26">
        <f t="shared" si="2552"/>
        <v>0</v>
      </c>
      <c r="I7753" s="26">
        <f t="shared" si="2553"/>
        <v>1646.06</v>
      </c>
      <c r="J7753" s="27">
        <v>2</v>
      </c>
      <c r="K7753" s="27">
        <v>0</v>
      </c>
      <c r="L7753" s="28">
        <f t="shared" si="2554"/>
        <v>2</v>
      </c>
      <c r="M7753" s="27">
        <v>0</v>
      </c>
      <c r="N7753" s="26">
        <f t="shared" si="2555"/>
        <v>823.03</v>
      </c>
      <c r="O7753" s="26">
        <f t="shared" si="2556"/>
        <v>0</v>
      </c>
      <c r="P7753" s="28">
        <f t="shared" si="2557"/>
        <v>0</v>
      </c>
      <c r="Q7753" s="26">
        <f t="shared" si="2558"/>
        <v>823.03</v>
      </c>
      <c r="R7753" s="26">
        <f t="shared" si="2559"/>
        <v>0</v>
      </c>
    </row>
    <row r="7754" spans="1:18" ht="42" x14ac:dyDescent="0.35">
      <c r="A7754" s="11">
        <v>23</v>
      </c>
      <c r="B7754" s="23" t="s">
        <v>1382</v>
      </c>
      <c r="C7754" s="23" t="s">
        <v>41</v>
      </c>
      <c r="D7754" s="24" t="s">
        <v>1383</v>
      </c>
      <c r="E7754" s="25">
        <v>205.25</v>
      </c>
      <c r="F7754" s="26">
        <f t="shared" si="2550"/>
        <v>3489.25</v>
      </c>
      <c r="G7754" s="26">
        <f t="shared" si="2551"/>
        <v>0</v>
      </c>
      <c r="H7754" s="26">
        <f t="shared" si="2552"/>
        <v>0</v>
      </c>
      <c r="I7754" s="26">
        <f t="shared" si="2553"/>
        <v>3489.25</v>
      </c>
      <c r="J7754" s="27">
        <v>17</v>
      </c>
      <c r="K7754" s="27">
        <v>0</v>
      </c>
      <c r="L7754" s="28">
        <f t="shared" si="2554"/>
        <v>17</v>
      </c>
      <c r="M7754" s="27">
        <v>0</v>
      </c>
      <c r="N7754" s="26">
        <f t="shared" si="2555"/>
        <v>205.25</v>
      </c>
      <c r="O7754" s="26">
        <f t="shared" si="2556"/>
        <v>0</v>
      </c>
      <c r="P7754" s="28">
        <f t="shared" si="2557"/>
        <v>0</v>
      </c>
      <c r="Q7754" s="26">
        <f t="shared" si="2558"/>
        <v>205.25</v>
      </c>
      <c r="R7754" s="26">
        <f t="shared" si="2559"/>
        <v>0</v>
      </c>
    </row>
    <row r="7755" spans="1:18" ht="21" x14ac:dyDescent="0.35">
      <c r="A7755" s="11">
        <v>24</v>
      </c>
      <c r="B7755" s="23" t="s">
        <v>1570</v>
      </c>
      <c r="C7755" s="23" t="s">
        <v>41</v>
      </c>
      <c r="D7755" s="24" t="s">
        <v>1571</v>
      </c>
      <c r="E7755" s="25">
        <v>162.63999999999999</v>
      </c>
      <c r="F7755" s="26">
        <f t="shared" si="2550"/>
        <v>2764.88</v>
      </c>
      <c r="G7755" s="26">
        <f t="shared" si="2551"/>
        <v>0</v>
      </c>
      <c r="H7755" s="26">
        <f t="shared" si="2552"/>
        <v>0</v>
      </c>
      <c r="I7755" s="26">
        <f t="shared" si="2553"/>
        <v>2764.88</v>
      </c>
      <c r="J7755" s="27">
        <v>17</v>
      </c>
      <c r="K7755" s="27">
        <v>0</v>
      </c>
      <c r="L7755" s="28">
        <f t="shared" si="2554"/>
        <v>17</v>
      </c>
      <c r="M7755" s="27">
        <v>0</v>
      </c>
      <c r="N7755" s="26">
        <f t="shared" si="2555"/>
        <v>162.63999999999999</v>
      </c>
      <c r="O7755" s="26">
        <f t="shared" si="2556"/>
        <v>0</v>
      </c>
      <c r="P7755" s="28">
        <f t="shared" si="2557"/>
        <v>0</v>
      </c>
      <c r="Q7755" s="26">
        <f t="shared" si="2558"/>
        <v>162.63999999999999</v>
      </c>
      <c r="R7755" s="26">
        <f t="shared" si="2559"/>
        <v>0</v>
      </c>
    </row>
    <row r="7756" spans="1:18" x14ac:dyDescent="0.35">
      <c r="A7756" s="3" t="s">
        <v>2413</v>
      </c>
      <c r="B7756" s="3" t="s">
        <v>2413</v>
      </c>
      <c r="C7756" s="3" t="s">
        <v>2413</v>
      </c>
      <c r="D7756" s="3" t="s">
        <v>2413</v>
      </c>
      <c r="E7756" s="3" t="s">
        <v>2413</v>
      </c>
      <c r="F7756" s="29"/>
      <c r="G7756" s="30">
        <f>SUM(G7732:G7755)</f>
        <v>0</v>
      </c>
      <c r="H7756" s="17"/>
      <c r="I7756" s="17"/>
      <c r="J7756" s="17"/>
      <c r="K7756" s="17"/>
      <c r="L7756" s="17"/>
      <c r="M7756" s="17"/>
      <c r="N7756" s="17"/>
      <c r="O7756" s="17"/>
      <c r="P7756" s="17"/>
      <c r="Q7756" s="17"/>
      <c r="R7756" s="17"/>
    </row>
    <row r="7758" spans="1:18" x14ac:dyDescent="0.35">
      <c r="B7758" s="21" t="s">
        <v>23</v>
      </c>
      <c r="C7758" s="22" t="s">
        <v>24</v>
      </c>
      <c r="D7758" s="22" t="s">
        <v>25</v>
      </c>
    </row>
    <row r="7759" spans="1:18" x14ac:dyDescent="0.35">
      <c r="B7759" s="21" t="s">
        <v>26</v>
      </c>
      <c r="C7759" s="22" t="s">
        <v>27</v>
      </c>
      <c r="D7759" s="22" t="s">
        <v>28</v>
      </c>
    </row>
    <row r="7760" spans="1:18" x14ac:dyDescent="0.35">
      <c r="B7760" s="21" t="s">
        <v>29</v>
      </c>
      <c r="C7760" s="22" t="s">
        <v>24</v>
      </c>
      <c r="D7760" s="22" t="s">
        <v>30</v>
      </c>
    </row>
    <row r="7761" spans="1:18" x14ac:dyDescent="0.35">
      <c r="B7761" s="21" t="s">
        <v>31</v>
      </c>
      <c r="C7761" s="22" t="s">
        <v>370</v>
      </c>
      <c r="D7761" s="22" t="s">
        <v>2289</v>
      </c>
    </row>
    <row r="7762" spans="1:18" x14ac:dyDescent="0.35">
      <c r="B7762" s="21" t="s">
        <v>33</v>
      </c>
      <c r="C7762" s="22" t="s">
        <v>24</v>
      </c>
      <c r="D7762" s="22" t="s">
        <v>1681</v>
      </c>
    </row>
    <row r="7763" spans="1:18" x14ac:dyDescent="0.35">
      <c r="B7763" s="21" t="s">
        <v>35</v>
      </c>
      <c r="C7763" s="22" t="s">
        <v>334</v>
      </c>
      <c r="D7763" s="22" t="s">
        <v>2120</v>
      </c>
    </row>
    <row r="7765" spans="1:18" ht="73.5" x14ac:dyDescent="0.35">
      <c r="A7765" s="11">
        <v>1</v>
      </c>
      <c r="B7765" s="23" t="s">
        <v>2230</v>
      </c>
      <c r="C7765" s="23" t="s">
        <v>41</v>
      </c>
      <c r="D7765" s="24" t="s">
        <v>2231</v>
      </c>
      <c r="E7765" s="25">
        <v>56.33</v>
      </c>
      <c r="F7765" s="26">
        <f t="shared" ref="F7765:F7774" si="2560">ROUND(ROUND(N7765,2)*ROUND(J7765,3),2)</f>
        <v>450.64</v>
      </c>
      <c r="G7765" s="26">
        <f t="shared" ref="G7765:G7774" si="2561">ROUND(ROUND(N7765,2)*ROUND(K7765,3),2)</f>
        <v>0</v>
      </c>
      <c r="H7765" s="26">
        <f t="shared" ref="H7765:H7774" si="2562">IF(EXACT(J7765,0),0,100*(K7765/J7765))</f>
        <v>0</v>
      </c>
      <c r="I7765" s="26">
        <f t="shared" ref="I7765:I7774" si="2563">ROUND((ROUND(J7765,3)-ROUND(K7765,3))*N7765,2)</f>
        <v>450.64</v>
      </c>
      <c r="J7765" s="27">
        <v>8</v>
      </c>
      <c r="K7765" s="27">
        <v>0</v>
      </c>
      <c r="L7765" s="28">
        <f t="shared" ref="L7765:L7774" si="2564">ROUND(ROUND(J7765,3)-ROUND(K7765,3),3)</f>
        <v>8</v>
      </c>
      <c r="M7765" s="27">
        <v>0</v>
      </c>
      <c r="N7765" s="26">
        <f t="shared" ref="N7765:N7774" si="2565">ROUND(E7765,2)</f>
        <v>56.33</v>
      </c>
      <c r="O7765" s="26">
        <f t="shared" ref="O7765:O7774" si="2566">ROUND(ROUND(M7765,3)*ROUND(N7765,2),2)</f>
        <v>0</v>
      </c>
      <c r="P7765" s="28">
        <f t="shared" ref="P7765:P7774" si="2567">ROUND(ROUND(K7765,3)-ROUND(M7765,3),2)</f>
        <v>0</v>
      </c>
      <c r="Q7765" s="26">
        <f t="shared" ref="Q7765:Q7774" si="2568">ROUND(E7765,2)</f>
        <v>56.33</v>
      </c>
      <c r="R7765" s="26">
        <f t="shared" ref="R7765:R7774" si="2569">ROUND((ROUND(K7765,3)-ROUND(M7765,3))* Q7765,2)</f>
        <v>0</v>
      </c>
    </row>
    <row r="7766" spans="1:18" ht="52.5" x14ac:dyDescent="0.35">
      <c r="A7766" s="11">
        <v>2</v>
      </c>
      <c r="B7766" s="23" t="s">
        <v>981</v>
      </c>
      <c r="C7766" s="23" t="s">
        <v>41</v>
      </c>
      <c r="D7766" s="24" t="s">
        <v>982</v>
      </c>
      <c r="E7766" s="25">
        <v>48.27</v>
      </c>
      <c r="F7766" s="26">
        <f t="shared" si="2560"/>
        <v>2075.61</v>
      </c>
      <c r="G7766" s="26">
        <f t="shared" si="2561"/>
        <v>0</v>
      </c>
      <c r="H7766" s="26">
        <f t="shared" si="2562"/>
        <v>0</v>
      </c>
      <c r="I7766" s="26">
        <f t="shared" si="2563"/>
        <v>2075.61</v>
      </c>
      <c r="J7766" s="27">
        <v>43</v>
      </c>
      <c r="K7766" s="27">
        <v>0</v>
      </c>
      <c r="L7766" s="28">
        <f t="shared" si="2564"/>
        <v>43</v>
      </c>
      <c r="M7766" s="27">
        <v>0</v>
      </c>
      <c r="N7766" s="26">
        <f t="shared" si="2565"/>
        <v>48.27</v>
      </c>
      <c r="O7766" s="26">
        <f t="shared" si="2566"/>
        <v>0</v>
      </c>
      <c r="P7766" s="28">
        <f t="shared" si="2567"/>
        <v>0</v>
      </c>
      <c r="Q7766" s="26">
        <f t="shared" si="2568"/>
        <v>48.27</v>
      </c>
      <c r="R7766" s="26">
        <f t="shared" si="2569"/>
        <v>0</v>
      </c>
    </row>
    <row r="7767" spans="1:18" ht="42" x14ac:dyDescent="0.35">
      <c r="A7767" s="11">
        <v>3</v>
      </c>
      <c r="B7767" s="23" t="s">
        <v>2192</v>
      </c>
      <c r="C7767" s="23" t="s">
        <v>44</v>
      </c>
      <c r="D7767" s="24" t="s">
        <v>2193</v>
      </c>
      <c r="E7767" s="25">
        <v>0.77</v>
      </c>
      <c r="F7767" s="26">
        <f t="shared" si="2560"/>
        <v>437.44</v>
      </c>
      <c r="G7767" s="26">
        <f t="shared" si="2561"/>
        <v>0</v>
      </c>
      <c r="H7767" s="26">
        <f t="shared" si="2562"/>
        <v>0</v>
      </c>
      <c r="I7767" s="26">
        <f t="shared" si="2563"/>
        <v>437.44</v>
      </c>
      <c r="J7767" s="27">
        <v>568.1</v>
      </c>
      <c r="K7767" s="27">
        <v>0</v>
      </c>
      <c r="L7767" s="28">
        <f t="shared" si="2564"/>
        <v>568.1</v>
      </c>
      <c r="M7767" s="27">
        <v>0</v>
      </c>
      <c r="N7767" s="26">
        <f t="shared" si="2565"/>
        <v>0.77</v>
      </c>
      <c r="O7767" s="26">
        <f t="shared" si="2566"/>
        <v>0</v>
      </c>
      <c r="P7767" s="28">
        <f t="shared" si="2567"/>
        <v>0</v>
      </c>
      <c r="Q7767" s="26">
        <f t="shared" si="2568"/>
        <v>0.77</v>
      </c>
      <c r="R7767" s="26">
        <f t="shared" si="2569"/>
        <v>0</v>
      </c>
    </row>
    <row r="7768" spans="1:18" ht="42" x14ac:dyDescent="0.35">
      <c r="A7768" s="11">
        <v>4</v>
      </c>
      <c r="B7768" s="23" t="s">
        <v>2233</v>
      </c>
      <c r="C7768" s="23" t="s">
        <v>44</v>
      </c>
      <c r="D7768" s="24" t="s">
        <v>2234</v>
      </c>
      <c r="E7768" s="25">
        <v>1.7</v>
      </c>
      <c r="F7768" s="26">
        <f t="shared" si="2560"/>
        <v>202.64</v>
      </c>
      <c r="G7768" s="26">
        <f t="shared" si="2561"/>
        <v>0</v>
      </c>
      <c r="H7768" s="26">
        <f t="shared" si="2562"/>
        <v>0</v>
      </c>
      <c r="I7768" s="26">
        <f t="shared" si="2563"/>
        <v>202.64</v>
      </c>
      <c r="J7768" s="27">
        <v>119.2</v>
      </c>
      <c r="K7768" s="27">
        <v>0</v>
      </c>
      <c r="L7768" s="28">
        <f t="shared" si="2564"/>
        <v>119.2</v>
      </c>
      <c r="M7768" s="27">
        <v>0</v>
      </c>
      <c r="N7768" s="26">
        <f t="shared" si="2565"/>
        <v>1.7</v>
      </c>
      <c r="O7768" s="26">
        <f t="shared" si="2566"/>
        <v>0</v>
      </c>
      <c r="P7768" s="28">
        <f t="shared" si="2567"/>
        <v>0</v>
      </c>
      <c r="Q7768" s="26">
        <f t="shared" si="2568"/>
        <v>1.7</v>
      </c>
      <c r="R7768" s="26">
        <f t="shared" si="2569"/>
        <v>0</v>
      </c>
    </row>
    <row r="7769" spans="1:18" ht="42" x14ac:dyDescent="0.35">
      <c r="A7769" s="11">
        <v>5</v>
      </c>
      <c r="B7769" s="23" t="s">
        <v>2198</v>
      </c>
      <c r="C7769" s="23" t="s">
        <v>44</v>
      </c>
      <c r="D7769" s="24" t="s">
        <v>2199</v>
      </c>
      <c r="E7769" s="25">
        <v>2.46</v>
      </c>
      <c r="F7769" s="26">
        <f t="shared" si="2560"/>
        <v>172.59</v>
      </c>
      <c r="G7769" s="26">
        <f t="shared" si="2561"/>
        <v>0</v>
      </c>
      <c r="H7769" s="26">
        <f t="shared" si="2562"/>
        <v>0</v>
      </c>
      <c r="I7769" s="26">
        <f t="shared" si="2563"/>
        <v>172.59</v>
      </c>
      <c r="J7769" s="27">
        <v>70.16</v>
      </c>
      <c r="K7769" s="27">
        <v>0</v>
      </c>
      <c r="L7769" s="28">
        <f t="shared" si="2564"/>
        <v>70.16</v>
      </c>
      <c r="M7769" s="27">
        <v>0</v>
      </c>
      <c r="N7769" s="26">
        <f t="shared" si="2565"/>
        <v>2.46</v>
      </c>
      <c r="O7769" s="26">
        <f t="shared" si="2566"/>
        <v>0</v>
      </c>
      <c r="P7769" s="28">
        <f t="shared" si="2567"/>
        <v>0</v>
      </c>
      <c r="Q7769" s="26">
        <f t="shared" si="2568"/>
        <v>2.46</v>
      </c>
      <c r="R7769" s="26">
        <f t="shared" si="2569"/>
        <v>0</v>
      </c>
    </row>
    <row r="7770" spans="1:18" ht="52.5" x14ac:dyDescent="0.35">
      <c r="A7770" s="11">
        <v>6</v>
      </c>
      <c r="B7770" s="23" t="s">
        <v>2414</v>
      </c>
      <c r="C7770" s="23" t="s">
        <v>92</v>
      </c>
      <c r="D7770" s="24" t="s">
        <v>2415</v>
      </c>
      <c r="E7770" s="25">
        <v>17.690000000000001</v>
      </c>
      <c r="F7770" s="26">
        <f t="shared" si="2560"/>
        <v>810.04</v>
      </c>
      <c r="G7770" s="26">
        <f t="shared" si="2561"/>
        <v>0</v>
      </c>
      <c r="H7770" s="26">
        <f t="shared" si="2562"/>
        <v>0</v>
      </c>
      <c r="I7770" s="26">
        <f t="shared" si="2563"/>
        <v>810.04</v>
      </c>
      <c r="J7770" s="27">
        <v>45.790999999999997</v>
      </c>
      <c r="K7770" s="27">
        <v>0</v>
      </c>
      <c r="L7770" s="28">
        <f t="shared" si="2564"/>
        <v>45.790999999999997</v>
      </c>
      <c r="M7770" s="27">
        <v>0</v>
      </c>
      <c r="N7770" s="26">
        <f t="shared" si="2565"/>
        <v>17.690000000000001</v>
      </c>
      <c r="O7770" s="26">
        <f t="shared" si="2566"/>
        <v>0</v>
      </c>
      <c r="P7770" s="28">
        <f t="shared" si="2567"/>
        <v>0</v>
      </c>
      <c r="Q7770" s="26">
        <f t="shared" si="2568"/>
        <v>17.690000000000001</v>
      </c>
      <c r="R7770" s="26">
        <f t="shared" si="2569"/>
        <v>0</v>
      </c>
    </row>
    <row r="7771" spans="1:18" ht="42" x14ac:dyDescent="0.35">
      <c r="A7771" s="11">
        <v>7</v>
      </c>
      <c r="B7771" s="23" t="s">
        <v>2416</v>
      </c>
      <c r="C7771" s="23" t="s">
        <v>92</v>
      </c>
      <c r="D7771" s="24" t="s">
        <v>2417</v>
      </c>
      <c r="E7771" s="25">
        <v>33.5</v>
      </c>
      <c r="F7771" s="26">
        <f t="shared" si="2560"/>
        <v>974.85</v>
      </c>
      <c r="G7771" s="26">
        <f t="shared" si="2561"/>
        <v>0</v>
      </c>
      <c r="H7771" s="26">
        <f t="shared" si="2562"/>
        <v>0</v>
      </c>
      <c r="I7771" s="26">
        <f t="shared" si="2563"/>
        <v>974.85</v>
      </c>
      <c r="J7771" s="27">
        <v>29.1</v>
      </c>
      <c r="K7771" s="27">
        <v>0</v>
      </c>
      <c r="L7771" s="28">
        <f t="shared" si="2564"/>
        <v>29.1</v>
      </c>
      <c r="M7771" s="27">
        <v>0</v>
      </c>
      <c r="N7771" s="26">
        <f t="shared" si="2565"/>
        <v>33.5</v>
      </c>
      <c r="O7771" s="26">
        <f t="shared" si="2566"/>
        <v>0</v>
      </c>
      <c r="P7771" s="28">
        <f t="shared" si="2567"/>
        <v>0</v>
      </c>
      <c r="Q7771" s="26">
        <f t="shared" si="2568"/>
        <v>33.5</v>
      </c>
      <c r="R7771" s="26">
        <f t="shared" si="2569"/>
        <v>0</v>
      </c>
    </row>
    <row r="7772" spans="1:18" ht="42" x14ac:dyDescent="0.35">
      <c r="A7772" s="11">
        <v>8</v>
      </c>
      <c r="B7772" s="23" t="s">
        <v>2418</v>
      </c>
      <c r="C7772" s="23" t="s">
        <v>44</v>
      </c>
      <c r="D7772" s="24" t="s">
        <v>2419</v>
      </c>
      <c r="E7772" s="25">
        <v>1.49</v>
      </c>
      <c r="F7772" s="26">
        <f t="shared" si="2560"/>
        <v>106.68</v>
      </c>
      <c r="G7772" s="26">
        <f t="shared" si="2561"/>
        <v>0</v>
      </c>
      <c r="H7772" s="26">
        <f t="shared" si="2562"/>
        <v>0</v>
      </c>
      <c r="I7772" s="26">
        <f t="shared" si="2563"/>
        <v>106.68</v>
      </c>
      <c r="J7772" s="27">
        <v>71.599999999999994</v>
      </c>
      <c r="K7772" s="27">
        <v>0</v>
      </c>
      <c r="L7772" s="28">
        <f t="shared" si="2564"/>
        <v>71.599999999999994</v>
      </c>
      <c r="M7772" s="27">
        <v>0</v>
      </c>
      <c r="N7772" s="26">
        <f t="shared" si="2565"/>
        <v>1.49</v>
      </c>
      <c r="O7772" s="26">
        <f t="shared" si="2566"/>
        <v>0</v>
      </c>
      <c r="P7772" s="28">
        <f t="shared" si="2567"/>
        <v>0</v>
      </c>
      <c r="Q7772" s="26">
        <f t="shared" si="2568"/>
        <v>1.49</v>
      </c>
      <c r="R7772" s="26">
        <f t="shared" si="2569"/>
        <v>0</v>
      </c>
    </row>
    <row r="7773" spans="1:18" ht="42" x14ac:dyDescent="0.35">
      <c r="A7773" s="11">
        <v>9</v>
      </c>
      <c r="B7773" s="23" t="s">
        <v>2258</v>
      </c>
      <c r="C7773" s="23" t="s">
        <v>44</v>
      </c>
      <c r="D7773" s="24" t="s">
        <v>2259</v>
      </c>
      <c r="E7773" s="25">
        <v>0.9</v>
      </c>
      <c r="F7773" s="26">
        <f t="shared" si="2560"/>
        <v>24.3</v>
      </c>
      <c r="G7773" s="26">
        <f t="shared" si="2561"/>
        <v>0</v>
      </c>
      <c r="H7773" s="26">
        <f t="shared" si="2562"/>
        <v>0</v>
      </c>
      <c r="I7773" s="26">
        <f t="shared" si="2563"/>
        <v>24.3</v>
      </c>
      <c r="J7773" s="27">
        <v>27</v>
      </c>
      <c r="K7773" s="27">
        <v>0</v>
      </c>
      <c r="L7773" s="28">
        <f t="shared" si="2564"/>
        <v>27</v>
      </c>
      <c r="M7773" s="27">
        <v>0</v>
      </c>
      <c r="N7773" s="26">
        <f t="shared" si="2565"/>
        <v>0.9</v>
      </c>
      <c r="O7773" s="26">
        <f t="shared" si="2566"/>
        <v>0</v>
      </c>
      <c r="P7773" s="28">
        <f t="shared" si="2567"/>
        <v>0</v>
      </c>
      <c r="Q7773" s="26">
        <f t="shared" si="2568"/>
        <v>0.9</v>
      </c>
      <c r="R7773" s="26">
        <f t="shared" si="2569"/>
        <v>0</v>
      </c>
    </row>
    <row r="7774" spans="1:18" x14ac:dyDescent="0.35">
      <c r="A7774" s="11">
        <v>10</v>
      </c>
      <c r="B7774" s="23" t="s">
        <v>979</v>
      </c>
      <c r="C7774" s="23" t="s">
        <v>41</v>
      </c>
      <c r="D7774" s="24" t="s">
        <v>980</v>
      </c>
      <c r="E7774" s="25">
        <v>856.47</v>
      </c>
      <c r="F7774" s="26">
        <f t="shared" si="2560"/>
        <v>856.47</v>
      </c>
      <c r="G7774" s="26">
        <f t="shared" si="2561"/>
        <v>0</v>
      </c>
      <c r="H7774" s="26">
        <f t="shared" si="2562"/>
        <v>0</v>
      </c>
      <c r="I7774" s="26">
        <f t="shared" si="2563"/>
        <v>856.47</v>
      </c>
      <c r="J7774" s="27">
        <v>1</v>
      </c>
      <c r="K7774" s="27">
        <v>0</v>
      </c>
      <c r="L7774" s="28">
        <f t="shared" si="2564"/>
        <v>1</v>
      </c>
      <c r="M7774" s="27">
        <v>0</v>
      </c>
      <c r="N7774" s="26">
        <f t="shared" si="2565"/>
        <v>856.47</v>
      </c>
      <c r="O7774" s="26">
        <f t="shared" si="2566"/>
        <v>0</v>
      </c>
      <c r="P7774" s="28">
        <f t="shared" si="2567"/>
        <v>0</v>
      </c>
      <c r="Q7774" s="26">
        <f t="shared" si="2568"/>
        <v>856.47</v>
      </c>
      <c r="R7774" s="26">
        <f t="shared" si="2569"/>
        <v>0</v>
      </c>
    </row>
    <row r="7775" spans="1:18" x14ac:dyDescent="0.35">
      <c r="A7775" s="3" t="s">
        <v>2420</v>
      </c>
      <c r="B7775" s="3" t="s">
        <v>2420</v>
      </c>
      <c r="C7775" s="3" t="s">
        <v>2420</v>
      </c>
      <c r="D7775" s="3" t="s">
        <v>2420</v>
      </c>
      <c r="E7775" s="3" t="s">
        <v>2420</v>
      </c>
      <c r="F7775" s="29"/>
      <c r="G7775" s="30">
        <f>SUM(G7765:G7774)</f>
        <v>0</v>
      </c>
      <c r="H7775" s="17"/>
      <c r="I7775" s="17"/>
      <c r="J7775" s="17"/>
      <c r="K7775" s="17"/>
      <c r="L7775" s="17"/>
      <c r="M7775" s="17"/>
      <c r="N7775" s="17"/>
      <c r="O7775" s="17"/>
      <c r="P7775" s="17"/>
      <c r="Q7775" s="17"/>
      <c r="R7775" s="17"/>
    </row>
    <row r="7777" spans="1:18" x14ac:dyDescent="0.35">
      <c r="B7777" s="21" t="s">
        <v>23</v>
      </c>
      <c r="C7777" s="22" t="s">
        <v>24</v>
      </c>
      <c r="D7777" s="22" t="s">
        <v>25</v>
      </c>
    </row>
    <row r="7778" spans="1:18" x14ac:dyDescent="0.35">
      <c r="B7778" s="21" t="s">
        <v>26</v>
      </c>
      <c r="C7778" s="22" t="s">
        <v>27</v>
      </c>
      <c r="D7778" s="22" t="s">
        <v>28</v>
      </c>
    </row>
    <row r="7779" spans="1:18" x14ac:dyDescent="0.35">
      <c r="B7779" s="21" t="s">
        <v>29</v>
      </c>
      <c r="C7779" s="22" t="s">
        <v>24</v>
      </c>
      <c r="D7779" s="22" t="s">
        <v>30</v>
      </c>
    </row>
    <row r="7780" spans="1:18" x14ac:dyDescent="0.35">
      <c r="B7780" s="21" t="s">
        <v>31</v>
      </c>
      <c r="C7780" s="22" t="s">
        <v>370</v>
      </c>
      <c r="D7780" s="22" t="s">
        <v>2289</v>
      </c>
    </row>
    <row r="7781" spans="1:18" x14ac:dyDescent="0.35">
      <c r="B7781" s="21" t="s">
        <v>33</v>
      </c>
      <c r="C7781" s="22" t="s">
        <v>24</v>
      </c>
      <c r="D7781" s="22" t="s">
        <v>1681</v>
      </c>
    </row>
    <row r="7782" spans="1:18" x14ac:dyDescent="0.35">
      <c r="B7782" s="21" t="s">
        <v>35</v>
      </c>
      <c r="C7782" s="22" t="s">
        <v>351</v>
      </c>
      <c r="D7782" s="22" t="s">
        <v>2421</v>
      </c>
    </row>
    <row r="7784" spans="1:18" ht="42" x14ac:dyDescent="0.35">
      <c r="A7784" s="11">
        <v>1</v>
      </c>
      <c r="B7784" s="23" t="s">
        <v>1084</v>
      </c>
      <c r="C7784" s="23" t="s">
        <v>41</v>
      </c>
      <c r="D7784" s="24" t="s">
        <v>1085</v>
      </c>
      <c r="E7784" s="25">
        <v>264.77</v>
      </c>
      <c r="F7784" s="26">
        <f>ROUND(ROUND(N7784,2)*ROUND(J7784,3),2)</f>
        <v>1059.08</v>
      </c>
      <c r="G7784" s="26">
        <f>ROUND(ROUND(N7784,2)*ROUND(K7784,3),2)</f>
        <v>529.54</v>
      </c>
      <c r="H7784" s="26">
        <f>IF(EXACT(J7784,0),0,100*(K7784/J7784))</f>
        <v>50</v>
      </c>
      <c r="I7784" s="26">
        <f>ROUND((ROUND(J7784,3)-ROUND(K7784,3))*N7784,2)</f>
        <v>529.54</v>
      </c>
      <c r="J7784" s="27">
        <v>4</v>
      </c>
      <c r="K7784" s="27">
        <v>2</v>
      </c>
      <c r="L7784" s="28">
        <f>ROUND(ROUND(J7784,3)-ROUND(K7784,3),3)</f>
        <v>2</v>
      </c>
      <c r="M7784" s="27">
        <v>2</v>
      </c>
      <c r="N7784" s="26">
        <f>ROUND(E7784,2)</f>
        <v>264.77</v>
      </c>
      <c r="O7784" s="26">
        <f>ROUND(ROUND(M7784,3)*ROUND(N7784,2),2)</f>
        <v>529.54</v>
      </c>
      <c r="P7784" s="28">
        <f>ROUND(ROUND(K7784,3)-ROUND(M7784,3),2)</f>
        <v>0</v>
      </c>
      <c r="Q7784" s="26">
        <f>ROUND(E7784,2)</f>
        <v>264.77</v>
      </c>
      <c r="R7784" s="26">
        <f>ROUND((ROUND(K7784,3)-ROUND(M7784,3))* Q7784,2)</f>
        <v>0</v>
      </c>
    </row>
    <row r="7785" spans="1:18" x14ac:dyDescent="0.35">
      <c r="A7785" s="3" t="s">
        <v>2422</v>
      </c>
      <c r="B7785" s="3" t="s">
        <v>2422</v>
      </c>
      <c r="C7785" s="3" t="s">
        <v>2422</v>
      </c>
      <c r="D7785" s="3" t="s">
        <v>2422</v>
      </c>
      <c r="E7785" s="3" t="s">
        <v>2422</v>
      </c>
      <c r="F7785" s="29"/>
      <c r="G7785" s="30">
        <f>SUM(G7784:G7784)</f>
        <v>529.54</v>
      </c>
      <c r="H7785" s="17"/>
      <c r="I7785" s="17"/>
      <c r="J7785" s="17"/>
      <c r="K7785" s="17"/>
      <c r="L7785" s="17"/>
      <c r="M7785" s="17"/>
      <c r="N7785" s="17"/>
      <c r="O7785" s="17"/>
      <c r="P7785" s="17"/>
      <c r="Q7785" s="17"/>
      <c r="R7785" s="17"/>
    </row>
    <row r="7787" spans="1:18" x14ac:dyDescent="0.35">
      <c r="B7787" s="21" t="s">
        <v>23</v>
      </c>
      <c r="C7787" s="22" t="s">
        <v>24</v>
      </c>
      <c r="D7787" s="22" t="s">
        <v>25</v>
      </c>
    </row>
    <row r="7788" spans="1:18" x14ac:dyDescent="0.35">
      <c r="B7788" s="21" t="s">
        <v>26</v>
      </c>
      <c r="C7788" s="22" t="s">
        <v>27</v>
      </c>
      <c r="D7788" s="22" t="s">
        <v>28</v>
      </c>
    </row>
    <row r="7789" spans="1:18" x14ac:dyDescent="0.35">
      <c r="B7789" s="21" t="s">
        <v>29</v>
      </c>
      <c r="C7789" s="22" t="s">
        <v>24</v>
      </c>
      <c r="D7789" s="22" t="s">
        <v>30</v>
      </c>
    </row>
    <row r="7790" spans="1:18" x14ac:dyDescent="0.35">
      <c r="B7790" s="21" t="s">
        <v>31</v>
      </c>
      <c r="C7790" s="22" t="s">
        <v>370</v>
      </c>
      <c r="D7790" s="22" t="s">
        <v>2289</v>
      </c>
    </row>
    <row r="7791" spans="1:18" x14ac:dyDescent="0.35">
      <c r="B7791" s="21" t="s">
        <v>33</v>
      </c>
      <c r="C7791" s="22" t="s">
        <v>27</v>
      </c>
      <c r="D7791" s="22" t="s">
        <v>1685</v>
      </c>
    </row>
    <row r="7792" spans="1:18" x14ac:dyDescent="0.35">
      <c r="B7792" s="21" t="s">
        <v>35</v>
      </c>
      <c r="C7792" s="22" t="s">
        <v>24</v>
      </c>
      <c r="D7792" s="22" t="s">
        <v>2290</v>
      </c>
    </row>
    <row r="7794" spans="1:18" ht="31.5" x14ac:dyDescent="0.35">
      <c r="A7794" s="11">
        <v>1</v>
      </c>
      <c r="B7794" s="23" t="s">
        <v>2423</v>
      </c>
      <c r="C7794" s="23" t="s">
        <v>92</v>
      </c>
      <c r="D7794" s="24" t="s">
        <v>2424</v>
      </c>
      <c r="E7794" s="25">
        <v>25.68</v>
      </c>
      <c r="F7794" s="26">
        <f t="shared" ref="F7794:F7808" si="2570">ROUND(ROUND(N7794,2)*ROUND(J7794,3),2)</f>
        <v>14080.34</v>
      </c>
      <c r="G7794" s="26">
        <f t="shared" ref="G7794:G7808" si="2571">ROUND(ROUND(N7794,2)*ROUND(K7794,3),2)</f>
        <v>0</v>
      </c>
      <c r="H7794" s="26">
        <f t="shared" ref="H7794:H7808" si="2572">IF(EXACT(J7794,0),0,100*(K7794/J7794))</f>
        <v>0</v>
      </c>
      <c r="I7794" s="26">
        <f t="shared" ref="I7794:I7808" si="2573">ROUND((ROUND(J7794,3)-ROUND(K7794,3))*N7794,2)</f>
        <v>14080.34</v>
      </c>
      <c r="J7794" s="27">
        <v>548.29999999999995</v>
      </c>
      <c r="K7794" s="27">
        <v>0</v>
      </c>
      <c r="L7794" s="28">
        <f t="shared" ref="L7794:L7808" si="2574">ROUND(ROUND(J7794,3)-ROUND(K7794,3),3)</f>
        <v>548.29999999999995</v>
      </c>
      <c r="M7794" s="27">
        <v>0</v>
      </c>
      <c r="N7794" s="26">
        <f t="shared" ref="N7794:N7808" si="2575">ROUND(E7794,2)</f>
        <v>25.68</v>
      </c>
      <c r="O7794" s="26">
        <f t="shared" ref="O7794:O7808" si="2576">ROUND(ROUND(M7794,3)*ROUND(N7794,2),2)</f>
        <v>0</v>
      </c>
      <c r="P7794" s="28">
        <f t="shared" ref="P7794:P7808" si="2577">ROUND(ROUND(K7794,3)-ROUND(M7794,3),2)</f>
        <v>0</v>
      </c>
      <c r="Q7794" s="26">
        <f t="shared" ref="Q7794:Q7808" si="2578">ROUND(E7794,2)</f>
        <v>25.68</v>
      </c>
      <c r="R7794" s="26">
        <f t="shared" ref="R7794:R7808" si="2579">ROUND((ROUND(K7794,3)-ROUND(M7794,3))* Q7794,2)</f>
        <v>0</v>
      </c>
    </row>
    <row r="7795" spans="1:18" ht="31.5" x14ac:dyDescent="0.35">
      <c r="A7795" s="11">
        <v>2</v>
      </c>
      <c r="B7795" s="23" t="s">
        <v>863</v>
      </c>
      <c r="C7795" s="23" t="s">
        <v>92</v>
      </c>
      <c r="D7795" s="24" t="s">
        <v>864</v>
      </c>
      <c r="E7795" s="25">
        <v>3.6</v>
      </c>
      <c r="F7795" s="26">
        <f t="shared" si="2570"/>
        <v>1973.88</v>
      </c>
      <c r="G7795" s="26">
        <f t="shared" si="2571"/>
        <v>0</v>
      </c>
      <c r="H7795" s="26">
        <f t="shared" si="2572"/>
        <v>0</v>
      </c>
      <c r="I7795" s="26">
        <f t="shared" si="2573"/>
        <v>1973.88</v>
      </c>
      <c r="J7795" s="27">
        <v>548.29999999999995</v>
      </c>
      <c r="K7795" s="27">
        <v>0</v>
      </c>
      <c r="L7795" s="28">
        <f t="shared" si="2574"/>
        <v>548.29999999999995</v>
      </c>
      <c r="M7795" s="27">
        <v>0</v>
      </c>
      <c r="N7795" s="26">
        <f t="shared" si="2575"/>
        <v>3.6</v>
      </c>
      <c r="O7795" s="26">
        <f t="shared" si="2576"/>
        <v>0</v>
      </c>
      <c r="P7795" s="28">
        <f t="shared" si="2577"/>
        <v>0</v>
      </c>
      <c r="Q7795" s="26">
        <f t="shared" si="2578"/>
        <v>3.6</v>
      </c>
      <c r="R7795" s="26">
        <f t="shared" si="2579"/>
        <v>0</v>
      </c>
    </row>
    <row r="7796" spans="1:18" ht="42" x14ac:dyDescent="0.35">
      <c r="A7796" s="11">
        <v>3</v>
      </c>
      <c r="B7796" s="23" t="s">
        <v>2425</v>
      </c>
      <c r="C7796" s="23" t="s">
        <v>92</v>
      </c>
      <c r="D7796" s="24" t="s">
        <v>2426</v>
      </c>
      <c r="E7796" s="25">
        <v>26.56</v>
      </c>
      <c r="F7796" s="26">
        <f t="shared" si="2570"/>
        <v>2061.06</v>
      </c>
      <c r="G7796" s="26">
        <f t="shared" si="2571"/>
        <v>0</v>
      </c>
      <c r="H7796" s="26">
        <f t="shared" si="2572"/>
        <v>0</v>
      </c>
      <c r="I7796" s="26">
        <f t="shared" si="2573"/>
        <v>2061.06</v>
      </c>
      <c r="J7796" s="27">
        <v>77.599999999999994</v>
      </c>
      <c r="K7796" s="27">
        <v>0</v>
      </c>
      <c r="L7796" s="28">
        <f t="shared" si="2574"/>
        <v>77.599999999999994</v>
      </c>
      <c r="M7796" s="27">
        <v>0</v>
      </c>
      <c r="N7796" s="26">
        <f t="shared" si="2575"/>
        <v>26.56</v>
      </c>
      <c r="O7796" s="26">
        <f t="shared" si="2576"/>
        <v>0</v>
      </c>
      <c r="P7796" s="28">
        <f t="shared" si="2577"/>
        <v>0</v>
      </c>
      <c r="Q7796" s="26">
        <f t="shared" si="2578"/>
        <v>26.56</v>
      </c>
      <c r="R7796" s="26">
        <f t="shared" si="2579"/>
        <v>0</v>
      </c>
    </row>
    <row r="7797" spans="1:18" ht="94.5" x14ac:dyDescent="0.35">
      <c r="A7797" s="11">
        <v>4</v>
      </c>
      <c r="B7797" s="23" t="s">
        <v>2138</v>
      </c>
      <c r="C7797" s="23" t="s">
        <v>92</v>
      </c>
      <c r="D7797" s="24" t="s">
        <v>2139</v>
      </c>
      <c r="E7797" s="25">
        <v>27.26</v>
      </c>
      <c r="F7797" s="26">
        <f t="shared" si="2570"/>
        <v>632.42999999999995</v>
      </c>
      <c r="G7797" s="26">
        <f t="shared" si="2571"/>
        <v>0</v>
      </c>
      <c r="H7797" s="26">
        <f t="shared" si="2572"/>
        <v>0</v>
      </c>
      <c r="I7797" s="26">
        <f t="shared" si="2573"/>
        <v>632.42999999999995</v>
      </c>
      <c r="J7797" s="27">
        <v>23.2</v>
      </c>
      <c r="K7797" s="27">
        <v>0</v>
      </c>
      <c r="L7797" s="28">
        <f t="shared" si="2574"/>
        <v>23.2</v>
      </c>
      <c r="M7797" s="27">
        <v>0</v>
      </c>
      <c r="N7797" s="26">
        <f t="shared" si="2575"/>
        <v>27.26</v>
      </c>
      <c r="O7797" s="26">
        <f t="shared" si="2576"/>
        <v>0</v>
      </c>
      <c r="P7797" s="28">
        <f t="shared" si="2577"/>
        <v>0</v>
      </c>
      <c r="Q7797" s="26">
        <f t="shared" si="2578"/>
        <v>27.26</v>
      </c>
      <c r="R7797" s="26">
        <f t="shared" si="2579"/>
        <v>0</v>
      </c>
    </row>
    <row r="7798" spans="1:18" ht="73.5" x14ac:dyDescent="0.35">
      <c r="A7798" s="11">
        <v>5</v>
      </c>
      <c r="B7798" s="23" t="s">
        <v>2427</v>
      </c>
      <c r="C7798" s="23" t="s">
        <v>65</v>
      </c>
      <c r="D7798" s="24" t="s">
        <v>2428</v>
      </c>
      <c r="E7798" s="25">
        <v>67.2</v>
      </c>
      <c r="F7798" s="26">
        <f t="shared" si="2570"/>
        <v>16800</v>
      </c>
      <c r="G7798" s="26">
        <f t="shared" si="2571"/>
        <v>0</v>
      </c>
      <c r="H7798" s="26">
        <f t="shared" si="2572"/>
        <v>0</v>
      </c>
      <c r="I7798" s="26">
        <f t="shared" si="2573"/>
        <v>16800</v>
      </c>
      <c r="J7798" s="27">
        <v>250</v>
      </c>
      <c r="K7798" s="27">
        <v>0</v>
      </c>
      <c r="L7798" s="28">
        <f t="shared" si="2574"/>
        <v>250</v>
      </c>
      <c r="M7798" s="27">
        <v>0</v>
      </c>
      <c r="N7798" s="26">
        <f t="shared" si="2575"/>
        <v>67.2</v>
      </c>
      <c r="O7798" s="26">
        <f t="shared" si="2576"/>
        <v>0</v>
      </c>
      <c r="P7798" s="28">
        <f t="shared" si="2577"/>
        <v>0</v>
      </c>
      <c r="Q7798" s="26">
        <f t="shared" si="2578"/>
        <v>67.2</v>
      </c>
      <c r="R7798" s="26">
        <f t="shared" si="2579"/>
        <v>0</v>
      </c>
    </row>
    <row r="7799" spans="1:18" ht="52.5" x14ac:dyDescent="0.35">
      <c r="A7799" s="11">
        <v>6</v>
      </c>
      <c r="B7799" s="23" t="s">
        <v>811</v>
      </c>
      <c r="C7799" s="23" t="s">
        <v>65</v>
      </c>
      <c r="D7799" s="24" t="s">
        <v>812</v>
      </c>
      <c r="E7799" s="25">
        <v>80.599999999999994</v>
      </c>
      <c r="F7799" s="26">
        <f t="shared" si="2570"/>
        <v>1604.58</v>
      </c>
      <c r="G7799" s="26">
        <f t="shared" si="2571"/>
        <v>0</v>
      </c>
      <c r="H7799" s="26">
        <f t="shared" si="2572"/>
        <v>0</v>
      </c>
      <c r="I7799" s="26">
        <f t="shared" si="2573"/>
        <v>1604.58</v>
      </c>
      <c r="J7799" s="27">
        <v>19.908000000000001</v>
      </c>
      <c r="K7799" s="27">
        <v>0</v>
      </c>
      <c r="L7799" s="28">
        <f t="shared" si="2574"/>
        <v>19.908000000000001</v>
      </c>
      <c r="M7799" s="27">
        <v>0</v>
      </c>
      <c r="N7799" s="26">
        <f t="shared" si="2575"/>
        <v>80.599999999999994</v>
      </c>
      <c r="O7799" s="26">
        <f t="shared" si="2576"/>
        <v>0</v>
      </c>
      <c r="P7799" s="28">
        <f t="shared" si="2577"/>
        <v>0</v>
      </c>
      <c r="Q7799" s="26">
        <f t="shared" si="2578"/>
        <v>80.599999999999994</v>
      </c>
      <c r="R7799" s="26">
        <f t="shared" si="2579"/>
        <v>0</v>
      </c>
    </row>
    <row r="7800" spans="1:18" ht="21" x14ac:dyDescent="0.35">
      <c r="A7800" s="11">
        <v>7</v>
      </c>
      <c r="B7800" s="23" t="s">
        <v>822</v>
      </c>
      <c r="C7800" s="23" t="s">
        <v>65</v>
      </c>
      <c r="D7800" s="24" t="s">
        <v>823</v>
      </c>
      <c r="E7800" s="25">
        <v>28.7</v>
      </c>
      <c r="F7800" s="26">
        <f t="shared" si="2570"/>
        <v>2794.38</v>
      </c>
      <c r="G7800" s="26">
        <f t="shared" si="2571"/>
        <v>0</v>
      </c>
      <c r="H7800" s="26">
        <f t="shared" si="2572"/>
        <v>0</v>
      </c>
      <c r="I7800" s="26">
        <f t="shared" si="2573"/>
        <v>2794.38</v>
      </c>
      <c r="J7800" s="27">
        <v>97.364999999999995</v>
      </c>
      <c r="K7800" s="27">
        <v>0</v>
      </c>
      <c r="L7800" s="28">
        <f t="shared" si="2574"/>
        <v>97.364999999999995</v>
      </c>
      <c r="M7800" s="27">
        <v>0</v>
      </c>
      <c r="N7800" s="26">
        <f t="shared" si="2575"/>
        <v>28.7</v>
      </c>
      <c r="O7800" s="26">
        <f t="shared" si="2576"/>
        <v>0</v>
      </c>
      <c r="P7800" s="28">
        <f t="shared" si="2577"/>
        <v>0</v>
      </c>
      <c r="Q7800" s="26">
        <f t="shared" si="2578"/>
        <v>28.7</v>
      </c>
      <c r="R7800" s="26">
        <f t="shared" si="2579"/>
        <v>0</v>
      </c>
    </row>
    <row r="7801" spans="1:18" ht="42" x14ac:dyDescent="0.35">
      <c r="A7801" s="11">
        <v>8</v>
      </c>
      <c r="B7801" s="23" t="s">
        <v>2270</v>
      </c>
      <c r="C7801" s="23" t="s">
        <v>44</v>
      </c>
      <c r="D7801" s="24" t="s">
        <v>2271</v>
      </c>
      <c r="E7801" s="25">
        <v>45.17</v>
      </c>
      <c r="F7801" s="26">
        <f t="shared" si="2570"/>
        <v>6219.91</v>
      </c>
      <c r="G7801" s="26">
        <f t="shared" si="2571"/>
        <v>0</v>
      </c>
      <c r="H7801" s="26">
        <f t="shared" si="2572"/>
        <v>0</v>
      </c>
      <c r="I7801" s="26">
        <f t="shared" si="2573"/>
        <v>6219.91</v>
      </c>
      <c r="J7801" s="27">
        <v>137.69999999999999</v>
      </c>
      <c r="K7801" s="27">
        <v>0</v>
      </c>
      <c r="L7801" s="28">
        <f t="shared" si="2574"/>
        <v>137.69999999999999</v>
      </c>
      <c r="M7801" s="27">
        <v>0</v>
      </c>
      <c r="N7801" s="26">
        <f t="shared" si="2575"/>
        <v>45.17</v>
      </c>
      <c r="O7801" s="26">
        <f t="shared" si="2576"/>
        <v>0</v>
      </c>
      <c r="P7801" s="28">
        <f t="shared" si="2577"/>
        <v>0</v>
      </c>
      <c r="Q7801" s="26">
        <f t="shared" si="2578"/>
        <v>45.17</v>
      </c>
      <c r="R7801" s="26">
        <f t="shared" si="2579"/>
        <v>0</v>
      </c>
    </row>
    <row r="7802" spans="1:18" ht="52.5" x14ac:dyDescent="0.35">
      <c r="A7802" s="11">
        <v>9</v>
      </c>
      <c r="B7802" s="23" t="s">
        <v>2291</v>
      </c>
      <c r="C7802" s="23" t="s">
        <v>44</v>
      </c>
      <c r="D7802" s="24" t="s">
        <v>2292</v>
      </c>
      <c r="E7802" s="25">
        <v>10.85</v>
      </c>
      <c r="F7802" s="26">
        <f t="shared" si="2570"/>
        <v>235.45</v>
      </c>
      <c r="G7802" s="26">
        <f t="shared" si="2571"/>
        <v>0</v>
      </c>
      <c r="H7802" s="26">
        <f t="shared" si="2572"/>
        <v>0</v>
      </c>
      <c r="I7802" s="26">
        <f t="shared" si="2573"/>
        <v>235.45</v>
      </c>
      <c r="J7802" s="27">
        <v>21.7</v>
      </c>
      <c r="K7802" s="27">
        <v>0</v>
      </c>
      <c r="L7802" s="28">
        <f t="shared" si="2574"/>
        <v>21.7</v>
      </c>
      <c r="M7802" s="27">
        <v>0</v>
      </c>
      <c r="N7802" s="26">
        <f t="shared" si="2575"/>
        <v>10.85</v>
      </c>
      <c r="O7802" s="26">
        <f t="shared" si="2576"/>
        <v>0</v>
      </c>
      <c r="P7802" s="28">
        <f t="shared" si="2577"/>
        <v>0</v>
      </c>
      <c r="Q7802" s="26">
        <f t="shared" si="2578"/>
        <v>10.85</v>
      </c>
      <c r="R7802" s="26">
        <f t="shared" si="2579"/>
        <v>0</v>
      </c>
    </row>
    <row r="7803" spans="1:18" x14ac:dyDescent="0.35">
      <c r="A7803" s="11">
        <v>10</v>
      </c>
      <c r="B7803" s="23" t="s">
        <v>91</v>
      </c>
      <c r="C7803" s="23" t="s">
        <v>92</v>
      </c>
      <c r="D7803" s="24" t="s">
        <v>93</v>
      </c>
      <c r="E7803" s="25">
        <v>33.090000000000003</v>
      </c>
      <c r="F7803" s="26">
        <f t="shared" si="2570"/>
        <v>253.14</v>
      </c>
      <c r="G7803" s="26">
        <f t="shared" si="2571"/>
        <v>0</v>
      </c>
      <c r="H7803" s="26">
        <f t="shared" si="2572"/>
        <v>0</v>
      </c>
      <c r="I7803" s="26">
        <f t="shared" si="2573"/>
        <v>253.14</v>
      </c>
      <c r="J7803" s="27">
        <v>7.65</v>
      </c>
      <c r="K7803" s="27">
        <v>0</v>
      </c>
      <c r="L7803" s="28">
        <f t="shared" si="2574"/>
        <v>7.65</v>
      </c>
      <c r="M7803" s="27">
        <v>0</v>
      </c>
      <c r="N7803" s="26">
        <f t="shared" si="2575"/>
        <v>33.090000000000003</v>
      </c>
      <c r="O7803" s="26">
        <f t="shared" si="2576"/>
        <v>0</v>
      </c>
      <c r="P7803" s="28">
        <f t="shared" si="2577"/>
        <v>0</v>
      </c>
      <c r="Q7803" s="26">
        <f t="shared" si="2578"/>
        <v>33.090000000000003</v>
      </c>
      <c r="R7803" s="26">
        <f t="shared" si="2579"/>
        <v>0</v>
      </c>
    </row>
    <row r="7804" spans="1:18" ht="42" x14ac:dyDescent="0.35">
      <c r="A7804" s="11">
        <v>11</v>
      </c>
      <c r="B7804" s="23" t="s">
        <v>2429</v>
      </c>
      <c r="C7804" s="23" t="s">
        <v>44</v>
      </c>
      <c r="D7804" s="24" t="s">
        <v>2430</v>
      </c>
      <c r="E7804" s="25">
        <v>50.76</v>
      </c>
      <c r="F7804" s="26">
        <f t="shared" si="2570"/>
        <v>5228.28</v>
      </c>
      <c r="G7804" s="26">
        <f t="shared" si="2571"/>
        <v>0</v>
      </c>
      <c r="H7804" s="26">
        <f t="shared" si="2572"/>
        <v>0</v>
      </c>
      <c r="I7804" s="26">
        <f t="shared" si="2573"/>
        <v>5228.28</v>
      </c>
      <c r="J7804" s="27">
        <v>103</v>
      </c>
      <c r="K7804" s="27">
        <v>0</v>
      </c>
      <c r="L7804" s="28">
        <f t="shared" si="2574"/>
        <v>103</v>
      </c>
      <c r="M7804" s="27">
        <v>0</v>
      </c>
      <c r="N7804" s="26">
        <f t="shared" si="2575"/>
        <v>50.76</v>
      </c>
      <c r="O7804" s="26">
        <f t="shared" si="2576"/>
        <v>0</v>
      </c>
      <c r="P7804" s="28">
        <f t="shared" si="2577"/>
        <v>0</v>
      </c>
      <c r="Q7804" s="26">
        <f t="shared" si="2578"/>
        <v>50.76</v>
      </c>
      <c r="R7804" s="26">
        <f t="shared" si="2579"/>
        <v>0</v>
      </c>
    </row>
    <row r="7805" spans="1:18" ht="73.5" x14ac:dyDescent="0.35">
      <c r="A7805" s="11">
        <v>12</v>
      </c>
      <c r="B7805" s="23" t="s">
        <v>2431</v>
      </c>
      <c r="C7805" s="23" t="s">
        <v>44</v>
      </c>
      <c r="D7805" s="24" t="s">
        <v>2432</v>
      </c>
      <c r="E7805" s="25">
        <v>51.79</v>
      </c>
      <c r="F7805" s="26">
        <f t="shared" si="2570"/>
        <v>2361.62</v>
      </c>
      <c r="G7805" s="26">
        <f t="shared" si="2571"/>
        <v>0</v>
      </c>
      <c r="H7805" s="26">
        <f t="shared" si="2572"/>
        <v>0</v>
      </c>
      <c r="I7805" s="26">
        <f t="shared" si="2573"/>
        <v>2361.62</v>
      </c>
      <c r="J7805" s="27">
        <v>45.6</v>
      </c>
      <c r="K7805" s="27">
        <v>0</v>
      </c>
      <c r="L7805" s="28">
        <f t="shared" si="2574"/>
        <v>45.6</v>
      </c>
      <c r="M7805" s="27">
        <v>0</v>
      </c>
      <c r="N7805" s="26">
        <f t="shared" si="2575"/>
        <v>51.79</v>
      </c>
      <c r="O7805" s="26">
        <f t="shared" si="2576"/>
        <v>0</v>
      </c>
      <c r="P7805" s="28">
        <f t="shared" si="2577"/>
        <v>0</v>
      </c>
      <c r="Q7805" s="26">
        <f t="shared" si="2578"/>
        <v>51.79</v>
      </c>
      <c r="R7805" s="26">
        <f t="shared" si="2579"/>
        <v>0</v>
      </c>
    </row>
    <row r="7806" spans="1:18" ht="42" x14ac:dyDescent="0.35">
      <c r="A7806" s="11">
        <v>13</v>
      </c>
      <c r="B7806" s="23" t="s">
        <v>2433</v>
      </c>
      <c r="C7806" s="23" t="s">
        <v>44</v>
      </c>
      <c r="D7806" s="24" t="s">
        <v>2434</v>
      </c>
      <c r="E7806" s="25">
        <v>44.2</v>
      </c>
      <c r="F7806" s="26">
        <f t="shared" si="2570"/>
        <v>671.84</v>
      </c>
      <c r="G7806" s="26">
        <f t="shared" si="2571"/>
        <v>0</v>
      </c>
      <c r="H7806" s="26">
        <f t="shared" si="2572"/>
        <v>0</v>
      </c>
      <c r="I7806" s="26">
        <f t="shared" si="2573"/>
        <v>671.84</v>
      </c>
      <c r="J7806" s="27">
        <v>15.2</v>
      </c>
      <c r="K7806" s="27">
        <v>0</v>
      </c>
      <c r="L7806" s="28">
        <f t="shared" si="2574"/>
        <v>15.2</v>
      </c>
      <c r="M7806" s="27">
        <v>0</v>
      </c>
      <c r="N7806" s="26">
        <f t="shared" si="2575"/>
        <v>44.2</v>
      </c>
      <c r="O7806" s="26">
        <f t="shared" si="2576"/>
        <v>0</v>
      </c>
      <c r="P7806" s="28">
        <f t="shared" si="2577"/>
        <v>0</v>
      </c>
      <c r="Q7806" s="26">
        <f t="shared" si="2578"/>
        <v>44.2</v>
      </c>
      <c r="R7806" s="26">
        <f t="shared" si="2579"/>
        <v>0</v>
      </c>
    </row>
    <row r="7807" spans="1:18" ht="31.5" x14ac:dyDescent="0.35">
      <c r="A7807" s="11">
        <v>14</v>
      </c>
      <c r="B7807" s="23" t="s">
        <v>2435</v>
      </c>
      <c r="C7807" s="23" t="s">
        <v>92</v>
      </c>
      <c r="D7807" s="24" t="s">
        <v>2436</v>
      </c>
      <c r="E7807" s="25">
        <v>0.02</v>
      </c>
      <c r="F7807" s="26">
        <f t="shared" si="2570"/>
        <v>204</v>
      </c>
      <c r="G7807" s="26">
        <f t="shared" si="2571"/>
        <v>0</v>
      </c>
      <c r="H7807" s="26">
        <f t="shared" si="2572"/>
        <v>0</v>
      </c>
      <c r="I7807" s="26">
        <f t="shared" si="2573"/>
        <v>204</v>
      </c>
      <c r="J7807" s="27">
        <v>10200</v>
      </c>
      <c r="K7807" s="27">
        <v>0</v>
      </c>
      <c r="L7807" s="28">
        <f t="shared" si="2574"/>
        <v>10200</v>
      </c>
      <c r="M7807" s="27">
        <v>0</v>
      </c>
      <c r="N7807" s="26">
        <f t="shared" si="2575"/>
        <v>0.02</v>
      </c>
      <c r="O7807" s="26">
        <f t="shared" si="2576"/>
        <v>0</v>
      </c>
      <c r="P7807" s="28">
        <f t="shared" si="2577"/>
        <v>0</v>
      </c>
      <c r="Q7807" s="26">
        <f t="shared" si="2578"/>
        <v>0.02</v>
      </c>
      <c r="R7807" s="26">
        <f t="shared" si="2579"/>
        <v>0</v>
      </c>
    </row>
    <row r="7808" spans="1:18" ht="136.5" x14ac:dyDescent="0.35">
      <c r="A7808" s="11">
        <v>15</v>
      </c>
      <c r="B7808" s="23" t="s">
        <v>2307</v>
      </c>
      <c r="C7808" s="23" t="s">
        <v>41</v>
      </c>
      <c r="D7808" s="24" t="s">
        <v>2308</v>
      </c>
      <c r="E7808" s="25">
        <v>370.62</v>
      </c>
      <c r="F7808" s="26">
        <f t="shared" si="2570"/>
        <v>1111.8599999999999</v>
      </c>
      <c r="G7808" s="26">
        <f t="shared" si="2571"/>
        <v>0</v>
      </c>
      <c r="H7808" s="26">
        <f t="shared" si="2572"/>
        <v>0</v>
      </c>
      <c r="I7808" s="26">
        <f t="shared" si="2573"/>
        <v>1111.8599999999999</v>
      </c>
      <c r="J7808" s="27">
        <v>3</v>
      </c>
      <c r="K7808" s="27">
        <v>0</v>
      </c>
      <c r="L7808" s="28">
        <f t="shared" si="2574"/>
        <v>3</v>
      </c>
      <c r="M7808" s="27">
        <v>0</v>
      </c>
      <c r="N7808" s="26">
        <f t="shared" si="2575"/>
        <v>370.62</v>
      </c>
      <c r="O7808" s="26">
        <f t="shared" si="2576"/>
        <v>0</v>
      </c>
      <c r="P7808" s="28">
        <f t="shared" si="2577"/>
        <v>0</v>
      </c>
      <c r="Q7808" s="26">
        <f t="shared" si="2578"/>
        <v>370.62</v>
      </c>
      <c r="R7808" s="26">
        <f t="shared" si="2579"/>
        <v>0</v>
      </c>
    </row>
    <row r="7809" spans="1:18" x14ac:dyDescent="0.35">
      <c r="A7809" s="3" t="s">
        <v>2437</v>
      </c>
      <c r="B7809" s="3" t="s">
        <v>2437</v>
      </c>
      <c r="C7809" s="3" t="s">
        <v>2437</v>
      </c>
      <c r="D7809" s="3" t="s">
        <v>2437</v>
      </c>
      <c r="E7809" s="3" t="s">
        <v>2437</v>
      </c>
      <c r="F7809" s="29"/>
      <c r="G7809" s="30">
        <f>SUM(G7794:G7808)</f>
        <v>0</v>
      </c>
      <c r="H7809" s="17"/>
      <c r="I7809" s="17"/>
      <c r="J7809" s="17"/>
      <c r="K7809" s="17"/>
      <c r="L7809" s="17"/>
      <c r="M7809" s="17"/>
      <c r="N7809" s="17"/>
      <c r="O7809" s="17"/>
      <c r="P7809" s="17"/>
      <c r="Q7809" s="17"/>
      <c r="R7809" s="17"/>
    </row>
    <row r="7811" spans="1:18" x14ac:dyDescent="0.35">
      <c r="B7811" s="21" t="s">
        <v>23</v>
      </c>
      <c r="C7811" s="22" t="s">
        <v>24</v>
      </c>
      <c r="D7811" s="22" t="s">
        <v>25</v>
      </c>
    </row>
    <row r="7812" spans="1:18" x14ac:dyDescent="0.35">
      <c r="B7812" s="21" t="s">
        <v>26</v>
      </c>
      <c r="C7812" s="22" t="s">
        <v>27</v>
      </c>
      <c r="D7812" s="22" t="s">
        <v>28</v>
      </c>
    </row>
    <row r="7813" spans="1:18" x14ac:dyDescent="0.35">
      <c r="B7813" s="21" t="s">
        <v>29</v>
      </c>
      <c r="C7813" s="22" t="s">
        <v>24</v>
      </c>
      <c r="D7813" s="22" t="s">
        <v>30</v>
      </c>
    </row>
    <row r="7814" spans="1:18" x14ac:dyDescent="0.35">
      <c r="B7814" s="21" t="s">
        <v>31</v>
      </c>
      <c r="C7814" s="22" t="s">
        <v>370</v>
      </c>
      <c r="D7814" s="22" t="s">
        <v>2289</v>
      </c>
    </row>
    <row r="7815" spans="1:18" x14ac:dyDescent="0.35">
      <c r="B7815" s="21" t="s">
        <v>33</v>
      </c>
      <c r="C7815" s="22" t="s">
        <v>27</v>
      </c>
      <c r="D7815" s="22" t="s">
        <v>1685</v>
      </c>
    </row>
    <row r="7816" spans="1:18" x14ac:dyDescent="0.35">
      <c r="B7816" s="21" t="s">
        <v>35</v>
      </c>
      <c r="C7816" s="22" t="s">
        <v>27</v>
      </c>
      <c r="D7816" s="22" t="s">
        <v>2310</v>
      </c>
    </row>
    <row r="7818" spans="1:18" ht="31.5" x14ac:dyDescent="0.35">
      <c r="A7818" s="11">
        <v>1</v>
      </c>
      <c r="B7818" s="23" t="s">
        <v>2311</v>
      </c>
      <c r="C7818" s="23" t="s">
        <v>41</v>
      </c>
      <c r="D7818" s="24" t="s">
        <v>2312</v>
      </c>
      <c r="E7818" s="25">
        <v>82.05</v>
      </c>
      <c r="F7818" s="26">
        <f t="shared" ref="F7818:F7831" si="2580">ROUND(ROUND(N7818,2)*ROUND(J7818,3),2)</f>
        <v>984.6</v>
      </c>
      <c r="G7818" s="26">
        <f t="shared" ref="G7818:G7831" si="2581">ROUND(ROUND(N7818,2)*ROUND(K7818,3),2)</f>
        <v>0</v>
      </c>
      <c r="H7818" s="26">
        <f t="shared" ref="H7818:H7831" si="2582">IF(EXACT(J7818,0),0,100*(K7818/J7818))</f>
        <v>0</v>
      </c>
      <c r="I7818" s="26">
        <f t="shared" ref="I7818:I7831" si="2583">ROUND((ROUND(J7818,3)-ROUND(K7818,3))*N7818,2)</f>
        <v>984.6</v>
      </c>
      <c r="J7818" s="27">
        <v>12</v>
      </c>
      <c r="K7818" s="27">
        <v>0</v>
      </c>
      <c r="L7818" s="28">
        <f t="shared" ref="L7818:L7831" si="2584">ROUND(ROUND(J7818,3)-ROUND(K7818,3),3)</f>
        <v>12</v>
      </c>
      <c r="M7818" s="27">
        <v>0</v>
      </c>
      <c r="N7818" s="26">
        <f t="shared" ref="N7818:N7831" si="2585">ROUND(E7818,2)</f>
        <v>82.05</v>
      </c>
      <c r="O7818" s="26">
        <f t="shared" ref="O7818:O7831" si="2586">ROUND(ROUND(M7818,3)*ROUND(N7818,2),2)</f>
        <v>0</v>
      </c>
      <c r="P7818" s="28">
        <f t="shared" ref="P7818:P7831" si="2587">ROUND(ROUND(K7818,3)-ROUND(M7818,3),2)</f>
        <v>0</v>
      </c>
      <c r="Q7818" s="26">
        <f t="shared" ref="Q7818:Q7831" si="2588">ROUND(E7818,2)</f>
        <v>82.05</v>
      </c>
      <c r="R7818" s="26">
        <f t="shared" ref="R7818:R7831" si="2589">ROUND((ROUND(K7818,3)-ROUND(M7818,3))* Q7818,2)</f>
        <v>0</v>
      </c>
    </row>
    <row r="7819" spans="1:18" ht="73.5" x14ac:dyDescent="0.35">
      <c r="A7819" s="11">
        <v>2</v>
      </c>
      <c r="B7819" s="23" t="s">
        <v>795</v>
      </c>
      <c r="C7819" s="23" t="s">
        <v>44</v>
      </c>
      <c r="D7819" s="24" t="s">
        <v>796</v>
      </c>
      <c r="E7819" s="25">
        <v>68.260000000000005</v>
      </c>
      <c r="F7819" s="26">
        <f t="shared" si="2580"/>
        <v>4778.2</v>
      </c>
      <c r="G7819" s="26">
        <f t="shared" si="2581"/>
        <v>0</v>
      </c>
      <c r="H7819" s="26">
        <f t="shared" si="2582"/>
        <v>0</v>
      </c>
      <c r="I7819" s="26">
        <f t="shared" si="2583"/>
        <v>4778.2</v>
      </c>
      <c r="J7819" s="27">
        <v>70</v>
      </c>
      <c r="K7819" s="27">
        <v>0</v>
      </c>
      <c r="L7819" s="28">
        <f t="shared" si="2584"/>
        <v>70</v>
      </c>
      <c r="M7819" s="27">
        <v>0</v>
      </c>
      <c r="N7819" s="26">
        <f t="shared" si="2585"/>
        <v>68.260000000000005</v>
      </c>
      <c r="O7819" s="26">
        <f t="shared" si="2586"/>
        <v>0</v>
      </c>
      <c r="P7819" s="28">
        <f t="shared" si="2587"/>
        <v>0</v>
      </c>
      <c r="Q7819" s="26">
        <f t="shared" si="2588"/>
        <v>68.260000000000005</v>
      </c>
      <c r="R7819" s="26">
        <f t="shared" si="2589"/>
        <v>0</v>
      </c>
    </row>
    <row r="7820" spans="1:18" ht="42" x14ac:dyDescent="0.35">
      <c r="A7820" s="11">
        <v>3</v>
      </c>
      <c r="B7820" s="23" t="s">
        <v>2313</v>
      </c>
      <c r="C7820" s="23" t="s">
        <v>41</v>
      </c>
      <c r="D7820" s="24" t="s">
        <v>2314</v>
      </c>
      <c r="E7820" s="25">
        <v>1431.34</v>
      </c>
      <c r="F7820" s="26">
        <f t="shared" si="2580"/>
        <v>28626.799999999999</v>
      </c>
      <c r="G7820" s="26">
        <f t="shared" si="2581"/>
        <v>0</v>
      </c>
      <c r="H7820" s="26">
        <f t="shared" si="2582"/>
        <v>0</v>
      </c>
      <c r="I7820" s="26">
        <f t="shared" si="2583"/>
        <v>28626.799999999999</v>
      </c>
      <c r="J7820" s="27">
        <v>20</v>
      </c>
      <c r="K7820" s="27">
        <v>0</v>
      </c>
      <c r="L7820" s="28">
        <f t="shared" si="2584"/>
        <v>20</v>
      </c>
      <c r="M7820" s="27">
        <v>0</v>
      </c>
      <c r="N7820" s="26">
        <f t="shared" si="2585"/>
        <v>1431.34</v>
      </c>
      <c r="O7820" s="26">
        <f t="shared" si="2586"/>
        <v>0</v>
      </c>
      <c r="P7820" s="28">
        <f t="shared" si="2587"/>
        <v>0</v>
      </c>
      <c r="Q7820" s="26">
        <f t="shared" si="2588"/>
        <v>1431.34</v>
      </c>
      <c r="R7820" s="26">
        <f t="shared" si="2589"/>
        <v>0</v>
      </c>
    </row>
    <row r="7821" spans="1:18" ht="94.5" x14ac:dyDescent="0.35">
      <c r="A7821" s="11">
        <v>4</v>
      </c>
      <c r="B7821" s="23" t="s">
        <v>2438</v>
      </c>
      <c r="C7821" s="23" t="s">
        <v>44</v>
      </c>
      <c r="D7821" s="24" t="s">
        <v>2439</v>
      </c>
      <c r="E7821" s="25">
        <v>28.93</v>
      </c>
      <c r="F7821" s="26">
        <f t="shared" si="2580"/>
        <v>2314.4</v>
      </c>
      <c r="G7821" s="26">
        <f t="shared" si="2581"/>
        <v>0</v>
      </c>
      <c r="H7821" s="26">
        <f t="shared" si="2582"/>
        <v>0</v>
      </c>
      <c r="I7821" s="26">
        <f t="shared" si="2583"/>
        <v>2314.4</v>
      </c>
      <c r="J7821" s="27">
        <v>80</v>
      </c>
      <c r="K7821" s="27">
        <v>0</v>
      </c>
      <c r="L7821" s="28">
        <f t="shared" si="2584"/>
        <v>80</v>
      </c>
      <c r="M7821" s="27">
        <v>0</v>
      </c>
      <c r="N7821" s="26">
        <f t="shared" si="2585"/>
        <v>28.93</v>
      </c>
      <c r="O7821" s="26">
        <f t="shared" si="2586"/>
        <v>0</v>
      </c>
      <c r="P7821" s="28">
        <f t="shared" si="2587"/>
        <v>0</v>
      </c>
      <c r="Q7821" s="26">
        <f t="shared" si="2588"/>
        <v>28.93</v>
      </c>
      <c r="R7821" s="26">
        <f t="shared" si="2589"/>
        <v>0</v>
      </c>
    </row>
    <row r="7822" spans="1:18" ht="126" x14ac:dyDescent="0.35">
      <c r="A7822" s="11">
        <v>5</v>
      </c>
      <c r="B7822" s="23" t="s">
        <v>2440</v>
      </c>
      <c r="C7822" s="23" t="s">
        <v>44</v>
      </c>
      <c r="D7822" s="24" t="s">
        <v>2441</v>
      </c>
      <c r="E7822" s="25">
        <v>140.57</v>
      </c>
      <c r="F7822" s="26">
        <f t="shared" si="2580"/>
        <v>12651.3</v>
      </c>
      <c r="G7822" s="26">
        <f t="shared" si="2581"/>
        <v>0</v>
      </c>
      <c r="H7822" s="26">
        <f t="shared" si="2582"/>
        <v>0</v>
      </c>
      <c r="I7822" s="26">
        <f t="shared" si="2583"/>
        <v>12651.3</v>
      </c>
      <c r="J7822" s="27">
        <v>90</v>
      </c>
      <c r="K7822" s="27">
        <v>0</v>
      </c>
      <c r="L7822" s="28">
        <f t="shared" si="2584"/>
        <v>90</v>
      </c>
      <c r="M7822" s="27">
        <v>0</v>
      </c>
      <c r="N7822" s="26">
        <f t="shared" si="2585"/>
        <v>140.57</v>
      </c>
      <c r="O7822" s="26">
        <f t="shared" si="2586"/>
        <v>0</v>
      </c>
      <c r="P7822" s="28">
        <f t="shared" si="2587"/>
        <v>0</v>
      </c>
      <c r="Q7822" s="26">
        <f t="shared" si="2588"/>
        <v>140.57</v>
      </c>
      <c r="R7822" s="26">
        <f t="shared" si="2589"/>
        <v>0</v>
      </c>
    </row>
    <row r="7823" spans="1:18" ht="126" x14ac:dyDescent="0.35">
      <c r="A7823" s="11">
        <v>6</v>
      </c>
      <c r="B7823" s="23" t="s">
        <v>501</v>
      </c>
      <c r="C7823" s="23" t="s">
        <v>41</v>
      </c>
      <c r="D7823" s="24" t="s">
        <v>502</v>
      </c>
      <c r="E7823" s="25">
        <v>200.59</v>
      </c>
      <c r="F7823" s="26">
        <f t="shared" si="2580"/>
        <v>401.18</v>
      </c>
      <c r="G7823" s="26">
        <f t="shared" si="2581"/>
        <v>0</v>
      </c>
      <c r="H7823" s="26">
        <f t="shared" si="2582"/>
        <v>0</v>
      </c>
      <c r="I7823" s="26">
        <f t="shared" si="2583"/>
        <v>401.18</v>
      </c>
      <c r="J7823" s="27">
        <v>2</v>
      </c>
      <c r="K7823" s="27">
        <v>0</v>
      </c>
      <c r="L7823" s="28">
        <f t="shared" si="2584"/>
        <v>2</v>
      </c>
      <c r="M7823" s="27">
        <v>0</v>
      </c>
      <c r="N7823" s="26">
        <f t="shared" si="2585"/>
        <v>200.59</v>
      </c>
      <c r="O7823" s="26">
        <f t="shared" si="2586"/>
        <v>0</v>
      </c>
      <c r="P7823" s="28">
        <f t="shared" si="2587"/>
        <v>0</v>
      </c>
      <c r="Q7823" s="26">
        <f t="shared" si="2588"/>
        <v>200.59</v>
      </c>
      <c r="R7823" s="26">
        <f t="shared" si="2589"/>
        <v>0</v>
      </c>
    </row>
    <row r="7824" spans="1:18" ht="63" x14ac:dyDescent="0.35">
      <c r="A7824" s="11">
        <v>7</v>
      </c>
      <c r="B7824" s="23" t="s">
        <v>899</v>
      </c>
      <c r="C7824" s="23" t="s">
        <v>41</v>
      </c>
      <c r="D7824" s="24" t="s">
        <v>900</v>
      </c>
      <c r="E7824" s="25">
        <v>1890.43</v>
      </c>
      <c r="F7824" s="26">
        <f t="shared" si="2580"/>
        <v>1890.43</v>
      </c>
      <c r="G7824" s="26">
        <f t="shared" si="2581"/>
        <v>0</v>
      </c>
      <c r="H7824" s="26">
        <f t="shared" si="2582"/>
        <v>0</v>
      </c>
      <c r="I7824" s="26">
        <f t="shared" si="2583"/>
        <v>1890.43</v>
      </c>
      <c r="J7824" s="27">
        <v>1</v>
      </c>
      <c r="K7824" s="27">
        <v>0</v>
      </c>
      <c r="L7824" s="28">
        <f t="shared" si="2584"/>
        <v>1</v>
      </c>
      <c r="M7824" s="27">
        <v>0</v>
      </c>
      <c r="N7824" s="26">
        <f t="shared" si="2585"/>
        <v>1890.43</v>
      </c>
      <c r="O7824" s="26">
        <f t="shared" si="2586"/>
        <v>0</v>
      </c>
      <c r="P7824" s="28">
        <f t="shared" si="2587"/>
        <v>0</v>
      </c>
      <c r="Q7824" s="26">
        <f t="shared" si="2588"/>
        <v>1890.43</v>
      </c>
      <c r="R7824" s="26">
        <f t="shared" si="2589"/>
        <v>0</v>
      </c>
    </row>
    <row r="7825" spans="1:18" ht="63" x14ac:dyDescent="0.35">
      <c r="A7825" s="11">
        <v>8</v>
      </c>
      <c r="B7825" s="23" t="s">
        <v>2442</v>
      </c>
      <c r="C7825" s="23" t="s">
        <v>41</v>
      </c>
      <c r="D7825" s="24" t="s">
        <v>2443</v>
      </c>
      <c r="E7825" s="25">
        <v>208.53</v>
      </c>
      <c r="F7825" s="26">
        <f t="shared" si="2580"/>
        <v>417.06</v>
      </c>
      <c r="G7825" s="26">
        <f t="shared" si="2581"/>
        <v>0</v>
      </c>
      <c r="H7825" s="26">
        <f t="shared" si="2582"/>
        <v>0</v>
      </c>
      <c r="I7825" s="26">
        <f t="shared" si="2583"/>
        <v>417.06</v>
      </c>
      <c r="J7825" s="27">
        <v>2</v>
      </c>
      <c r="K7825" s="27">
        <v>0</v>
      </c>
      <c r="L7825" s="28">
        <f t="shared" si="2584"/>
        <v>2</v>
      </c>
      <c r="M7825" s="27">
        <v>0</v>
      </c>
      <c r="N7825" s="26">
        <f t="shared" si="2585"/>
        <v>208.53</v>
      </c>
      <c r="O7825" s="26">
        <f t="shared" si="2586"/>
        <v>0</v>
      </c>
      <c r="P7825" s="28">
        <f t="shared" si="2587"/>
        <v>0</v>
      </c>
      <c r="Q7825" s="26">
        <f t="shared" si="2588"/>
        <v>208.53</v>
      </c>
      <c r="R7825" s="26">
        <f t="shared" si="2589"/>
        <v>0</v>
      </c>
    </row>
    <row r="7826" spans="1:18" ht="31.5" x14ac:dyDescent="0.35">
      <c r="A7826" s="11">
        <v>9</v>
      </c>
      <c r="B7826" s="23" t="s">
        <v>2444</v>
      </c>
      <c r="C7826" s="23" t="s">
        <v>41</v>
      </c>
      <c r="D7826" s="24" t="s">
        <v>2445</v>
      </c>
      <c r="E7826" s="25">
        <v>523.05999999999995</v>
      </c>
      <c r="F7826" s="26">
        <f t="shared" si="2580"/>
        <v>1046.1199999999999</v>
      </c>
      <c r="G7826" s="26">
        <f t="shared" si="2581"/>
        <v>0</v>
      </c>
      <c r="H7826" s="26">
        <f t="shared" si="2582"/>
        <v>0</v>
      </c>
      <c r="I7826" s="26">
        <f t="shared" si="2583"/>
        <v>1046.1199999999999</v>
      </c>
      <c r="J7826" s="27">
        <v>2</v>
      </c>
      <c r="K7826" s="27">
        <v>0</v>
      </c>
      <c r="L7826" s="28">
        <f t="shared" si="2584"/>
        <v>2</v>
      </c>
      <c r="M7826" s="27">
        <v>0</v>
      </c>
      <c r="N7826" s="26">
        <f t="shared" si="2585"/>
        <v>523.05999999999995</v>
      </c>
      <c r="O7826" s="26">
        <f t="shared" si="2586"/>
        <v>0</v>
      </c>
      <c r="P7826" s="28">
        <f t="shared" si="2587"/>
        <v>0</v>
      </c>
      <c r="Q7826" s="26">
        <f t="shared" si="2588"/>
        <v>523.05999999999995</v>
      </c>
      <c r="R7826" s="26">
        <f t="shared" si="2589"/>
        <v>0</v>
      </c>
    </row>
    <row r="7827" spans="1:18" ht="31.5" x14ac:dyDescent="0.35">
      <c r="A7827" s="11">
        <v>10</v>
      </c>
      <c r="B7827" s="23" t="s">
        <v>2446</v>
      </c>
      <c r="C7827" s="23" t="s">
        <v>41</v>
      </c>
      <c r="D7827" s="24" t="s">
        <v>2447</v>
      </c>
      <c r="E7827" s="25">
        <v>1011.83</v>
      </c>
      <c r="F7827" s="26">
        <f t="shared" si="2580"/>
        <v>2023.66</v>
      </c>
      <c r="G7827" s="26">
        <f t="shared" si="2581"/>
        <v>0</v>
      </c>
      <c r="H7827" s="26">
        <f t="shared" si="2582"/>
        <v>0</v>
      </c>
      <c r="I7827" s="26">
        <f t="shared" si="2583"/>
        <v>2023.66</v>
      </c>
      <c r="J7827" s="27">
        <v>2</v>
      </c>
      <c r="K7827" s="27">
        <v>0</v>
      </c>
      <c r="L7827" s="28">
        <f t="shared" si="2584"/>
        <v>2</v>
      </c>
      <c r="M7827" s="27">
        <v>0</v>
      </c>
      <c r="N7827" s="26">
        <f t="shared" si="2585"/>
        <v>1011.83</v>
      </c>
      <c r="O7827" s="26">
        <f t="shared" si="2586"/>
        <v>0</v>
      </c>
      <c r="P7827" s="28">
        <f t="shared" si="2587"/>
        <v>0</v>
      </c>
      <c r="Q7827" s="26">
        <f t="shared" si="2588"/>
        <v>1011.83</v>
      </c>
      <c r="R7827" s="26">
        <f t="shared" si="2589"/>
        <v>0</v>
      </c>
    </row>
    <row r="7828" spans="1:18" ht="21" x14ac:dyDescent="0.35">
      <c r="A7828" s="11">
        <v>11</v>
      </c>
      <c r="B7828" s="23" t="s">
        <v>126</v>
      </c>
      <c r="C7828" s="23" t="s">
        <v>127</v>
      </c>
      <c r="D7828" s="24" t="s">
        <v>128</v>
      </c>
      <c r="E7828" s="25">
        <v>0.98</v>
      </c>
      <c r="F7828" s="26">
        <f t="shared" si="2580"/>
        <v>1920.8</v>
      </c>
      <c r="G7828" s="26">
        <f t="shared" si="2581"/>
        <v>0</v>
      </c>
      <c r="H7828" s="26">
        <f t="shared" si="2582"/>
        <v>0</v>
      </c>
      <c r="I7828" s="26">
        <f t="shared" si="2583"/>
        <v>1920.8</v>
      </c>
      <c r="J7828" s="27">
        <v>1960</v>
      </c>
      <c r="K7828" s="27">
        <v>0</v>
      </c>
      <c r="L7828" s="28">
        <f t="shared" si="2584"/>
        <v>1960</v>
      </c>
      <c r="M7828" s="27">
        <v>0</v>
      </c>
      <c r="N7828" s="26">
        <f t="shared" si="2585"/>
        <v>0.98</v>
      </c>
      <c r="O7828" s="26">
        <f t="shared" si="2586"/>
        <v>0</v>
      </c>
      <c r="P7828" s="28">
        <f t="shared" si="2587"/>
        <v>0</v>
      </c>
      <c r="Q7828" s="26">
        <f t="shared" si="2588"/>
        <v>0.98</v>
      </c>
      <c r="R7828" s="26">
        <f t="shared" si="2589"/>
        <v>0</v>
      </c>
    </row>
    <row r="7829" spans="1:18" ht="21" x14ac:dyDescent="0.35">
      <c r="A7829" s="11">
        <v>12</v>
      </c>
      <c r="B7829" s="23" t="s">
        <v>283</v>
      </c>
      <c r="C7829" s="23" t="s">
        <v>65</v>
      </c>
      <c r="D7829" s="24" t="s">
        <v>284</v>
      </c>
      <c r="E7829" s="25">
        <v>118.01</v>
      </c>
      <c r="F7829" s="26">
        <f t="shared" si="2580"/>
        <v>1652.14</v>
      </c>
      <c r="G7829" s="26">
        <f t="shared" si="2581"/>
        <v>0</v>
      </c>
      <c r="H7829" s="26">
        <f t="shared" si="2582"/>
        <v>0</v>
      </c>
      <c r="I7829" s="26">
        <f t="shared" si="2583"/>
        <v>1652.14</v>
      </c>
      <c r="J7829" s="27">
        <v>14</v>
      </c>
      <c r="K7829" s="27">
        <v>0</v>
      </c>
      <c r="L7829" s="28">
        <f t="shared" si="2584"/>
        <v>14</v>
      </c>
      <c r="M7829" s="27">
        <v>0</v>
      </c>
      <c r="N7829" s="26">
        <f t="shared" si="2585"/>
        <v>118.01</v>
      </c>
      <c r="O7829" s="26">
        <f t="shared" si="2586"/>
        <v>0</v>
      </c>
      <c r="P7829" s="28">
        <f t="shared" si="2587"/>
        <v>0</v>
      </c>
      <c r="Q7829" s="26">
        <f t="shared" si="2588"/>
        <v>118.01</v>
      </c>
      <c r="R7829" s="26">
        <f t="shared" si="2589"/>
        <v>0</v>
      </c>
    </row>
    <row r="7830" spans="1:18" ht="21" x14ac:dyDescent="0.35">
      <c r="A7830" s="11">
        <v>13</v>
      </c>
      <c r="B7830" s="23" t="s">
        <v>137</v>
      </c>
      <c r="C7830" s="23" t="s">
        <v>65</v>
      </c>
      <c r="D7830" s="24" t="s">
        <v>138</v>
      </c>
      <c r="E7830" s="25">
        <v>109.33</v>
      </c>
      <c r="F7830" s="26">
        <f t="shared" si="2580"/>
        <v>1147.97</v>
      </c>
      <c r="G7830" s="26">
        <f t="shared" si="2581"/>
        <v>0</v>
      </c>
      <c r="H7830" s="26">
        <f t="shared" si="2582"/>
        <v>0</v>
      </c>
      <c r="I7830" s="26">
        <f t="shared" si="2583"/>
        <v>1147.97</v>
      </c>
      <c r="J7830" s="27">
        <v>10.5</v>
      </c>
      <c r="K7830" s="27">
        <v>0</v>
      </c>
      <c r="L7830" s="28">
        <f t="shared" si="2584"/>
        <v>10.5</v>
      </c>
      <c r="M7830" s="27">
        <v>0</v>
      </c>
      <c r="N7830" s="26">
        <f t="shared" si="2585"/>
        <v>109.33</v>
      </c>
      <c r="O7830" s="26">
        <f t="shared" si="2586"/>
        <v>0</v>
      </c>
      <c r="P7830" s="28">
        <f t="shared" si="2587"/>
        <v>0</v>
      </c>
      <c r="Q7830" s="26">
        <f t="shared" si="2588"/>
        <v>109.33</v>
      </c>
      <c r="R7830" s="26">
        <f t="shared" si="2589"/>
        <v>0</v>
      </c>
    </row>
    <row r="7831" spans="1:18" x14ac:dyDescent="0.35">
      <c r="A7831" s="11">
        <v>14</v>
      </c>
      <c r="B7831" s="23" t="s">
        <v>91</v>
      </c>
      <c r="C7831" s="23" t="s">
        <v>92</v>
      </c>
      <c r="D7831" s="24" t="s">
        <v>93</v>
      </c>
      <c r="E7831" s="25">
        <v>33.090000000000003</v>
      </c>
      <c r="F7831" s="26">
        <f t="shared" si="2580"/>
        <v>2316.3000000000002</v>
      </c>
      <c r="G7831" s="26">
        <f t="shared" si="2581"/>
        <v>0</v>
      </c>
      <c r="H7831" s="26">
        <f t="shared" si="2582"/>
        <v>0</v>
      </c>
      <c r="I7831" s="26">
        <f t="shared" si="2583"/>
        <v>2316.3000000000002</v>
      </c>
      <c r="J7831" s="27">
        <v>70</v>
      </c>
      <c r="K7831" s="27">
        <v>0</v>
      </c>
      <c r="L7831" s="28">
        <f t="shared" si="2584"/>
        <v>70</v>
      </c>
      <c r="M7831" s="27">
        <v>0</v>
      </c>
      <c r="N7831" s="26">
        <f t="shared" si="2585"/>
        <v>33.090000000000003</v>
      </c>
      <c r="O7831" s="26">
        <f t="shared" si="2586"/>
        <v>0</v>
      </c>
      <c r="P7831" s="28">
        <f t="shared" si="2587"/>
        <v>0</v>
      </c>
      <c r="Q7831" s="26">
        <f t="shared" si="2588"/>
        <v>33.090000000000003</v>
      </c>
      <c r="R7831" s="26">
        <f t="shared" si="2589"/>
        <v>0</v>
      </c>
    </row>
    <row r="7832" spans="1:18" x14ac:dyDescent="0.35">
      <c r="A7832" s="3" t="s">
        <v>2448</v>
      </c>
      <c r="B7832" s="3" t="s">
        <v>2448</v>
      </c>
      <c r="C7832" s="3" t="s">
        <v>2448</v>
      </c>
      <c r="D7832" s="3" t="s">
        <v>2448</v>
      </c>
      <c r="E7832" s="3" t="s">
        <v>2448</v>
      </c>
      <c r="F7832" s="29"/>
      <c r="G7832" s="30">
        <f>SUM(G7818:G7831)</f>
        <v>0</v>
      </c>
      <c r="H7832" s="17"/>
      <c r="I7832" s="17"/>
      <c r="J7832" s="17"/>
      <c r="K7832" s="17"/>
      <c r="L7832" s="17"/>
      <c r="M7832" s="17"/>
      <c r="N7832" s="17"/>
      <c r="O7832" s="17"/>
      <c r="P7832" s="17"/>
      <c r="Q7832" s="17"/>
      <c r="R7832" s="17"/>
    </row>
    <row r="7834" spans="1:18" x14ac:dyDescent="0.35">
      <c r="B7834" s="21" t="s">
        <v>23</v>
      </c>
      <c r="C7834" s="22" t="s">
        <v>24</v>
      </c>
      <c r="D7834" s="22" t="s">
        <v>25</v>
      </c>
    </row>
    <row r="7835" spans="1:18" x14ac:dyDescent="0.35">
      <c r="B7835" s="21" t="s">
        <v>26</v>
      </c>
      <c r="C7835" s="22" t="s">
        <v>27</v>
      </c>
      <c r="D7835" s="22" t="s">
        <v>28</v>
      </c>
    </row>
    <row r="7836" spans="1:18" x14ac:dyDescent="0.35">
      <c r="B7836" s="21" t="s">
        <v>29</v>
      </c>
      <c r="C7836" s="22" t="s">
        <v>24</v>
      </c>
      <c r="D7836" s="22" t="s">
        <v>30</v>
      </c>
    </row>
    <row r="7837" spans="1:18" x14ac:dyDescent="0.35">
      <c r="B7837" s="21" t="s">
        <v>31</v>
      </c>
      <c r="C7837" s="22" t="s">
        <v>370</v>
      </c>
      <c r="D7837" s="22" t="s">
        <v>2289</v>
      </c>
    </row>
    <row r="7838" spans="1:18" x14ac:dyDescent="0.35">
      <c r="B7838" s="21" t="s">
        <v>33</v>
      </c>
      <c r="C7838" s="22" t="s">
        <v>27</v>
      </c>
      <c r="D7838" s="22" t="s">
        <v>1685</v>
      </c>
    </row>
    <row r="7839" spans="1:18" x14ac:dyDescent="0.35">
      <c r="B7839" s="21" t="s">
        <v>35</v>
      </c>
      <c r="C7839" s="22" t="s">
        <v>105</v>
      </c>
      <c r="D7839" s="22" t="s">
        <v>2144</v>
      </c>
    </row>
    <row r="7841" spans="1:18" ht="115.5" x14ac:dyDescent="0.35">
      <c r="A7841" s="11">
        <v>1</v>
      </c>
      <c r="B7841" s="23" t="s">
        <v>2145</v>
      </c>
      <c r="C7841" s="23" t="s">
        <v>41</v>
      </c>
      <c r="D7841" s="24" t="s">
        <v>2146</v>
      </c>
      <c r="E7841" s="25">
        <v>142.31</v>
      </c>
      <c r="F7841" s="26">
        <f t="shared" ref="F7841:F7853" si="2590">ROUND(ROUND(N7841,2)*ROUND(J7841,3),2)</f>
        <v>711.55</v>
      </c>
      <c r="G7841" s="26">
        <f t="shared" ref="G7841:G7853" si="2591">ROUND(ROUND(N7841,2)*ROUND(K7841,3),2)</f>
        <v>853.86</v>
      </c>
      <c r="H7841" s="26">
        <f t="shared" ref="H7841:H7853" si="2592">IF(EXACT(J7841,0),0,100*(K7841/J7841))</f>
        <v>120</v>
      </c>
      <c r="I7841" s="26">
        <f t="shared" ref="I7841:I7853" si="2593">ROUND((ROUND(J7841,3)-ROUND(K7841,3))*N7841,2)</f>
        <v>-142.31</v>
      </c>
      <c r="J7841" s="27">
        <v>5</v>
      </c>
      <c r="K7841" s="27">
        <v>6</v>
      </c>
      <c r="L7841" s="28">
        <f t="shared" ref="L7841:L7853" si="2594">ROUND(ROUND(J7841,3)-ROUND(K7841,3),3)</f>
        <v>-1</v>
      </c>
      <c r="M7841" s="27">
        <v>0</v>
      </c>
      <c r="N7841" s="26">
        <f t="shared" ref="N7841:N7853" si="2595">ROUND(E7841,2)</f>
        <v>142.31</v>
      </c>
      <c r="O7841" s="26">
        <f t="shared" ref="O7841:O7853" si="2596">ROUND(ROUND(M7841,3)*ROUND(N7841,2),2)</f>
        <v>0</v>
      </c>
      <c r="P7841" s="28">
        <f t="shared" ref="P7841:P7853" si="2597">ROUND(ROUND(K7841,3)-ROUND(M7841,3),2)</f>
        <v>6</v>
      </c>
      <c r="Q7841" s="26">
        <f t="shared" ref="Q7841:Q7853" si="2598">ROUND(E7841,2)</f>
        <v>142.31</v>
      </c>
      <c r="R7841" s="26">
        <f t="shared" ref="R7841:R7853" si="2599">ROUND((ROUND(K7841,3)-ROUND(M7841,3))* Q7841,2)</f>
        <v>853.86</v>
      </c>
    </row>
    <row r="7842" spans="1:18" ht="115.5" x14ac:dyDescent="0.35">
      <c r="A7842" s="11">
        <v>2</v>
      </c>
      <c r="B7842" s="23" t="s">
        <v>2449</v>
      </c>
      <c r="C7842" s="23" t="s">
        <v>41</v>
      </c>
      <c r="D7842" s="24" t="s">
        <v>2450</v>
      </c>
      <c r="E7842" s="25">
        <v>4662.6899999999996</v>
      </c>
      <c r="F7842" s="26">
        <f t="shared" si="2590"/>
        <v>9325.3799999999992</v>
      </c>
      <c r="G7842" s="26">
        <f t="shared" si="2591"/>
        <v>0</v>
      </c>
      <c r="H7842" s="26">
        <f t="shared" si="2592"/>
        <v>0</v>
      </c>
      <c r="I7842" s="26">
        <f t="shared" si="2593"/>
        <v>9325.3799999999992</v>
      </c>
      <c r="J7842" s="27">
        <v>2</v>
      </c>
      <c r="K7842" s="27">
        <v>0</v>
      </c>
      <c r="L7842" s="28">
        <f t="shared" si="2594"/>
        <v>2</v>
      </c>
      <c r="M7842" s="27">
        <v>0</v>
      </c>
      <c r="N7842" s="26">
        <f t="shared" si="2595"/>
        <v>4662.6899999999996</v>
      </c>
      <c r="O7842" s="26">
        <f t="shared" si="2596"/>
        <v>0</v>
      </c>
      <c r="P7842" s="28">
        <f t="shared" si="2597"/>
        <v>0</v>
      </c>
      <c r="Q7842" s="26">
        <f t="shared" si="2598"/>
        <v>4662.6899999999996</v>
      </c>
      <c r="R7842" s="26">
        <f t="shared" si="2599"/>
        <v>0</v>
      </c>
    </row>
    <row r="7843" spans="1:18" ht="115.5" x14ac:dyDescent="0.35">
      <c r="A7843" s="11">
        <v>3</v>
      </c>
      <c r="B7843" s="23" t="s">
        <v>2451</v>
      </c>
      <c r="C7843" s="23" t="s">
        <v>41</v>
      </c>
      <c r="D7843" s="24" t="s">
        <v>2452</v>
      </c>
      <c r="E7843" s="25">
        <v>853.81</v>
      </c>
      <c r="F7843" s="26">
        <f t="shared" si="2590"/>
        <v>9391.91</v>
      </c>
      <c r="G7843" s="26">
        <f t="shared" si="2591"/>
        <v>0</v>
      </c>
      <c r="H7843" s="26">
        <f t="shared" si="2592"/>
        <v>0</v>
      </c>
      <c r="I7843" s="26">
        <f t="shared" si="2593"/>
        <v>9391.91</v>
      </c>
      <c r="J7843" s="27">
        <v>11</v>
      </c>
      <c r="K7843" s="27">
        <v>0</v>
      </c>
      <c r="L7843" s="28">
        <f t="shared" si="2594"/>
        <v>11</v>
      </c>
      <c r="M7843" s="27">
        <v>0</v>
      </c>
      <c r="N7843" s="26">
        <f t="shared" si="2595"/>
        <v>853.81</v>
      </c>
      <c r="O7843" s="26">
        <f t="shared" si="2596"/>
        <v>0</v>
      </c>
      <c r="P7843" s="28">
        <f t="shared" si="2597"/>
        <v>0</v>
      </c>
      <c r="Q7843" s="26">
        <f t="shared" si="2598"/>
        <v>853.81</v>
      </c>
      <c r="R7843" s="26">
        <f t="shared" si="2599"/>
        <v>0</v>
      </c>
    </row>
    <row r="7844" spans="1:18" ht="94.5" x14ac:dyDescent="0.35">
      <c r="A7844" s="11">
        <v>4</v>
      </c>
      <c r="B7844" s="23" t="s">
        <v>2332</v>
      </c>
      <c r="C7844" s="23" t="s">
        <v>41</v>
      </c>
      <c r="D7844" s="24" t="s">
        <v>2333</v>
      </c>
      <c r="E7844" s="25">
        <v>146.12</v>
      </c>
      <c r="F7844" s="26">
        <f t="shared" si="2590"/>
        <v>1899.56</v>
      </c>
      <c r="G7844" s="26">
        <f t="shared" si="2591"/>
        <v>0</v>
      </c>
      <c r="H7844" s="26">
        <f t="shared" si="2592"/>
        <v>0</v>
      </c>
      <c r="I7844" s="26">
        <f t="shared" si="2593"/>
        <v>1899.56</v>
      </c>
      <c r="J7844" s="27">
        <v>13</v>
      </c>
      <c r="K7844" s="27">
        <v>0</v>
      </c>
      <c r="L7844" s="28">
        <f t="shared" si="2594"/>
        <v>13</v>
      </c>
      <c r="M7844" s="27">
        <v>0</v>
      </c>
      <c r="N7844" s="26">
        <f t="shared" si="2595"/>
        <v>146.12</v>
      </c>
      <c r="O7844" s="26">
        <f t="shared" si="2596"/>
        <v>0</v>
      </c>
      <c r="P7844" s="28">
        <f t="shared" si="2597"/>
        <v>0</v>
      </c>
      <c r="Q7844" s="26">
        <f t="shared" si="2598"/>
        <v>146.12</v>
      </c>
      <c r="R7844" s="26">
        <f t="shared" si="2599"/>
        <v>0</v>
      </c>
    </row>
    <row r="7845" spans="1:18" ht="21" x14ac:dyDescent="0.35">
      <c r="A7845" s="11">
        <v>5</v>
      </c>
      <c r="B7845" s="23" t="s">
        <v>1520</v>
      </c>
      <c r="C7845" s="23" t="s">
        <v>44</v>
      </c>
      <c r="D7845" s="24" t="s">
        <v>1521</v>
      </c>
      <c r="E7845" s="25">
        <v>10.71</v>
      </c>
      <c r="F7845" s="26">
        <f t="shared" si="2590"/>
        <v>535.5</v>
      </c>
      <c r="G7845" s="26">
        <f t="shared" si="2591"/>
        <v>0</v>
      </c>
      <c r="H7845" s="26">
        <f t="shared" si="2592"/>
        <v>0</v>
      </c>
      <c r="I7845" s="26">
        <f t="shared" si="2593"/>
        <v>535.5</v>
      </c>
      <c r="J7845" s="27">
        <v>50</v>
      </c>
      <c r="K7845" s="27">
        <v>0</v>
      </c>
      <c r="L7845" s="28">
        <f t="shared" si="2594"/>
        <v>50</v>
      </c>
      <c r="M7845" s="27">
        <v>0</v>
      </c>
      <c r="N7845" s="26">
        <f t="shared" si="2595"/>
        <v>10.71</v>
      </c>
      <c r="O7845" s="26">
        <f t="shared" si="2596"/>
        <v>0</v>
      </c>
      <c r="P7845" s="28">
        <f t="shared" si="2597"/>
        <v>0</v>
      </c>
      <c r="Q7845" s="26">
        <f t="shared" si="2598"/>
        <v>10.71</v>
      </c>
      <c r="R7845" s="26">
        <f t="shared" si="2599"/>
        <v>0</v>
      </c>
    </row>
    <row r="7846" spans="1:18" ht="52.5" x14ac:dyDescent="0.35">
      <c r="A7846" s="11">
        <v>6</v>
      </c>
      <c r="B7846" s="23" t="s">
        <v>1518</v>
      </c>
      <c r="C7846" s="23" t="s">
        <v>44</v>
      </c>
      <c r="D7846" s="24" t="s">
        <v>1519</v>
      </c>
      <c r="E7846" s="25">
        <v>5.84</v>
      </c>
      <c r="F7846" s="26">
        <f t="shared" si="2590"/>
        <v>292</v>
      </c>
      <c r="G7846" s="26">
        <f t="shared" si="2591"/>
        <v>502.24</v>
      </c>
      <c r="H7846" s="26">
        <f t="shared" si="2592"/>
        <v>172</v>
      </c>
      <c r="I7846" s="26">
        <f t="shared" si="2593"/>
        <v>-210.24</v>
      </c>
      <c r="J7846" s="27">
        <v>50</v>
      </c>
      <c r="K7846" s="27">
        <v>86</v>
      </c>
      <c r="L7846" s="28">
        <f t="shared" si="2594"/>
        <v>-36</v>
      </c>
      <c r="M7846" s="27">
        <v>0</v>
      </c>
      <c r="N7846" s="26">
        <f t="shared" si="2595"/>
        <v>5.84</v>
      </c>
      <c r="O7846" s="26">
        <f t="shared" si="2596"/>
        <v>0</v>
      </c>
      <c r="P7846" s="28">
        <f t="shared" si="2597"/>
        <v>86</v>
      </c>
      <c r="Q7846" s="26">
        <f t="shared" si="2598"/>
        <v>5.84</v>
      </c>
      <c r="R7846" s="26">
        <f t="shared" si="2599"/>
        <v>502.24</v>
      </c>
    </row>
    <row r="7847" spans="1:18" ht="21" x14ac:dyDescent="0.35">
      <c r="A7847" s="11">
        <v>7</v>
      </c>
      <c r="B7847" s="23" t="s">
        <v>1329</v>
      </c>
      <c r="C7847" s="23" t="s">
        <v>41</v>
      </c>
      <c r="D7847" s="24" t="s">
        <v>1330</v>
      </c>
      <c r="E7847" s="25">
        <v>67.78</v>
      </c>
      <c r="F7847" s="26">
        <f t="shared" si="2590"/>
        <v>67.78</v>
      </c>
      <c r="G7847" s="26">
        <f t="shared" si="2591"/>
        <v>0</v>
      </c>
      <c r="H7847" s="26">
        <f t="shared" si="2592"/>
        <v>0</v>
      </c>
      <c r="I7847" s="26">
        <f t="shared" si="2593"/>
        <v>67.78</v>
      </c>
      <c r="J7847" s="27">
        <v>1</v>
      </c>
      <c r="K7847" s="27">
        <v>0</v>
      </c>
      <c r="L7847" s="28">
        <f t="shared" si="2594"/>
        <v>1</v>
      </c>
      <c r="M7847" s="27">
        <v>0</v>
      </c>
      <c r="N7847" s="26">
        <f t="shared" si="2595"/>
        <v>67.78</v>
      </c>
      <c r="O7847" s="26">
        <f t="shared" si="2596"/>
        <v>0</v>
      </c>
      <c r="P7847" s="28">
        <f t="shared" si="2597"/>
        <v>0</v>
      </c>
      <c r="Q7847" s="26">
        <f t="shared" si="2598"/>
        <v>67.78</v>
      </c>
      <c r="R7847" s="26">
        <f t="shared" si="2599"/>
        <v>0</v>
      </c>
    </row>
    <row r="7848" spans="1:18" ht="42" x14ac:dyDescent="0.35">
      <c r="A7848" s="11">
        <v>8</v>
      </c>
      <c r="B7848" s="23" t="s">
        <v>1339</v>
      </c>
      <c r="C7848" s="23" t="s">
        <v>41</v>
      </c>
      <c r="D7848" s="24" t="s">
        <v>1340</v>
      </c>
      <c r="E7848" s="25">
        <v>159.56</v>
      </c>
      <c r="F7848" s="26">
        <f t="shared" si="2590"/>
        <v>159.56</v>
      </c>
      <c r="G7848" s="26">
        <f t="shared" si="2591"/>
        <v>0</v>
      </c>
      <c r="H7848" s="26">
        <f t="shared" si="2592"/>
        <v>0</v>
      </c>
      <c r="I7848" s="26">
        <f t="shared" si="2593"/>
        <v>159.56</v>
      </c>
      <c r="J7848" s="27">
        <v>1</v>
      </c>
      <c r="K7848" s="27">
        <v>0</v>
      </c>
      <c r="L7848" s="28">
        <f t="shared" si="2594"/>
        <v>1</v>
      </c>
      <c r="M7848" s="27">
        <v>0</v>
      </c>
      <c r="N7848" s="26">
        <f t="shared" si="2595"/>
        <v>159.56</v>
      </c>
      <c r="O7848" s="26">
        <f t="shared" si="2596"/>
        <v>0</v>
      </c>
      <c r="P7848" s="28">
        <f t="shared" si="2597"/>
        <v>0</v>
      </c>
      <c r="Q7848" s="26">
        <f t="shared" si="2598"/>
        <v>159.56</v>
      </c>
      <c r="R7848" s="26">
        <f t="shared" si="2599"/>
        <v>0</v>
      </c>
    </row>
    <row r="7849" spans="1:18" ht="21" x14ac:dyDescent="0.35">
      <c r="A7849" s="11">
        <v>9</v>
      </c>
      <c r="B7849" s="23" t="s">
        <v>1570</v>
      </c>
      <c r="C7849" s="23" t="s">
        <v>41</v>
      </c>
      <c r="D7849" s="24" t="s">
        <v>1571</v>
      </c>
      <c r="E7849" s="25">
        <v>162.63999999999999</v>
      </c>
      <c r="F7849" s="26">
        <f t="shared" si="2590"/>
        <v>162.63999999999999</v>
      </c>
      <c r="G7849" s="26">
        <f t="shared" si="2591"/>
        <v>0</v>
      </c>
      <c r="H7849" s="26">
        <f t="shared" si="2592"/>
        <v>0</v>
      </c>
      <c r="I7849" s="26">
        <f t="shared" si="2593"/>
        <v>162.63999999999999</v>
      </c>
      <c r="J7849" s="27">
        <v>1</v>
      </c>
      <c r="K7849" s="27">
        <v>0</v>
      </c>
      <c r="L7849" s="28">
        <f t="shared" si="2594"/>
        <v>1</v>
      </c>
      <c r="M7849" s="27">
        <v>0</v>
      </c>
      <c r="N7849" s="26">
        <f t="shared" si="2595"/>
        <v>162.63999999999999</v>
      </c>
      <c r="O7849" s="26">
        <f t="shared" si="2596"/>
        <v>0</v>
      </c>
      <c r="P7849" s="28">
        <f t="shared" si="2597"/>
        <v>0</v>
      </c>
      <c r="Q7849" s="26">
        <f t="shared" si="2598"/>
        <v>162.63999999999999</v>
      </c>
      <c r="R7849" s="26">
        <f t="shared" si="2599"/>
        <v>0</v>
      </c>
    </row>
    <row r="7850" spans="1:18" ht="42" x14ac:dyDescent="0.35">
      <c r="A7850" s="11">
        <v>10</v>
      </c>
      <c r="B7850" s="23" t="s">
        <v>1382</v>
      </c>
      <c r="C7850" s="23" t="s">
        <v>41</v>
      </c>
      <c r="D7850" s="24" t="s">
        <v>1383</v>
      </c>
      <c r="E7850" s="25">
        <v>205.25</v>
      </c>
      <c r="F7850" s="26">
        <f t="shared" si="2590"/>
        <v>205.25</v>
      </c>
      <c r="G7850" s="26">
        <f t="shared" si="2591"/>
        <v>0</v>
      </c>
      <c r="H7850" s="26">
        <f t="shared" si="2592"/>
        <v>0</v>
      </c>
      <c r="I7850" s="26">
        <f t="shared" si="2593"/>
        <v>205.25</v>
      </c>
      <c r="J7850" s="27">
        <v>1</v>
      </c>
      <c r="K7850" s="27">
        <v>0</v>
      </c>
      <c r="L7850" s="28">
        <f t="shared" si="2594"/>
        <v>1</v>
      </c>
      <c r="M7850" s="27">
        <v>0</v>
      </c>
      <c r="N7850" s="26">
        <f t="shared" si="2595"/>
        <v>205.25</v>
      </c>
      <c r="O7850" s="26">
        <f t="shared" si="2596"/>
        <v>0</v>
      </c>
      <c r="P7850" s="28">
        <f t="shared" si="2597"/>
        <v>0</v>
      </c>
      <c r="Q7850" s="26">
        <f t="shared" si="2598"/>
        <v>205.25</v>
      </c>
      <c r="R7850" s="26">
        <f t="shared" si="2599"/>
        <v>0</v>
      </c>
    </row>
    <row r="7851" spans="1:18" ht="42" x14ac:dyDescent="0.35">
      <c r="A7851" s="11">
        <v>11</v>
      </c>
      <c r="B7851" s="23" t="s">
        <v>2338</v>
      </c>
      <c r="C7851" s="23" t="s">
        <v>224</v>
      </c>
      <c r="D7851" s="24" t="s">
        <v>2339</v>
      </c>
      <c r="E7851" s="25">
        <v>952.38</v>
      </c>
      <c r="F7851" s="26">
        <f t="shared" si="2590"/>
        <v>952.38</v>
      </c>
      <c r="G7851" s="26">
        <f t="shared" si="2591"/>
        <v>0</v>
      </c>
      <c r="H7851" s="26">
        <f t="shared" si="2592"/>
        <v>0</v>
      </c>
      <c r="I7851" s="26">
        <f t="shared" si="2593"/>
        <v>952.38</v>
      </c>
      <c r="J7851" s="27">
        <v>1</v>
      </c>
      <c r="K7851" s="27">
        <v>0</v>
      </c>
      <c r="L7851" s="28">
        <f t="shared" si="2594"/>
        <v>1</v>
      </c>
      <c r="M7851" s="27">
        <v>0</v>
      </c>
      <c r="N7851" s="26">
        <f t="shared" si="2595"/>
        <v>952.38</v>
      </c>
      <c r="O7851" s="26">
        <f t="shared" si="2596"/>
        <v>0</v>
      </c>
      <c r="P7851" s="28">
        <f t="shared" si="2597"/>
        <v>0</v>
      </c>
      <c r="Q7851" s="26">
        <f t="shared" si="2598"/>
        <v>952.38</v>
      </c>
      <c r="R7851" s="26">
        <f t="shared" si="2599"/>
        <v>0</v>
      </c>
    </row>
    <row r="7852" spans="1:18" ht="105" x14ac:dyDescent="0.35">
      <c r="A7852" s="11">
        <v>12</v>
      </c>
      <c r="B7852" s="23" t="s">
        <v>2334</v>
      </c>
      <c r="C7852" s="23" t="s">
        <v>224</v>
      </c>
      <c r="D7852" s="24" t="s">
        <v>2335</v>
      </c>
      <c r="E7852" s="25">
        <v>2857.14</v>
      </c>
      <c r="F7852" s="26">
        <f t="shared" si="2590"/>
        <v>2857.14</v>
      </c>
      <c r="G7852" s="26">
        <f t="shared" si="2591"/>
        <v>15519.98</v>
      </c>
      <c r="H7852" s="26">
        <f t="shared" si="2592"/>
        <v>543.20000000000005</v>
      </c>
      <c r="I7852" s="26">
        <f t="shared" si="2593"/>
        <v>-12662.84</v>
      </c>
      <c r="J7852" s="27">
        <v>1</v>
      </c>
      <c r="K7852" s="27">
        <v>5.4320000000000004</v>
      </c>
      <c r="L7852" s="28">
        <f t="shared" si="2594"/>
        <v>-4.4320000000000004</v>
      </c>
      <c r="M7852" s="27">
        <v>3.3319999999999999</v>
      </c>
      <c r="N7852" s="26">
        <f t="shared" si="2595"/>
        <v>2857.14</v>
      </c>
      <c r="O7852" s="26">
        <f t="shared" si="2596"/>
        <v>9519.99</v>
      </c>
      <c r="P7852" s="28">
        <f t="shared" si="2597"/>
        <v>2.1</v>
      </c>
      <c r="Q7852" s="26">
        <f t="shared" si="2598"/>
        <v>2857.14</v>
      </c>
      <c r="R7852" s="26">
        <f t="shared" si="2599"/>
        <v>5999.99</v>
      </c>
    </row>
    <row r="7853" spans="1:18" ht="42" x14ac:dyDescent="0.35">
      <c r="A7853" s="11">
        <v>13</v>
      </c>
      <c r="B7853" s="23" t="s">
        <v>2336</v>
      </c>
      <c r="C7853" s="23" t="s">
        <v>224</v>
      </c>
      <c r="D7853" s="24" t="s">
        <v>2337</v>
      </c>
      <c r="E7853" s="25">
        <v>1904.76</v>
      </c>
      <c r="F7853" s="26">
        <f t="shared" si="2590"/>
        <v>1904.76</v>
      </c>
      <c r="G7853" s="26">
        <f t="shared" si="2591"/>
        <v>0</v>
      </c>
      <c r="H7853" s="26">
        <f t="shared" si="2592"/>
        <v>0</v>
      </c>
      <c r="I7853" s="26">
        <f t="shared" si="2593"/>
        <v>1904.76</v>
      </c>
      <c r="J7853" s="27">
        <v>1</v>
      </c>
      <c r="K7853" s="27">
        <v>0</v>
      </c>
      <c r="L7853" s="28">
        <f t="shared" si="2594"/>
        <v>1</v>
      </c>
      <c r="M7853" s="27">
        <v>0</v>
      </c>
      <c r="N7853" s="26">
        <f t="shared" si="2595"/>
        <v>1904.76</v>
      </c>
      <c r="O7853" s="26">
        <f t="shared" si="2596"/>
        <v>0</v>
      </c>
      <c r="P7853" s="28">
        <f t="shared" si="2597"/>
        <v>0</v>
      </c>
      <c r="Q7853" s="26">
        <f t="shared" si="2598"/>
        <v>1904.76</v>
      </c>
      <c r="R7853" s="26">
        <f t="shared" si="2599"/>
        <v>0</v>
      </c>
    </row>
    <row r="7854" spans="1:18" x14ac:dyDescent="0.35">
      <c r="A7854" s="3" t="s">
        <v>2453</v>
      </c>
      <c r="B7854" s="3" t="s">
        <v>2453</v>
      </c>
      <c r="C7854" s="3" t="s">
        <v>2453</v>
      </c>
      <c r="D7854" s="3" t="s">
        <v>2453</v>
      </c>
      <c r="E7854" s="3" t="s">
        <v>2453</v>
      </c>
      <c r="F7854" s="29"/>
      <c r="G7854" s="30">
        <f>SUM(G7841:G7853)</f>
        <v>16876.079999999998</v>
      </c>
      <c r="H7854" s="17"/>
      <c r="I7854" s="17"/>
      <c r="J7854" s="17"/>
      <c r="K7854" s="17"/>
      <c r="L7854" s="17"/>
      <c r="M7854" s="17"/>
      <c r="N7854" s="17"/>
      <c r="O7854" s="17"/>
      <c r="P7854" s="17"/>
      <c r="Q7854" s="17"/>
      <c r="R7854" s="17"/>
    </row>
    <row r="7856" spans="1:18" x14ac:dyDescent="0.35">
      <c r="B7856" s="21" t="s">
        <v>23</v>
      </c>
      <c r="C7856" s="22" t="s">
        <v>24</v>
      </c>
      <c r="D7856" s="22" t="s">
        <v>25</v>
      </c>
    </row>
    <row r="7857" spans="1:18" x14ac:dyDescent="0.35">
      <c r="B7857" s="21" t="s">
        <v>26</v>
      </c>
      <c r="C7857" s="22" t="s">
        <v>27</v>
      </c>
      <c r="D7857" s="22" t="s">
        <v>28</v>
      </c>
    </row>
    <row r="7858" spans="1:18" x14ac:dyDescent="0.35">
      <c r="B7858" s="21" t="s">
        <v>29</v>
      </c>
      <c r="C7858" s="22" t="s">
        <v>24</v>
      </c>
      <c r="D7858" s="22" t="s">
        <v>30</v>
      </c>
    </row>
    <row r="7859" spans="1:18" x14ac:dyDescent="0.35">
      <c r="B7859" s="21" t="s">
        <v>31</v>
      </c>
      <c r="C7859" s="22" t="s">
        <v>370</v>
      </c>
      <c r="D7859" s="22" t="s">
        <v>2289</v>
      </c>
    </row>
    <row r="7860" spans="1:18" x14ac:dyDescent="0.35">
      <c r="B7860" s="21" t="s">
        <v>33</v>
      </c>
      <c r="C7860" s="22" t="s">
        <v>27</v>
      </c>
      <c r="D7860" s="22" t="s">
        <v>1685</v>
      </c>
    </row>
    <row r="7861" spans="1:18" x14ac:dyDescent="0.35">
      <c r="B7861" s="21" t="s">
        <v>35</v>
      </c>
      <c r="C7861" s="22" t="s">
        <v>116</v>
      </c>
      <c r="D7861" s="22" t="s">
        <v>2343</v>
      </c>
    </row>
    <row r="7862" spans="1:18" x14ac:dyDescent="0.35">
      <c r="B7862" s="21" t="s">
        <v>36</v>
      </c>
      <c r="C7862" s="22" t="s">
        <v>24</v>
      </c>
      <c r="D7862" s="22" t="s">
        <v>729</v>
      </c>
    </row>
    <row r="7864" spans="1:18" ht="42" x14ac:dyDescent="0.35">
      <c r="A7864" s="11">
        <v>1</v>
      </c>
      <c r="B7864" s="23" t="s">
        <v>2454</v>
      </c>
      <c r="C7864" s="23" t="s">
        <v>41</v>
      </c>
      <c r="D7864" s="24" t="s">
        <v>1669</v>
      </c>
      <c r="E7864" s="25">
        <v>93.59</v>
      </c>
      <c r="F7864" s="26">
        <f t="shared" ref="F7864:F7872" si="2600">ROUND(ROUND(N7864,2)*ROUND(J7864,3),2)</f>
        <v>2994.88</v>
      </c>
      <c r="G7864" s="26">
        <f t="shared" ref="G7864:G7872" si="2601">ROUND(ROUND(N7864,2)*ROUND(K7864,3),2)</f>
        <v>467.95</v>
      </c>
      <c r="H7864" s="26">
        <f t="shared" ref="H7864:H7872" si="2602">IF(EXACT(J7864,0),0,100*(K7864/J7864))</f>
        <v>15.625</v>
      </c>
      <c r="I7864" s="26">
        <f t="shared" ref="I7864:I7872" si="2603">ROUND((ROUND(J7864,3)-ROUND(K7864,3))*N7864,2)</f>
        <v>2526.9299999999998</v>
      </c>
      <c r="J7864" s="27">
        <v>32</v>
      </c>
      <c r="K7864" s="27">
        <v>5</v>
      </c>
      <c r="L7864" s="28">
        <f t="shared" ref="L7864:L7872" si="2604">ROUND(ROUND(J7864,3)-ROUND(K7864,3),3)</f>
        <v>27</v>
      </c>
      <c r="M7864" s="27">
        <v>5</v>
      </c>
      <c r="N7864" s="26">
        <f t="shared" ref="N7864:N7872" si="2605">ROUND(E7864,2)</f>
        <v>93.59</v>
      </c>
      <c r="O7864" s="26">
        <f t="shared" ref="O7864:O7872" si="2606">ROUND(ROUND(M7864,3)*ROUND(N7864,2),2)</f>
        <v>467.95</v>
      </c>
      <c r="P7864" s="28">
        <f t="shared" ref="P7864:P7872" si="2607">ROUND(ROUND(K7864,3)-ROUND(M7864,3),2)</f>
        <v>0</v>
      </c>
      <c r="Q7864" s="26">
        <f t="shared" ref="Q7864:Q7872" si="2608">ROUND(E7864,2)</f>
        <v>93.59</v>
      </c>
      <c r="R7864" s="26">
        <f t="shared" ref="R7864:R7872" si="2609">ROUND((ROUND(K7864,3)-ROUND(M7864,3))* Q7864,2)</f>
        <v>0</v>
      </c>
    </row>
    <row r="7865" spans="1:18" ht="31.5" x14ac:dyDescent="0.35">
      <c r="A7865" s="11">
        <v>2</v>
      </c>
      <c r="B7865" s="23" t="s">
        <v>1061</v>
      </c>
      <c r="C7865" s="23" t="s">
        <v>41</v>
      </c>
      <c r="D7865" s="24" t="s">
        <v>1062</v>
      </c>
      <c r="E7865" s="25">
        <v>112.14</v>
      </c>
      <c r="F7865" s="26">
        <f t="shared" si="2600"/>
        <v>3588.48</v>
      </c>
      <c r="G7865" s="26">
        <f t="shared" si="2601"/>
        <v>560.70000000000005</v>
      </c>
      <c r="H7865" s="26">
        <f t="shared" si="2602"/>
        <v>15.625</v>
      </c>
      <c r="I7865" s="26">
        <f t="shared" si="2603"/>
        <v>3027.78</v>
      </c>
      <c r="J7865" s="27">
        <v>32</v>
      </c>
      <c r="K7865" s="27">
        <v>5</v>
      </c>
      <c r="L7865" s="28">
        <f t="shared" si="2604"/>
        <v>27</v>
      </c>
      <c r="M7865" s="27">
        <v>5</v>
      </c>
      <c r="N7865" s="26">
        <f t="shared" si="2605"/>
        <v>112.14</v>
      </c>
      <c r="O7865" s="26">
        <f t="shared" si="2606"/>
        <v>560.70000000000005</v>
      </c>
      <c r="P7865" s="28">
        <f t="shared" si="2607"/>
        <v>0</v>
      </c>
      <c r="Q7865" s="26">
        <f t="shared" si="2608"/>
        <v>112.14</v>
      </c>
      <c r="R7865" s="26">
        <f t="shared" si="2609"/>
        <v>0</v>
      </c>
    </row>
    <row r="7866" spans="1:18" ht="42" x14ac:dyDescent="0.35">
      <c r="A7866" s="11">
        <v>3</v>
      </c>
      <c r="B7866" s="23" t="s">
        <v>166</v>
      </c>
      <c r="C7866" s="23" t="s">
        <v>65</v>
      </c>
      <c r="D7866" s="24" t="s">
        <v>167</v>
      </c>
      <c r="E7866" s="25">
        <v>24.21</v>
      </c>
      <c r="F7866" s="26">
        <f t="shared" si="2600"/>
        <v>7897.3</v>
      </c>
      <c r="G7866" s="26">
        <f t="shared" si="2601"/>
        <v>0</v>
      </c>
      <c r="H7866" s="26">
        <f t="shared" si="2602"/>
        <v>0</v>
      </c>
      <c r="I7866" s="26">
        <f t="shared" si="2603"/>
        <v>7897.3</v>
      </c>
      <c r="J7866" s="27">
        <v>326.2</v>
      </c>
      <c r="K7866" s="27">
        <v>0</v>
      </c>
      <c r="L7866" s="28">
        <f t="shared" si="2604"/>
        <v>326.2</v>
      </c>
      <c r="M7866" s="27">
        <v>0</v>
      </c>
      <c r="N7866" s="26">
        <f t="shared" si="2605"/>
        <v>24.21</v>
      </c>
      <c r="O7866" s="26">
        <f t="shared" si="2606"/>
        <v>0</v>
      </c>
      <c r="P7866" s="28">
        <f t="shared" si="2607"/>
        <v>0</v>
      </c>
      <c r="Q7866" s="26">
        <f t="shared" si="2608"/>
        <v>24.21</v>
      </c>
      <c r="R7866" s="26">
        <f t="shared" si="2609"/>
        <v>0</v>
      </c>
    </row>
    <row r="7867" spans="1:18" ht="31.5" x14ac:dyDescent="0.35">
      <c r="A7867" s="11">
        <v>4</v>
      </c>
      <c r="B7867" s="23" t="s">
        <v>168</v>
      </c>
      <c r="C7867" s="23" t="s">
        <v>65</v>
      </c>
      <c r="D7867" s="24" t="s">
        <v>169</v>
      </c>
      <c r="E7867" s="25">
        <v>5.38</v>
      </c>
      <c r="F7867" s="26">
        <f t="shared" si="2600"/>
        <v>1754.96</v>
      </c>
      <c r="G7867" s="26">
        <f t="shared" si="2601"/>
        <v>0</v>
      </c>
      <c r="H7867" s="26">
        <f t="shared" si="2602"/>
        <v>0</v>
      </c>
      <c r="I7867" s="26">
        <f t="shared" si="2603"/>
        <v>1754.96</v>
      </c>
      <c r="J7867" s="27">
        <v>326.2</v>
      </c>
      <c r="K7867" s="27">
        <v>0</v>
      </c>
      <c r="L7867" s="28">
        <f t="shared" si="2604"/>
        <v>326.2</v>
      </c>
      <c r="M7867" s="27">
        <v>0</v>
      </c>
      <c r="N7867" s="26">
        <f t="shared" si="2605"/>
        <v>5.38</v>
      </c>
      <c r="O7867" s="26">
        <f t="shared" si="2606"/>
        <v>0</v>
      </c>
      <c r="P7867" s="28">
        <f t="shared" si="2607"/>
        <v>0</v>
      </c>
      <c r="Q7867" s="26">
        <f t="shared" si="2608"/>
        <v>5.38</v>
      </c>
      <c r="R7867" s="26">
        <f t="shared" si="2609"/>
        <v>0</v>
      </c>
    </row>
    <row r="7868" spans="1:18" ht="52.5" x14ac:dyDescent="0.35">
      <c r="A7868" s="11">
        <v>5</v>
      </c>
      <c r="B7868" s="23" t="s">
        <v>1132</v>
      </c>
      <c r="C7868" s="23" t="s">
        <v>65</v>
      </c>
      <c r="D7868" s="24" t="s">
        <v>1133</v>
      </c>
      <c r="E7868" s="25">
        <v>5.82</v>
      </c>
      <c r="F7868" s="26">
        <f t="shared" si="2600"/>
        <v>19.559999999999999</v>
      </c>
      <c r="G7868" s="26">
        <f t="shared" si="2601"/>
        <v>0</v>
      </c>
      <c r="H7868" s="26">
        <f t="shared" si="2602"/>
        <v>0</v>
      </c>
      <c r="I7868" s="26">
        <f t="shared" si="2603"/>
        <v>19.559999999999999</v>
      </c>
      <c r="J7868" s="27">
        <v>3.36</v>
      </c>
      <c r="K7868" s="27">
        <v>0</v>
      </c>
      <c r="L7868" s="28">
        <f t="shared" si="2604"/>
        <v>3.36</v>
      </c>
      <c r="M7868" s="27">
        <v>0</v>
      </c>
      <c r="N7868" s="26">
        <f t="shared" si="2605"/>
        <v>5.82</v>
      </c>
      <c r="O7868" s="26">
        <f t="shared" si="2606"/>
        <v>0</v>
      </c>
      <c r="P7868" s="28">
        <f t="shared" si="2607"/>
        <v>0</v>
      </c>
      <c r="Q7868" s="26">
        <f t="shared" si="2608"/>
        <v>5.82</v>
      </c>
      <c r="R7868" s="26">
        <f t="shared" si="2609"/>
        <v>0</v>
      </c>
    </row>
    <row r="7869" spans="1:18" ht="21" x14ac:dyDescent="0.35">
      <c r="A7869" s="11">
        <v>6</v>
      </c>
      <c r="B7869" s="23" t="s">
        <v>2344</v>
      </c>
      <c r="C7869" s="23" t="s">
        <v>65</v>
      </c>
      <c r="D7869" s="24" t="s">
        <v>2345</v>
      </c>
      <c r="E7869" s="25">
        <v>23.31</v>
      </c>
      <c r="F7869" s="26">
        <f t="shared" si="2600"/>
        <v>7454.54</v>
      </c>
      <c r="G7869" s="26">
        <f t="shared" si="2601"/>
        <v>990.68</v>
      </c>
      <c r="H7869" s="26">
        <f t="shared" si="2602"/>
        <v>13.2895559724828</v>
      </c>
      <c r="I7869" s="26">
        <f t="shared" si="2603"/>
        <v>6463.86</v>
      </c>
      <c r="J7869" s="27">
        <v>319.8</v>
      </c>
      <c r="K7869" s="27">
        <v>42.5</v>
      </c>
      <c r="L7869" s="28">
        <f t="shared" si="2604"/>
        <v>277.3</v>
      </c>
      <c r="M7869" s="27">
        <v>42.5</v>
      </c>
      <c r="N7869" s="26">
        <f t="shared" si="2605"/>
        <v>23.31</v>
      </c>
      <c r="O7869" s="26">
        <f t="shared" si="2606"/>
        <v>990.68</v>
      </c>
      <c r="P7869" s="28">
        <f t="shared" si="2607"/>
        <v>0</v>
      </c>
      <c r="Q7869" s="26">
        <f t="shared" si="2608"/>
        <v>23.31</v>
      </c>
      <c r="R7869" s="26">
        <f t="shared" si="2609"/>
        <v>0</v>
      </c>
    </row>
    <row r="7870" spans="1:18" ht="21" x14ac:dyDescent="0.35">
      <c r="A7870" s="11">
        <v>7</v>
      </c>
      <c r="B7870" s="23" t="s">
        <v>87</v>
      </c>
      <c r="C7870" s="23" t="s">
        <v>65</v>
      </c>
      <c r="D7870" s="24" t="s">
        <v>88</v>
      </c>
      <c r="E7870" s="25">
        <v>98.73</v>
      </c>
      <c r="F7870" s="26">
        <f t="shared" si="2600"/>
        <v>236.95</v>
      </c>
      <c r="G7870" s="26">
        <f t="shared" si="2601"/>
        <v>0</v>
      </c>
      <c r="H7870" s="26">
        <f t="shared" si="2602"/>
        <v>0</v>
      </c>
      <c r="I7870" s="26">
        <f t="shared" si="2603"/>
        <v>236.95</v>
      </c>
      <c r="J7870" s="27">
        <v>2.4</v>
      </c>
      <c r="K7870" s="27">
        <v>0</v>
      </c>
      <c r="L7870" s="28">
        <f t="shared" si="2604"/>
        <v>2.4</v>
      </c>
      <c r="M7870" s="27">
        <v>0</v>
      </c>
      <c r="N7870" s="26">
        <f t="shared" si="2605"/>
        <v>98.73</v>
      </c>
      <c r="O7870" s="26">
        <f t="shared" si="2606"/>
        <v>0</v>
      </c>
      <c r="P7870" s="28">
        <f t="shared" si="2607"/>
        <v>0</v>
      </c>
      <c r="Q7870" s="26">
        <f t="shared" si="2608"/>
        <v>98.73</v>
      </c>
      <c r="R7870" s="26">
        <f t="shared" si="2609"/>
        <v>0</v>
      </c>
    </row>
    <row r="7871" spans="1:18" ht="42" x14ac:dyDescent="0.35">
      <c r="A7871" s="11">
        <v>8</v>
      </c>
      <c r="B7871" s="23" t="s">
        <v>183</v>
      </c>
      <c r="C7871" s="23" t="s">
        <v>92</v>
      </c>
      <c r="D7871" s="24" t="s">
        <v>184</v>
      </c>
      <c r="E7871" s="25">
        <v>7.89</v>
      </c>
      <c r="F7871" s="26">
        <f t="shared" si="2600"/>
        <v>126.24</v>
      </c>
      <c r="G7871" s="26">
        <f t="shared" si="2601"/>
        <v>0</v>
      </c>
      <c r="H7871" s="26">
        <f t="shared" si="2602"/>
        <v>0</v>
      </c>
      <c r="I7871" s="26">
        <f t="shared" si="2603"/>
        <v>126.24</v>
      </c>
      <c r="J7871" s="27">
        <v>16</v>
      </c>
      <c r="K7871" s="27">
        <v>0</v>
      </c>
      <c r="L7871" s="28">
        <f t="shared" si="2604"/>
        <v>16</v>
      </c>
      <c r="M7871" s="27">
        <v>0</v>
      </c>
      <c r="N7871" s="26">
        <f t="shared" si="2605"/>
        <v>7.89</v>
      </c>
      <c r="O7871" s="26">
        <f t="shared" si="2606"/>
        <v>0</v>
      </c>
      <c r="P7871" s="28">
        <f t="shared" si="2607"/>
        <v>0</v>
      </c>
      <c r="Q7871" s="26">
        <f t="shared" si="2608"/>
        <v>7.89</v>
      </c>
      <c r="R7871" s="26">
        <f t="shared" si="2609"/>
        <v>0</v>
      </c>
    </row>
    <row r="7872" spans="1:18" ht="31.5" x14ac:dyDescent="0.35">
      <c r="A7872" s="11">
        <v>9</v>
      </c>
      <c r="B7872" s="23" t="s">
        <v>511</v>
      </c>
      <c r="C7872" s="23" t="s">
        <v>44</v>
      </c>
      <c r="D7872" s="24" t="s">
        <v>512</v>
      </c>
      <c r="E7872" s="25">
        <v>0.46</v>
      </c>
      <c r="F7872" s="26">
        <f t="shared" si="2600"/>
        <v>535.9</v>
      </c>
      <c r="G7872" s="26">
        <f t="shared" si="2601"/>
        <v>234.6</v>
      </c>
      <c r="H7872" s="26">
        <f t="shared" si="2602"/>
        <v>43.776824034334766</v>
      </c>
      <c r="I7872" s="26">
        <f t="shared" si="2603"/>
        <v>301.3</v>
      </c>
      <c r="J7872" s="27">
        <v>1165</v>
      </c>
      <c r="K7872" s="27">
        <v>510</v>
      </c>
      <c r="L7872" s="28">
        <f t="shared" si="2604"/>
        <v>655</v>
      </c>
      <c r="M7872" s="27">
        <v>510</v>
      </c>
      <c r="N7872" s="26">
        <f t="shared" si="2605"/>
        <v>0.46</v>
      </c>
      <c r="O7872" s="26">
        <f t="shared" si="2606"/>
        <v>234.6</v>
      </c>
      <c r="P7872" s="28">
        <f t="shared" si="2607"/>
        <v>0</v>
      </c>
      <c r="Q7872" s="26">
        <f t="shared" si="2608"/>
        <v>0.46</v>
      </c>
      <c r="R7872" s="26">
        <f t="shared" si="2609"/>
        <v>0</v>
      </c>
    </row>
    <row r="7873" spans="1:18" x14ac:dyDescent="0.35">
      <c r="A7873" s="3" t="s">
        <v>2455</v>
      </c>
      <c r="B7873" s="3" t="s">
        <v>2455</v>
      </c>
      <c r="C7873" s="3" t="s">
        <v>2455</v>
      </c>
      <c r="D7873" s="3" t="s">
        <v>2455</v>
      </c>
      <c r="E7873" s="3" t="s">
        <v>2455</v>
      </c>
      <c r="F7873" s="29"/>
      <c r="G7873" s="30">
        <f>SUM(G7864:G7872)</f>
        <v>2253.9299999999998</v>
      </c>
      <c r="H7873" s="17"/>
      <c r="I7873" s="17"/>
      <c r="J7873" s="17"/>
      <c r="K7873" s="17"/>
      <c r="L7873" s="17"/>
      <c r="M7873" s="17"/>
      <c r="N7873" s="17"/>
      <c r="O7873" s="17"/>
      <c r="P7873" s="17"/>
      <c r="Q7873" s="17"/>
      <c r="R7873" s="17"/>
    </row>
    <row r="7875" spans="1:18" x14ac:dyDescent="0.35">
      <c r="B7875" s="21" t="s">
        <v>23</v>
      </c>
      <c r="C7875" s="22" t="s">
        <v>24</v>
      </c>
      <c r="D7875" s="22" t="s">
        <v>25</v>
      </c>
    </row>
    <row r="7876" spans="1:18" x14ac:dyDescent="0.35">
      <c r="B7876" s="21" t="s">
        <v>26</v>
      </c>
      <c r="C7876" s="22" t="s">
        <v>27</v>
      </c>
      <c r="D7876" s="22" t="s">
        <v>28</v>
      </c>
    </row>
    <row r="7877" spans="1:18" x14ac:dyDescent="0.35">
      <c r="B7877" s="21" t="s">
        <v>29</v>
      </c>
      <c r="C7877" s="22" t="s">
        <v>24</v>
      </c>
      <c r="D7877" s="22" t="s">
        <v>30</v>
      </c>
    </row>
    <row r="7878" spans="1:18" x14ac:dyDescent="0.35">
      <c r="B7878" s="21" t="s">
        <v>31</v>
      </c>
      <c r="C7878" s="22" t="s">
        <v>370</v>
      </c>
      <c r="D7878" s="22" t="s">
        <v>2289</v>
      </c>
    </row>
    <row r="7879" spans="1:18" x14ac:dyDescent="0.35">
      <c r="B7879" s="21" t="s">
        <v>33</v>
      </c>
      <c r="C7879" s="22" t="s">
        <v>27</v>
      </c>
      <c r="D7879" s="22" t="s">
        <v>1685</v>
      </c>
    </row>
    <row r="7880" spans="1:18" x14ac:dyDescent="0.35">
      <c r="B7880" s="21" t="s">
        <v>35</v>
      </c>
      <c r="C7880" s="22" t="s">
        <v>116</v>
      </c>
      <c r="D7880" s="22" t="s">
        <v>2343</v>
      </c>
    </row>
    <row r="7881" spans="1:18" x14ac:dyDescent="0.35">
      <c r="B7881" s="21" t="s">
        <v>36</v>
      </c>
      <c r="C7881" s="22" t="s">
        <v>27</v>
      </c>
      <c r="D7881" s="22" t="s">
        <v>2347</v>
      </c>
    </row>
    <row r="7883" spans="1:18" ht="42" x14ac:dyDescent="0.35">
      <c r="A7883" s="11">
        <v>1</v>
      </c>
      <c r="B7883" s="23" t="s">
        <v>2348</v>
      </c>
      <c r="C7883" s="23" t="s">
        <v>44</v>
      </c>
      <c r="D7883" s="24" t="s">
        <v>2349</v>
      </c>
      <c r="E7883" s="25">
        <v>14.68</v>
      </c>
      <c r="F7883" s="26">
        <f t="shared" ref="F7883:F7906" si="2610">ROUND(ROUND(N7883,2)*ROUND(J7883,3),2)</f>
        <v>1673.52</v>
      </c>
      <c r="G7883" s="26">
        <f t="shared" ref="G7883:G7906" si="2611">ROUND(ROUND(N7883,2)*ROUND(K7883,3),2)</f>
        <v>2495.6</v>
      </c>
      <c r="H7883" s="26">
        <f t="shared" ref="H7883:H7906" si="2612">IF(EXACT(J7883,0),0,100*(K7883/J7883))</f>
        <v>149.12280701754386</v>
      </c>
      <c r="I7883" s="26">
        <f t="shared" ref="I7883:I7906" si="2613">ROUND((ROUND(J7883,3)-ROUND(K7883,3))*N7883,2)</f>
        <v>-822.08</v>
      </c>
      <c r="J7883" s="27">
        <v>114</v>
      </c>
      <c r="K7883" s="27">
        <v>170</v>
      </c>
      <c r="L7883" s="28">
        <f t="shared" ref="L7883:L7906" si="2614">ROUND(ROUND(J7883,3)-ROUND(K7883,3),3)</f>
        <v>-56</v>
      </c>
      <c r="M7883" s="27">
        <v>170</v>
      </c>
      <c r="N7883" s="26">
        <f t="shared" ref="N7883:N7906" si="2615">ROUND(E7883,2)</f>
        <v>14.68</v>
      </c>
      <c r="O7883" s="26">
        <f t="shared" ref="O7883:O7906" si="2616">ROUND(ROUND(M7883,3)*ROUND(N7883,2),2)</f>
        <v>2495.6</v>
      </c>
      <c r="P7883" s="28">
        <f t="shared" ref="P7883:P7906" si="2617">ROUND(ROUND(K7883,3)-ROUND(M7883,3),2)</f>
        <v>0</v>
      </c>
      <c r="Q7883" s="26">
        <f t="shared" ref="Q7883:Q7906" si="2618">ROUND(E7883,2)</f>
        <v>14.68</v>
      </c>
      <c r="R7883" s="26">
        <f t="shared" ref="R7883:R7906" si="2619">ROUND((ROUND(K7883,3)-ROUND(M7883,3))* Q7883,2)</f>
        <v>0</v>
      </c>
    </row>
    <row r="7884" spans="1:18" ht="42" x14ac:dyDescent="0.35">
      <c r="A7884" s="11">
        <v>2</v>
      </c>
      <c r="B7884" s="23" t="s">
        <v>2350</v>
      </c>
      <c r="C7884" s="23" t="s">
        <v>44</v>
      </c>
      <c r="D7884" s="24" t="s">
        <v>2351</v>
      </c>
      <c r="E7884" s="25">
        <v>6.2</v>
      </c>
      <c r="F7884" s="26">
        <f t="shared" si="2610"/>
        <v>9014.7999999999993</v>
      </c>
      <c r="G7884" s="26">
        <f t="shared" si="2611"/>
        <v>0</v>
      </c>
      <c r="H7884" s="26">
        <f t="shared" si="2612"/>
        <v>0</v>
      </c>
      <c r="I7884" s="26">
        <f t="shared" si="2613"/>
        <v>9014.7999999999993</v>
      </c>
      <c r="J7884" s="27">
        <v>1454</v>
      </c>
      <c r="K7884" s="27">
        <v>0</v>
      </c>
      <c r="L7884" s="28">
        <f t="shared" si="2614"/>
        <v>1454</v>
      </c>
      <c r="M7884" s="27">
        <v>0</v>
      </c>
      <c r="N7884" s="26">
        <f t="shared" si="2615"/>
        <v>6.2</v>
      </c>
      <c r="O7884" s="26">
        <f t="shared" si="2616"/>
        <v>0</v>
      </c>
      <c r="P7884" s="28">
        <f t="shared" si="2617"/>
        <v>0</v>
      </c>
      <c r="Q7884" s="26">
        <f t="shared" si="2618"/>
        <v>6.2</v>
      </c>
      <c r="R7884" s="26">
        <f t="shared" si="2619"/>
        <v>0</v>
      </c>
    </row>
    <row r="7885" spans="1:18" ht="42" x14ac:dyDescent="0.35">
      <c r="A7885" s="11">
        <v>3</v>
      </c>
      <c r="B7885" s="23" t="s">
        <v>2352</v>
      </c>
      <c r="C7885" s="23" t="s">
        <v>44</v>
      </c>
      <c r="D7885" s="24" t="s">
        <v>2353</v>
      </c>
      <c r="E7885" s="25">
        <v>2.78</v>
      </c>
      <c r="F7885" s="26">
        <f t="shared" si="2610"/>
        <v>250.2</v>
      </c>
      <c r="G7885" s="26">
        <f t="shared" si="2611"/>
        <v>0</v>
      </c>
      <c r="H7885" s="26">
        <f t="shared" si="2612"/>
        <v>0</v>
      </c>
      <c r="I7885" s="26">
        <f t="shared" si="2613"/>
        <v>250.2</v>
      </c>
      <c r="J7885" s="27">
        <v>90</v>
      </c>
      <c r="K7885" s="27">
        <v>0</v>
      </c>
      <c r="L7885" s="28">
        <f t="shared" si="2614"/>
        <v>90</v>
      </c>
      <c r="M7885" s="27">
        <v>0</v>
      </c>
      <c r="N7885" s="26">
        <f t="shared" si="2615"/>
        <v>2.78</v>
      </c>
      <c r="O7885" s="26">
        <f t="shared" si="2616"/>
        <v>0</v>
      </c>
      <c r="P7885" s="28">
        <f t="shared" si="2617"/>
        <v>0</v>
      </c>
      <c r="Q7885" s="26">
        <f t="shared" si="2618"/>
        <v>2.78</v>
      </c>
      <c r="R7885" s="26">
        <f t="shared" si="2619"/>
        <v>0</v>
      </c>
    </row>
    <row r="7886" spans="1:18" ht="52.5" x14ac:dyDescent="0.35">
      <c r="A7886" s="11">
        <v>4</v>
      </c>
      <c r="B7886" s="23" t="s">
        <v>2354</v>
      </c>
      <c r="C7886" s="23" t="s">
        <v>41</v>
      </c>
      <c r="D7886" s="24" t="s">
        <v>2355</v>
      </c>
      <c r="E7886" s="25">
        <v>10.68</v>
      </c>
      <c r="F7886" s="26">
        <f t="shared" si="2610"/>
        <v>1986.48</v>
      </c>
      <c r="G7886" s="26">
        <f t="shared" si="2611"/>
        <v>0</v>
      </c>
      <c r="H7886" s="26">
        <f t="shared" si="2612"/>
        <v>0</v>
      </c>
      <c r="I7886" s="26">
        <f t="shared" si="2613"/>
        <v>1986.48</v>
      </c>
      <c r="J7886" s="27">
        <v>186</v>
      </c>
      <c r="K7886" s="27">
        <v>0</v>
      </c>
      <c r="L7886" s="28">
        <f t="shared" si="2614"/>
        <v>186</v>
      </c>
      <c r="M7886" s="27">
        <v>0</v>
      </c>
      <c r="N7886" s="26">
        <f t="shared" si="2615"/>
        <v>10.68</v>
      </c>
      <c r="O7886" s="26">
        <f t="shared" si="2616"/>
        <v>0</v>
      </c>
      <c r="P7886" s="28">
        <f t="shared" si="2617"/>
        <v>0</v>
      </c>
      <c r="Q7886" s="26">
        <f t="shared" si="2618"/>
        <v>10.68</v>
      </c>
      <c r="R7886" s="26">
        <f t="shared" si="2619"/>
        <v>0</v>
      </c>
    </row>
    <row r="7887" spans="1:18" ht="21" x14ac:dyDescent="0.35">
      <c r="A7887" s="11">
        <v>5</v>
      </c>
      <c r="B7887" s="23" t="s">
        <v>2356</v>
      </c>
      <c r="C7887" s="23" t="s">
        <v>41</v>
      </c>
      <c r="D7887" s="24" t="s">
        <v>2357</v>
      </c>
      <c r="E7887" s="25">
        <v>11.7</v>
      </c>
      <c r="F7887" s="26">
        <f t="shared" si="2610"/>
        <v>198.9</v>
      </c>
      <c r="G7887" s="26">
        <f t="shared" si="2611"/>
        <v>0</v>
      </c>
      <c r="H7887" s="26">
        <f t="shared" si="2612"/>
        <v>0</v>
      </c>
      <c r="I7887" s="26">
        <f t="shared" si="2613"/>
        <v>198.9</v>
      </c>
      <c r="J7887" s="27">
        <v>17</v>
      </c>
      <c r="K7887" s="27">
        <v>0</v>
      </c>
      <c r="L7887" s="28">
        <f t="shared" si="2614"/>
        <v>17</v>
      </c>
      <c r="M7887" s="27">
        <v>0</v>
      </c>
      <c r="N7887" s="26">
        <f t="shared" si="2615"/>
        <v>11.7</v>
      </c>
      <c r="O7887" s="26">
        <f t="shared" si="2616"/>
        <v>0</v>
      </c>
      <c r="P7887" s="28">
        <f t="shared" si="2617"/>
        <v>0</v>
      </c>
      <c r="Q7887" s="26">
        <f t="shared" si="2618"/>
        <v>11.7</v>
      </c>
      <c r="R7887" s="26">
        <f t="shared" si="2619"/>
        <v>0</v>
      </c>
    </row>
    <row r="7888" spans="1:18" ht="21" x14ac:dyDescent="0.35">
      <c r="A7888" s="11">
        <v>6</v>
      </c>
      <c r="B7888" s="23" t="s">
        <v>2358</v>
      </c>
      <c r="C7888" s="23" t="s">
        <v>41</v>
      </c>
      <c r="D7888" s="24" t="s">
        <v>2359</v>
      </c>
      <c r="E7888" s="25">
        <v>11.7</v>
      </c>
      <c r="F7888" s="26">
        <f t="shared" si="2610"/>
        <v>117</v>
      </c>
      <c r="G7888" s="26">
        <f t="shared" si="2611"/>
        <v>0</v>
      </c>
      <c r="H7888" s="26">
        <f t="shared" si="2612"/>
        <v>0</v>
      </c>
      <c r="I7888" s="26">
        <f t="shared" si="2613"/>
        <v>117</v>
      </c>
      <c r="J7888" s="27">
        <v>10</v>
      </c>
      <c r="K7888" s="27">
        <v>0</v>
      </c>
      <c r="L7888" s="28">
        <f t="shared" si="2614"/>
        <v>10</v>
      </c>
      <c r="M7888" s="27">
        <v>0</v>
      </c>
      <c r="N7888" s="26">
        <f t="shared" si="2615"/>
        <v>11.7</v>
      </c>
      <c r="O7888" s="26">
        <f t="shared" si="2616"/>
        <v>0</v>
      </c>
      <c r="P7888" s="28">
        <f t="shared" si="2617"/>
        <v>0</v>
      </c>
      <c r="Q7888" s="26">
        <f t="shared" si="2618"/>
        <v>11.7</v>
      </c>
      <c r="R7888" s="26">
        <f t="shared" si="2619"/>
        <v>0</v>
      </c>
    </row>
    <row r="7889" spans="1:18" ht="42" x14ac:dyDescent="0.35">
      <c r="A7889" s="11">
        <v>7</v>
      </c>
      <c r="B7889" s="23" t="s">
        <v>2360</v>
      </c>
      <c r="C7889" s="23" t="s">
        <v>41</v>
      </c>
      <c r="D7889" s="24" t="s">
        <v>2361</v>
      </c>
      <c r="E7889" s="25">
        <v>114.46</v>
      </c>
      <c r="F7889" s="26">
        <f t="shared" si="2610"/>
        <v>114.46</v>
      </c>
      <c r="G7889" s="26">
        <f t="shared" si="2611"/>
        <v>114.46</v>
      </c>
      <c r="H7889" s="26">
        <f t="shared" si="2612"/>
        <v>100</v>
      </c>
      <c r="I7889" s="26">
        <f t="shared" si="2613"/>
        <v>0</v>
      </c>
      <c r="J7889" s="27">
        <v>1</v>
      </c>
      <c r="K7889" s="27">
        <v>1</v>
      </c>
      <c r="L7889" s="28">
        <f t="shared" si="2614"/>
        <v>0</v>
      </c>
      <c r="M7889" s="27">
        <v>1</v>
      </c>
      <c r="N7889" s="26">
        <f t="shared" si="2615"/>
        <v>114.46</v>
      </c>
      <c r="O7889" s="26">
        <f t="shared" si="2616"/>
        <v>114.46</v>
      </c>
      <c r="P7889" s="28">
        <f t="shared" si="2617"/>
        <v>0</v>
      </c>
      <c r="Q7889" s="26">
        <f t="shared" si="2618"/>
        <v>114.46</v>
      </c>
      <c r="R7889" s="26">
        <f t="shared" si="2619"/>
        <v>0</v>
      </c>
    </row>
    <row r="7890" spans="1:18" ht="42" x14ac:dyDescent="0.35">
      <c r="A7890" s="11">
        <v>8</v>
      </c>
      <c r="B7890" s="23" t="s">
        <v>2362</v>
      </c>
      <c r="C7890" s="23" t="s">
        <v>41</v>
      </c>
      <c r="D7890" s="24" t="s">
        <v>2363</v>
      </c>
      <c r="E7890" s="25">
        <v>47.91</v>
      </c>
      <c r="F7890" s="26">
        <f t="shared" si="2610"/>
        <v>622.83000000000004</v>
      </c>
      <c r="G7890" s="26">
        <f t="shared" si="2611"/>
        <v>0</v>
      </c>
      <c r="H7890" s="26">
        <f t="shared" si="2612"/>
        <v>0</v>
      </c>
      <c r="I7890" s="26">
        <f t="shared" si="2613"/>
        <v>622.83000000000004</v>
      </c>
      <c r="J7890" s="27">
        <v>13</v>
      </c>
      <c r="K7890" s="27">
        <v>0</v>
      </c>
      <c r="L7890" s="28">
        <f t="shared" si="2614"/>
        <v>13</v>
      </c>
      <c r="M7890" s="27">
        <v>0</v>
      </c>
      <c r="N7890" s="26">
        <f t="shared" si="2615"/>
        <v>47.91</v>
      </c>
      <c r="O7890" s="26">
        <f t="shared" si="2616"/>
        <v>0</v>
      </c>
      <c r="P7890" s="28">
        <f t="shared" si="2617"/>
        <v>0</v>
      </c>
      <c r="Q7890" s="26">
        <f t="shared" si="2618"/>
        <v>47.91</v>
      </c>
      <c r="R7890" s="26">
        <f t="shared" si="2619"/>
        <v>0</v>
      </c>
    </row>
    <row r="7891" spans="1:18" ht="31.5" x14ac:dyDescent="0.35">
      <c r="A7891" s="11">
        <v>9</v>
      </c>
      <c r="B7891" s="23" t="s">
        <v>2364</v>
      </c>
      <c r="C7891" s="23" t="s">
        <v>41</v>
      </c>
      <c r="D7891" s="24" t="s">
        <v>2365</v>
      </c>
      <c r="E7891" s="25">
        <v>21.02</v>
      </c>
      <c r="F7891" s="26">
        <f t="shared" si="2610"/>
        <v>819.78</v>
      </c>
      <c r="G7891" s="26">
        <f t="shared" si="2611"/>
        <v>0</v>
      </c>
      <c r="H7891" s="26">
        <f t="shared" si="2612"/>
        <v>0</v>
      </c>
      <c r="I7891" s="26">
        <f t="shared" si="2613"/>
        <v>819.78</v>
      </c>
      <c r="J7891" s="27">
        <v>39</v>
      </c>
      <c r="K7891" s="27">
        <v>0</v>
      </c>
      <c r="L7891" s="28">
        <f t="shared" si="2614"/>
        <v>39</v>
      </c>
      <c r="M7891" s="27">
        <v>0</v>
      </c>
      <c r="N7891" s="26">
        <f t="shared" si="2615"/>
        <v>21.02</v>
      </c>
      <c r="O7891" s="26">
        <f t="shared" si="2616"/>
        <v>0</v>
      </c>
      <c r="P7891" s="28">
        <f t="shared" si="2617"/>
        <v>0</v>
      </c>
      <c r="Q7891" s="26">
        <f t="shared" si="2618"/>
        <v>21.02</v>
      </c>
      <c r="R7891" s="26">
        <f t="shared" si="2619"/>
        <v>0</v>
      </c>
    </row>
    <row r="7892" spans="1:18" ht="31.5" x14ac:dyDescent="0.35">
      <c r="A7892" s="11">
        <v>10</v>
      </c>
      <c r="B7892" s="23" t="s">
        <v>2366</v>
      </c>
      <c r="C7892" s="23" t="s">
        <v>41</v>
      </c>
      <c r="D7892" s="24" t="s">
        <v>2367</v>
      </c>
      <c r="E7892" s="25">
        <v>47.86</v>
      </c>
      <c r="F7892" s="26">
        <f t="shared" si="2610"/>
        <v>143.58000000000001</v>
      </c>
      <c r="G7892" s="26">
        <f t="shared" si="2611"/>
        <v>0</v>
      </c>
      <c r="H7892" s="26">
        <f t="shared" si="2612"/>
        <v>0</v>
      </c>
      <c r="I7892" s="26">
        <f t="shared" si="2613"/>
        <v>143.58000000000001</v>
      </c>
      <c r="J7892" s="27">
        <v>3</v>
      </c>
      <c r="K7892" s="27">
        <v>0</v>
      </c>
      <c r="L7892" s="28">
        <f t="shared" si="2614"/>
        <v>3</v>
      </c>
      <c r="M7892" s="27">
        <v>0</v>
      </c>
      <c r="N7892" s="26">
        <f t="shared" si="2615"/>
        <v>47.86</v>
      </c>
      <c r="O7892" s="26">
        <f t="shared" si="2616"/>
        <v>0</v>
      </c>
      <c r="P7892" s="28">
        <f t="shared" si="2617"/>
        <v>0</v>
      </c>
      <c r="Q7892" s="26">
        <f t="shared" si="2618"/>
        <v>47.86</v>
      </c>
      <c r="R7892" s="26">
        <f t="shared" si="2619"/>
        <v>0</v>
      </c>
    </row>
    <row r="7893" spans="1:18" ht="42" x14ac:dyDescent="0.35">
      <c r="A7893" s="11">
        <v>11</v>
      </c>
      <c r="B7893" s="23" t="s">
        <v>2370</v>
      </c>
      <c r="C7893" s="23" t="s">
        <v>41</v>
      </c>
      <c r="D7893" s="24" t="s">
        <v>2371</v>
      </c>
      <c r="E7893" s="25">
        <v>832.71</v>
      </c>
      <c r="F7893" s="26">
        <f t="shared" si="2610"/>
        <v>832.71</v>
      </c>
      <c r="G7893" s="26">
        <f t="shared" si="2611"/>
        <v>0</v>
      </c>
      <c r="H7893" s="26">
        <f t="shared" si="2612"/>
        <v>0</v>
      </c>
      <c r="I7893" s="26">
        <f t="shared" si="2613"/>
        <v>832.71</v>
      </c>
      <c r="J7893" s="27">
        <v>1</v>
      </c>
      <c r="K7893" s="27">
        <v>0</v>
      </c>
      <c r="L7893" s="28">
        <f t="shared" si="2614"/>
        <v>1</v>
      </c>
      <c r="M7893" s="27">
        <v>0</v>
      </c>
      <c r="N7893" s="26">
        <f t="shared" si="2615"/>
        <v>832.71</v>
      </c>
      <c r="O7893" s="26">
        <f t="shared" si="2616"/>
        <v>0</v>
      </c>
      <c r="P7893" s="28">
        <f t="shared" si="2617"/>
        <v>0</v>
      </c>
      <c r="Q7893" s="26">
        <f t="shared" si="2618"/>
        <v>832.71</v>
      </c>
      <c r="R7893" s="26">
        <f t="shared" si="2619"/>
        <v>0</v>
      </c>
    </row>
    <row r="7894" spans="1:18" ht="42" x14ac:dyDescent="0.35">
      <c r="A7894" s="11">
        <v>12</v>
      </c>
      <c r="B7894" s="23" t="s">
        <v>2372</v>
      </c>
      <c r="C7894" s="23" t="s">
        <v>41</v>
      </c>
      <c r="D7894" s="24" t="s">
        <v>2373</v>
      </c>
      <c r="E7894" s="25">
        <v>49</v>
      </c>
      <c r="F7894" s="26">
        <f t="shared" si="2610"/>
        <v>49</v>
      </c>
      <c r="G7894" s="26">
        <f t="shared" si="2611"/>
        <v>0</v>
      </c>
      <c r="H7894" s="26">
        <f t="shared" si="2612"/>
        <v>0</v>
      </c>
      <c r="I7894" s="26">
        <f t="shared" si="2613"/>
        <v>49</v>
      </c>
      <c r="J7894" s="27">
        <v>1</v>
      </c>
      <c r="K7894" s="27">
        <v>0</v>
      </c>
      <c r="L7894" s="28">
        <f t="shared" si="2614"/>
        <v>1</v>
      </c>
      <c r="M7894" s="27">
        <v>0</v>
      </c>
      <c r="N7894" s="26">
        <f t="shared" si="2615"/>
        <v>49</v>
      </c>
      <c r="O7894" s="26">
        <f t="shared" si="2616"/>
        <v>0</v>
      </c>
      <c r="P7894" s="28">
        <f t="shared" si="2617"/>
        <v>0</v>
      </c>
      <c r="Q7894" s="26">
        <f t="shared" si="2618"/>
        <v>49</v>
      </c>
      <c r="R7894" s="26">
        <f t="shared" si="2619"/>
        <v>0</v>
      </c>
    </row>
    <row r="7895" spans="1:18" ht="31.5" x14ac:dyDescent="0.35">
      <c r="A7895" s="11">
        <v>13</v>
      </c>
      <c r="B7895" s="23" t="s">
        <v>2456</v>
      </c>
      <c r="C7895" s="23" t="s">
        <v>41</v>
      </c>
      <c r="D7895" s="24" t="s">
        <v>2457</v>
      </c>
      <c r="E7895" s="25">
        <v>70.62</v>
      </c>
      <c r="F7895" s="26">
        <f t="shared" si="2610"/>
        <v>918.06</v>
      </c>
      <c r="G7895" s="26">
        <f t="shared" si="2611"/>
        <v>0</v>
      </c>
      <c r="H7895" s="26">
        <f t="shared" si="2612"/>
        <v>0</v>
      </c>
      <c r="I7895" s="26">
        <f t="shared" si="2613"/>
        <v>918.06</v>
      </c>
      <c r="J7895" s="27">
        <v>13</v>
      </c>
      <c r="K7895" s="27">
        <v>0</v>
      </c>
      <c r="L7895" s="28">
        <f t="shared" si="2614"/>
        <v>13</v>
      </c>
      <c r="M7895" s="27">
        <v>0</v>
      </c>
      <c r="N7895" s="26">
        <f t="shared" si="2615"/>
        <v>70.62</v>
      </c>
      <c r="O7895" s="26">
        <f t="shared" si="2616"/>
        <v>0</v>
      </c>
      <c r="P7895" s="28">
        <f t="shared" si="2617"/>
        <v>0</v>
      </c>
      <c r="Q7895" s="26">
        <f t="shared" si="2618"/>
        <v>70.62</v>
      </c>
      <c r="R7895" s="26">
        <f t="shared" si="2619"/>
        <v>0</v>
      </c>
    </row>
    <row r="7896" spans="1:18" ht="31.5" x14ac:dyDescent="0.35">
      <c r="A7896" s="11">
        <v>14</v>
      </c>
      <c r="B7896" s="23" t="s">
        <v>2458</v>
      </c>
      <c r="C7896" s="23" t="s">
        <v>41</v>
      </c>
      <c r="D7896" s="24" t="s">
        <v>2459</v>
      </c>
      <c r="E7896" s="25">
        <v>53.17</v>
      </c>
      <c r="F7896" s="26">
        <f t="shared" si="2610"/>
        <v>691.21</v>
      </c>
      <c r="G7896" s="26">
        <f t="shared" si="2611"/>
        <v>0</v>
      </c>
      <c r="H7896" s="26">
        <f t="shared" si="2612"/>
        <v>0</v>
      </c>
      <c r="I7896" s="26">
        <f t="shared" si="2613"/>
        <v>691.21</v>
      </c>
      <c r="J7896" s="27">
        <v>13</v>
      </c>
      <c r="K7896" s="27">
        <v>0</v>
      </c>
      <c r="L7896" s="28">
        <f t="shared" si="2614"/>
        <v>13</v>
      </c>
      <c r="M7896" s="27">
        <v>0</v>
      </c>
      <c r="N7896" s="26">
        <f t="shared" si="2615"/>
        <v>53.17</v>
      </c>
      <c r="O7896" s="26">
        <f t="shared" si="2616"/>
        <v>0</v>
      </c>
      <c r="P7896" s="28">
        <f t="shared" si="2617"/>
        <v>0</v>
      </c>
      <c r="Q7896" s="26">
        <f t="shared" si="2618"/>
        <v>53.17</v>
      </c>
      <c r="R7896" s="26">
        <f t="shared" si="2619"/>
        <v>0</v>
      </c>
    </row>
    <row r="7897" spans="1:18" ht="136.5" x14ac:dyDescent="0.35">
      <c r="A7897" s="11">
        <v>15</v>
      </c>
      <c r="B7897" s="23" t="s">
        <v>2374</v>
      </c>
      <c r="C7897" s="23" t="s">
        <v>41</v>
      </c>
      <c r="D7897" s="24" t="s">
        <v>2375</v>
      </c>
      <c r="E7897" s="25">
        <v>374.99</v>
      </c>
      <c r="F7897" s="26">
        <f t="shared" si="2610"/>
        <v>374.99</v>
      </c>
      <c r="G7897" s="26">
        <f t="shared" si="2611"/>
        <v>0</v>
      </c>
      <c r="H7897" s="26">
        <f t="shared" si="2612"/>
        <v>0</v>
      </c>
      <c r="I7897" s="26">
        <f t="shared" si="2613"/>
        <v>374.99</v>
      </c>
      <c r="J7897" s="27">
        <v>1</v>
      </c>
      <c r="K7897" s="27">
        <v>0</v>
      </c>
      <c r="L7897" s="28">
        <f t="shared" si="2614"/>
        <v>1</v>
      </c>
      <c r="M7897" s="27">
        <v>0</v>
      </c>
      <c r="N7897" s="26">
        <f t="shared" si="2615"/>
        <v>374.99</v>
      </c>
      <c r="O7897" s="26">
        <f t="shared" si="2616"/>
        <v>0</v>
      </c>
      <c r="P7897" s="28">
        <f t="shared" si="2617"/>
        <v>0</v>
      </c>
      <c r="Q7897" s="26">
        <f t="shared" si="2618"/>
        <v>374.99</v>
      </c>
      <c r="R7897" s="26">
        <f t="shared" si="2619"/>
        <v>0</v>
      </c>
    </row>
    <row r="7898" spans="1:18" ht="283.5" x14ac:dyDescent="0.35">
      <c r="A7898" s="11">
        <v>16</v>
      </c>
      <c r="B7898" s="23" t="s">
        <v>2376</v>
      </c>
      <c r="C7898" s="23" t="s">
        <v>41</v>
      </c>
      <c r="D7898" s="24" t="s">
        <v>2377</v>
      </c>
      <c r="E7898" s="25">
        <v>111.99</v>
      </c>
      <c r="F7898" s="26">
        <f t="shared" si="2610"/>
        <v>111.99</v>
      </c>
      <c r="G7898" s="26">
        <f t="shared" si="2611"/>
        <v>0</v>
      </c>
      <c r="H7898" s="26">
        <f t="shared" si="2612"/>
        <v>0</v>
      </c>
      <c r="I7898" s="26">
        <f t="shared" si="2613"/>
        <v>111.99</v>
      </c>
      <c r="J7898" s="27">
        <v>1</v>
      </c>
      <c r="K7898" s="27">
        <v>0</v>
      </c>
      <c r="L7898" s="28">
        <f t="shared" si="2614"/>
        <v>1</v>
      </c>
      <c r="M7898" s="27">
        <v>0</v>
      </c>
      <c r="N7898" s="26">
        <f t="shared" si="2615"/>
        <v>111.99</v>
      </c>
      <c r="O7898" s="26">
        <f t="shared" si="2616"/>
        <v>0</v>
      </c>
      <c r="P7898" s="28">
        <f t="shared" si="2617"/>
        <v>0</v>
      </c>
      <c r="Q7898" s="26">
        <f t="shared" si="2618"/>
        <v>111.99</v>
      </c>
      <c r="R7898" s="26">
        <f t="shared" si="2619"/>
        <v>0</v>
      </c>
    </row>
    <row r="7899" spans="1:18" ht="42" x14ac:dyDescent="0.35">
      <c r="A7899" s="11">
        <v>17</v>
      </c>
      <c r="B7899" s="23" t="s">
        <v>2378</v>
      </c>
      <c r="C7899" s="23" t="s">
        <v>44</v>
      </c>
      <c r="D7899" s="24" t="s">
        <v>2379</v>
      </c>
      <c r="E7899" s="25">
        <v>5.0599999999999996</v>
      </c>
      <c r="F7899" s="26">
        <f t="shared" si="2610"/>
        <v>101.2</v>
      </c>
      <c r="G7899" s="26">
        <f t="shared" si="2611"/>
        <v>0</v>
      </c>
      <c r="H7899" s="26">
        <f t="shared" si="2612"/>
        <v>0</v>
      </c>
      <c r="I7899" s="26">
        <f t="shared" si="2613"/>
        <v>101.2</v>
      </c>
      <c r="J7899" s="27">
        <v>20</v>
      </c>
      <c r="K7899" s="27">
        <v>0</v>
      </c>
      <c r="L7899" s="28">
        <f t="shared" si="2614"/>
        <v>20</v>
      </c>
      <c r="M7899" s="27">
        <v>0</v>
      </c>
      <c r="N7899" s="26">
        <f t="shared" si="2615"/>
        <v>5.0599999999999996</v>
      </c>
      <c r="O7899" s="26">
        <f t="shared" si="2616"/>
        <v>0</v>
      </c>
      <c r="P7899" s="28">
        <f t="shared" si="2617"/>
        <v>0</v>
      </c>
      <c r="Q7899" s="26">
        <f t="shared" si="2618"/>
        <v>5.0599999999999996</v>
      </c>
      <c r="R7899" s="26">
        <f t="shared" si="2619"/>
        <v>0</v>
      </c>
    </row>
    <row r="7900" spans="1:18" ht="42" x14ac:dyDescent="0.35">
      <c r="A7900" s="11">
        <v>18</v>
      </c>
      <c r="B7900" s="23" t="s">
        <v>1666</v>
      </c>
      <c r="C7900" s="23" t="s">
        <v>44</v>
      </c>
      <c r="D7900" s="24" t="s">
        <v>1667</v>
      </c>
      <c r="E7900" s="25">
        <v>15.75</v>
      </c>
      <c r="F7900" s="26">
        <f t="shared" si="2610"/>
        <v>315</v>
      </c>
      <c r="G7900" s="26">
        <f t="shared" si="2611"/>
        <v>0</v>
      </c>
      <c r="H7900" s="26">
        <f t="shared" si="2612"/>
        <v>0</v>
      </c>
      <c r="I7900" s="26">
        <f t="shared" si="2613"/>
        <v>315</v>
      </c>
      <c r="J7900" s="27">
        <v>20</v>
      </c>
      <c r="K7900" s="27">
        <v>0</v>
      </c>
      <c r="L7900" s="28">
        <f t="shared" si="2614"/>
        <v>20</v>
      </c>
      <c r="M7900" s="27">
        <v>0</v>
      </c>
      <c r="N7900" s="26">
        <f t="shared" si="2615"/>
        <v>15.75</v>
      </c>
      <c r="O7900" s="26">
        <f t="shared" si="2616"/>
        <v>0</v>
      </c>
      <c r="P7900" s="28">
        <f t="shared" si="2617"/>
        <v>0</v>
      </c>
      <c r="Q7900" s="26">
        <f t="shared" si="2618"/>
        <v>15.75</v>
      </c>
      <c r="R7900" s="26">
        <f t="shared" si="2619"/>
        <v>0</v>
      </c>
    </row>
    <row r="7901" spans="1:18" ht="42" x14ac:dyDescent="0.35">
      <c r="A7901" s="11">
        <v>19</v>
      </c>
      <c r="B7901" s="23" t="s">
        <v>2382</v>
      </c>
      <c r="C7901" s="23" t="s">
        <v>41</v>
      </c>
      <c r="D7901" s="24" t="s">
        <v>2383</v>
      </c>
      <c r="E7901" s="25">
        <v>663.92</v>
      </c>
      <c r="F7901" s="26">
        <f t="shared" si="2610"/>
        <v>663.92</v>
      </c>
      <c r="G7901" s="26">
        <f t="shared" si="2611"/>
        <v>0</v>
      </c>
      <c r="H7901" s="26">
        <f t="shared" si="2612"/>
        <v>0</v>
      </c>
      <c r="I7901" s="26">
        <f t="shared" si="2613"/>
        <v>663.92</v>
      </c>
      <c r="J7901" s="27">
        <v>1</v>
      </c>
      <c r="K7901" s="27">
        <v>0</v>
      </c>
      <c r="L7901" s="28">
        <f t="shared" si="2614"/>
        <v>1</v>
      </c>
      <c r="M7901" s="27">
        <v>0</v>
      </c>
      <c r="N7901" s="26">
        <f t="shared" si="2615"/>
        <v>663.92</v>
      </c>
      <c r="O7901" s="26">
        <f t="shared" si="2616"/>
        <v>0</v>
      </c>
      <c r="P7901" s="28">
        <f t="shared" si="2617"/>
        <v>0</v>
      </c>
      <c r="Q7901" s="26">
        <f t="shared" si="2618"/>
        <v>663.92</v>
      </c>
      <c r="R7901" s="26">
        <f t="shared" si="2619"/>
        <v>0</v>
      </c>
    </row>
    <row r="7902" spans="1:18" ht="52.5" x14ac:dyDescent="0.35">
      <c r="A7902" s="11">
        <v>20</v>
      </c>
      <c r="B7902" s="23" t="s">
        <v>2384</v>
      </c>
      <c r="C7902" s="23" t="s">
        <v>41</v>
      </c>
      <c r="D7902" s="24" t="s">
        <v>2385</v>
      </c>
      <c r="E7902" s="25">
        <v>191.55</v>
      </c>
      <c r="F7902" s="26">
        <f t="shared" si="2610"/>
        <v>383.1</v>
      </c>
      <c r="G7902" s="26">
        <f t="shared" si="2611"/>
        <v>0</v>
      </c>
      <c r="H7902" s="26">
        <f t="shared" si="2612"/>
        <v>0</v>
      </c>
      <c r="I7902" s="26">
        <f t="shared" si="2613"/>
        <v>383.1</v>
      </c>
      <c r="J7902" s="27">
        <v>2</v>
      </c>
      <c r="K7902" s="27">
        <v>0</v>
      </c>
      <c r="L7902" s="28">
        <f t="shared" si="2614"/>
        <v>2</v>
      </c>
      <c r="M7902" s="27">
        <v>0</v>
      </c>
      <c r="N7902" s="26">
        <f t="shared" si="2615"/>
        <v>191.55</v>
      </c>
      <c r="O7902" s="26">
        <f t="shared" si="2616"/>
        <v>0</v>
      </c>
      <c r="P7902" s="28">
        <f t="shared" si="2617"/>
        <v>0</v>
      </c>
      <c r="Q7902" s="26">
        <f t="shared" si="2618"/>
        <v>191.55</v>
      </c>
      <c r="R7902" s="26">
        <f t="shared" si="2619"/>
        <v>0</v>
      </c>
    </row>
    <row r="7903" spans="1:18" ht="31.5" x14ac:dyDescent="0.35">
      <c r="A7903" s="11">
        <v>21</v>
      </c>
      <c r="B7903" s="23" t="s">
        <v>2386</v>
      </c>
      <c r="C7903" s="23" t="s">
        <v>41</v>
      </c>
      <c r="D7903" s="24" t="s">
        <v>2387</v>
      </c>
      <c r="E7903" s="25">
        <v>1740.81</v>
      </c>
      <c r="F7903" s="26">
        <f t="shared" si="2610"/>
        <v>1740.81</v>
      </c>
      <c r="G7903" s="26">
        <f t="shared" si="2611"/>
        <v>0</v>
      </c>
      <c r="H7903" s="26">
        <f t="shared" si="2612"/>
        <v>0</v>
      </c>
      <c r="I7903" s="26">
        <f t="shared" si="2613"/>
        <v>1740.81</v>
      </c>
      <c r="J7903" s="27">
        <v>1</v>
      </c>
      <c r="K7903" s="27">
        <v>0</v>
      </c>
      <c r="L7903" s="28">
        <f t="shared" si="2614"/>
        <v>1</v>
      </c>
      <c r="M7903" s="27">
        <v>0</v>
      </c>
      <c r="N7903" s="26">
        <f t="shared" si="2615"/>
        <v>1740.81</v>
      </c>
      <c r="O7903" s="26">
        <f t="shared" si="2616"/>
        <v>0</v>
      </c>
      <c r="P7903" s="28">
        <f t="shared" si="2617"/>
        <v>0</v>
      </c>
      <c r="Q7903" s="26">
        <f t="shared" si="2618"/>
        <v>1740.81</v>
      </c>
      <c r="R7903" s="26">
        <f t="shared" si="2619"/>
        <v>0</v>
      </c>
    </row>
    <row r="7904" spans="1:18" ht="42" x14ac:dyDescent="0.35">
      <c r="A7904" s="11">
        <v>22</v>
      </c>
      <c r="B7904" s="23" t="s">
        <v>2460</v>
      </c>
      <c r="C7904" s="23" t="s">
        <v>41</v>
      </c>
      <c r="D7904" s="24" t="s">
        <v>2461</v>
      </c>
      <c r="E7904" s="25">
        <v>179.92</v>
      </c>
      <c r="F7904" s="26">
        <f t="shared" si="2610"/>
        <v>179.92</v>
      </c>
      <c r="G7904" s="26">
        <f t="shared" si="2611"/>
        <v>0</v>
      </c>
      <c r="H7904" s="26">
        <f t="shared" si="2612"/>
        <v>0</v>
      </c>
      <c r="I7904" s="26">
        <f t="shared" si="2613"/>
        <v>179.92</v>
      </c>
      <c r="J7904" s="27">
        <v>1</v>
      </c>
      <c r="K7904" s="27">
        <v>0</v>
      </c>
      <c r="L7904" s="28">
        <f t="shared" si="2614"/>
        <v>1</v>
      </c>
      <c r="M7904" s="27">
        <v>0</v>
      </c>
      <c r="N7904" s="26">
        <f t="shared" si="2615"/>
        <v>179.92</v>
      </c>
      <c r="O7904" s="26">
        <f t="shared" si="2616"/>
        <v>0</v>
      </c>
      <c r="P7904" s="28">
        <f t="shared" si="2617"/>
        <v>0</v>
      </c>
      <c r="Q7904" s="26">
        <f t="shared" si="2618"/>
        <v>179.92</v>
      </c>
      <c r="R7904" s="26">
        <f t="shared" si="2619"/>
        <v>0</v>
      </c>
    </row>
    <row r="7905" spans="1:18" ht="21" x14ac:dyDescent="0.35">
      <c r="A7905" s="11">
        <v>23</v>
      </c>
      <c r="B7905" s="23" t="s">
        <v>2380</v>
      </c>
      <c r="C7905" s="23" t="s">
        <v>41</v>
      </c>
      <c r="D7905" s="24" t="s">
        <v>2381</v>
      </c>
      <c r="E7905" s="25">
        <v>225.16</v>
      </c>
      <c r="F7905" s="26">
        <f t="shared" si="2610"/>
        <v>225.16</v>
      </c>
      <c r="G7905" s="26">
        <f t="shared" si="2611"/>
        <v>0</v>
      </c>
      <c r="H7905" s="26">
        <f t="shared" si="2612"/>
        <v>0</v>
      </c>
      <c r="I7905" s="26">
        <f t="shared" si="2613"/>
        <v>225.16</v>
      </c>
      <c r="J7905" s="27">
        <v>1</v>
      </c>
      <c r="K7905" s="27">
        <v>0</v>
      </c>
      <c r="L7905" s="28">
        <f t="shared" si="2614"/>
        <v>1</v>
      </c>
      <c r="M7905" s="27">
        <v>0</v>
      </c>
      <c r="N7905" s="26">
        <f t="shared" si="2615"/>
        <v>225.16</v>
      </c>
      <c r="O7905" s="26">
        <f t="shared" si="2616"/>
        <v>0</v>
      </c>
      <c r="P7905" s="28">
        <f t="shared" si="2617"/>
        <v>0</v>
      </c>
      <c r="Q7905" s="26">
        <f t="shared" si="2618"/>
        <v>225.16</v>
      </c>
      <c r="R7905" s="26">
        <f t="shared" si="2619"/>
        <v>0</v>
      </c>
    </row>
    <row r="7906" spans="1:18" ht="42" x14ac:dyDescent="0.35">
      <c r="A7906" s="11">
        <v>24</v>
      </c>
      <c r="B7906" s="23" t="s">
        <v>2462</v>
      </c>
      <c r="C7906" s="23" t="s">
        <v>44</v>
      </c>
      <c r="D7906" s="24" t="s">
        <v>2463</v>
      </c>
      <c r="E7906" s="25">
        <v>7.86</v>
      </c>
      <c r="F7906" s="26">
        <f t="shared" si="2610"/>
        <v>0</v>
      </c>
      <c r="G7906" s="26">
        <f t="shared" si="2611"/>
        <v>2672.4</v>
      </c>
      <c r="H7906" s="26">
        <f t="shared" si="2612"/>
        <v>0</v>
      </c>
      <c r="I7906" s="26">
        <f t="shared" si="2613"/>
        <v>-2672.4</v>
      </c>
      <c r="J7906" s="27">
        <v>0</v>
      </c>
      <c r="K7906" s="27">
        <v>340</v>
      </c>
      <c r="L7906" s="28">
        <f t="shared" si="2614"/>
        <v>-340</v>
      </c>
      <c r="M7906" s="27">
        <v>340</v>
      </c>
      <c r="N7906" s="26">
        <f t="shared" si="2615"/>
        <v>7.86</v>
      </c>
      <c r="O7906" s="26">
        <f t="shared" si="2616"/>
        <v>2672.4</v>
      </c>
      <c r="P7906" s="28">
        <f t="shared" si="2617"/>
        <v>0</v>
      </c>
      <c r="Q7906" s="26">
        <f t="shared" si="2618"/>
        <v>7.86</v>
      </c>
      <c r="R7906" s="26">
        <f t="shared" si="2619"/>
        <v>0</v>
      </c>
    </row>
    <row r="7907" spans="1:18" x14ac:dyDescent="0.35">
      <c r="A7907" s="3" t="s">
        <v>2464</v>
      </c>
      <c r="B7907" s="3" t="s">
        <v>2464</v>
      </c>
      <c r="C7907" s="3" t="s">
        <v>2464</v>
      </c>
      <c r="D7907" s="3" t="s">
        <v>2464</v>
      </c>
      <c r="E7907" s="3" t="s">
        <v>2464</v>
      </c>
      <c r="F7907" s="29"/>
      <c r="G7907" s="30">
        <f>SUM(G7883:G7906)</f>
        <v>5282.46</v>
      </c>
      <c r="H7907" s="17"/>
      <c r="I7907" s="17"/>
      <c r="J7907" s="17"/>
      <c r="K7907" s="17"/>
      <c r="L7907" s="17"/>
      <c r="M7907" s="17"/>
      <c r="N7907" s="17"/>
      <c r="O7907" s="17"/>
      <c r="P7907" s="17"/>
      <c r="Q7907" s="17"/>
      <c r="R7907" s="17"/>
    </row>
    <row r="7909" spans="1:18" x14ac:dyDescent="0.35">
      <c r="B7909" s="21" t="s">
        <v>23</v>
      </c>
      <c r="C7909" s="22" t="s">
        <v>24</v>
      </c>
      <c r="D7909" s="22" t="s">
        <v>25</v>
      </c>
    </row>
    <row r="7910" spans="1:18" x14ac:dyDescent="0.35">
      <c r="B7910" s="21" t="s">
        <v>26</v>
      </c>
      <c r="C7910" s="22" t="s">
        <v>27</v>
      </c>
      <c r="D7910" s="22" t="s">
        <v>28</v>
      </c>
    </row>
    <row r="7911" spans="1:18" x14ac:dyDescent="0.35">
      <c r="B7911" s="21" t="s">
        <v>29</v>
      </c>
      <c r="C7911" s="22" t="s">
        <v>24</v>
      </c>
      <c r="D7911" s="22" t="s">
        <v>30</v>
      </c>
    </row>
    <row r="7912" spans="1:18" x14ac:dyDescent="0.35">
      <c r="B7912" s="21" t="s">
        <v>31</v>
      </c>
      <c r="C7912" s="22" t="s">
        <v>370</v>
      </c>
      <c r="D7912" s="22" t="s">
        <v>2289</v>
      </c>
    </row>
    <row r="7913" spans="1:18" x14ac:dyDescent="0.35">
      <c r="B7913" s="21" t="s">
        <v>33</v>
      </c>
      <c r="C7913" s="22" t="s">
        <v>27</v>
      </c>
      <c r="D7913" s="22" t="s">
        <v>1685</v>
      </c>
    </row>
    <row r="7914" spans="1:18" x14ac:dyDescent="0.35">
      <c r="B7914" s="21" t="s">
        <v>35</v>
      </c>
      <c r="C7914" s="22" t="s">
        <v>351</v>
      </c>
      <c r="D7914" s="22" t="s">
        <v>2421</v>
      </c>
    </row>
    <row r="7916" spans="1:18" ht="42" x14ac:dyDescent="0.35">
      <c r="A7916" s="11">
        <v>1</v>
      </c>
      <c r="B7916" s="23" t="s">
        <v>1084</v>
      </c>
      <c r="C7916" s="23" t="s">
        <v>41</v>
      </c>
      <c r="D7916" s="24" t="s">
        <v>1085</v>
      </c>
      <c r="E7916" s="25">
        <v>264.77</v>
      </c>
      <c r="F7916" s="26">
        <f>ROUND(ROUND(N7916,2)*ROUND(J7916,3),2)</f>
        <v>6354.48</v>
      </c>
      <c r="G7916" s="26">
        <f>ROUND(ROUND(N7916,2)*ROUND(K7916,3),2)</f>
        <v>1059.08</v>
      </c>
      <c r="H7916" s="26">
        <f>IF(EXACT(J7916,0),0,100*(K7916/J7916))</f>
        <v>16.666666666666664</v>
      </c>
      <c r="I7916" s="26">
        <f>ROUND((ROUND(J7916,3)-ROUND(K7916,3))*N7916,2)</f>
        <v>5295.4</v>
      </c>
      <c r="J7916" s="27">
        <v>24</v>
      </c>
      <c r="K7916" s="27">
        <v>4</v>
      </c>
      <c r="L7916" s="28">
        <f>ROUND(ROUND(J7916,3)-ROUND(K7916,3),3)</f>
        <v>20</v>
      </c>
      <c r="M7916" s="27">
        <v>0</v>
      </c>
      <c r="N7916" s="26">
        <f>ROUND(E7916,2)</f>
        <v>264.77</v>
      </c>
      <c r="O7916" s="26">
        <f>ROUND(ROUND(M7916,3)*ROUND(N7916,2),2)</f>
        <v>0</v>
      </c>
      <c r="P7916" s="28">
        <f>ROUND(ROUND(K7916,3)-ROUND(M7916,3),2)</f>
        <v>4</v>
      </c>
      <c r="Q7916" s="26">
        <f>ROUND(E7916,2)</f>
        <v>264.77</v>
      </c>
      <c r="R7916" s="26">
        <f>ROUND((ROUND(K7916,3)-ROUND(M7916,3))* Q7916,2)</f>
        <v>1059.08</v>
      </c>
    </row>
    <row r="7917" spans="1:18" x14ac:dyDescent="0.35">
      <c r="A7917" s="3" t="s">
        <v>2465</v>
      </c>
      <c r="B7917" s="3" t="s">
        <v>2465</v>
      </c>
      <c r="C7917" s="3" t="s">
        <v>2465</v>
      </c>
      <c r="D7917" s="3" t="s">
        <v>2465</v>
      </c>
      <c r="E7917" s="3" t="s">
        <v>2465</v>
      </c>
      <c r="F7917" s="29"/>
      <c r="G7917" s="30">
        <f>SUM(G7916:G7916)</f>
        <v>1059.08</v>
      </c>
      <c r="H7917" s="17"/>
      <c r="I7917" s="17"/>
      <c r="J7917" s="17"/>
      <c r="K7917" s="17"/>
      <c r="L7917" s="17"/>
      <c r="M7917" s="17"/>
      <c r="N7917" s="17"/>
      <c r="O7917" s="17"/>
      <c r="P7917" s="17"/>
      <c r="Q7917" s="17"/>
      <c r="R7917" s="17"/>
    </row>
    <row r="7919" spans="1:18" x14ac:dyDescent="0.35">
      <c r="B7919" s="21" t="s">
        <v>23</v>
      </c>
      <c r="C7919" s="22" t="s">
        <v>24</v>
      </c>
      <c r="D7919" s="22" t="s">
        <v>25</v>
      </c>
    </row>
    <row r="7920" spans="1:18" x14ac:dyDescent="0.35">
      <c r="B7920" s="21" t="s">
        <v>26</v>
      </c>
      <c r="C7920" s="22" t="s">
        <v>27</v>
      </c>
      <c r="D7920" s="22" t="s">
        <v>28</v>
      </c>
    </row>
    <row r="7921" spans="1:18" x14ac:dyDescent="0.35">
      <c r="B7921" s="21" t="s">
        <v>29</v>
      </c>
      <c r="C7921" s="22" t="s">
        <v>24</v>
      </c>
      <c r="D7921" s="22" t="s">
        <v>30</v>
      </c>
    </row>
    <row r="7922" spans="1:18" x14ac:dyDescent="0.35">
      <c r="B7922" s="21" t="s">
        <v>31</v>
      </c>
      <c r="C7922" s="22" t="s">
        <v>370</v>
      </c>
      <c r="D7922" s="22" t="s">
        <v>2289</v>
      </c>
    </row>
    <row r="7923" spans="1:18" x14ac:dyDescent="0.35">
      <c r="B7923" s="21" t="s">
        <v>33</v>
      </c>
      <c r="C7923" s="22" t="s">
        <v>105</v>
      </c>
      <c r="D7923" s="22" t="s">
        <v>1584</v>
      </c>
    </row>
    <row r="7924" spans="1:18" x14ac:dyDescent="0.35">
      <c r="B7924" s="21" t="s">
        <v>35</v>
      </c>
      <c r="C7924" s="22" t="s">
        <v>24</v>
      </c>
      <c r="D7924" s="22" t="s">
        <v>2290</v>
      </c>
    </row>
    <row r="7925" spans="1:18" x14ac:dyDescent="0.35">
      <c r="B7925" s="21" t="s">
        <v>36</v>
      </c>
      <c r="C7925" s="22" t="s">
        <v>24</v>
      </c>
      <c r="D7925" s="22" t="s">
        <v>2466</v>
      </c>
    </row>
    <row r="7927" spans="1:18" ht="31.5" x14ac:dyDescent="0.35">
      <c r="A7927" s="11">
        <v>1</v>
      </c>
      <c r="B7927" s="23" t="s">
        <v>1134</v>
      </c>
      <c r="C7927" s="23" t="s">
        <v>92</v>
      </c>
      <c r="D7927" s="24" t="s">
        <v>1135</v>
      </c>
      <c r="E7927" s="25">
        <v>3.09</v>
      </c>
      <c r="F7927" s="26">
        <f t="shared" ref="F7927:F7936" si="2620">ROUND(ROUND(N7927,2)*ROUND(J7927,3),2)</f>
        <v>16778.7</v>
      </c>
      <c r="G7927" s="26">
        <f t="shared" ref="G7927:G7936" si="2621">ROUND(ROUND(N7927,2)*ROUND(K7927,3),2)</f>
        <v>0</v>
      </c>
      <c r="H7927" s="26">
        <f t="shared" ref="H7927:H7936" si="2622">IF(EXACT(J7927,0),0,100*(K7927/J7927))</f>
        <v>0</v>
      </c>
      <c r="I7927" s="26">
        <f t="shared" ref="I7927:I7936" si="2623">ROUND((ROUND(J7927,3)-ROUND(K7927,3))*N7927,2)</f>
        <v>16778.7</v>
      </c>
      <c r="J7927" s="27">
        <v>5430</v>
      </c>
      <c r="K7927" s="27">
        <v>0</v>
      </c>
      <c r="L7927" s="28">
        <f t="shared" ref="L7927:L7936" si="2624">ROUND(ROUND(J7927,3)-ROUND(K7927,3),3)</f>
        <v>5430</v>
      </c>
      <c r="M7927" s="27">
        <v>0</v>
      </c>
      <c r="N7927" s="26">
        <f t="shared" ref="N7927:N7936" si="2625">ROUND(E7927,2)</f>
        <v>3.09</v>
      </c>
      <c r="O7927" s="26">
        <f t="shared" ref="O7927:O7936" si="2626">ROUND(ROUND(M7927,3)*ROUND(N7927,2),2)</f>
        <v>0</v>
      </c>
      <c r="P7927" s="28">
        <f t="shared" ref="P7927:P7936" si="2627">ROUND(ROUND(K7927,3)-ROUND(M7927,3),2)</f>
        <v>0</v>
      </c>
      <c r="Q7927" s="26">
        <f t="shared" ref="Q7927:Q7936" si="2628">ROUND(E7927,2)</f>
        <v>3.09</v>
      </c>
      <c r="R7927" s="26">
        <f t="shared" ref="R7927:R7936" si="2629">ROUND((ROUND(K7927,3)-ROUND(M7927,3))* Q7927,2)</f>
        <v>0</v>
      </c>
    </row>
    <row r="7928" spans="1:18" ht="21" x14ac:dyDescent="0.35">
      <c r="A7928" s="11">
        <v>2</v>
      </c>
      <c r="B7928" s="23" t="s">
        <v>1141</v>
      </c>
      <c r="C7928" s="23" t="s">
        <v>1137</v>
      </c>
      <c r="D7928" s="24" t="s">
        <v>1142</v>
      </c>
      <c r="E7928" s="25">
        <v>725.24</v>
      </c>
      <c r="F7928" s="26">
        <f t="shared" si="2620"/>
        <v>15359.13</v>
      </c>
      <c r="G7928" s="26">
        <f t="shared" si="2621"/>
        <v>0</v>
      </c>
      <c r="H7928" s="26">
        <f t="shared" si="2622"/>
        <v>0</v>
      </c>
      <c r="I7928" s="26">
        <f t="shared" si="2623"/>
        <v>15359.13</v>
      </c>
      <c r="J7928" s="27">
        <v>21.178000000000001</v>
      </c>
      <c r="K7928" s="27">
        <v>0</v>
      </c>
      <c r="L7928" s="28">
        <f t="shared" si="2624"/>
        <v>21.178000000000001</v>
      </c>
      <c r="M7928" s="27">
        <v>0</v>
      </c>
      <c r="N7928" s="26">
        <f t="shared" si="2625"/>
        <v>725.24</v>
      </c>
      <c r="O7928" s="26">
        <f t="shared" si="2626"/>
        <v>0</v>
      </c>
      <c r="P7928" s="28">
        <f t="shared" si="2627"/>
        <v>0</v>
      </c>
      <c r="Q7928" s="26">
        <f t="shared" si="2628"/>
        <v>725.24</v>
      </c>
      <c r="R7928" s="26">
        <f t="shared" si="2629"/>
        <v>0</v>
      </c>
    </row>
    <row r="7929" spans="1:18" ht="21" x14ac:dyDescent="0.35">
      <c r="A7929" s="11">
        <v>3</v>
      </c>
      <c r="B7929" s="23" t="s">
        <v>1136</v>
      </c>
      <c r="C7929" s="23" t="s">
        <v>1137</v>
      </c>
      <c r="D7929" s="24" t="s">
        <v>1138</v>
      </c>
      <c r="E7929" s="25">
        <v>42.4</v>
      </c>
      <c r="F7929" s="26">
        <f t="shared" si="2620"/>
        <v>9864.15</v>
      </c>
      <c r="G7929" s="26">
        <f t="shared" si="2621"/>
        <v>0</v>
      </c>
      <c r="H7929" s="26">
        <f t="shared" si="2622"/>
        <v>0</v>
      </c>
      <c r="I7929" s="26">
        <f t="shared" si="2623"/>
        <v>9864.15</v>
      </c>
      <c r="J7929" s="27">
        <v>232.64500000000001</v>
      </c>
      <c r="K7929" s="27">
        <v>0</v>
      </c>
      <c r="L7929" s="28">
        <f t="shared" si="2624"/>
        <v>232.64500000000001</v>
      </c>
      <c r="M7929" s="27">
        <v>0</v>
      </c>
      <c r="N7929" s="26">
        <f t="shared" si="2625"/>
        <v>42.4</v>
      </c>
      <c r="O7929" s="26">
        <f t="shared" si="2626"/>
        <v>0</v>
      </c>
      <c r="P7929" s="28">
        <f t="shared" si="2627"/>
        <v>0</v>
      </c>
      <c r="Q7929" s="26">
        <f t="shared" si="2628"/>
        <v>42.4</v>
      </c>
      <c r="R7929" s="26">
        <f t="shared" si="2629"/>
        <v>0</v>
      </c>
    </row>
    <row r="7930" spans="1:18" ht="21" x14ac:dyDescent="0.35">
      <c r="A7930" s="11">
        <v>4</v>
      </c>
      <c r="B7930" s="23" t="s">
        <v>1139</v>
      </c>
      <c r="C7930" s="23" t="s">
        <v>1137</v>
      </c>
      <c r="D7930" s="24" t="s">
        <v>1140</v>
      </c>
      <c r="E7930" s="25">
        <v>40.94</v>
      </c>
      <c r="F7930" s="26">
        <f t="shared" si="2620"/>
        <v>10885.13</v>
      </c>
      <c r="G7930" s="26">
        <f t="shared" si="2621"/>
        <v>0</v>
      </c>
      <c r="H7930" s="26">
        <f t="shared" si="2622"/>
        <v>0</v>
      </c>
      <c r="I7930" s="26">
        <f t="shared" si="2623"/>
        <v>10885.13</v>
      </c>
      <c r="J7930" s="27">
        <v>265.88</v>
      </c>
      <c r="K7930" s="27">
        <v>0</v>
      </c>
      <c r="L7930" s="28">
        <f t="shared" si="2624"/>
        <v>265.88</v>
      </c>
      <c r="M7930" s="27">
        <v>0</v>
      </c>
      <c r="N7930" s="26">
        <f t="shared" si="2625"/>
        <v>40.94</v>
      </c>
      <c r="O7930" s="26">
        <f t="shared" si="2626"/>
        <v>0</v>
      </c>
      <c r="P7930" s="28">
        <f t="shared" si="2627"/>
        <v>0</v>
      </c>
      <c r="Q7930" s="26">
        <f t="shared" si="2628"/>
        <v>40.94</v>
      </c>
      <c r="R7930" s="26">
        <f t="shared" si="2629"/>
        <v>0</v>
      </c>
    </row>
    <row r="7931" spans="1:18" x14ac:dyDescent="0.35">
      <c r="A7931" s="11">
        <v>5</v>
      </c>
      <c r="B7931" s="23" t="s">
        <v>1143</v>
      </c>
      <c r="C7931" s="23" t="s">
        <v>1137</v>
      </c>
      <c r="D7931" s="24" t="s">
        <v>1144</v>
      </c>
      <c r="E7931" s="25">
        <v>608.70000000000005</v>
      </c>
      <c r="F7931" s="26">
        <f t="shared" si="2620"/>
        <v>12684.09</v>
      </c>
      <c r="G7931" s="26">
        <f t="shared" si="2621"/>
        <v>0</v>
      </c>
      <c r="H7931" s="26">
        <f t="shared" si="2622"/>
        <v>0</v>
      </c>
      <c r="I7931" s="26">
        <f t="shared" si="2623"/>
        <v>12684.09</v>
      </c>
      <c r="J7931" s="27">
        <v>20.838000000000001</v>
      </c>
      <c r="K7931" s="27">
        <v>0</v>
      </c>
      <c r="L7931" s="28">
        <f t="shared" si="2624"/>
        <v>20.838000000000001</v>
      </c>
      <c r="M7931" s="27">
        <v>0</v>
      </c>
      <c r="N7931" s="26">
        <f t="shared" si="2625"/>
        <v>608.70000000000005</v>
      </c>
      <c r="O7931" s="26">
        <f t="shared" si="2626"/>
        <v>0</v>
      </c>
      <c r="P7931" s="28">
        <f t="shared" si="2627"/>
        <v>0</v>
      </c>
      <c r="Q7931" s="26">
        <f t="shared" si="2628"/>
        <v>608.70000000000005</v>
      </c>
      <c r="R7931" s="26">
        <f t="shared" si="2629"/>
        <v>0</v>
      </c>
    </row>
    <row r="7932" spans="1:18" x14ac:dyDescent="0.35">
      <c r="A7932" s="11">
        <v>6</v>
      </c>
      <c r="B7932" s="23" t="s">
        <v>2132</v>
      </c>
      <c r="C7932" s="23" t="s">
        <v>92</v>
      </c>
      <c r="D7932" s="24" t="s">
        <v>2133</v>
      </c>
      <c r="E7932" s="25">
        <v>0.61</v>
      </c>
      <c r="F7932" s="26">
        <f t="shared" si="2620"/>
        <v>881.45</v>
      </c>
      <c r="G7932" s="26">
        <f t="shared" si="2621"/>
        <v>0</v>
      </c>
      <c r="H7932" s="26">
        <f t="shared" si="2622"/>
        <v>0</v>
      </c>
      <c r="I7932" s="26">
        <f t="shared" si="2623"/>
        <v>881.45</v>
      </c>
      <c r="J7932" s="27">
        <v>1445</v>
      </c>
      <c r="K7932" s="27">
        <v>0</v>
      </c>
      <c r="L7932" s="28">
        <f t="shared" si="2624"/>
        <v>1445</v>
      </c>
      <c r="M7932" s="27">
        <v>0</v>
      </c>
      <c r="N7932" s="26">
        <f t="shared" si="2625"/>
        <v>0.61</v>
      </c>
      <c r="O7932" s="26">
        <f t="shared" si="2626"/>
        <v>0</v>
      </c>
      <c r="P7932" s="28">
        <f t="shared" si="2627"/>
        <v>0</v>
      </c>
      <c r="Q7932" s="26">
        <f t="shared" si="2628"/>
        <v>0.61</v>
      </c>
      <c r="R7932" s="26">
        <f t="shared" si="2629"/>
        <v>0</v>
      </c>
    </row>
    <row r="7933" spans="1:18" ht="21" x14ac:dyDescent="0.35">
      <c r="A7933" s="11">
        <v>7</v>
      </c>
      <c r="B7933" s="23" t="s">
        <v>1145</v>
      </c>
      <c r="C7933" s="23" t="s">
        <v>92</v>
      </c>
      <c r="D7933" s="24" t="s">
        <v>1146</v>
      </c>
      <c r="E7933" s="25">
        <v>0.72</v>
      </c>
      <c r="F7933" s="26">
        <f t="shared" si="2620"/>
        <v>2869.2</v>
      </c>
      <c r="G7933" s="26">
        <f t="shared" si="2621"/>
        <v>0</v>
      </c>
      <c r="H7933" s="26">
        <f t="shared" si="2622"/>
        <v>0</v>
      </c>
      <c r="I7933" s="26">
        <f t="shared" si="2623"/>
        <v>2869.2</v>
      </c>
      <c r="J7933" s="27">
        <v>3985</v>
      </c>
      <c r="K7933" s="27">
        <v>0</v>
      </c>
      <c r="L7933" s="28">
        <f t="shared" si="2624"/>
        <v>3985</v>
      </c>
      <c r="M7933" s="27">
        <v>0</v>
      </c>
      <c r="N7933" s="26">
        <f t="shared" si="2625"/>
        <v>0.72</v>
      </c>
      <c r="O7933" s="26">
        <f t="shared" si="2626"/>
        <v>0</v>
      </c>
      <c r="P7933" s="28">
        <f t="shared" si="2627"/>
        <v>0</v>
      </c>
      <c r="Q7933" s="26">
        <f t="shared" si="2628"/>
        <v>0.72</v>
      </c>
      <c r="R7933" s="26">
        <f t="shared" si="2629"/>
        <v>0</v>
      </c>
    </row>
    <row r="7934" spans="1:18" ht="21" x14ac:dyDescent="0.35">
      <c r="A7934" s="11">
        <v>8</v>
      </c>
      <c r="B7934" s="23" t="s">
        <v>2134</v>
      </c>
      <c r="C7934" s="23" t="s">
        <v>92</v>
      </c>
      <c r="D7934" s="24" t="s">
        <v>2135</v>
      </c>
      <c r="E7934" s="25">
        <v>0.72</v>
      </c>
      <c r="F7934" s="26">
        <f t="shared" si="2620"/>
        <v>2080.8000000000002</v>
      </c>
      <c r="G7934" s="26">
        <f t="shared" si="2621"/>
        <v>0</v>
      </c>
      <c r="H7934" s="26">
        <f t="shared" si="2622"/>
        <v>0</v>
      </c>
      <c r="I7934" s="26">
        <f t="shared" si="2623"/>
        <v>2080.8000000000002</v>
      </c>
      <c r="J7934" s="27">
        <v>2890</v>
      </c>
      <c r="K7934" s="27">
        <v>0</v>
      </c>
      <c r="L7934" s="28">
        <f t="shared" si="2624"/>
        <v>2890</v>
      </c>
      <c r="M7934" s="27">
        <v>0</v>
      </c>
      <c r="N7934" s="26">
        <f t="shared" si="2625"/>
        <v>0.72</v>
      </c>
      <c r="O7934" s="26">
        <f t="shared" si="2626"/>
        <v>0</v>
      </c>
      <c r="P7934" s="28">
        <f t="shared" si="2627"/>
        <v>0</v>
      </c>
      <c r="Q7934" s="26">
        <f t="shared" si="2628"/>
        <v>0.72</v>
      </c>
      <c r="R7934" s="26">
        <f t="shared" si="2629"/>
        <v>0</v>
      </c>
    </row>
    <row r="7935" spans="1:18" ht="52.5" x14ac:dyDescent="0.35">
      <c r="A7935" s="11">
        <v>9</v>
      </c>
      <c r="B7935" s="23" t="s">
        <v>811</v>
      </c>
      <c r="C7935" s="23" t="s">
        <v>65</v>
      </c>
      <c r="D7935" s="24" t="s">
        <v>812</v>
      </c>
      <c r="E7935" s="25">
        <v>80.599999999999994</v>
      </c>
      <c r="F7935" s="26">
        <f t="shared" si="2620"/>
        <v>26589.94</v>
      </c>
      <c r="G7935" s="26">
        <f t="shared" si="2621"/>
        <v>0</v>
      </c>
      <c r="H7935" s="26">
        <f t="shared" si="2622"/>
        <v>0</v>
      </c>
      <c r="I7935" s="26">
        <f t="shared" si="2623"/>
        <v>26589.94</v>
      </c>
      <c r="J7935" s="27">
        <v>329.9</v>
      </c>
      <c r="K7935" s="27">
        <v>0</v>
      </c>
      <c r="L7935" s="28">
        <f t="shared" si="2624"/>
        <v>329.9</v>
      </c>
      <c r="M7935" s="27">
        <v>0</v>
      </c>
      <c r="N7935" s="26">
        <f t="shared" si="2625"/>
        <v>80.599999999999994</v>
      </c>
      <c r="O7935" s="26">
        <f t="shared" si="2626"/>
        <v>0</v>
      </c>
      <c r="P7935" s="28">
        <f t="shared" si="2627"/>
        <v>0</v>
      </c>
      <c r="Q7935" s="26">
        <f t="shared" si="2628"/>
        <v>80.599999999999994</v>
      </c>
      <c r="R7935" s="26">
        <f t="shared" si="2629"/>
        <v>0</v>
      </c>
    </row>
    <row r="7936" spans="1:18" ht="21" x14ac:dyDescent="0.35">
      <c r="A7936" s="11">
        <v>10</v>
      </c>
      <c r="B7936" s="23" t="s">
        <v>822</v>
      </c>
      <c r="C7936" s="23" t="s">
        <v>65</v>
      </c>
      <c r="D7936" s="24" t="s">
        <v>823</v>
      </c>
      <c r="E7936" s="25">
        <v>28.7</v>
      </c>
      <c r="F7936" s="26">
        <f t="shared" si="2620"/>
        <v>7949.9</v>
      </c>
      <c r="G7936" s="26">
        <f t="shared" si="2621"/>
        <v>0</v>
      </c>
      <c r="H7936" s="26">
        <f t="shared" si="2622"/>
        <v>0</v>
      </c>
      <c r="I7936" s="26">
        <f t="shared" si="2623"/>
        <v>7949.9</v>
      </c>
      <c r="J7936" s="27">
        <v>277</v>
      </c>
      <c r="K7936" s="27">
        <v>0</v>
      </c>
      <c r="L7936" s="28">
        <f t="shared" si="2624"/>
        <v>277</v>
      </c>
      <c r="M7936" s="27">
        <v>0</v>
      </c>
      <c r="N7936" s="26">
        <f t="shared" si="2625"/>
        <v>28.7</v>
      </c>
      <c r="O7936" s="26">
        <f t="shared" si="2626"/>
        <v>0</v>
      </c>
      <c r="P7936" s="28">
        <f t="shared" si="2627"/>
        <v>0</v>
      </c>
      <c r="Q7936" s="26">
        <f t="shared" si="2628"/>
        <v>28.7</v>
      </c>
      <c r="R7936" s="26">
        <f t="shared" si="2629"/>
        <v>0</v>
      </c>
    </row>
    <row r="7937" spans="1:18" x14ac:dyDescent="0.35">
      <c r="A7937" s="3" t="s">
        <v>2467</v>
      </c>
      <c r="B7937" s="3" t="s">
        <v>2467</v>
      </c>
      <c r="C7937" s="3" t="s">
        <v>2467</v>
      </c>
      <c r="D7937" s="3" t="s">
        <v>2467</v>
      </c>
      <c r="E7937" s="3" t="s">
        <v>2467</v>
      </c>
      <c r="F7937" s="29"/>
      <c r="G7937" s="30">
        <f>SUM(G7927:G7936)</f>
        <v>0</v>
      </c>
      <c r="H7937" s="17"/>
      <c r="I7937" s="17"/>
      <c r="J7937" s="17"/>
      <c r="K7937" s="17"/>
      <c r="L7937" s="17"/>
      <c r="M7937" s="17"/>
      <c r="N7937" s="17"/>
      <c r="O7937" s="17"/>
      <c r="P7937" s="17"/>
      <c r="Q7937" s="17"/>
      <c r="R7937" s="17"/>
    </row>
    <row r="7939" spans="1:18" x14ac:dyDescent="0.35">
      <c r="B7939" s="21" t="s">
        <v>23</v>
      </c>
      <c r="C7939" s="22" t="s">
        <v>24</v>
      </c>
      <c r="D7939" s="22" t="s">
        <v>25</v>
      </c>
    </row>
    <row r="7940" spans="1:18" x14ac:dyDescent="0.35">
      <c r="B7940" s="21" t="s">
        <v>26</v>
      </c>
      <c r="C7940" s="22" t="s">
        <v>27</v>
      </c>
      <c r="D7940" s="22" t="s">
        <v>28</v>
      </c>
    </row>
    <row r="7941" spans="1:18" x14ac:dyDescent="0.35">
      <c r="B7941" s="21" t="s">
        <v>29</v>
      </c>
      <c r="C7941" s="22" t="s">
        <v>24</v>
      </c>
      <c r="D7941" s="22" t="s">
        <v>30</v>
      </c>
    </row>
    <row r="7942" spans="1:18" x14ac:dyDescent="0.35">
      <c r="B7942" s="21" t="s">
        <v>31</v>
      </c>
      <c r="C7942" s="22" t="s">
        <v>370</v>
      </c>
      <c r="D7942" s="22" t="s">
        <v>2289</v>
      </c>
    </row>
    <row r="7943" spans="1:18" x14ac:dyDescent="0.35">
      <c r="B7943" s="21" t="s">
        <v>33</v>
      </c>
      <c r="C7943" s="22" t="s">
        <v>105</v>
      </c>
      <c r="D7943" s="22" t="s">
        <v>1584</v>
      </c>
    </row>
    <row r="7944" spans="1:18" x14ac:dyDescent="0.35">
      <c r="B7944" s="21" t="s">
        <v>35</v>
      </c>
      <c r="C7944" s="22" t="s">
        <v>24</v>
      </c>
      <c r="D7944" s="22" t="s">
        <v>2290</v>
      </c>
    </row>
    <row r="7945" spans="1:18" x14ac:dyDescent="0.35">
      <c r="B7945" s="21" t="s">
        <v>36</v>
      </c>
      <c r="C7945" s="22" t="s">
        <v>27</v>
      </c>
      <c r="D7945" s="22" t="s">
        <v>2468</v>
      </c>
    </row>
    <row r="7947" spans="1:18" ht="52.5" x14ac:dyDescent="0.35">
      <c r="A7947" s="11">
        <v>1</v>
      </c>
      <c r="B7947" s="23" t="s">
        <v>1149</v>
      </c>
      <c r="C7947" s="23" t="s">
        <v>92</v>
      </c>
      <c r="D7947" s="24" t="s">
        <v>1150</v>
      </c>
      <c r="E7947" s="25">
        <v>22.66</v>
      </c>
      <c r="F7947" s="26">
        <f t="shared" ref="F7947:F7956" si="2630">ROUND(ROUND(N7947,2)*ROUND(J7947,3),2)</f>
        <v>34216.6</v>
      </c>
      <c r="G7947" s="26">
        <f t="shared" ref="G7947:G7956" si="2631">ROUND(ROUND(N7947,2)*ROUND(K7947,3),2)</f>
        <v>0</v>
      </c>
      <c r="H7947" s="26">
        <f t="shared" ref="H7947:H7956" si="2632">IF(EXACT(J7947,0),0,100*(K7947/J7947))</f>
        <v>0</v>
      </c>
      <c r="I7947" s="26">
        <f t="shared" ref="I7947:I7956" si="2633">ROUND((ROUND(J7947,3)-ROUND(K7947,3))*N7947,2)</f>
        <v>34216.6</v>
      </c>
      <c r="J7947" s="27">
        <v>1510</v>
      </c>
      <c r="K7947" s="27">
        <v>0</v>
      </c>
      <c r="L7947" s="28">
        <f t="shared" ref="L7947:L7956" si="2634">ROUND(ROUND(J7947,3)-ROUND(K7947,3),3)</f>
        <v>1510</v>
      </c>
      <c r="M7947" s="27">
        <v>0</v>
      </c>
      <c r="N7947" s="26">
        <f t="shared" ref="N7947:N7956" si="2635">ROUND(E7947,2)</f>
        <v>22.66</v>
      </c>
      <c r="O7947" s="26">
        <f t="shared" ref="O7947:O7956" si="2636">ROUND(ROUND(M7947,3)*ROUND(N7947,2),2)</f>
        <v>0</v>
      </c>
      <c r="P7947" s="28">
        <f t="shared" ref="P7947:P7956" si="2637">ROUND(ROUND(K7947,3)-ROUND(M7947,3),2)</f>
        <v>0</v>
      </c>
      <c r="Q7947" s="26">
        <f t="shared" ref="Q7947:Q7956" si="2638">ROUND(E7947,2)</f>
        <v>22.66</v>
      </c>
      <c r="R7947" s="26">
        <f t="shared" ref="R7947:R7956" si="2639">ROUND((ROUND(K7947,3)-ROUND(M7947,3))* Q7947,2)</f>
        <v>0</v>
      </c>
    </row>
    <row r="7948" spans="1:18" ht="94.5" x14ac:dyDescent="0.35">
      <c r="A7948" s="11">
        <v>2</v>
      </c>
      <c r="B7948" s="23" t="s">
        <v>2138</v>
      </c>
      <c r="C7948" s="23" t="s">
        <v>92</v>
      </c>
      <c r="D7948" s="24" t="s">
        <v>2139</v>
      </c>
      <c r="E7948" s="25">
        <v>27.26</v>
      </c>
      <c r="F7948" s="26">
        <f t="shared" si="2630"/>
        <v>2235.3200000000002</v>
      </c>
      <c r="G7948" s="26">
        <f t="shared" si="2631"/>
        <v>272.60000000000002</v>
      </c>
      <c r="H7948" s="26">
        <f t="shared" si="2632"/>
        <v>12.195121951219512</v>
      </c>
      <c r="I7948" s="26">
        <f t="shared" si="2633"/>
        <v>1962.72</v>
      </c>
      <c r="J7948" s="27">
        <v>82</v>
      </c>
      <c r="K7948" s="27">
        <v>10</v>
      </c>
      <c r="L7948" s="28">
        <f t="shared" si="2634"/>
        <v>72</v>
      </c>
      <c r="M7948" s="27">
        <v>10</v>
      </c>
      <c r="N7948" s="26">
        <f t="shared" si="2635"/>
        <v>27.26</v>
      </c>
      <c r="O7948" s="26">
        <f t="shared" si="2636"/>
        <v>272.60000000000002</v>
      </c>
      <c r="P7948" s="28">
        <f t="shared" si="2637"/>
        <v>0</v>
      </c>
      <c r="Q7948" s="26">
        <f t="shared" si="2638"/>
        <v>27.26</v>
      </c>
      <c r="R7948" s="26">
        <f t="shared" si="2639"/>
        <v>0</v>
      </c>
    </row>
    <row r="7949" spans="1:18" ht="52.5" x14ac:dyDescent="0.35">
      <c r="A7949" s="11">
        <v>3</v>
      </c>
      <c r="B7949" s="23" t="s">
        <v>1003</v>
      </c>
      <c r="C7949" s="23" t="s">
        <v>92</v>
      </c>
      <c r="D7949" s="24" t="s">
        <v>1004</v>
      </c>
      <c r="E7949" s="25">
        <v>29.66</v>
      </c>
      <c r="F7949" s="26">
        <f t="shared" si="2630"/>
        <v>741.5</v>
      </c>
      <c r="G7949" s="26">
        <f t="shared" si="2631"/>
        <v>593.20000000000005</v>
      </c>
      <c r="H7949" s="26">
        <f t="shared" si="2632"/>
        <v>80</v>
      </c>
      <c r="I7949" s="26">
        <f t="shared" si="2633"/>
        <v>148.30000000000001</v>
      </c>
      <c r="J7949" s="27">
        <v>25</v>
      </c>
      <c r="K7949" s="27">
        <v>20</v>
      </c>
      <c r="L7949" s="28">
        <f t="shared" si="2634"/>
        <v>5</v>
      </c>
      <c r="M7949" s="27">
        <v>20</v>
      </c>
      <c r="N7949" s="26">
        <f t="shared" si="2635"/>
        <v>29.66</v>
      </c>
      <c r="O7949" s="26">
        <f t="shared" si="2636"/>
        <v>593.20000000000005</v>
      </c>
      <c r="P7949" s="28">
        <f t="shared" si="2637"/>
        <v>0</v>
      </c>
      <c r="Q7949" s="26">
        <f t="shared" si="2638"/>
        <v>29.66</v>
      </c>
      <c r="R7949" s="26">
        <f t="shared" si="2639"/>
        <v>0</v>
      </c>
    </row>
    <row r="7950" spans="1:18" ht="52.5" x14ac:dyDescent="0.35">
      <c r="A7950" s="11">
        <v>4</v>
      </c>
      <c r="B7950" s="23" t="s">
        <v>2469</v>
      </c>
      <c r="C7950" s="23" t="s">
        <v>41</v>
      </c>
      <c r="D7950" s="24" t="s">
        <v>2470</v>
      </c>
      <c r="E7950" s="25">
        <v>306.36</v>
      </c>
      <c r="F7950" s="26">
        <f t="shared" si="2630"/>
        <v>6739.92</v>
      </c>
      <c r="G7950" s="26">
        <f t="shared" si="2631"/>
        <v>0</v>
      </c>
      <c r="H7950" s="26">
        <f t="shared" si="2632"/>
        <v>0</v>
      </c>
      <c r="I7950" s="26">
        <f t="shared" si="2633"/>
        <v>6739.92</v>
      </c>
      <c r="J7950" s="27">
        <v>22</v>
      </c>
      <c r="K7950" s="27">
        <v>0</v>
      </c>
      <c r="L7950" s="28">
        <f t="shared" si="2634"/>
        <v>22</v>
      </c>
      <c r="M7950" s="27">
        <v>0</v>
      </c>
      <c r="N7950" s="26">
        <f t="shared" si="2635"/>
        <v>306.36</v>
      </c>
      <c r="O7950" s="26">
        <f t="shared" si="2636"/>
        <v>0</v>
      </c>
      <c r="P7950" s="28">
        <f t="shared" si="2637"/>
        <v>0</v>
      </c>
      <c r="Q7950" s="26">
        <f t="shared" si="2638"/>
        <v>306.36</v>
      </c>
      <c r="R7950" s="26">
        <f t="shared" si="2639"/>
        <v>0</v>
      </c>
    </row>
    <row r="7951" spans="1:18" ht="52.5" x14ac:dyDescent="0.35">
      <c r="A7951" s="11">
        <v>5</v>
      </c>
      <c r="B7951" s="23" t="s">
        <v>2471</v>
      </c>
      <c r="C7951" s="23" t="s">
        <v>41</v>
      </c>
      <c r="D7951" s="24" t="s">
        <v>2472</v>
      </c>
      <c r="E7951" s="25">
        <v>373.62</v>
      </c>
      <c r="F7951" s="26">
        <f t="shared" si="2630"/>
        <v>2988.96</v>
      </c>
      <c r="G7951" s="26">
        <f t="shared" si="2631"/>
        <v>0</v>
      </c>
      <c r="H7951" s="26">
        <f t="shared" si="2632"/>
        <v>0</v>
      </c>
      <c r="I7951" s="26">
        <f t="shared" si="2633"/>
        <v>2988.96</v>
      </c>
      <c r="J7951" s="27">
        <v>8</v>
      </c>
      <c r="K7951" s="27">
        <v>0</v>
      </c>
      <c r="L7951" s="28">
        <f t="shared" si="2634"/>
        <v>8</v>
      </c>
      <c r="M7951" s="27">
        <v>0</v>
      </c>
      <c r="N7951" s="26">
        <f t="shared" si="2635"/>
        <v>373.62</v>
      </c>
      <c r="O7951" s="26">
        <f t="shared" si="2636"/>
        <v>0</v>
      </c>
      <c r="P7951" s="28">
        <f t="shared" si="2637"/>
        <v>0</v>
      </c>
      <c r="Q7951" s="26">
        <f t="shared" si="2638"/>
        <v>373.62</v>
      </c>
      <c r="R7951" s="26">
        <f t="shared" si="2639"/>
        <v>0</v>
      </c>
    </row>
    <row r="7952" spans="1:18" ht="52.5" x14ac:dyDescent="0.35">
      <c r="A7952" s="11">
        <v>6</v>
      </c>
      <c r="B7952" s="23" t="s">
        <v>811</v>
      </c>
      <c r="C7952" s="23" t="s">
        <v>65</v>
      </c>
      <c r="D7952" s="24" t="s">
        <v>812</v>
      </c>
      <c r="E7952" s="25">
        <v>80.599999999999994</v>
      </c>
      <c r="F7952" s="26">
        <f t="shared" si="2630"/>
        <v>19650.28</v>
      </c>
      <c r="G7952" s="26">
        <f t="shared" si="2631"/>
        <v>386.88</v>
      </c>
      <c r="H7952" s="26">
        <f t="shared" si="2632"/>
        <v>1.9688269073010662</v>
      </c>
      <c r="I7952" s="26">
        <f t="shared" si="2633"/>
        <v>19263.400000000001</v>
      </c>
      <c r="J7952" s="27">
        <v>243.8</v>
      </c>
      <c r="K7952" s="27">
        <v>4.8</v>
      </c>
      <c r="L7952" s="28">
        <f t="shared" si="2634"/>
        <v>239</v>
      </c>
      <c r="M7952" s="27">
        <v>4.8</v>
      </c>
      <c r="N7952" s="26">
        <f t="shared" si="2635"/>
        <v>80.599999999999994</v>
      </c>
      <c r="O7952" s="26">
        <f t="shared" si="2636"/>
        <v>386.88</v>
      </c>
      <c r="P7952" s="28">
        <f t="shared" si="2637"/>
        <v>0</v>
      </c>
      <c r="Q7952" s="26">
        <f t="shared" si="2638"/>
        <v>80.599999999999994</v>
      </c>
      <c r="R7952" s="26">
        <f t="shared" si="2639"/>
        <v>0</v>
      </c>
    </row>
    <row r="7953" spans="1:18" ht="21" x14ac:dyDescent="0.35">
      <c r="A7953" s="11">
        <v>7</v>
      </c>
      <c r="B7953" s="23" t="s">
        <v>822</v>
      </c>
      <c r="C7953" s="23" t="s">
        <v>65</v>
      </c>
      <c r="D7953" s="24" t="s">
        <v>823</v>
      </c>
      <c r="E7953" s="25">
        <v>28.7</v>
      </c>
      <c r="F7953" s="26">
        <f t="shared" si="2630"/>
        <v>9281.58</v>
      </c>
      <c r="G7953" s="26">
        <f t="shared" si="2631"/>
        <v>0</v>
      </c>
      <c r="H7953" s="26">
        <f t="shared" si="2632"/>
        <v>0</v>
      </c>
      <c r="I7953" s="26">
        <f t="shared" si="2633"/>
        <v>9281.58</v>
      </c>
      <c r="J7953" s="27">
        <v>323.39999999999998</v>
      </c>
      <c r="K7953" s="27">
        <v>0</v>
      </c>
      <c r="L7953" s="28">
        <f t="shared" si="2634"/>
        <v>323.39999999999998</v>
      </c>
      <c r="M7953" s="27">
        <v>0</v>
      </c>
      <c r="N7953" s="26">
        <f t="shared" si="2635"/>
        <v>28.7</v>
      </c>
      <c r="O7953" s="26">
        <f t="shared" si="2636"/>
        <v>0</v>
      </c>
      <c r="P7953" s="28">
        <f t="shared" si="2637"/>
        <v>0</v>
      </c>
      <c r="Q7953" s="26">
        <f t="shared" si="2638"/>
        <v>28.7</v>
      </c>
      <c r="R7953" s="26">
        <f t="shared" si="2639"/>
        <v>0</v>
      </c>
    </row>
    <row r="7954" spans="1:18" ht="52.5" x14ac:dyDescent="0.35">
      <c r="A7954" s="11">
        <v>8</v>
      </c>
      <c r="B7954" s="23" t="s">
        <v>2473</v>
      </c>
      <c r="C7954" s="23" t="s">
        <v>41</v>
      </c>
      <c r="D7954" s="24" t="s">
        <v>2474</v>
      </c>
      <c r="E7954" s="25">
        <v>259.92</v>
      </c>
      <c r="F7954" s="26">
        <f t="shared" si="2630"/>
        <v>0</v>
      </c>
      <c r="G7954" s="26">
        <f t="shared" si="2631"/>
        <v>1039.68</v>
      </c>
      <c r="H7954" s="26">
        <f t="shared" si="2632"/>
        <v>0</v>
      </c>
      <c r="I7954" s="26">
        <f t="shared" si="2633"/>
        <v>-1039.68</v>
      </c>
      <c r="J7954" s="27">
        <v>0</v>
      </c>
      <c r="K7954" s="27">
        <v>4</v>
      </c>
      <c r="L7954" s="28">
        <f t="shared" si="2634"/>
        <v>-4</v>
      </c>
      <c r="M7954" s="27">
        <v>4</v>
      </c>
      <c r="N7954" s="26">
        <f t="shared" si="2635"/>
        <v>259.92</v>
      </c>
      <c r="O7954" s="26">
        <f t="shared" si="2636"/>
        <v>1039.68</v>
      </c>
      <c r="P7954" s="28">
        <f t="shared" si="2637"/>
        <v>0</v>
      </c>
      <c r="Q7954" s="26">
        <f t="shared" si="2638"/>
        <v>259.92</v>
      </c>
      <c r="R7954" s="26">
        <f t="shared" si="2639"/>
        <v>0</v>
      </c>
    </row>
    <row r="7955" spans="1:18" ht="42" x14ac:dyDescent="0.35">
      <c r="A7955" s="11">
        <v>9</v>
      </c>
      <c r="B7955" s="23" t="s">
        <v>2270</v>
      </c>
      <c r="C7955" s="23" t="s">
        <v>44</v>
      </c>
      <c r="D7955" s="24" t="s">
        <v>2271</v>
      </c>
      <c r="E7955" s="25">
        <v>45.17</v>
      </c>
      <c r="F7955" s="26">
        <f t="shared" si="2630"/>
        <v>0</v>
      </c>
      <c r="G7955" s="26">
        <f t="shared" si="2631"/>
        <v>542.04</v>
      </c>
      <c r="H7955" s="26">
        <f t="shared" si="2632"/>
        <v>0</v>
      </c>
      <c r="I7955" s="26">
        <f t="shared" si="2633"/>
        <v>-542.04</v>
      </c>
      <c r="J7955" s="27">
        <v>0</v>
      </c>
      <c r="K7955" s="27">
        <v>12</v>
      </c>
      <c r="L7955" s="28">
        <f t="shared" si="2634"/>
        <v>-12</v>
      </c>
      <c r="M7955" s="27">
        <v>12</v>
      </c>
      <c r="N7955" s="26">
        <f t="shared" si="2635"/>
        <v>45.17</v>
      </c>
      <c r="O7955" s="26">
        <f t="shared" si="2636"/>
        <v>542.04</v>
      </c>
      <c r="P7955" s="28">
        <f t="shared" si="2637"/>
        <v>0</v>
      </c>
      <c r="Q7955" s="26">
        <f t="shared" si="2638"/>
        <v>45.17</v>
      </c>
      <c r="R7955" s="26">
        <f t="shared" si="2639"/>
        <v>0</v>
      </c>
    </row>
    <row r="7956" spans="1:18" ht="52.5" x14ac:dyDescent="0.35">
      <c r="A7956" s="11">
        <v>10</v>
      </c>
      <c r="B7956" s="23" t="s">
        <v>1259</v>
      </c>
      <c r="C7956" s="23" t="s">
        <v>92</v>
      </c>
      <c r="D7956" s="24" t="s">
        <v>1260</v>
      </c>
      <c r="E7956" s="25">
        <v>46.34</v>
      </c>
      <c r="F7956" s="26">
        <f t="shared" si="2630"/>
        <v>0</v>
      </c>
      <c r="G7956" s="26">
        <f t="shared" si="2631"/>
        <v>1112.1600000000001</v>
      </c>
      <c r="H7956" s="26">
        <f t="shared" si="2632"/>
        <v>0</v>
      </c>
      <c r="I7956" s="26">
        <f t="shared" si="2633"/>
        <v>-1112.1600000000001</v>
      </c>
      <c r="J7956" s="27">
        <v>0</v>
      </c>
      <c r="K7956" s="27">
        <v>24</v>
      </c>
      <c r="L7956" s="28">
        <f t="shared" si="2634"/>
        <v>-24</v>
      </c>
      <c r="M7956" s="27">
        <v>24</v>
      </c>
      <c r="N7956" s="26">
        <f t="shared" si="2635"/>
        <v>46.34</v>
      </c>
      <c r="O7956" s="26">
        <f t="shared" si="2636"/>
        <v>1112.1600000000001</v>
      </c>
      <c r="P7956" s="28">
        <f t="shared" si="2637"/>
        <v>0</v>
      </c>
      <c r="Q7956" s="26">
        <f t="shared" si="2638"/>
        <v>46.34</v>
      </c>
      <c r="R7956" s="26">
        <f t="shared" si="2639"/>
        <v>0</v>
      </c>
    </row>
    <row r="7957" spans="1:18" x14ac:dyDescent="0.35">
      <c r="A7957" s="3" t="s">
        <v>2475</v>
      </c>
      <c r="B7957" s="3" t="s">
        <v>2475</v>
      </c>
      <c r="C7957" s="3" t="s">
        <v>2475</v>
      </c>
      <c r="D7957" s="3" t="s">
        <v>2475</v>
      </c>
      <c r="E7957" s="3" t="s">
        <v>2475</v>
      </c>
      <c r="F7957" s="29"/>
      <c r="G7957" s="30">
        <f>SUM(G7947:G7956)</f>
        <v>3946.5600000000004</v>
      </c>
      <c r="H7957" s="17"/>
      <c r="I7957" s="17"/>
      <c r="J7957" s="17"/>
      <c r="K7957" s="17"/>
      <c r="L7957" s="17"/>
      <c r="M7957" s="17"/>
      <c r="N7957" s="17"/>
      <c r="O7957" s="17"/>
      <c r="P7957" s="17"/>
      <c r="Q7957" s="17"/>
      <c r="R7957" s="17"/>
    </row>
    <row r="7959" spans="1:18" x14ac:dyDescent="0.35">
      <c r="B7959" s="21" t="s">
        <v>23</v>
      </c>
      <c r="C7959" s="22" t="s">
        <v>24</v>
      </c>
      <c r="D7959" s="22" t="s">
        <v>25</v>
      </c>
    </row>
    <row r="7960" spans="1:18" x14ac:dyDescent="0.35">
      <c r="B7960" s="21" t="s">
        <v>26</v>
      </c>
      <c r="C7960" s="22" t="s">
        <v>27</v>
      </c>
      <c r="D7960" s="22" t="s">
        <v>28</v>
      </c>
    </row>
    <row r="7961" spans="1:18" x14ac:dyDescent="0.35">
      <c r="B7961" s="21" t="s">
        <v>29</v>
      </c>
      <c r="C7961" s="22" t="s">
        <v>24</v>
      </c>
      <c r="D7961" s="22" t="s">
        <v>30</v>
      </c>
    </row>
    <row r="7962" spans="1:18" x14ac:dyDescent="0.35">
      <c r="B7962" s="21" t="s">
        <v>31</v>
      </c>
      <c r="C7962" s="22" t="s">
        <v>370</v>
      </c>
      <c r="D7962" s="22" t="s">
        <v>2289</v>
      </c>
    </row>
    <row r="7963" spans="1:18" x14ac:dyDescent="0.35">
      <c r="B7963" s="21" t="s">
        <v>33</v>
      </c>
      <c r="C7963" s="22" t="s">
        <v>105</v>
      </c>
      <c r="D7963" s="22" t="s">
        <v>1584</v>
      </c>
    </row>
    <row r="7964" spans="1:18" x14ac:dyDescent="0.35">
      <c r="B7964" s="21" t="s">
        <v>35</v>
      </c>
      <c r="C7964" s="22" t="s">
        <v>24</v>
      </c>
      <c r="D7964" s="22" t="s">
        <v>2290</v>
      </c>
    </row>
    <row r="7965" spans="1:18" x14ac:dyDescent="0.35">
      <c r="B7965" s="21" t="s">
        <v>36</v>
      </c>
      <c r="C7965" s="22" t="s">
        <v>105</v>
      </c>
      <c r="D7965" s="22" t="s">
        <v>2476</v>
      </c>
    </row>
    <row r="7967" spans="1:18" ht="42" x14ac:dyDescent="0.35">
      <c r="A7967" s="11">
        <v>1</v>
      </c>
      <c r="B7967" s="23" t="s">
        <v>2477</v>
      </c>
      <c r="C7967" s="23" t="s">
        <v>44</v>
      </c>
      <c r="D7967" s="24" t="s">
        <v>2478</v>
      </c>
      <c r="E7967" s="25">
        <v>54.59</v>
      </c>
      <c r="F7967" s="26">
        <f t="shared" ref="F7967:F7973" si="2640">ROUND(ROUND(N7967,2)*ROUND(J7967,3),2)</f>
        <v>10372.1</v>
      </c>
      <c r="G7967" s="26">
        <f t="shared" ref="G7967:G7973" si="2641">ROUND(ROUND(N7967,2)*ROUND(K7967,3),2)</f>
        <v>0</v>
      </c>
      <c r="H7967" s="26">
        <f t="shared" ref="H7967:H7973" si="2642">IF(EXACT(J7967,0),0,100*(K7967/J7967))</f>
        <v>0</v>
      </c>
      <c r="I7967" s="26">
        <f t="shared" ref="I7967:I7973" si="2643">ROUND((ROUND(J7967,3)-ROUND(K7967,3))*N7967,2)</f>
        <v>10372.1</v>
      </c>
      <c r="J7967" s="27">
        <v>190</v>
      </c>
      <c r="K7967" s="27">
        <v>0</v>
      </c>
      <c r="L7967" s="28">
        <f t="shared" ref="L7967:L7973" si="2644">ROUND(ROUND(J7967,3)-ROUND(K7967,3),3)</f>
        <v>190</v>
      </c>
      <c r="M7967" s="27">
        <v>0</v>
      </c>
      <c r="N7967" s="26">
        <f t="shared" ref="N7967:N7973" si="2645">ROUND(E7967,2)</f>
        <v>54.59</v>
      </c>
      <c r="O7967" s="26">
        <f t="shared" ref="O7967:O7973" si="2646">ROUND(ROUND(M7967,3)*ROUND(N7967,2),2)</f>
        <v>0</v>
      </c>
      <c r="P7967" s="28">
        <f t="shared" ref="P7967:P7973" si="2647">ROUND(ROUND(K7967,3)-ROUND(M7967,3),2)</f>
        <v>0</v>
      </c>
      <c r="Q7967" s="26">
        <f t="shared" ref="Q7967:Q7973" si="2648">ROUND(E7967,2)</f>
        <v>54.59</v>
      </c>
      <c r="R7967" s="26">
        <f t="shared" ref="R7967:R7973" si="2649">ROUND((ROUND(K7967,3)-ROUND(M7967,3))* Q7967,2)</f>
        <v>0</v>
      </c>
    </row>
    <row r="7968" spans="1:18" ht="52.5" x14ac:dyDescent="0.35">
      <c r="A7968" s="11">
        <v>2</v>
      </c>
      <c r="B7968" s="23" t="s">
        <v>1295</v>
      </c>
      <c r="C7968" s="23" t="s">
        <v>44</v>
      </c>
      <c r="D7968" s="24" t="s">
        <v>1296</v>
      </c>
      <c r="E7968" s="25">
        <v>11.72</v>
      </c>
      <c r="F7968" s="26">
        <f t="shared" si="2640"/>
        <v>3633.2</v>
      </c>
      <c r="G7968" s="26">
        <f t="shared" si="2641"/>
        <v>0</v>
      </c>
      <c r="H7968" s="26">
        <f t="shared" si="2642"/>
        <v>0</v>
      </c>
      <c r="I7968" s="26">
        <f t="shared" si="2643"/>
        <v>3633.2</v>
      </c>
      <c r="J7968" s="27">
        <v>310</v>
      </c>
      <c r="K7968" s="27">
        <v>0</v>
      </c>
      <c r="L7968" s="28">
        <f t="shared" si="2644"/>
        <v>310</v>
      </c>
      <c r="M7968" s="27">
        <v>0</v>
      </c>
      <c r="N7968" s="26">
        <f t="shared" si="2645"/>
        <v>11.72</v>
      </c>
      <c r="O7968" s="26">
        <f t="shared" si="2646"/>
        <v>0</v>
      </c>
      <c r="P7968" s="28">
        <f t="shared" si="2647"/>
        <v>0</v>
      </c>
      <c r="Q7968" s="26">
        <f t="shared" si="2648"/>
        <v>11.72</v>
      </c>
      <c r="R7968" s="26">
        <f t="shared" si="2649"/>
        <v>0</v>
      </c>
    </row>
    <row r="7969" spans="1:18" ht="52.5" x14ac:dyDescent="0.35">
      <c r="A7969" s="11">
        <v>3</v>
      </c>
      <c r="B7969" s="23" t="s">
        <v>2274</v>
      </c>
      <c r="C7969" s="23" t="s">
        <v>44</v>
      </c>
      <c r="D7969" s="24" t="s">
        <v>2275</v>
      </c>
      <c r="E7969" s="25">
        <v>139.31</v>
      </c>
      <c r="F7969" s="26">
        <f t="shared" si="2640"/>
        <v>7132.67</v>
      </c>
      <c r="G7969" s="26">
        <f t="shared" si="2641"/>
        <v>0</v>
      </c>
      <c r="H7969" s="26">
        <f t="shared" si="2642"/>
        <v>0</v>
      </c>
      <c r="I7969" s="26">
        <f t="shared" si="2643"/>
        <v>7132.67</v>
      </c>
      <c r="J7969" s="27">
        <v>51.2</v>
      </c>
      <c r="K7969" s="27">
        <v>0</v>
      </c>
      <c r="L7969" s="28">
        <f t="shared" si="2644"/>
        <v>51.2</v>
      </c>
      <c r="M7969" s="27">
        <v>0</v>
      </c>
      <c r="N7969" s="26">
        <f t="shared" si="2645"/>
        <v>139.31</v>
      </c>
      <c r="O7969" s="26">
        <f t="shared" si="2646"/>
        <v>0</v>
      </c>
      <c r="P7969" s="28">
        <f t="shared" si="2647"/>
        <v>0</v>
      </c>
      <c r="Q7969" s="26">
        <f t="shared" si="2648"/>
        <v>139.31</v>
      </c>
      <c r="R7969" s="26">
        <f t="shared" si="2649"/>
        <v>0</v>
      </c>
    </row>
    <row r="7970" spans="1:18" ht="52.5" x14ac:dyDescent="0.35">
      <c r="A7970" s="11">
        <v>4</v>
      </c>
      <c r="B7970" s="23" t="s">
        <v>2272</v>
      </c>
      <c r="C7970" s="23" t="s">
        <v>41</v>
      </c>
      <c r="D7970" s="24" t="s">
        <v>2273</v>
      </c>
      <c r="E7970" s="25">
        <v>265.42</v>
      </c>
      <c r="F7970" s="26">
        <f t="shared" si="2640"/>
        <v>2123.36</v>
      </c>
      <c r="G7970" s="26">
        <f t="shared" si="2641"/>
        <v>0</v>
      </c>
      <c r="H7970" s="26">
        <f t="shared" si="2642"/>
        <v>0</v>
      </c>
      <c r="I7970" s="26">
        <f t="shared" si="2643"/>
        <v>2123.36</v>
      </c>
      <c r="J7970" s="27">
        <v>8</v>
      </c>
      <c r="K7970" s="27">
        <v>0</v>
      </c>
      <c r="L7970" s="28">
        <f t="shared" si="2644"/>
        <v>8</v>
      </c>
      <c r="M7970" s="27">
        <v>0</v>
      </c>
      <c r="N7970" s="26">
        <f t="shared" si="2645"/>
        <v>265.42</v>
      </c>
      <c r="O7970" s="26">
        <f t="shared" si="2646"/>
        <v>0</v>
      </c>
      <c r="P7970" s="28">
        <f t="shared" si="2647"/>
        <v>0</v>
      </c>
      <c r="Q7970" s="26">
        <f t="shared" si="2648"/>
        <v>265.42</v>
      </c>
      <c r="R7970" s="26">
        <f t="shared" si="2649"/>
        <v>0</v>
      </c>
    </row>
    <row r="7971" spans="1:18" ht="52.5" x14ac:dyDescent="0.35">
      <c r="A7971" s="11">
        <v>5</v>
      </c>
      <c r="B7971" s="23" t="s">
        <v>2293</v>
      </c>
      <c r="C7971" s="23" t="s">
        <v>44</v>
      </c>
      <c r="D7971" s="24" t="s">
        <v>2294</v>
      </c>
      <c r="E7971" s="25">
        <v>86.65</v>
      </c>
      <c r="F7971" s="26">
        <f t="shared" si="2640"/>
        <v>450.58</v>
      </c>
      <c r="G7971" s="26">
        <f t="shared" si="2641"/>
        <v>0</v>
      </c>
      <c r="H7971" s="26">
        <f t="shared" si="2642"/>
        <v>0</v>
      </c>
      <c r="I7971" s="26">
        <f t="shared" si="2643"/>
        <v>450.58</v>
      </c>
      <c r="J7971" s="27">
        <v>5.2</v>
      </c>
      <c r="K7971" s="27">
        <v>0</v>
      </c>
      <c r="L7971" s="28">
        <f t="shared" si="2644"/>
        <v>5.2</v>
      </c>
      <c r="M7971" s="27">
        <v>0</v>
      </c>
      <c r="N7971" s="26">
        <f t="shared" si="2645"/>
        <v>86.65</v>
      </c>
      <c r="O7971" s="26">
        <f t="shared" si="2646"/>
        <v>0</v>
      </c>
      <c r="P7971" s="28">
        <f t="shared" si="2647"/>
        <v>0</v>
      </c>
      <c r="Q7971" s="26">
        <f t="shared" si="2648"/>
        <v>86.65</v>
      </c>
      <c r="R7971" s="26">
        <f t="shared" si="2649"/>
        <v>0</v>
      </c>
    </row>
    <row r="7972" spans="1:18" ht="52.5" x14ac:dyDescent="0.35">
      <c r="A7972" s="11">
        <v>6</v>
      </c>
      <c r="B7972" s="23" t="s">
        <v>2295</v>
      </c>
      <c r="C7972" s="23" t="s">
        <v>41</v>
      </c>
      <c r="D7972" s="24" t="s">
        <v>2296</v>
      </c>
      <c r="E7972" s="25">
        <v>160.99</v>
      </c>
      <c r="F7972" s="26">
        <f t="shared" si="2640"/>
        <v>160.99</v>
      </c>
      <c r="G7972" s="26">
        <f t="shared" si="2641"/>
        <v>0</v>
      </c>
      <c r="H7972" s="26">
        <f t="shared" si="2642"/>
        <v>0</v>
      </c>
      <c r="I7972" s="26">
        <f t="shared" si="2643"/>
        <v>160.99</v>
      </c>
      <c r="J7972" s="27">
        <v>1</v>
      </c>
      <c r="K7972" s="27">
        <v>0</v>
      </c>
      <c r="L7972" s="28">
        <f t="shared" si="2644"/>
        <v>1</v>
      </c>
      <c r="M7972" s="27">
        <v>0</v>
      </c>
      <c r="N7972" s="26">
        <f t="shared" si="2645"/>
        <v>160.99</v>
      </c>
      <c r="O7972" s="26">
        <f t="shared" si="2646"/>
        <v>0</v>
      </c>
      <c r="P7972" s="28">
        <f t="shared" si="2647"/>
        <v>0</v>
      </c>
      <c r="Q7972" s="26">
        <f t="shared" si="2648"/>
        <v>160.99</v>
      </c>
      <c r="R7972" s="26">
        <f t="shared" si="2649"/>
        <v>0</v>
      </c>
    </row>
    <row r="7973" spans="1:18" ht="52.5" x14ac:dyDescent="0.35">
      <c r="A7973" s="11">
        <v>7</v>
      </c>
      <c r="B7973" s="23" t="s">
        <v>2473</v>
      </c>
      <c r="C7973" s="23" t="s">
        <v>41</v>
      </c>
      <c r="D7973" s="24" t="s">
        <v>2474</v>
      </c>
      <c r="E7973" s="25">
        <v>259.92</v>
      </c>
      <c r="F7973" s="26">
        <f t="shared" si="2640"/>
        <v>2079.36</v>
      </c>
      <c r="G7973" s="26">
        <f t="shared" si="2641"/>
        <v>0</v>
      </c>
      <c r="H7973" s="26">
        <f t="shared" si="2642"/>
        <v>0</v>
      </c>
      <c r="I7973" s="26">
        <f t="shared" si="2643"/>
        <v>2079.36</v>
      </c>
      <c r="J7973" s="27">
        <v>8</v>
      </c>
      <c r="K7973" s="27">
        <v>0</v>
      </c>
      <c r="L7973" s="28">
        <f t="shared" si="2644"/>
        <v>8</v>
      </c>
      <c r="M7973" s="27">
        <v>0</v>
      </c>
      <c r="N7973" s="26">
        <f t="shared" si="2645"/>
        <v>259.92</v>
      </c>
      <c r="O7973" s="26">
        <f t="shared" si="2646"/>
        <v>0</v>
      </c>
      <c r="P7973" s="28">
        <f t="shared" si="2647"/>
        <v>0</v>
      </c>
      <c r="Q7973" s="26">
        <f t="shared" si="2648"/>
        <v>259.92</v>
      </c>
      <c r="R7973" s="26">
        <f t="shared" si="2649"/>
        <v>0</v>
      </c>
    </row>
    <row r="7974" spans="1:18" x14ac:dyDescent="0.35">
      <c r="A7974" s="3" t="s">
        <v>2479</v>
      </c>
      <c r="B7974" s="3" t="s">
        <v>2479</v>
      </c>
      <c r="C7974" s="3" t="s">
        <v>2479</v>
      </c>
      <c r="D7974" s="3" t="s">
        <v>2479</v>
      </c>
      <c r="E7974" s="3" t="s">
        <v>2479</v>
      </c>
      <c r="F7974" s="29"/>
      <c r="G7974" s="30">
        <f>SUM(G7967:G7973)</f>
        <v>0</v>
      </c>
      <c r="H7974" s="17"/>
      <c r="I7974" s="17"/>
      <c r="J7974" s="17"/>
      <c r="K7974" s="17"/>
      <c r="L7974" s="17"/>
      <c r="M7974" s="17"/>
      <c r="N7974" s="17"/>
      <c r="O7974" s="17"/>
      <c r="P7974" s="17"/>
      <c r="Q7974" s="17"/>
      <c r="R7974" s="17"/>
    </row>
    <row r="7976" spans="1:18" x14ac:dyDescent="0.35">
      <c r="B7976" s="21" t="s">
        <v>23</v>
      </c>
      <c r="C7976" s="22" t="s">
        <v>24</v>
      </c>
      <c r="D7976" s="22" t="s">
        <v>25</v>
      </c>
    </row>
    <row r="7977" spans="1:18" x14ac:dyDescent="0.35">
      <c r="B7977" s="21" t="s">
        <v>26</v>
      </c>
      <c r="C7977" s="22" t="s">
        <v>27</v>
      </c>
      <c r="D7977" s="22" t="s">
        <v>28</v>
      </c>
    </row>
    <row r="7978" spans="1:18" x14ac:dyDescent="0.35">
      <c r="B7978" s="21" t="s">
        <v>29</v>
      </c>
      <c r="C7978" s="22" t="s">
        <v>24</v>
      </c>
      <c r="D7978" s="22" t="s">
        <v>30</v>
      </c>
    </row>
    <row r="7979" spans="1:18" x14ac:dyDescent="0.35">
      <c r="B7979" s="21" t="s">
        <v>31</v>
      </c>
      <c r="C7979" s="22" t="s">
        <v>370</v>
      </c>
      <c r="D7979" s="22" t="s">
        <v>2289</v>
      </c>
    </row>
    <row r="7980" spans="1:18" x14ac:dyDescent="0.35">
      <c r="B7980" s="21" t="s">
        <v>33</v>
      </c>
      <c r="C7980" s="22" t="s">
        <v>105</v>
      </c>
      <c r="D7980" s="22" t="s">
        <v>1584</v>
      </c>
    </row>
    <row r="7981" spans="1:18" x14ac:dyDescent="0.35">
      <c r="B7981" s="21" t="s">
        <v>35</v>
      </c>
      <c r="C7981" s="22" t="s">
        <v>27</v>
      </c>
      <c r="D7981" s="22" t="s">
        <v>2480</v>
      </c>
    </row>
    <row r="7983" spans="1:18" ht="31.5" x14ac:dyDescent="0.35">
      <c r="A7983" s="11">
        <v>1</v>
      </c>
      <c r="B7983" s="23" t="s">
        <v>2311</v>
      </c>
      <c r="C7983" s="23" t="s">
        <v>41</v>
      </c>
      <c r="D7983" s="24" t="s">
        <v>2312</v>
      </c>
      <c r="E7983" s="25">
        <v>82.05</v>
      </c>
      <c r="F7983" s="26">
        <f>ROUND(ROUND(N7983,2)*ROUND(J7983,3),2)</f>
        <v>656.4</v>
      </c>
      <c r="G7983" s="26">
        <f>ROUND(ROUND(N7983,2)*ROUND(K7983,3),2)</f>
        <v>0</v>
      </c>
      <c r="H7983" s="26">
        <f>IF(EXACT(J7983,0),0,100*(K7983/J7983))</f>
        <v>0</v>
      </c>
      <c r="I7983" s="26">
        <f>ROUND((ROUND(J7983,3)-ROUND(K7983,3))*N7983,2)</f>
        <v>656.4</v>
      </c>
      <c r="J7983" s="27">
        <v>8</v>
      </c>
      <c r="K7983" s="27">
        <v>0</v>
      </c>
      <c r="L7983" s="28">
        <f>ROUND(ROUND(J7983,3)-ROUND(K7983,3),3)</f>
        <v>8</v>
      </c>
      <c r="M7983" s="27">
        <v>0</v>
      </c>
      <c r="N7983" s="26">
        <f>ROUND(E7983,2)</f>
        <v>82.05</v>
      </c>
      <c r="O7983" s="26">
        <f>ROUND(ROUND(M7983,3)*ROUND(N7983,2),2)</f>
        <v>0</v>
      </c>
      <c r="P7983" s="28">
        <f>ROUND(ROUND(K7983,3)-ROUND(M7983,3),2)</f>
        <v>0</v>
      </c>
      <c r="Q7983" s="26">
        <f>ROUND(E7983,2)</f>
        <v>82.05</v>
      </c>
      <c r="R7983" s="26">
        <f>ROUND((ROUND(K7983,3)-ROUND(M7983,3))* Q7983,2)</f>
        <v>0</v>
      </c>
    </row>
    <row r="7984" spans="1:18" ht="42" x14ac:dyDescent="0.35">
      <c r="A7984" s="11">
        <v>2</v>
      </c>
      <c r="B7984" s="23" t="s">
        <v>2254</v>
      </c>
      <c r="C7984" s="23" t="s">
        <v>41</v>
      </c>
      <c r="D7984" s="24" t="s">
        <v>2255</v>
      </c>
      <c r="E7984" s="25">
        <v>107.62</v>
      </c>
      <c r="F7984" s="26">
        <f>ROUND(ROUND(N7984,2)*ROUND(J7984,3),2)</f>
        <v>2582.88</v>
      </c>
      <c r="G7984" s="26">
        <f>ROUND(ROUND(N7984,2)*ROUND(K7984,3),2)</f>
        <v>0</v>
      </c>
      <c r="H7984" s="26">
        <f>IF(EXACT(J7984,0),0,100*(K7984/J7984))</f>
        <v>0</v>
      </c>
      <c r="I7984" s="26">
        <f>ROUND((ROUND(J7984,3)-ROUND(K7984,3))*N7984,2)</f>
        <v>2582.88</v>
      </c>
      <c r="J7984" s="27">
        <v>24</v>
      </c>
      <c r="K7984" s="27">
        <v>0</v>
      </c>
      <c r="L7984" s="28">
        <f>ROUND(ROUND(J7984,3)-ROUND(K7984,3),3)</f>
        <v>24</v>
      </c>
      <c r="M7984" s="27">
        <v>0</v>
      </c>
      <c r="N7984" s="26">
        <f>ROUND(E7984,2)</f>
        <v>107.62</v>
      </c>
      <c r="O7984" s="26">
        <f>ROUND(ROUND(M7984,3)*ROUND(N7984,2),2)</f>
        <v>0</v>
      </c>
      <c r="P7984" s="28">
        <f>ROUND(ROUND(K7984,3)-ROUND(M7984,3),2)</f>
        <v>0</v>
      </c>
      <c r="Q7984" s="26">
        <f>ROUND(E7984,2)</f>
        <v>107.62</v>
      </c>
      <c r="R7984" s="26">
        <f>ROUND((ROUND(K7984,3)-ROUND(M7984,3))* Q7984,2)</f>
        <v>0</v>
      </c>
    </row>
    <row r="7985" spans="1:18" ht="31.5" x14ac:dyDescent="0.35">
      <c r="A7985" s="11">
        <v>3</v>
      </c>
      <c r="B7985" s="23" t="s">
        <v>2481</v>
      </c>
      <c r="C7985" s="23" t="s">
        <v>41</v>
      </c>
      <c r="D7985" s="24" t="s">
        <v>2482</v>
      </c>
      <c r="E7985" s="25">
        <v>197.73</v>
      </c>
      <c r="F7985" s="26">
        <f>ROUND(ROUND(N7985,2)*ROUND(J7985,3),2)</f>
        <v>197.73</v>
      </c>
      <c r="G7985" s="26">
        <f>ROUND(ROUND(N7985,2)*ROUND(K7985,3),2)</f>
        <v>0</v>
      </c>
      <c r="H7985" s="26">
        <f>IF(EXACT(J7985,0),0,100*(K7985/J7985))</f>
        <v>0</v>
      </c>
      <c r="I7985" s="26">
        <f>ROUND((ROUND(J7985,3)-ROUND(K7985,3))*N7985,2)</f>
        <v>197.73</v>
      </c>
      <c r="J7985" s="27">
        <v>1</v>
      </c>
      <c r="K7985" s="27">
        <v>0</v>
      </c>
      <c r="L7985" s="28">
        <f>ROUND(ROUND(J7985,3)-ROUND(K7985,3),3)</f>
        <v>1</v>
      </c>
      <c r="M7985" s="27">
        <v>0</v>
      </c>
      <c r="N7985" s="26">
        <f>ROUND(E7985,2)</f>
        <v>197.73</v>
      </c>
      <c r="O7985" s="26">
        <f>ROUND(ROUND(M7985,3)*ROUND(N7985,2),2)</f>
        <v>0</v>
      </c>
      <c r="P7985" s="28">
        <f>ROUND(ROUND(K7985,3)-ROUND(M7985,3),2)</f>
        <v>0</v>
      </c>
      <c r="Q7985" s="26">
        <f>ROUND(E7985,2)</f>
        <v>197.73</v>
      </c>
      <c r="R7985" s="26">
        <f>ROUND((ROUND(K7985,3)-ROUND(M7985,3))* Q7985,2)</f>
        <v>0</v>
      </c>
    </row>
    <row r="7986" spans="1:18" x14ac:dyDescent="0.35">
      <c r="A7986" s="3" t="s">
        <v>2483</v>
      </c>
      <c r="B7986" s="3" t="s">
        <v>2483</v>
      </c>
      <c r="C7986" s="3" t="s">
        <v>2483</v>
      </c>
      <c r="D7986" s="3" t="s">
        <v>2483</v>
      </c>
      <c r="E7986" s="3" t="s">
        <v>2483</v>
      </c>
      <c r="F7986" s="29"/>
      <c r="G7986" s="30">
        <f>SUM(G7983:G7985)</f>
        <v>0</v>
      </c>
      <c r="H7986" s="17"/>
      <c r="I7986" s="17"/>
      <c r="J7986" s="17"/>
      <c r="K7986" s="17"/>
      <c r="L7986" s="17"/>
      <c r="M7986" s="17"/>
      <c r="N7986" s="17"/>
      <c r="O7986" s="17"/>
      <c r="P7986" s="17"/>
      <c r="Q7986" s="17"/>
      <c r="R7986" s="17"/>
    </row>
    <row r="7988" spans="1:18" x14ac:dyDescent="0.35">
      <c r="B7988" s="21" t="s">
        <v>23</v>
      </c>
      <c r="C7988" s="22" t="s">
        <v>24</v>
      </c>
      <c r="D7988" s="22" t="s">
        <v>25</v>
      </c>
    </row>
    <row r="7989" spans="1:18" x14ac:dyDescent="0.35">
      <c r="B7989" s="21" t="s">
        <v>26</v>
      </c>
      <c r="C7989" s="22" t="s">
        <v>27</v>
      </c>
      <c r="D7989" s="22" t="s">
        <v>28</v>
      </c>
    </row>
    <row r="7990" spans="1:18" x14ac:dyDescent="0.35">
      <c r="B7990" s="21" t="s">
        <v>29</v>
      </c>
      <c r="C7990" s="22" t="s">
        <v>24</v>
      </c>
      <c r="D7990" s="22" t="s">
        <v>30</v>
      </c>
    </row>
    <row r="7991" spans="1:18" x14ac:dyDescent="0.35">
      <c r="B7991" s="21" t="s">
        <v>31</v>
      </c>
      <c r="C7991" s="22" t="s">
        <v>370</v>
      </c>
      <c r="D7991" s="22" t="s">
        <v>2289</v>
      </c>
    </row>
    <row r="7992" spans="1:18" x14ac:dyDescent="0.35">
      <c r="B7992" s="21" t="s">
        <v>33</v>
      </c>
      <c r="C7992" s="22" t="s">
        <v>105</v>
      </c>
      <c r="D7992" s="22" t="s">
        <v>1584</v>
      </c>
    </row>
    <row r="7993" spans="1:18" x14ac:dyDescent="0.35">
      <c r="B7993" s="21" t="s">
        <v>35</v>
      </c>
      <c r="C7993" s="22" t="s">
        <v>105</v>
      </c>
      <c r="D7993" s="22" t="s">
        <v>2144</v>
      </c>
    </row>
    <row r="7995" spans="1:18" ht="42" x14ac:dyDescent="0.35">
      <c r="A7995" s="11">
        <v>1</v>
      </c>
      <c r="B7995" s="23" t="s">
        <v>2484</v>
      </c>
      <c r="C7995" s="23" t="s">
        <v>44</v>
      </c>
      <c r="D7995" s="24" t="s">
        <v>2331</v>
      </c>
      <c r="E7995" s="25">
        <v>4.7</v>
      </c>
      <c r="F7995" s="26">
        <f t="shared" ref="F7995:F8007" si="2650">ROUND(ROUND(N7995,2)*ROUND(J7995,3),2)</f>
        <v>728.5</v>
      </c>
      <c r="G7995" s="26">
        <f t="shared" ref="G7995:G8007" si="2651">ROUND(ROUND(N7995,2)*ROUND(K7995,3),2)</f>
        <v>0</v>
      </c>
      <c r="H7995" s="26">
        <f t="shared" ref="H7995:H8007" si="2652">IF(EXACT(J7995,0),0,100*(K7995/J7995))</f>
        <v>0</v>
      </c>
      <c r="I7995" s="26">
        <f t="shared" ref="I7995:I8007" si="2653">ROUND((ROUND(J7995,3)-ROUND(K7995,3))*N7995,2)</f>
        <v>728.5</v>
      </c>
      <c r="J7995" s="27">
        <v>155</v>
      </c>
      <c r="K7995" s="27">
        <v>0</v>
      </c>
      <c r="L7995" s="28">
        <f t="shared" ref="L7995:L8007" si="2654">ROUND(ROUND(J7995,3)-ROUND(K7995,3),3)</f>
        <v>155</v>
      </c>
      <c r="M7995" s="27">
        <v>0</v>
      </c>
      <c r="N7995" s="26">
        <f t="shared" ref="N7995:N8007" si="2655">ROUND(E7995,2)</f>
        <v>4.7</v>
      </c>
      <c r="O7995" s="26">
        <f t="shared" ref="O7995:O8007" si="2656">ROUND(ROUND(M7995,3)*ROUND(N7995,2),2)</f>
        <v>0</v>
      </c>
      <c r="P7995" s="28">
        <f t="shared" ref="P7995:P8007" si="2657">ROUND(ROUND(K7995,3)-ROUND(M7995,3),2)</f>
        <v>0</v>
      </c>
      <c r="Q7995" s="26">
        <f t="shared" ref="Q7995:Q8007" si="2658">ROUND(E7995,2)</f>
        <v>4.7</v>
      </c>
      <c r="R7995" s="26">
        <f t="shared" ref="R7995:R8007" si="2659">ROUND((ROUND(K7995,3)-ROUND(M7995,3))* Q7995,2)</f>
        <v>0</v>
      </c>
    </row>
    <row r="7996" spans="1:18" ht="31.5" x14ac:dyDescent="0.35">
      <c r="A7996" s="11">
        <v>2</v>
      </c>
      <c r="B7996" s="23" t="s">
        <v>2485</v>
      </c>
      <c r="C7996" s="23" t="s">
        <v>44</v>
      </c>
      <c r="D7996" s="24" t="s">
        <v>2486</v>
      </c>
      <c r="E7996" s="25">
        <v>11.54</v>
      </c>
      <c r="F7996" s="26">
        <f t="shared" si="2650"/>
        <v>519.29999999999995</v>
      </c>
      <c r="G7996" s="26">
        <f t="shared" si="2651"/>
        <v>0</v>
      </c>
      <c r="H7996" s="26">
        <f t="shared" si="2652"/>
        <v>0</v>
      </c>
      <c r="I7996" s="26">
        <f t="shared" si="2653"/>
        <v>519.29999999999995</v>
      </c>
      <c r="J7996" s="27">
        <v>45</v>
      </c>
      <c r="K7996" s="27">
        <v>0</v>
      </c>
      <c r="L7996" s="28">
        <f t="shared" si="2654"/>
        <v>45</v>
      </c>
      <c r="M7996" s="27">
        <v>0</v>
      </c>
      <c r="N7996" s="26">
        <f t="shared" si="2655"/>
        <v>11.54</v>
      </c>
      <c r="O7996" s="26">
        <f t="shared" si="2656"/>
        <v>0</v>
      </c>
      <c r="P7996" s="28">
        <f t="shared" si="2657"/>
        <v>0</v>
      </c>
      <c r="Q7996" s="26">
        <f t="shared" si="2658"/>
        <v>11.54</v>
      </c>
      <c r="R7996" s="26">
        <f t="shared" si="2659"/>
        <v>0</v>
      </c>
    </row>
    <row r="7997" spans="1:18" ht="42" x14ac:dyDescent="0.35">
      <c r="A7997" s="11">
        <v>3</v>
      </c>
      <c r="B7997" s="23" t="s">
        <v>166</v>
      </c>
      <c r="C7997" s="23" t="s">
        <v>65</v>
      </c>
      <c r="D7997" s="24" t="s">
        <v>167</v>
      </c>
      <c r="E7997" s="25">
        <v>24.21</v>
      </c>
      <c r="F7997" s="26">
        <f t="shared" si="2650"/>
        <v>1216.55</v>
      </c>
      <c r="G7997" s="26">
        <f t="shared" si="2651"/>
        <v>0</v>
      </c>
      <c r="H7997" s="26">
        <f t="shared" si="2652"/>
        <v>0</v>
      </c>
      <c r="I7997" s="26">
        <f t="shared" si="2653"/>
        <v>1216.55</v>
      </c>
      <c r="J7997" s="27">
        <v>50.25</v>
      </c>
      <c r="K7997" s="27">
        <v>0</v>
      </c>
      <c r="L7997" s="28">
        <f t="shared" si="2654"/>
        <v>50.25</v>
      </c>
      <c r="M7997" s="27">
        <v>0</v>
      </c>
      <c r="N7997" s="26">
        <f t="shared" si="2655"/>
        <v>24.21</v>
      </c>
      <c r="O7997" s="26">
        <f t="shared" si="2656"/>
        <v>0</v>
      </c>
      <c r="P7997" s="28">
        <f t="shared" si="2657"/>
        <v>0</v>
      </c>
      <c r="Q7997" s="26">
        <f t="shared" si="2658"/>
        <v>24.21</v>
      </c>
      <c r="R7997" s="26">
        <f t="shared" si="2659"/>
        <v>0</v>
      </c>
    </row>
    <row r="7998" spans="1:18" ht="31.5" x14ac:dyDescent="0.35">
      <c r="A7998" s="11">
        <v>4</v>
      </c>
      <c r="B7998" s="23" t="s">
        <v>168</v>
      </c>
      <c r="C7998" s="23" t="s">
        <v>65</v>
      </c>
      <c r="D7998" s="24" t="s">
        <v>169</v>
      </c>
      <c r="E7998" s="25">
        <v>5.38</v>
      </c>
      <c r="F7998" s="26">
        <f t="shared" si="2650"/>
        <v>270.35000000000002</v>
      </c>
      <c r="G7998" s="26">
        <f t="shared" si="2651"/>
        <v>0</v>
      </c>
      <c r="H7998" s="26">
        <f t="shared" si="2652"/>
        <v>0</v>
      </c>
      <c r="I7998" s="26">
        <f t="shared" si="2653"/>
        <v>270.35000000000002</v>
      </c>
      <c r="J7998" s="27">
        <v>50.25</v>
      </c>
      <c r="K7998" s="27">
        <v>0</v>
      </c>
      <c r="L7998" s="28">
        <f t="shared" si="2654"/>
        <v>50.25</v>
      </c>
      <c r="M7998" s="27">
        <v>0</v>
      </c>
      <c r="N7998" s="26">
        <f t="shared" si="2655"/>
        <v>5.38</v>
      </c>
      <c r="O7998" s="26">
        <f t="shared" si="2656"/>
        <v>0</v>
      </c>
      <c r="P7998" s="28">
        <f t="shared" si="2657"/>
        <v>0</v>
      </c>
      <c r="Q7998" s="26">
        <f t="shared" si="2658"/>
        <v>5.38</v>
      </c>
      <c r="R7998" s="26">
        <f t="shared" si="2659"/>
        <v>0</v>
      </c>
    </row>
    <row r="7999" spans="1:18" ht="52.5" x14ac:dyDescent="0.35">
      <c r="A7999" s="11">
        <v>5</v>
      </c>
      <c r="B7999" s="23" t="s">
        <v>267</v>
      </c>
      <c r="C7999" s="23" t="s">
        <v>65</v>
      </c>
      <c r="D7999" s="24" t="s">
        <v>268</v>
      </c>
      <c r="E7999" s="25">
        <v>5.83</v>
      </c>
      <c r="F7999" s="26">
        <f t="shared" si="2650"/>
        <v>292.95999999999998</v>
      </c>
      <c r="G7999" s="26">
        <f t="shared" si="2651"/>
        <v>0</v>
      </c>
      <c r="H7999" s="26">
        <f t="shared" si="2652"/>
        <v>0</v>
      </c>
      <c r="I7999" s="26">
        <f t="shared" si="2653"/>
        <v>292.95999999999998</v>
      </c>
      <c r="J7999" s="27">
        <v>50.25</v>
      </c>
      <c r="K7999" s="27">
        <v>0</v>
      </c>
      <c r="L7999" s="28">
        <f t="shared" si="2654"/>
        <v>50.25</v>
      </c>
      <c r="M7999" s="27">
        <v>0</v>
      </c>
      <c r="N7999" s="26">
        <f t="shared" si="2655"/>
        <v>5.83</v>
      </c>
      <c r="O7999" s="26">
        <f t="shared" si="2656"/>
        <v>0</v>
      </c>
      <c r="P7999" s="28">
        <f t="shared" si="2657"/>
        <v>0</v>
      </c>
      <c r="Q7999" s="26">
        <f t="shared" si="2658"/>
        <v>5.83</v>
      </c>
      <c r="R7999" s="26">
        <f t="shared" si="2659"/>
        <v>0</v>
      </c>
    </row>
    <row r="8000" spans="1:18" ht="21" x14ac:dyDescent="0.35">
      <c r="A8000" s="11">
        <v>6</v>
      </c>
      <c r="B8000" s="23" t="s">
        <v>1520</v>
      </c>
      <c r="C8000" s="23" t="s">
        <v>44</v>
      </c>
      <c r="D8000" s="24" t="s">
        <v>1521</v>
      </c>
      <c r="E8000" s="25">
        <v>10.71</v>
      </c>
      <c r="F8000" s="26">
        <f t="shared" si="2650"/>
        <v>2142</v>
      </c>
      <c r="G8000" s="26">
        <f t="shared" si="2651"/>
        <v>0</v>
      </c>
      <c r="H8000" s="26">
        <f t="shared" si="2652"/>
        <v>0</v>
      </c>
      <c r="I8000" s="26">
        <f t="shared" si="2653"/>
        <v>2142</v>
      </c>
      <c r="J8000" s="27">
        <v>200</v>
      </c>
      <c r="K8000" s="27">
        <v>0</v>
      </c>
      <c r="L8000" s="28">
        <f t="shared" si="2654"/>
        <v>200</v>
      </c>
      <c r="M8000" s="27">
        <v>0</v>
      </c>
      <c r="N8000" s="26">
        <f t="shared" si="2655"/>
        <v>10.71</v>
      </c>
      <c r="O8000" s="26">
        <f t="shared" si="2656"/>
        <v>0</v>
      </c>
      <c r="P8000" s="28">
        <f t="shared" si="2657"/>
        <v>0</v>
      </c>
      <c r="Q8000" s="26">
        <f t="shared" si="2658"/>
        <v>10.71</v>
      </c>
      <c r="R8000" s="26">
        <f t="shared" si="2659"/>
        <v>0</v>
      </c>
    </row>
    <row r="8001" spans="1:18" ht="52.5" x14ac:dyDescent="0.35">
      <c r="A8001" s="11">
        <v>7</v>
      </c>
      <c r="B8001" s="23" t="s">
        <v>1518</v>
      </c>
      <c r="C8001" s="23" t="s">
        <v>44</v>
      </c>
      <c r="D8001" s="24" t="s">
        <v>1519</v>
      </c>
      <c r="E8001" s="25">
        <v>5.84</v>
      </c>
      <c r="F8001" s="26">
        <f t="shared" si="2650"/>
        <v>1214.72</v>
      </c>
      <c r="G8001" s="26">
        <f t="shared" si="2651"/>
        <v>0</v>
      </c>
      <c r="H8001" s="26">
        <f t="shared" si="2652"/>
        <v>0</v>
      </c>
      <c r="I8001" s="26">
        <f t="shared" si="2653"/>
        <v>1214.72</v>
      </c>
      <c r="J8001" s="27">
        <v>208</v>
      </c>
      <c r="K8001" s="27">
        <v>0</v>
      </c>
      <c r="L8001" s="28">
        <f t="shared" si="2654"/>
        <v>208</v>
      </c>
      <c r="M8001" s="27">
        <v>0</v>
      </c>
      <c r="N8001" s="26">
        <f t="shared" si="2655"/>
        <v>5.84</v>
      </c>
      <c r="O8001" s="26">
        <f t="shared" si="2656"/>
        <v>0</v>
      </c>
      <c r="P8001" s="28">
        <f t="shared" si="2657"/>
        <v>0</v>
      </c>
      <c r="Q8001" s="26">
        <f t="shared" si="2658"/>
        <v>5.84</v>
      </c>
      <c r="R8001" s="26">
        <f t="shared" si="2659"/>
        <v>0</v>
      </c>
    </row>
    <row r="8002" spans="1:18" ht="21" x14ac:dyDescent="0.35">
      <c r="A8002" s="11">
        <v>8</v>
      </c>
      <c r="B8002" s="23" t="s">
        <v>1570</v>
      </c>
      <c r="C8002" s="23" t="s">
        <v>41</v>
      </c>
      <c r="D8002" s="24" t="s">
        <v>1571</v>
      </c>
      <c r="E8002" s="25">
        <v>162.63999999999999</v>
      </c>
      <c r="F8002" s="26">
        <f t="shared" si="2650"/>
        <v>1138.48</v>
      </c>
      <c r="G8002" s="26">
        <f t="shared" si="2651"/>
        <v>0</v>
      </c>
      <c r="H8002" s="26">
        <f t="shared" si="2652"/>
        <v>0</v>
      </c>
      <c r="I8002" s="26">
        <f t="shared" si="2653"/>
        <v>1138.48</v>
      </c>
      <c r="J8002" s="27">
        <v>7</v>
      </c>
      <c r="K8002" s="27">
        <v>0</v>
      </c>
      <c r="L8002" s="28">
        <f t="shared" si="2654"/>
        <v>7</v>
      </c>
      <c r="M8002" s="27">
        <v>0</v>
      </c>
      <c r="N8002" s="26">
        <f t="shared" si="2655"/>
        <v>162.63999999999999</v>
      </c>
      <c r="O8002" s="26">
        <f t="shared" si="2656"/>
        <v>0</v>
      </c>
      <c r="P8002" s="28">
        <f t="shared" si="2657"/>
        <v>0</v>
      </c>
      <c r="Q8002" s="26">
        <f t="shared" si="2658"/>
        <v>162.63999999999999</v>
      </c>
      <c r="R8002" s="26">
        <f t="shared" si="2659"/>
        <v>0</v>
      </c>
    </row>
    <row r="8003" spans="1:18" ht="42" x14ac:dyDescent="0.35">
      <c r="A8003" s="11">
        <v>9</v>
      </c>
      <c r="B8003" s="23" t="s">
        <v>1382</v>
      </c>
      <c r="C8003" s="23" t="s">
        <v>41</v>
      </c>
      <c r="D8003" s="24" t="s">
        <v>1383</v>
      </c>
      <c r="E8003" s="25">
        <v>205.25</v>
      </c>
      <c r="F8003" s="26">
        <f t="shared" si="2650"/>
        <v>1436.75</v>
      </c>
      <c r="G8003" s="26">
        <f t="shared" si="2651"/>
        <v>0</v>
      </c>
      <c r="H8003" s="26">
        <f t="shared" si="2652"/>
        <v>0</v>
      </c>
      <c r="I8003" s="26">
        <f t="shared" si="2653"/>
        <v>1436.75</v>
      </c>
      <c r="J8003" s="27">
        <v>7</v>
      </c>
      <c r="K8003" s="27">
        <v>0</v>
      </c>
      <c r="L8003" s="28">
        <f t="shared" si="2654"/>
        <v>7</v>
      </c>
      <c r="M8003" s="27">
        <v>0</v>
      </c>
      <c r="N8003" s="26">
        <f t="shared" si="2655"/>
        <v>205.25</v>
      </c>
      <c r="O8003" s="26">
        <f t="shared" si="2656"/>
        <v>0</v>
      </c>
      <c r="P8003" s="28">
        <f t="shared" si="2657"/>
        <v>0</v>
      </c>
      <c r="Q8003" s="26">
        <f t="shared" si="2658"/>
        <v>205.25</v>
      </c>
      <c r="R8003" s="26">
        <f t="shared" si="2659"/>
        <v>0</v>
      </c>
    </row>
    <row r="8004" spans="1:18" ht="84" x14ac:dyDescent="0.35">
      <c r="A8004" s="11">
        <v>10</v>
      </c>
      <c r="B8004" s="23" t="s">
        <v>2487</v>
      </c>
      <c r="C8004" s="23" t="s">
        <v>41</v>
      </c>
      <c r="D8004" s="24" t="s">
        <v>2488</v>
      </c>
      <c r="E8004" s="25">
        <v>3425.84</v>
      </c>
      <c r="F8004" s="26">
        <f t="shared" si="2650"/>
        <v>13703.36</v>
      </c>
      <c r="G8004" s="26">
        <f t="shared" si="2651"/>
        <v>0</v>
      </c>
      <c r="H8004" s="26">
        <f t="shared" si="2652"/>
        <v>0</v>
      </c>
      <c r="I8004" s="26">
        <f t="shared" si="2653"/>
        <v>13703.36</v>
      </c>
      <c r="J8004" s="27">
        <v>4</v>
      </c>
      <c r="K8004" s="27">
        <v>0</v>
      </c>
      <c r="L8004" s="28">
        <f t="shared" si="2654"/>
        <v>4</v>
      </c>
      <c r="M8004" s="27">
        <v>0</v>
      </c>
      <c r="N8004" s="26">
        <f t="shared" si="2655"/>
        <v>3425.84</v>
      </c>
      <c r="O8004" s="26">
        <f t="shared" si="2656"/>
        <v>0</v>
      </c>
      <c r="P8004" s="28">
        <f t="shared" si="2657"/>
        <v>0</v>
      </c>
      <c r="Q8004" s="26">
        <f t="shared" si="2658"/>
        <v>3425.84</v>
      </c>
      <c r="R8004" s="26">
        <f t="shared" si="2659"/>
        <v>0</v>
      </c>
    </row>
    <row r="8005" spans="1:18" ht="42" x14ac:dyDescent="0.35">
      <c r="A8005" s="11">
        <v>11</v>
      </c>
      <c r="B8005" s="23" t="s">
        <v>2336</v>
      </c>
      <c r="C8005" s="23" t="s">
        <v>224</v>
      </c>
      <c r="D8005" s="24" t="s">
        <v>2337</v>
      </c>
      <c r="E8005" s="25">
        <v>1904.76</v>
      </c>
      <c r="F8005" s="26">
        <f t="shared" si="2650"/>
        <v>1904.76</v>
      </c>
      <c r="G8005" s="26">
        <f t="shared" si="2651"/>
        <v>4529.5200000000004</v>
      </c>
      <c r="H8005" s="26">
        <f t="shared" si="2652"/>
        <v>237.8</v>
      </c>
      <c r="I8005" s="26">
        <f t="shared" si="2653"/>
        <v>-2624.76</v>
      </c>
      <c r="J8005" s="27">
        <v>1</v>
      </c>
      <c r="K8005" s="27">
        <v>2.3780000000000001</v>
      </c>
      <c r="L8005" s="28">
        <f t="shared" si="2654"/>
        <v>-1.3779999999999999</v>
      </c>
      <c r="M8005" s="27">
        <v>2.3780000000000001</v>
      </c>
      <c r="N8005" s="26">
        <f t="shared" si="2655"/>
        <v>1904.76</v>
      </c>
      <c r="O8005" s="26">
        <f t="shared" si="2656"/>
        <v>4529.5200000000004</v>
      </c>
      <c r="P8005" s="28">
        <f t="shared" si="2657"/>
        <v>0</v>
      </c>
      <c r="Q8005" s="26">
        <f t="shared" si="2658"/>
        <v>1904.76</v>
      </c>
      <c r="R8005" s="26">
        <f t="shared" si="2659"/>
        <v>0</v>
      </c>
    </row>
    <row r="8006" spans="1:18" ht="105" x14ac:dyDescent="0.35">
      <c r="A8006" s="11">
        <v>12</v>
      </c>
      <c r="B8006" s="23" t="s">
        <v>2334</v>
      </c>
      <c r="C8006" s="23" t="s">
        <v>224</v>
      </c>
      <c r="D8006" s="24" t="s">
        <v>2335</v>
      </c>
      <c r="E8006" s="25">
        <v>2857.14</v>
      </c>
      <c r="F8006" s="26">
        <f t="shared" si="2650"/>
        <v>2857.14</v>
      </c>
      <c r="G8006" s="26">
        <f t="shared" si="2651"/>
        <v>17122.84</v>
      </c>
      <c r="H8006" s="26">
        <f t="shared" si="2652"/>
        <v>599.30000000000007</v>
      </c>
      <c r="I8006" s="26">
        <f t="shared" si="2653"/>
        <v>-14265.7</v>
      </c>
      <c r="J8006" s="27">
        <v>1</v>
      </c>
      <c r="K8006" s="27">
        <v>5.9930000000000003</v>
      </c>
      <c r="L8006" s="28">
        <f t="shared" si="2654"/>
        <v>-4.9930000000000003</v>
      </c>
      <c r="M8006" s="27">
        <v>5.9930000000000003</v>
      </c>
      <c r="N8006" s="26">
        <f t="shared" si="2655"/>
        <v>2857.14</v>
      </c>
      <c r="O8006" s="26">
        <f t="shared" si="2656"/>
        <v>17122.84</v>
      </c>
      <c r="P8006" s="28">
        <f t="shared" si="2657"/>
        <v>0</v>
      </c>
      <c r="Q8006" s="26">
        <f t="shared" si="2658"/>
        <v>2857.14</v>
      </c>
      <c r="R8006" s="26">
        <f t="shared" si="2659"/>
        <v>0</v>
      </c>
    </row>
    <row r="8007" spans="1:18" ht="42" x14ac:dyDescent="0.35">
      <c r="A8007" s="11">
        <v>13</v>
      </c>
      <c r="B8007" s="23" t="s">
        <v>2338</v>
      </c>
      <c r="C8007" s="23" t="s">
        <v>224</v>
      </c>
      <c r="D8007" s="24" t="s">
        <v>2339</v>
      </c>
      <c r="E8007" s="25">
        <v>952.38</v>
      </c>
      <c r="F8007" s="26">
        <f t="shared" si="2650"/>
        <v>952.38</v>
      </c>
      <c r="G8007" s="26">
        <f t="shared" si="2651"/>
        <v>0</v>
      </c>
      <c r="H8007" s="26">
        <f t="shared" si="2652"/>
        <v>0</v>
      </c>
      <c r="I8007" s="26">
        <f t="shared" si="2653"/>
        <v>952.38</v>
      </c>
      <c r="J8007" s="27">
        <v>1</v>
      </c>
      <c r="K8007" s="27">
        <v>0</v>
      </c>
      <c r="L8007" s="28">
        <f t="shared" si="2654"/>
        <v>1</v>
      </c>
      <c r="M8007" s="27">
        <v>0</v>
      </c>
      <c r="N8007" s="26">
        <f t="shared" si="2655"/>
        <v>952.38</v>
      </c>
      <c r="O8007" s="26">
        <f t="shared" si="2656"/>
        <v>0</v>
      </c>
      <c r="P8007" s="28">
        <f t="shared" si="2657"/>
        <v>0</v>
      </c>
      <c r="Q8007" s="26">
        <f t="shared" si="2658"/>
        <v>952.38</v>
      </c>
      <c r="R8007" s="26">
        <f t="shared" si="2659"/>
        <v>0</v>
      </c>
    </row>
    <row r="8008" spans="1:18" x14ac:dyDescent="0.35">
      <c r="A8008" s="3" t="s">
        <v>2489</v>
      </c>
      <c r="B8008" s="3" t="s">
        <v>2489</v>
      </c>
      <c r="C8008" s="3" t="s">
        <v>2489</v>
      </c>
      <c r="D8008" s="3" t="s">
        <v>2489</v>
      </c>
      <c r="E8008" s="3" t="s">
        <v>2489</v>
      </c>
      <c r="F8008" s="29"/>
      <c r="G8008" s="30">
        <f>SUM(G7995:G8007)</f>
        <v>21652.36</v>
      </c>
      <c r="H8008" s="17"/>
      <c r="I8008" s="17"/>
      <c r="J8008" s="17"/>
      <c r="K8008" s="17"/>
      <c r="L8008" s="17"/>
      <c r="M8008" s="17"/>
      <c r="N8008" s="17"/>
      <c r="O8008" s="17"/>
      <c r="P8008" s="17"/>
      <c r="Q8008" s="17"/>
      <c r="R8008" s="17"/>
    </row>
    <row r="8010" spans="1:18" x14ac:dyDescent="0.35">
      <c r="B8010" s="21" t="s">
        <v>23</v>
      </c>
      <c r="C8010" s="22" t="s">
        <v>24</v>
      </c>
      <c r="D8010" s="22" t="s">
        <v>25</v>
      </c>
    </row>
    <row r="8011" spans="1:18" x14ac:dyDescent="0.35">
      <c r="B8011" s="21" t="s">
        <v>26</v>
      </c>
      <c r="C8011" s="22" t="s">
        <v>27</v>
      </c>
      <c r="D8011" s="22" t="s">
        <v>28</v>
      </c>
    </row>
    <row r="8012" spans="1:18" x14ac:dyDescent="0.35">
      <c r="B8012" s="21" t="s">
        <v>29</v>
      </c>
      <c r="C8012" s="22" t="s">
        <v>24</v>
      </c>
      <c r="D8012" s="22" t="s">
        <v>30</v>
      </c>
    </row>
    <row r="8013" spans="1:18" x14ac:dyDescent="0.35">
      <c r="B8013" s="21" t="s">
        <v>31</v>
      </c>
      <c r="C8013" s="22" t="s">
        <v>370</v>
      </c>
      <c r="D8013" s="22" t="s">
        <v>2289</v>
      </c>
    </row>
    <row r="8014" spans="1:18" x14ac:dyDescent="0.35">
      <c r="B8014" s="21" t="s">
        <v>33</v>
      </c>
      <c r="C8014" s="22" t="s">
        <v>105</v>
      </c>
      <c r="D8014" s="22" t="s">
        <v>1584</v>
      </c>
    </row>
    <row r="8015" spans="1:18" x14ac:dyDescent="0.35">
      <c r="B8015" s="21" t="s">
        <v>35</v>
      </c>
      <c r="C8015" s="22" t="s">
        <v>116</v>
      </c>
      <c r="D8015" s="22" t="s">
        <v>2343</v>
      </c>
    </row>
    <row r="8017" spans="1:18" ht="42" x14ac:dyDescent="0.35">
      <c r="A8017" s="11">
        <v>1</v>
      </c>
      <c r="B8017" s="23" t="s">
        <v>2490</v>
      </c>
      <c r="C8017" s="23" t="s">
        <v>41</v>
      </c>
      <c r="D8017" s="24" t="s">
        <v>1669</v>
      </c>
      <c r="E8017" s="25">
        <v>93.59</v>
      </c>
      <c r="F8017" s="26">
        <f t="shared" ref="F8017:F8042" si="2660">ROUND(ROUND(N8017,2)*ROUND(J8017,3),2)</f>
        <v>842.31</v>
      </c>
      <c r="G8017" s="26">
        <f t="shared" ref="G8017:G8042" si="2661">ROUND(ROUND(N8017,2)*ROUND(K8017,3),2)</f>
        <v>0</v>
      </c>
      <c r="H8017" s="26">
        <f t="shared" ref="H8017:H8042" si="2662">IF(EXACT(J8017,0),0,100*(K8017/J8017))</f>
        <v>0</v>
      </c>
      <c r="I8017" s="26">
        <f t="shared" ref="I8017:I8042" si="2663">ROUND((ROUND(J8017,3)-ROUND(K8017,3))*N8017,2)</f>
        <v>842.31</v>
      </c>
      <c r="J8017" s="27">
        <v>9</v>
      </c>
      <c r="K8017" s="27">
        <v>0</v>
      </c>
      <c r="L8017" s="28">
        <f t="shared" ref="L8017:L8042" si="2664">ROUND(ROUND(J8017,3)-ROUND(K8017,3),3)</f>
        <v>9</v>
      </c>
      <c r="M8017" s="27">
        <v>0</v>
      </c>
      <c r="N8017" s="26">
        <f t="shared" ref="N8017:N8042" si="2665">ROUND(E8017,2)</f>
        <v>93.59</v>
      </c>
      <c r="O8017" s="26">
        <f t="shared" ref="O8017:O8042" si="2666">ROUND(ROUND(M8017,3)*ROUND(N8017,2),2)</f>
        <v>0</v>
      </c>
      <c r="P8017" s="28">
        <f t="shared" ref="P8017:P8042" si="2667">ROUND(ROUND(K8017,3)-ROUND(M8017,3),2)</f>
        <v>0</v>
      </c>
      <c r="Q8017" s="26">
        <f t="shared" ref="Q8017:Q8042" si="2668">ROUND(E8017,2)</f>
        <v>93.59</v>
      </c>
      <c r="R8017" s="26">
        <f t="shared" ref="R8017:R8042" si="2669">ROUND((ROUND(K8017,3)-ROUND(M8017,3))* Q8017,2)</f>
        <v>0</v>
      </c>
    </row>
    <row r="8018" spans="1:18" ht="31.5" x14ac:dyDescent="0.35">
      <c r="A8018" s="11">
        <v>2</v>
      </c>
      <c r="B8018" s="23" t="s">
        <v>1061</v>
      </c>
      <c r="C8018" s="23" t="s">
        <v>41</v>
      </c>
      <c r="D8018" s="24" t="s">
        <v>1062</v>
      </c>
      <c r="E8018" s="25">
        <v>112.14</v>
      </c>
      <c r="F8018" s="26">
        <f t="shared" si="2660"/>
        <v>1009.26</v>
      </c>
      <c r="G8018" s="26">
        <f t="shared" si="2661"/>
        <v>0</v>
      </c>
      <c r="H8018" s="26">
        <f t="shared" si="2662"/>
        <v>0</v>
      </c>
      <c r="I8018" s="26">
        <f t="shared" si="2663"/>
        <v>1009.26</v>
      </c>
      <c r="J8018" s="27">
        <v>9</v>
      </c>
      <c r="K8018" s="27">
        <v>0</v>
      </c>
      <c r="L8018" s="28">
        <f t="shared" si="2664"/>
        <v>9</v>
      </c>
      <c r="M8018" s="27">
        <v>0</v>
      </c>
      <c r="N8018" s="26">
        <f t="shared" si="2665"/>
        <v>112.14</v>
      </c>
      <c r="O8018" s="26">
        <f t="shared" si="2666"/>
        <v>0</v>
      </c>
      <c r="P8018" s="28">
        <f t="shared" si="2667"/>
        <v>0</v>
      </c>
      <c r="Q8018" s="26">
        <f t="shared" si="2668"/>
        <v>112.14</v>
      </c>
      <c r="R8018" s="26">
        <f t="shared" si="2669"/>
        <v>0</v>
      </c>
    </row>
    <row r="8019" spans="1:18" ht="21" x14ac:dyDescent="0.35">
      <c r="A8019" s="11">
        <v>3</v>
      </c>
      <c r="B8019" s="23" t="s">
        <v>2380</v>
      </c>
      <c r="C8019" s="23" t="s">
        <v>41</v>
      </c>
      <c r="D8019" s="24" t="s">
        <v>2381</v>
      </c>
      <c r="E8019" s="25">
        <v>225.16</v>
      </c>
      <c r="F8019" s="26">
        <f t="shared" si="2660"/>
        <v>225.16</v>
      </c>
      <c r="G8019" s="26">
        <f t="shared" si="2661"/>
        <v>0</v>
      </c>
      <c r="H8019" s="26">
        <f t="shared" si="2662"/>
        <v>0</v>
      </c>
      <c r="I8019" s="26">
        <f t="shared" si="2663"/>
        <v>225.16</v>
      </c>
      <c r="J8019" s="27">
        <v>1</v>
      </c>
      <c r="K8019" s="27">
        <v>0</v>
      </c>
      <c r="L8019" s="28">
        <f t="shared" si="2664"/>
        <v>1</v>
      </c>
      <c r="M8019" s="27">
        <v>0</v>
      </c>
      <c r="N8019" s="26">
        <f t="shared" si="2665"/>
        <v>225.16</v>
      </c>
      <c r="O8019" s="26">
        <f t="shared" si="2666"/>
        <v>0</v>
      </c>
      <c r="P8019" s="28">
        <f t="shared" si="2667"/>
        <v>0</v>
      </c>
      <c r="Q8019" s="26">
        <f t="shared" si="2668"/>
        <v>225.16</v>
      </c>
      <c r="R8019" s="26">
        <f t="shared" si="2669"/>
        <v>0</v>
      </c>
    </row>
    <row r="8020" spans="1:18" ht="42" x14ac:dyDescent="0.35">
      <c r="A8020" s="11">
        <v>4</v>
      </c>
      <c r="B8020" s="23" t="s">
        <v>2491</v>
      </c>
      <c r="C8020" s="23" t="s">
        <v>41</v>
      </c>
      <c r="D8020" s="24" t="s">
        <v>2461</v>
      </c>
      <c r="E8020" s="25">
        <v>179.92</v>
      </c>
      <c r="F8020" s="26">
        <f t="shared" si="2660"/>
        <v>179.92</v>
      </c>
      <c r="G8020" s="26">
        <f t="shared" si="2661"/>
        <v>0</v>
      </c>
      <c r="H8020" s="26">
        <f t="shared" si="2662"/>
        <v>0</v>
      </c>
      <c r="I8020" s="26">
        <f t="shared" si="2663"/>
        <v>179.92</v>
      </c>
      <c r="J8020" s="27">
        <v>1</v>
      </c>
      <c r="K8020" s="27">
        <v>0</v>
      </c>
      <c r="L8020" s="28">
        <f t="shared" si="2664"/>
        <v>1</v>
      </c>
      <c r="M8020" s="27">
        <v>0</v>
      </c>
      <c r="N8020" s="26">
        <f t="shared" si="2665"/>
        <v>179.92</v>
      </c>
      <c r="O8020" s="26">
        <f t="shared" si="2666"/>
        <v>0</v>
      </c>
      <c r="P8020" s="28">
        <f t="shared" si="2667"/>
        <v>0</v>
      </c>
      <c r="Q8020" s="26">
        <f t="shared" si="2668"/>
        <v>179.92</v>
      </c>
      <c r="R8020" s="26">
        <f t="shared" si="2669"/>
        <v>0</v>
      </c>
    </row>
    <row r="8021" spans="1:18" ht="52.5" x14ac:dyDescent="0.35">
      <c r="A8021" s="11">
        <v>5</v>
      </c>
      <c r="B8021" s="23" t="s">
        <v>2384</v>
      </c>
      <c r="C8021" s="23" t="s">
        <v>41</v>
      </c>
      <c r="D8021" s="24" t="s">
        <v>2385</v>
      </c>
      <c r="E8021" s="25">
        <v>191.55</v>
      </c>
      <c r="F8021" s="26">
        <f t="shared" si="2660"/>
        <v>766.2</v>
      </c>
      <c r="G8021" s="26">
        <f t="shared" si="2661"/>
        <v>0</v>
      </c>
      <c r="H8021" s="26">
        <f t="shared" si="2662"/>
        <v>0</v>
      </c>
      <c r="I8021" s="26">
        <f t="shared" si="2663"/>
        <v>766.2</v>
      </c>
      <c r="J8021" s="27">
        <v>4</v>
      </c>
      <c r="K8021" s="27">
        <v>0</v>
      </c>
      <c r="L8021" s="28">
        <f t="shared" si="2664"/>
        <v>4</v>
      </c>
      <c r="M8021" s="27">
        <v>0</v>
      </c>
      <c r="N8021" s="26">
        <f t="shared" si="2665"/>
        <v>191.55</v>
      </c>
      <c r="O8021" s="26">
        <f t="shared" si="2666"/>
        <v>0</v>
      </c>
      <c r="P8021" s="28">
        <f t="shared" si="2667"/>
        <v>0</v>
      </c>
      <c r="Q8021" s="26">
        <f t="shared" si="2668"/>
        <v>191.55</v>
      </c>
      <c r="R8021" s="26">
        <f t="shared" si="2669"/>
        <v>0</v>
      </c>
    </row>
    <row r="8022" spans="1:18" ht="52.5" x14ac:dyDescent="0.35">
      <c r="A8022" s="11">
        <v>6</v>
      </c>
      <c r="B8022" s="23" t="s">
        <v>2354</v>
      </c>
      <c r="C8022" s="23" t="s">
        <v>41</v>
      </c>
      <c r="D8022" s="24" t="s">
        <v>2355</v>
      </c>
      <c r="E8022" s="25">
        <v>10.68</v>
      </c>
      <c r="F8022" s="26">
        <f t="shared" si="2660"/>
        <v>138.84</v>
      </c>
      <c r="G8022" s="26">
        <f t="shared" si="2661"/>
        <v>0</v>
      </c>
      <c r="H8022" s="26">
        <f t="shared" si="2662"/>
        <v>0</v>
      </c>
      <c r="I8022" s="26">
        <f t="shared" si="2663"/>
        <v>138.84</v>
      </c>
      <c r="J8022" s="27">
        <v>13</v>
      </c>
      <c r="K8022" s="27">
        <v>0</v>
      </c>
      <c r="L8022" s="28">
        <f t="shared" si="2664"/>
        <v>13</v>
      </c>
      <c r="M8022" s="27">
        <v>0</v>
      </c>
      <c r="N8022" s="26">
        <f t="shared" si="2665"/>
        <v>10.68</v>
      </c>
      <c r="O8022" s="26">
        <f t="shared" si="2666"/>
        <v>0</v>
      </c>
      <c r="P8022" s="28">
        <f t="shared" si="2667"/>
        <v>0</v>
      </c>
      <c r="Q8022" s="26">
        <f t="shared" si="2668"/>
        <v>10.68</v>
      </c>
      <c r="R8022" s="26">
        <f t="shared" si="2669"/>
        <v>0</v>
      </c>
    </row>
    <row r="8023" spans="1:18" ht="21" x14ac:dyDescent="0.35">
      <c r="A8023" s="11">
        <v>7</v>
      </c>
      <c r="B8023" s="23" t="s">
        <v>2358</v>
      </c>
      <c r="C8023" s="23" t="s">
        <v>41</v>
      </c>
      <c r="D8023" s="24" t="s">
        <v>2359</v>
      </c>
      <c r="E8023" s="25">
        <v>11.7</v>
      </c>
      <c r="F8023" s="26">
        <f t="shared" si="2660"/>
        <v>46.8</v>
      </c>
      <c r="G8023" s="26">
        <f t="shared" si="2661"/>
        <v>0</v>
      </c>
      <c r="H8023" s="26">
        <f t="shared" si="2662"/>
        <v>0</v>
      </c>
      <c r="I8023" s="26">
        <f t="shared" si="2663"/>
        <v>46.8</v>
      </c>
      <c r="J8023" s="27">
        <v>4</v>
      </c>
      <c r="K8023" s="27">
        <v>0</v>
      </c>
      <c r="L8023" s="28">
        <f t="shared" si="2664"/>
        <v>4</v>
      </c>
      <c r="M8023" s="27">
        <v>0</v>
      </c>
      <c r="N8023" s="26">
        <f t="shared" si="2665"/>
        <v>11.7</v>
      </c>
      <c r="O8023" s="26">
        <f t="shared" si="2666"/>
        <v>0</v>
      </c>
      <c r="P8023" s="28">
        <f t="shared" si="2667"/>
        <v>0</v>
      </c>
      <c r="Q8023" s="26">
        <f t="shared" si="2668"/>
        <v>11.7</v>
      </c>
      <c r="R8023" s="26">
        <f t="shared" si="2669"/>
        <v>0</v>
      </c>
    </row>
    <row r="8024" spans="1:18" ht="21" x14ac:dyDescent="0.35">
      <c r="A8024" s="11">
        <v>8</v>
      </c>
      <c r="B8024" s="23" t="s">
        <v>2356</v>
      </c>
      <c r="C8024" s="23" t="s">
        <v>41</v>
      </c>
      <c r="D8024" s="24" t="s">
        <v>2357</v>
      </c>
      <c r="E8024" s="25">
        <v>11.7</v>
      </c>
      <c r="F8024" s="26">
        <f t="shared" si="2660"/>
        <v>46.8</v>
      </c>
      <c r="G8024" s="26">
        <f t="shared" si="2661"/>
        <v>0</v>
      </c>
      <c r="H8024" s="26">
        <f t="shared" si="2662"/>
        <v>0</v>
      </c>
      <c r="I8024" s="26">
        <f t="shared" si="2663"/>
        <v>46.8</v>
      </c>
      <c r="J8024" s="27">
        <v>4</v>
      </c>
      <c r="K8024" s="27">
        <v>0</v>
      </c>
      <c r="L8024" s="28">
        <f t="shared" si="2664"/>
        <v>4</v>
      </c>
      <c r="M8024" s="27">
        <v>0</v>
      </c>
      <c r="N8024" s="26">
        <f t="shared" si="2665"/>
        <v>11.7</v>
      </c>
      <c r="O8024" s="26">
        <f t="shared" si="2666"/>
        <v>0</v>
      </c>
      <c r="P8024" s="28">
        <f t="shared" si="2667"/>
        <v>0</v>
      </c>
      <c r="Q8024" s="26">
        <f t="shared" si="2668"/>
        <v>11.7</v>
      </c>
      <c r="R8024" s="26">
        <f t="shared" si="2669"/>
        <v>0</v>
      </c>
    </row>
    <row r="8025" spans="1:18" ht="42" x14ac:dyDescent="0.35">
      <c r="A8025" s="11">
        <v>9</v>
      </c>
      <c r="B8025" s="23" t="s">
        <v>2492</v>
      </c>
      <c r="C8025" s="23" t="s">
        <v>41</v>
      </c>
      <c r="D8025" s="24" t="s">
        <v>2383</v>
      </c>
      <c r="E8025" s="25">
        <v>663.92</v>
      </c>
      <c r="F8025" s="26">
        <f t="shared" si="2660"/>
        <v>663.92</v>
      </c>
      <c r="G8025" s="26">
        <f t="shared" si="2661"/>
        <v>0</v>
      </c>
      <c r="H8025" s="26">
        <f t="shared" si="2662"/>
        <v>0</v>
      </c>
      <c r="I8025" s="26">
        <f t="shared" si="2663"/>
        <v>663.92</v>
      </c>
      <c r="J8025" s="27">
        <v>1</v>
      </c>
      <c r="K8025" s="27">
        <v>0</v>
      </c>
      <c r="L8025" s="28">
        <f t="shared" si="2664"/>
        <v>1</v>
      </c>
      <c r="M8025" s="27">
        <v>0</v>
      </c>
      <c r="N8025" s="26">
        <f t="shared" si="2665"/>
        <v>663.92</v>
      </c>
      <c r="O8025" s="26">
        <f t="shared" si="2666"/>
        <v>0</v>
      </c>
      <c r="P8025" s="28">
        <f t="shared" si="2667"/>
        <v>0</v>
      </c>
      <c r="Q8025" s="26">
        <f t="shared" si="2668"/>
        <v>663.92</v>
      </c>
      <c r="R8025" s="26">
        <f t="shared" si="2669"/>
        <v>0</v>
      </c>
    </row>
    <row r="8026" spans="1:18" ht="42" x14ac:dyDescent="0.35">
      <c r="A8026" s="11">
        <v>10</v>
      </c>
      <c r="B8026" s="23" t="s">
        <v>2362</v>
      </c>
      <c r="C8026" s="23" t="s">
        <v>41</v>
      </c>
      <c r="D8026" s="24" t="s">
        <v>2363</v>
      </c>
      <c r="E8026" s="25">
        <v>47.91</v>
      </c>
      <c r="F8026" s="26">
        <f t="shared" si="2660"/>
        <v>191.64</v>
      </c>
      <c r="G8026" s="26">
        <f t="shared" si="2661"/>
        <v>0</v>
      </c>
      <c r="H8026" s="26">
        <f t="shared" si="2662"/>
        <v>0</v>
      </c>
      <c r="I8026" s="26">
        <f t="shared" si="2663"/>
        <v>191.64</v>
      </c>
      <c r="J8026" s="27">
        <v>4</v>
      </c>
      <c r="K8026" s="27">
        <v>0</v>
      </c>
      <c r="L8026" s="28">
        <f t="shared" si="2664"/>
        <v>4</v>
      </c>
      <c r="M8026" s="27">
        <v>0</v>
      </c>
      <c r="N8026" s="26">
        <f t="shared" si="2665"/>
        <v>47.91</v>
      </c>
      <c r="O8026" s="26">
        <f t="shared" si="2666"/>
        <v>0</v>
      </c>
      <c r="P8026" s="28">
        <f t="shared" si="2667"/>
        <v>0</v>
      </c>
      <c r="Q8026" s="26">
        <f t="shared" si="2668"/>
        <v>47.91</v>
      </c>
      <c r="R8026" s="26">
        <f t="shared" si="2669"/>
        <v>0</v>
      </c>
    </row>
    <row r="8027" spans="1:18" ht="31.5" x14ac:dyDescent="0.35">
      <c r="A8027" s="11">
        <v>11</v>
      </c>
      <c r="B8027" s="23" t="s">
        <v>2364</v>
      </c>
      <c r="C8027" s="23" t="s">
        <v>41</v>
      </c>
      <c r="D8027" s="24" t="s">
        <v>2365</v>
      </c>
      <c r="E8027" s="25">
        <v>21.02</v>
      </c>
      <c r="F8027" s="26">
        <f t="shared" si="2660"/>
        <v>84.08</v>
      </c>
      <c r="G8027" s="26">
        <f t="shared" si="2661"/>
        <v>0</v>
      </c>
      <c r="H8027" s="26">
        <f t="shared" si="2662"/>
        <v>0</v>
      </c>
      <c r="I8027" s="26">
        <f t="shared" si="2663"/>
        <v>84.08</v>
      </c>
      <c r="J8027" s="27">
        <v>4</v>
      </c>
      <c r="K8027" s="27">
        <v>0</v>
      </c>
      <c r="L8027" s="28">
        <f t="shared" si="2664"/>
        <v>4</v>
      </c>
      <c r="M8027" s="27">
        <v>0</v>
      </c>
      <c r="N8027" s="26">
        <f t="shared" si="2665"/>
        <v>21.02</v>
      </c>
      <c r="O8027" s="26">
        <f t="shared" si="2666"/>
        <v>0</v>
      </c>
      <c r="P8027" s="28">
        <f t="shared" si="2667"/>
        <v>0</v>
      </c>
      <c r="Q8027" s="26">
        <f t="shared" si="2668"/>
        <v>21.02</v>
      </c>
      <c r="R8027" s="26">
        <f t="shared" si="2669"/>
        <v>0</v>
      </c>
    </row>
    <row r="8028" spans="1:18" ht="283.5" x14ac:dyDescent="0.35">
      <c r="A8028" s="11">
        <v>12</v>
      </c>
      <c r="B8028" s="23" t="s">
        <v>2376</v>
      </c>
      <c r="C8028" s="23" t="s">
        <v>41</v>
      </c>
      <c r="D8028" s="24" t="s">
        <v>2377</v>
      </c>
      <c r="E8028" s="25">
        <v>111.99</v>
      </c>
      <c r="F8028" s="26">
        <f t="shared" si="2660"/>
        <v>111.99</v>
      </c>
      <c r="G8028" s="26">
        <f t="shared" si="2661"/>
        <v>0</v>
      </c>
      <c r="H8028" s="26">
        <f t="shared" si="2662"/>
        <v>0</v>
      </c>
      <c r="I8028" s="26">
        <f t="shared" si="2663"/>
        <v>111.99</v>
      </c>
      <c r="J8028" s="27">
        <v>1</v>
      </c>
      <c r="K8028" s="27">
        <v>0</v>
      </c>
      <c r="L8028" s="28">
        <f t="shared" si="2664"/>
        <v>1</v>
      </c>
      <c r="M8028" s="27">
        <v>0</v>
      </c>
      <c r="N8028" s="26">
        <f t="shared" si="2665"/>
        <v>111.99</v>
      </c>
      <c r="O8028" s="26">
        <f t="shared" si="2666"/>
        <v>0</v>
      </c>
      <c r="P8028" s="28">
        <f t="shared" si="2667"/>
        <v>0</v>
      </c>
      <c r="Q8028" s="26">
        <f t="shared" si="2668"/>
        <v>111.99</v>
      </c>
      <c r="R8028" s="26">
        <f t="shared" si="2669"/>
        <v>0</v>
      </c>
    </row>
    <row r="8029" spans="1:18" ht="31.5" x14ac:dyDescent="0.35">
      <c r="A8029" s="11">
        <v>13</v>
      </c>
      <c r="B8029" s="23" t="s">
        <v>2493</v>
      </c>
      <c r="C8029" s="23" t="s">
        <v>41</v>
      </c>
      <c r="D8029" s="24" t="s">
        <v>2457</v>
      </c>
      <c r="E8029" s="25">
        <v>70.62</v>
      </c>
      <c r="F8029" s="26">
        <f t="shared" si="2660"/>
        <v>282.48</v>
      </c>
      <c r="G8029" s="26">
        <f t="shared" si="2661"/>
        <v>0</v>
      </c>
      <c r="H8029" s="26">
        <f t="shared" si="2662"/>
        <v>0</v>
      </c>
      <c r="I8029" s="26">
        <f t="shared" si="2663"/>
        <v>282.48</v>
      </c>
      <c r="J8029" s="27">
        <v>4</v>
      </c>
      <c r="K8029" s="27">
        <v>0</v>
      </c>
      <c r="L8029" s="28">
        <f t="shared" si="2664"/>
        <v>4</v>
      </c>
      <c r="M8029" s="27">
        <v>0</v>
      </c>
      <c r="N8029" s="26">
        <f t="shared" si="2665"/>
        <v>70.62</v>
      </c>
      <c r="O8029" s="26">
        <f t="shared" si="2666"/>
        <v>0</v>
      </c>
      <c r="P8029" s="28">
        <f t="shared" si="2667"/>
        <v>0</v>
      </c>
      <c r="Q8029" s="26">
        <f t="shared" si="2668"/>
        <v>70.62</v>
      </c>
      <c r="R8029" s="26">
        <f t="shared" si="2669"/>
        <v>0</v>
      </c>
    </row>
    <row r="8030" spans="1:18" ht="31.5" x14ac:dyDescent="0.35">
      <c r="A8030" s="11">
        <v>14</v>
      </c>
      <c r="B8030" s="23" t="s">
        <v>2494</v>
      </c>
      <c r="C8030" s="23" t="s">
        <v>41</v>
      </c>
      <c r="D8030" s="24" t="s">
        <v>2459</v>
      </c>
      <c r="E8030" s="25">
        <v>53.17</v>
      </c>
      <c r="F8030" s="26">
        <f t="shared" si="2660"/>
        <v>212.68</v>
      </c>
      <c r="G8030" s="26">
        <f t="shared" si="2661"/>
        <v>0</v>
      </c>
      <c r="H8030" s="26">
        <f t="shared" si="2662"/>
        <v>0</v>
      </c>
      <c r="I8030" s="26">
        <f t="shared" si="2663"/>
        <v>212.68</v>
      </c>
      <c r="J8030" s="27">
        <v>4</v>
      </c>
      <c r="K8030" s="27">
        <v>0</v>
      </c>
      <c r="L8030" s="28">
        <f t="shared" si="2664"/>
        <v>4</v>
      </c>
      <c r="M8030" s="27">
        <v>0</v>
      </c>
      <c r="N8030" s="26">
        <f t="shared" si="2665"/>
        <v>53.17</v>
      </c>
      <c r="O8030" s="26">
        <f t="shared" si="2666"/>
        <v>0</v>
      </c>
      <c r="P8030" s="28">
        <f t="shared" si="2667"/>
        <v>0</v>
      </c>
      <c r="Q8030" s="26">
        <f t="shared" si="2668"/>
        <v>53.17</v>
      </c>
      <c r="R8030" s="26">
        <f t="shared" si="2669"/>
        <v>0</v>
      </c>
    </row>
    <row r="8031" spans="1:18" ht="42" x14ac:dyDescent="0.35">
      <c r="A8031" s="11">
        <v>15</v>
      </c>
      <c r="B8031" s="23" t="s">
        <v>166</v>
      </c>
      <c r="C8031" s="23" t="s">
        <v>65</v>
      </c>
      <c r="D8031" s="24" t="s">
        <v>167</v>
      </c>
      <c r="E8031" s="25">
        <v>24.21</v>
      </c>
      <c r="F8031" s="26">
        <f t="shared" si="2660"/>
        <v>1923.48</v>
      </c>
      <c r="G8031" s="26">
        <f t="shared" si="2661"/>
        <v>0</v>
      </c>
      <c r="H8031" s="26">
        <f t="shared" si="2662"/>
        <v>0</v>
      </c>
      <c r="I8031" s="26">
        <f t="shared" si="2663"/>
        <v>1923.48</v>
      </c>
      <c r="J8031" s="27">
        <v>79.45</v>
      </c>
      <c r="K8031" s="27">
        <v>0</v>
      </c>
      <c r="L8031" s="28">
        <f t="shared" si="2664"/>
        <v>79.45</v>
      </c>
      <c r="M8031" s="27">
        <v>0</v>
      </c>
      <c r="N8031" s="26">
        <f t="shared" si="2665"/>
        <v>24.21</v>
      </c>
      <c r="O8031" s="26">
        <f t="shared" si="2666"/>
        <v>0</v>
      </c>
      <c r="P8031" s="28">
        <f t="shared" si="2667"/>
        <v>0</v>
      </c>
      <c r="Q8031" s="26">
        <f t="shared" si="2668"/>
        <v>24.21</v>
      </c>
      <c r="R8031" s="26">
        <f t="shared" si="2669"/>
        <v>0</v>
      </c>
    </row>
    <row r="8032" spans="1:18" ht="31.5" x14ac:dyDescent="0.35">
      <c r="A8032" s="11">
        <v>16</v>
      </c>
      <c r="B8032" s="23" t="s">
        <v>168</v>
      </c>
      <c r="C8032" s="23" t="s">
        <v>65</v>
      </c>
      <c r="D8032" s="24" t="s">
        <v>169</v>
      </c>
      <c r="E8032" s="25">
        <v>5.38</v>
      </c>
      <c r="F8032" s="26">
        <f t="shared" si="2660"/>
        <v>427.44</v>
      </c>
      <c r="G8032" s="26">
        <f t="shared" si="2661"/>
        <v>0</v>
      </c>
      <c r="H8032" s="26">
        <f t="shared" si="2662"/>
        <v>0</v>
      </c>
      <c r="I8032" s="26">
        <f t="shared" si="2663"/>
        <v>427.44</v>
      </c>
      <c r="J8032" s="27">
        <v>79.45</v>
      </c>
      <c r="K8032" s="27">
        <v>0</v>
      </c>
      <c r="L8032" s="28">
        <f t="shared" si="2664"/>
        <v>79.45</v>
      </c>
      <c r="M8032" s="27">
        <v>0</v>
      </c>
      <c r="N8032" s="26">
        <f t="shared" si="2665"/>
        <v>5.38</v>
      </c>
      <c r="O8032" s="26">
        <f t="shared" si="2666"/>
        <v>0</v>
      </c>
      <c r="P8032" s="28">
        <f t="shared" si="2667"/>
        <v>0</v>
      </c>
      <c r="Q8032" s="26">
        <f t="shared" si="2668"/>
        <v>5.38</v>
      </c>
      <c r="R8032" s="26">
        <f t="shared" si="2669"/>
        <v>0</v>
      </c>
    </row>
    <row r="8033" spans="1:18" ht="52.5" x14ac:dyDescent="0.35">
      <c r="A8033" s="11">
        <v>17</v>
      </c>
      <c r="B8033" s="23" t="s">
        <v>1132</v>
      </c>
      <c r="C8033" s="23" t="s">
        <v>65</v>
      </c>
      <c r="D8033" s="24" t="s">
        <v>1133</v>
      </c>
      <c r="E8033" s="25">
        <v>5.82</v>
      </c>
      <c r="F8033" s="26">
        <f t="shared" si="2660"/>
        <v>462.4</v>
      </c>
      <c r="G8033" s="26">
        <f t="shared" si="2661"/>
        <v>0</v>
      </c>
      <c r="H8033" s="26">
        <f t="shared" si="2662"/>
        <v>0</v>
      </c>
      <c r="I8033" s="26">
        <f t="shared" si="2663"/>
        <v>462.4</v>
      </c>
      <c r="J8033" s="27">
        <v>79.45</v>
      </c>
      <c r="K8033" s="27">
        <v>0</v>
      </c>
      <c r="L8033" s="28">
        <f t="shared" si="2664"/>
        <v>79.45</v>
      </c>
      <c r="M8033" s="27">
        <v>0</v>
      </c>
      <c r="N8033" s="26">
        <f t="shared" si="2665"/>
        <v>5.82</v>
      </c>
      <c r="O8033" s="26">
        <f t="shared" si="2666"/>
        <v>0</v>
      </c>
      <c r="P8033" s="28">
        <f t="shared" si="2667"/>
        <v>0</v>
      </c>
      <c r="Q8033" s="26">
        <f t="shared" si="2668"/>
        <v>5.82</v>
      </c>
      <c r="R8033" s="26">
        <f t="shared" si="2669"/>
        <v>0</v>
      </c>
    </row>
    <row r="8034" spans="1:18" ht="42" x14ac:dyDescent="0.35">
      <c r="A8034" s="11">
        <v>18</v>
      </c>
      <c r="B8034" s="23" t="s">
        <v>2495</v>
      </c>
      <c r="C8034" s="23" t="s">
        <v>227</v>
      </c>
      <c r="D8034" s="24" t="s">
        <v>2496</v>
      </c>
      <c r="E8034" s="25">
        <v>685.23</v>
      </c>
      <c r="F8034" s="26">
        <f t="shared" si="2660"/>
        <v>685.23</v>
      </c>
      <c r="G8034" s="26">
        <f t="shared" si="2661"/>
        <v>0</v>
      </c>
      <c r="H8034" s="26">
        <f t="shared" si="2662"/>
        <v>0</v>
      </c>
      <c r="I8034" s="26">
        <f t="shared" si="2663"/>
        <v>685.23</v>
      </c>
      <c r="J8034" s="27">
        <v>1</v>
      </c>
      <c r="K8034" s="27">
        <v>0</v>
      </c>
      <c r="L8034" s="28">
        <f t="shared" si="2664"/>
        <v>1</v>
      </c>
      <c r="M8034" s="27">
        <v>0</v>
      </c>
      <c r="N8034" s="26">
        <f t="shared" si="2665"/>
        <v>685.23</v>
      </c>
      <c r="O8034" s="26">
        <f t="shared" si="2666"/>
        <v>0</v>
      </c>
      <c r="P8034" s="28">
        <f t="shared" si="2667"/>
        <v>0</v>
      </c>
      <c r="Q8034" s="26">
        <f t="shared" si="2668"/>
        <v>685.23</v>
      </c>
      <c r="R8034" s="26">
        <f t="shared" si="2669"/>
        <v>0</v>
      </c>
    </row>
    <row r="8035" spans="1:18" ht="73.5" x14ac:dyDescent="0.35">
      <c r="A8035" s="11">
        <v>19</v>
      </c>
      <c r="B8035" s="23" t="s">
        <v>2497</v>
      </c>
      <c r="C8035" s="23" t="s">
        <v>227</v>
      </c>
      <c r="D8035" s="24" t="s">
        <v>2498</v>
      </c>
      <c r="E8035" s="25">
        <v>257.89</v>
      </c>
      <c r="F8035" s="26">
        <f t="shared" si="2660"/>
        <v>257.89</v>
      </c>
      <c r="G8035" s="26">
        <f t="shared" si="2661"/>
        <v>0</v>
      </c>
      <c r="H8035" s="26">
        <f t="shared" si="2662"/>
        <v>0</v>
      </c>
      <c r="I8035" s="26">
        <f t="shared" si="2663"/>
        <v>257.89</v>
      </c>
      <c r="J8035" s="27">
        <v>1</v>
      </c>
      <c r="K8035" s="27">
        <v>0</v>
      </c>
      <c r="L8035" s="28">
        <f t="shared" si="2664"/>
        <v>1</v>
      </c>
      <c r="M8035" s="27">
        <v>0</v>
      </c>
      <c r="N8035" s="26">
        <f t="shared" si="2665"/>
        <v>257.89</v>
      </c>
      <c r="O8035" s="26">
        <f t="shared" si="2666"/>
        <v>0</v>
      </c>
      <c r="P8035" s="28">
        <f t="shared" si="2667"/>
        <v>0</v>
      </c>
      <c r="Q8035" s="26">
        <f t="shared" si="2668"/>
        <v>257.89</v>
      </c>
      <c r="R8035" s="26">
        <f t="shared" si="2669"/>
        <v>0</v>
      </c>
    </row>
    <row r="8036" spans="1:18" ht="21" x14ac:dyDescent="0.35">
      <c r="A8036" s="11">
        <v>20</v>
      </c>
      <c r="B8036" s="23" t="s">
        <v>303</v>
      </c>
      <c r="C8036" s="23" t="s">
        <v>304</v>
      </c>
      <c r="D8036" s="24" t="s">
        <v>305</v>
      </c>
      <c r="E8036" s="25">
        <v>104.53</v>
      </c>
      <c r="F8036" s="26">
        <f t="shared" si="2660"/>
        <v>1646.35</v>
      </c>
      <c r="G8036" s="26">
        <f t="shared" si="2661"/>
        <v>0</v>
      </c>
      <c r="H8036" s="26">
        <f t="shared" si="2662"/>
        <v>0</v>
      </c>
      <c r="I8036" s="26">
        <f t="shared" si="2663"/>
        <v>1646.35</v>
      </c>
      <c r="J8036" s="27">
        <v>15.75</v>
      </c>
      <c r="K8036" s="27">
        <v>0</v>
      </c>
      <c r="L8036" s="28">
        <f t="shared" si="2664"/>
        <v>15.75</v>
      </c>
      <c r="M8036" s="27">
        <v>0</v>
      </c>
      <c r="N8036" s="26">
        <f t="shared" si="2665"/>
        <v>104.53</v>
      </c>
      <c r="O8036" s="26">
        <f t="shared" si="2666"/>
        <v>0</v>
      </c>
      <c r="P8036" s="28">
        <f t="shared" si="2667"/>
        <v>0</v>
      </c>
      <c r="Q8036" s="26">
        <f t="shared" si="2668"/>
        <v>104.53</v>
      </c>
      <c r="R8036" s="26">
        <f t="shared" si="2669"/>
        <v>0</v>
      </c>
    </row>
    <row r="8037" spans="1:18" ht="63" x14ac:dyDescent="0.35">
      <c r="A8037" s="11">
        <v>21</v>
      </c>
      <c r="B8037" s="23" t="s">
        <v>909</v>
      </c>
      <c r="C8037" s="23" t="s">
        <v>44</v>
      </c>
      <c r="D8037" s="24" t="s">
        <v>910</v>
      </c>
      <c r="E8037" s="25">
        <v>2.58</v>
      </c>
      <c r="F8037" s="26">
        <f t="shared" si="2660"/>
        <v>211.56</v>
      </c>
      <c r="G8037" s="26">
        <f t="shared" si="2661"/>
        <v>0</v>
      </c>
      <c r="H8037" s="26">
        <f t="shared" si="2662"/>
        <v>0</v>
      </c>
      <c r="I8037" s="26">
        <f t="shared" si="2663"/>
        <v>211.56</v>
      </c>
      <c r="J8037" s="27">
        <v>82</v>
      </c>
      <c r="K8037" s="27">
        <v>0</v>
      </c>
      <c r="L8037" s="28">
        <f t="shared" si="2664"/>
        <v>82</v>
      </c>
      <c r="M8037" s="27">
        <v>0</v>
      </c>
      <c r="N8037" s="26">
        <f t="shared" si="2665"/>
        <v>2.58</v>
      </c>
      <c r="O8037" s="26">
        <f t="shared" si="2666"/>
        <v>0</v>
      </c>
      <c r="P8037" s="28">
        <f t="shared" si="2667"/>
        <v>0</v>
      </c>
      <c r="Q8037" s="26">
        <f t="shared" si="2668"/>
        <v>2.58</v>
      </c>
      <c r="R8037" s="26">
        <f t="shared" si="2669"/>
        <v>0</v>
      </c>
    </row>
    <row r="8038" spans="1:18" ht="63" x14ac:dyDescent="0.35">
      <c r="A8038" s="11">
        <v>22</v>
      </c>
      <c r="B8038" s="23" t="s">
        <v>515</v>
      </c>
      <c r="C8038" s="23" t="s">
        <v>44</v>
      </c>
      <c r="D8038" s="24" t="s">
        <v>516</v>
      </c>
      <c r="E8038" s="25">
        <v>2.83</v>
      </c>
      <c r="F8038" s="26">
        <f t="shared" si="2660"/>
        <v>178.29</v>
      </c>
      <c r="G8038" s="26">
        <f t="shared" si="2661"/>
        <v>0</v>
      </c>
      <c r="H8038" s="26">
        <f t="shared" si="2662"/>
        <v>0</v>
      </c>
      <c r="I8038" s="26">
        <f t="shared" si="2663"/>
        <v>178.29</v>
      </c>
      <c r="J8038" s="27">
        <v>63</v>
      </c>
      <c r="K8038" s="27">
        <v>0</v>
      </c>
      <c r="L8038" s="28">
        <f t="shared" si="2664"/>
        <v>63</v>
      </c>
      <c r="M8038" s="27">
        <v>0</v>
      </c>
      <c r="N8038" s="26">
        <f t="shared" si="2665"/>
        <v>2.83</v>
      </c>
      <c r="O8038" s="26">
        <f t="shared" si="2666"/>
        <v>0</v>
      </c>
      <c r="P8038" s="28">
        <f t="shared" si="2667"/>
        <v>0</v>
      </c>
      <c r="Q8038" s="26">
        <f t="shared" si="2668"/>
        <v>2.83</v>
      </c>
      <c r="R8038" s="26">
        <f t="shared" si="2669"/>
        <v>0</v>
      </c>
    </row>
    <row r="8039" spans="1:18" ht="84" x14ac:dyDescent="0.35">
      <c r="A8039" s="11">
        <v>23</v>
      </c>
      <c r="B8039" s="23" t="s">
        <v>301</v>
      </c>
      <c r="C8039" s="23" t="s">
        <v>44</v>
      </c>
      <c r="D8039" s="24" t="s">
        <v>302</v>
      </c>
      <c r="E8039" s="25">
        <v>3.92</v>
      </c>
      <c r="F8039" s="26">
        <f t="shared" si="2660"/>
        <v>321.44</v>
      </c>
      <c r="G8039" s="26">
        <f t="shared" si="2661"/>
        <v>0</v>
      </c>
      <c r="H8039" s="26">
        <f t="shared" si="2662"/>
        <v>0</v>
      </c>
      <c r="I8039" s="26">
        <f t="shared" si="2663"/>
        <v>321.44</v>
      </c>
      <c r="J8039" s="27">
        <v>82</v>
      </c>
      <c r="K8039" s="27">
        <v>0</v>
      </c>
      <c r="L8039" s="28">
        <f t="shared" si="2664"/>
        <v>82</v>
      </c>
      <c r="M8039" s="27">
        <v>0</v>
      </c>
      <c r="N8039" s="26">
        <f t="shared" si="2665"/>
        <v>3.92</v>
      </c>
      <c r="O8039" s="26">
        <f t="shared" si="2666"/>
        <v>0</v>
      </c>
      <c r="P8039" s="28">
        <f t="shared" si="2667"/>
        <v>0</v>
      </c>
      <c r="Q8039" s="26">
        <f t="shared" si="2668"/>
        <v>3.92</v>
      </c>
      <c r="R8039" s="26">
        <f t="shared" si="2669"/>
        <v>0</v>
      </c>
    </row>
    <row r="8040" spans="1:18" ht="42" x14ac:dyDescent="0.35">
      <c r="A8040" s="11">
        <v>24</v>
      </c>
      <c r="B8040" s="23" t="s">
        <v>2348</v>
      </c>
      <c r="C8040" s="23" t="s">
        <v>44</v>
      </c>
      <c r="D8040" s="24" t="s">
        <v>2349</v>
      </c>
      <c r="E8040" s="25">
        <v>14.68</v>
      </c>
      <c r="F8040" s="26">
        <f t="shared" si="2660"/>
        <v>1203.76</v>
      </c>
      <c r="G8040" s="26">
        <f t="shared" si="2661"/>
        <v>0</v>
      </c>
      <c r="H8040" s="26">
        <f t="shared" si="2662"/>
        <v>0</v>
      </c>
      <c r="I8040" s="26">
        <f t="shared" si="2663"/>
        <v>1203.76</v>
      </c>
      <c r="J8040" s="27">
        <v>82</v>
      </c>
      <c r="K8040" s="27">
        <v>0</v>
      </c>
      <c r="L8040" s="28">
        <f t="shared" si="2664"/>
        <v>82</v>
      </c>
      <c r="M8040" s="27">
        <v>0</v>
      </c>
      <c r="N8040" s="26">
        <f t="shared" si="2665"/>
        <v>14.68</v>
      </c>
      <c r="O8040" s="26">
        <f t="shared" si="2666"/>
        <v>0</v>
      </c>
      <c r="P8040" s="28">
        <f t="shared" si="2667"/>
        <v>0</v>
      </c>
      <c r="Q8040" s="26">
        <f t="shared" si="2668"/>
        <v>14.68</v>
      </c>
      <c r="R8040" s="26">
        <f t="shared" si="2669"/>
        <v>0</v>
      </c>
    </row>
    <row r="8041" spans="1:18" ht="42" x14ac:dyDescent="0.35">
      <c r="A8041" s="11">
        <v>25</v>
      </c>
      <c r="B8041" s="23" t="s">
        <v>2350</v>
      </c>
      <c r="C8041" s="23" t="s">
        <v>44</v>
      </c>
      <c r="D8041" s="24" t="s">
        <v>2351</v>
      </c>
      <c r="E8041" s="25">
        <v>6.2</v>
      </c>
      <c r="F8041" s="26">
        <f t="shared" si="2660"/>
        <v>390.6</v>
      </c>
      <c r="G8041" s="26">
        <f t="shared" si="2661"/>
        <v>0</v>
      </c>
      <c r="H8041" s="26">
        <f t="shared" si="2662"/>
        <v>0</v>
      </c>
      <c r="I8041" s="26">
        <f t="shared" si="2663"/>
        <v>390.6</v>
      </c>
      <c r="J8041" s="27">
        <v>63</v>
      </c>
      <c r="K8041" s="27">
        <v>0</v>
      </c>
      <c r="L8041" s="28">
        <f t="shared" si="2664"/>
        <v>63</v>
      </c>
      <c r="M8041" s="27">
        <v>0</v>
      </c>
      <c r="N8041" s="26">
        <f t="shared" si="2665"/>
        <v>6.2</v>
      </c>
      <c r="O8041" s="26">
        <f t="shared" si="2666"/>
        <v>0</v>
      </c>
      <c r="P8041" s="28">
        <f t="shared" si="2667"/>
        <v>0</v>
      </c>
      <c r="Q8041" s="26">
        <f t="shared" si="2668"/>
        <v>6.2</v>
      </c>
      <c r="R8041" s="26">
        <f t="shared" si="2669"/>
        <v>0</v>
      </c>
    </row>
    <row r="8042" spans="1:18" ht="52.5" x14ac:dyDescent="0.35">
      <c r="A8042" s="11">
        <v>26</v>
      </c>
      <c r="B8042" s="23" t="s">
        <v>2499</v>
      </c>
      <c r="C8042" s="23" t="s">
        <v>44</v>
      </c>
      <c r="D8042" s="24" t="s">
        <v>2500</v>
      </c>
      <c r="E8042" s="25">
        <v>3.23</v>
      </c>
      <c r="F8042" s="26">
        <f t="shared" si="2660"/>
        <v>264.86</v>
      </c>
      <c r="G8042" s="26">
        <f t="shared" si="2661"/>
        <v>0</v>
      </c>
      <c r="H8042" s="26">
        <f t="shared" si="2662"/>
        <v>0</v>
      </c>
      <c r="I8042" s="26">
        <f t="shared" si="2663"/>
        <v>264.86</v>
      </c>
      <c r="J8042" s="27">
        <v>82</v>
      </c>
      <c r="K8042" s="27">
        <v>0</v>
      </c>
      <c r="L8042" s="28">
        <f t="shared" si="2664"/>
        <v>82</v>
      </c>
      <c r="M8042" s="27">
        <v>0</v>
      </c>
      <c r="N8042" s="26">
        <f t="shared" si="2665"/>
        <v>3.23</v>
      </c>
      <c r="O8042" s="26">
        <f t="shared" si="2666"/>
        <v>0</v>
      </c>
      <c r="P8042" s="28">
        <f t="shared" si="2667"/>
        <v>0</v>
      </c>
      <c r="Q8042" s="26">
        <f t="shared" si="2668"/>
        <v>3.23</v>
      </c>
      <c r="R8042" s="26">
        <f t="shared" si="2669"/>
        <v>0</v>
      </c>
    </row>
    <row r="8043" spans="1:18" x14ac:dyDescent="0.35">
      <c r="A8043" s="3" t="s">
        <v>2501</v>
      </c>
      <c r="B8043" s="3" t="s">
        <v>2501</v>
      </c>
      <c r="C8043" s="3" t="s">
        <v>2501</v>
      </c>
      <c r="D8043" s="3" t="s">
        <v>2501</v>
      </c>
      <c r="E8043" s="3" t="s">
        <v>2501</v>
      </c>
      <c r="F8043" s="29"/>
      <c r="G8043" s="30">
        <f>SUM(G8017:G8042)</f>
        <v>0</v>
      </c>
      <c r="H8043" s="17"/>
      <c r="I8043" s="17"/>
      <c r="J8043" s="17"/>
      <c r="K8043" s="17"/>
      <c r="L8043" s="17"/>
      <c r="M8043" s="17"/>
      <c r="N8043" s="17"/>
      <c r="O8043" s="17"/>
      <c r="P8043" s="17"/>
      <c r="Q8043" s="17"/>
      <c r="R8043" s="17"/>
    </row>
    <row r="8045" spans="1:18" x14ac:dyDescent="0.35">
      <c r="B8045" s="21" t="s">
        <v>23</v>
      </c>
      <c r="C8045" s="22" t="s">
        <v>24</v>
      </c>
      <c r="D8045" s="22" t="s">
        <v>25</v>
      </c>
    </row>
    <row r="8046" spans="1:18" x14ac:dyDescent="0.35">
      <c r="B8046" s="21" t="s">
        <v>26</v>
      </c>
      <c r="C8046" s="22" t="s">
        <v>27</v>
      </c>
      <c r="D8046" s="22" t="s">
        <v>28</v>
      </c>
    </row>
    <row r="8047" spans="1:18" x14ac:dyDescent="0.35">
      <c r="B8047" s="21" t="s">
        <v>29</v>
      </c>
      <c r="C8047" s="22" t="s">
        <v>24</v>
      </c>
      <c r="D8047" s="22" t="s">
        <v>30</v>
      </c>
    </row>
    <row r="8048" spans="1:18" x14ac:dyDescent="0.35">
      <c r="B8048" s="21" t="s">
        <v>31</v>
      </c>
      <c r="C8048" s="22" t="s">
        <v>370</v>
      </c>
      <c r="D8048" s="22" t="s">
        <v>2289</v>
      </c>
    </row>
    <row r="8049" spans="1:18" x14ac:dyDescent="0.35">
      <c r="B8049" s="21" t="s">
        <v>33</v>
      </c>
      <c r="C8049" s="22" t="s">
        <v>105</v>
      </c>
      <c r="D8049" s="22" t="s">
        <v>1584</v>
      </c>
    </row>
    <row r="8050" spans="1:18" x14ac:dyDescent="0.35">
      <c r="B8050" s="21" t="s">
        <v>35</v>
      </c>
      <c r="C8050" s="22" t="s">
        <v>321</v>
      </c>
      <c r="D8050" s="22" t="s">
        <v>2389</v>
      </c>
    </row>
    <row r="8052" spans="1:18" ht="52.5" x14ac:dyDescent="0.35">
      <c r="A8052" s="11">
        <v>1</v>
      </c>
      <c r="B8052" s="23" t="s">
        <v>981</v>
      </c>
      <c r="C8052" s="23" t="s">
        <v>41</v>
      </c>
      <c r="D8052" s="24" t="s">
        <v>982</v>
      </c>
      <c r="E8052" s="25">
        <v>48.27</v>
      </c>
      <c r="F8052" s="26">
        <f t="shared" ref="F8052:F8087" si="2670">ROUND(ROUND(N8052,2)*ROUND(J8052,3),2)</f>
        <v>1592.91</v>
      </c>
      <c r="G8052" s="26">
        <f t="shared" ref="G8052:G8087" si="2671">ROUND(ROUND(N8052,2)*ROUND(K8052,3),2)</f>
        <v>0</v>
      </c>
      <c r="H8052" s="26">
        <f t="shared" ref="H8052:H8087" si="2672">IF(EXACT(J8052,0),0,100*(K8052/J8052))</f>
        <v>0</v>
      </c>
      <c r="I8052" s="26">
        <f t="shared" ref="I8052:I8087" si="2673">ROUND((ROUND(J8052,3)-ROUND(K8052,3))*N8052,2)</f>
        <v>1592.91</v>
      </c>
      <c r="J8052" s="27">
        <v>33</v>
      </c>
      <c r="K8052" s="27">
        <v>0</v>
      </c>
      <c r="L8052" s="28">
        <f t="shared" ref="L8052:L8087" si="2674">ROUND(ROUND(J8052,3)-ROUND(K8052,3),3)</f>
        <v>33</v>
      </c>
      <c r="M8052" s="27">
        <v>0</v>
      </c>
      <c r="N8052" s="26">
        <f t="shared" ref="N8052:N8087" si="2675">ROUND(E8052,2)</f>
        <v>48.27</v>
      </c>
      <c r="O8052" s="26">
        <f t="shared" ref="O8052:O8087" si="2676">ROUND(ROUND(M8052,3)*ROUND(N8052,2),2)</f>
        <v>0</v>
      </c>
      <c r="P8052" s="28">
        <f t="shared" ref="P8052:P8087" si="2677">ROUND(ROUND(K8052,3)-ROUND(M8052,3),2)</f>
        <v>0</v>
      </c>
      <c r="Q8052" s="26">
        <f t="shared" ref="Q8052:Q8087" si="2678">ROUND(E8052,2)</f>
        <v>48.27</v>
      </c>
      <c r="R8052" s="26">
        <f t="shared" ref="R8052:R8087" si="2679">ROUND((ROUND(K8052,3)-ROUND(M8052,3))* Q8052,2)</f>
        <v>0</v>
      </c>
    </row>
    <row r="8053" spans="1:18" ht="42" x14ac:dyDescent="0.35">
      <c r="A8053" s="11">
        <v>2</v>
      </c>
      <c r="B8053" s="23" t="s">
        <v>965</v>
      </c>
      <c r="C8053" s="23" t="s">
        <v>41</v>
      </c>
      <c r="D8053" s="24" t="s">
        <v>966</v>
      </c>
      <c r="E8053" s="25">
        <v>70.099999999999994</v>
      </c>
      <c r="F8053" s="26">
        <f t="shared" si="2670"/>
        <v>630.9</v>
      </c>
      <c r="G8053" s="26">
        <f t="shared" si="2671"/>
        <v>0</v>
      </c>
      <c r="H8053" s="26">
        <f t="shared" si="2672"/>
        <v>0</v>
      </c>
      <c r="I8053" s="26">
        <f t="shared" si="2673"/>
        <v>630.9</v>
      </c>
      <c r="J8053" s="27">
        <v>9</v>
      </c>
      <c r="K8053" s="27">
        <v>0</v>
      </c>
      <c r="L8053" s="28">
        <f t="shared" si="2674"/>
        <v>9</v>
      </c>
      <c r="M8053" s="27">
        <v>0</v>
      </c>
      <c r="N8053" s="26">
        <f t="shared" si="2675"/>
        <v>70.099999999999994</v>
      </c>
      <c r="O8053" s="26">
        <f t="shared" si="2676"/>
        <v>0</v>
      </c>
      <c r="P8053" s="28">
        <f t="shared" si="2677"/>
        <v>0</v>
      </c>
      <c r="Q8053" s="26">
        <f t="shared" si="2678"/>
        <v>70.099999999999994</v>
      </c>
      <c r="R8053" s="26">
        <f t="shared" si="2679"/>
        <v>0</v>
      </c>
    </row>
    <row r="8054" spans="1:18" ht="63" x14ac:dyDescent="0.35">
      <c r="A8054" s="11">
        <v>3</v>
      </c>
      <c r="B8054" s="23" t="s">
        <v>2246</v>
      </c>
      <c r="C8054" s="23" t="s">
        <v>92</v>
      </c>
      <c r="D8054" s="24" t="s">
        <v>2247</v>
      </c>
      <c r="E8054" s="25">
        <v>362.23</v>
      </c>
      <c r="F8054" s="26">
        <f t="shared" si="2670"/>
        <v>510.74</v>
      </c>
      <c r="G8054" s="26">
        <f t="shared" si="2671"/>
        <v>0</v>
      </c>
      <c r="H8054" s="26">
        <f t="shared" si="2672"/>
        <v>0</v>
      </c>
      <c r="I8054" s="26">
        <f t="shared" si="2673"/>
        <v>510.74</v>
      </c>
      <c r="J8054" s="27">
        <v>1.41</v>
      </c>
      <c r="K8054" s="27">
        <v>0</v>
      </c>
      <c r="L8054" s="28">
        <f t="shared" si="2674"/>
        <v>1.41</v>
      </c>
      <c r="M8054" s="27">
        <v>0</v>
      </c>
      <c r="N8054" s="26">
        <f t="shared" si="2675"/>
        <v>362.23</v>
      </c>
      <c r="O8054" s="26">
        <f t="shared" si="2676"/>
        <v>0</v>
      </c>
      <c r="P8054" s="28">
        <f t="shared" si="2677"/>
        <v>0</v>
      </c>
      <c r="Q8054" s="26">
        <f t="shared" si="2678"/>
        <v>362.23</v>
      </c>
      <c r="R8054" s="26">
        <f t="shared" si="2679"/>
        <v>0</v>
      </c>
    </row>
    <row r="8055" spans="1:18" ht="63" x14ac:dyDescent="0.35">
      <c r="A8055" s="11">
        <v>4</v>
      </c>
      <c r="B8055" s="23" t="s">
        <v>2250</v>
      </c>
      <c r="C8055" s="23" t="s">
        <v>92</v>
      </c>
      <c r="D8055" s="24" t="s">
        <v>2251</v>
      </c>
      <c r="E8055" s="25">
        <v>284.83</v>
      </c>
      <c r="F8055" s="26">
        <f t="shared" si="2670"/>
        <v>102.54</v>
      </c>
      <c r="G8055" s="26">
        <f t="shared" si="2671"/>
        <v>0</v>
      </c>
      <c r="H8055" s="26">
        <f t="shared" si="2672"/>
        <v>0</v>
      </c>
      <c r="I8055" s="26">
        <f t="shared" si="2673"/>
        <v>102.54</v>
      </c>
      <c r="J8055" s="27">
        <v>0.36</v>
      </c>
      <c r="K8055" s="27">
        <v>0</v>
      </c>
      <c r="L8055" s="28">
        <f t="shared" si="2674"/>
        <v>0.36</v>
      </c>
      <c r="M8055" s="27">
        <v>0</v>
      </c>
      <c r="N8055" s="26">
        <f t="shared" si="2675"/>
        <v>284.83</v>
      </c>
      <c r="O8055" s="26">
        <f t="shared" si="2676"/>
        <v>0</v>
      </c>
      <c r="P8055" s="28">
        <f t="shared" si="2677"/>
        <v>0</v>
      </c>
      <c r="Q8055" s="26">
        <f t="shared" si="2678"/>
        <v>284.83</v>
      </c>
      <c r="R8055" s="26">
        <f t="shared" si="2679"/>
        <v>0</v>
      </c>
    </row>
    <row r="8056" spans="1:18" ht="31.5" x14ac:dyDescent="0.35">
      <c r="A8056" s="11">
        <v>5</v>
      </c>
      <c r="B8056" s="23" t="s">
        <v>2244</v>
      </c>
      <c r="C8056" s="23" t="s">
        <v>44</v>
      </c>
      <c r="D8056" s="24" t="s">
        <v>2245</v>
      </c>
      <c r="E8056" s="25">
        <v>16.05</v>
      </c>
      <c r="F8056" s="26">
        <f t="shared" si="2670"/>
        <v>593.85</v>
      </c>
      <c r="G8056" s="26">
        <f t="shared" si="2671"/>
        <v>0</v>
      </c>
      <c r="H8056" s="26">
        <f t="shared" si="2672"/>
        <v>0</v>
      </c>
      <c r="I8056" s="26">
        <f t="shared" si="2673"/>
        <v>593.85</v>
      </c>
      <c r="J8056" s="27">
        <v>37</v>
      </c>
      <c r="K8056" s="27">
        <v>0</v>
      </c>
      <c r="L8056" s="28">
        <f t="shared" si="2674"/>
        <v>37</v>
      </c>
      <c r="M8056" s="27">
        <v>0</v>
      </c>
      <c r="N8056" s="26">
        <f t="shared" si="2675"/>
        <v>16.05</v>
      </c>
      <c r="O8056" s="26">
        <f t="shared" si="2676"/>
        <v>0</v>
      </c>
      <c r="P8056" s="28">
        <f t="shared" si="2677"/>
        <v>0</v>
      </c>
      <c r="Q8056" s="26">
        <f t="shared" si="2678"/>
        <v>16.05</v>
      </c>
      <c r="R8056" s="26">
        <f t="shared" si="2679"/>
        <v>0</v>
      </c>
    </row>
    <row r="8057" spans="1:18" ht="42" x14ac:dyDescent="0.35">
      <c r="A8057" s="11">
        <v>6</v>
      </c>
      <c r="B8057" s="23" t="s">
        <v>2502</v>
      </c>
      <c r="C8057" s="23" t="s">
        <v>41</v>
      </c>
      <c r="D8057" s="24" t="s">
        <v>2503</v>
      </c>
      <c r="E8057" s="25">
        <v>79.52</v>
      </c>
      <c r="F8057" s="26">
        <f t="shared" si="2670"/>
        <v>874.72</v>
      </c>
      <c r="G8057" s="26">
        <f t="shared" si="2671"/>
        <v>0</v>
      </c>
      <c r="H8057" s="26">
        <f t="shared" si="2672"/>
        <v>0</v>
      </c>
      <c r="I8057" s="26">
        <f t="shared" si="2673"/>
        <v>874.72</v>
      </c>
      <c r="J8057" s="27">
        <v>11</v>
      </c>
      <c r="K8057" s="27">
        <v>0</v>
      </c>
      <c r="L8057" s="28">
        <f t="shared" si="2674"/>
        <v>11</v>
      </c>
      <c r="M8057" s="27">
        <v>0</v>
      </c>
      <c r="N8057" s="26">
        <f t="shared" si="2675"/>
        <v>79.52</v>
      </c>
      <c r="O8057" s="26">
        <f t="shared" si="2676"/>
        <v>0</v>
      </c>
      <c r="P8057" s="28">
        <f t="shared" si="2677"/>
        <v>0</v>
      </c>
      <c r="Q8057" s="26">
        <f t="shared" si="2678"/>
        <v>79.52</v>
      </c>
      <c r="R8057" s="26">
        <f t="shared" si="2679"/>
        <v>0</v>
      </c>
    </row>
    <row r="8058" spans="1:18" ht="52.5" x14ac:dyDescent="0.35">
      <c r="A8058" s="11">
        <v>7</v>
      </c>
      <c r="B8058" s="23" t="s">
        <v>2248</v>
      </c>
      <c r="C8058" s="23" t="s">
        <v>65</v>
      </c>
      <c r="D8058" s="24" t="s">
        <v>2249</v>
      </c>
      <c r="E8058" s="25">
        <v>199</v>
      </c>
      <c r="F8058" s="26">
        <f t="shared" si="2670"/>
        <v>322.38</v>
      </c>
      <c r="G8058" s="26">
        <f t="shared" si="2671"/>
        <v>0</v>
      </c>
      <c r="H8058" s="26">
        <f t="shared" si="2672"/>
        <v>0</v>
      </c>
      <c r="I8058" s="26">
        <f t="shared" si="2673"/>
        <v>322.38</v>
      </c>
      <c r="J8058" s="27">
        <v>1.62</v>
      </c>
      <c r="K8058" s="27">
        <v>0</v>
      </c>
      <c r="L8058" s="28">
        <f t="shared" si="2674"/>
        <v>1.62</v>
      </c>
      <c r="M8058" s="27">
        <v>0</v>
      </c>
      <c r="N8058" s="26">
        <f t="shared" si="2675"/>
        <v>199</v>
      </c>
      <c r="O8058" s="26">
        <f t="shared" si="2676"/>
        <v>0</v>
      </c>
      <c r="P8058" s="28">
        <f t="shared" si="2677"/>
        <v>0</v>
      </c>
      <c r="Q8058" s="26">
        <f t="shared" si="2678"/>
        <v>199</v>
      </c>
      <c r="R8058" s="26">
        <f t="shared" si="2679"/>
        <v>0</v>
      </c>
    </row>
    <row r="8059" spans="1:18" ht="73.5" x14ac:dyDescent="0.35">
      <c r="A8059" s="11">
        <v>8</v>
      </c>
      <c r="B8059" s="23" t="s">
        <v>2397</v>
      </c>
      <c r="C8059" s="23" t="s">
        <v>41</v>
      </c>
      <c r="D8059" s="24" t="s">
        <v>2398</v>
      </c>
      <c r="E8059" s="25">
        <v>348.16</v>
      </c>
      <c r="F8059" s="26">
        <f t="shared" si="2670"/>
        <v>2785.28</v>
      </c>
      <c r="G8059" s="26">
        <f t="shared" si="2671"/>
        <v>0</v>
      </c>
      <c r="H8059" s="26">
        <f t="shared" si="2672"/>
        <v>0</v>
      </c>
      <c r="I8059" s="26">
        <f t="shared" si="2673"/>
        <v>2785.28</v>
      </c>
      <c r="J8059" s="27">
        <v>8</v>
      </c>
      <c r="K8059" s="27">
        <v>0</v>
      </c>
      <c r="L8059" s="28">
        <f t="shared" si="2674"/>
        <v>8</v>
      </c>
      <c r="M8059" s="27">
        <v>0</v>
      </c>
      <c r="N8059" s="26">
        <f t="shared" si="2675"/>
        <v>348.16</v>
      </c>
      <c r="O8059" s="26">
        <f t="shared" si="2676"/>
        <v>0</v>
      </c>
      <c r="P8059" s="28">
        <f t="shared" si="2677"/>
        <v>0</v>
      </c>
      <c r="Q8059" s="26">
        <f t="shared" si="2678"/>
        <v>348.16</v>
      </c>
      <c r="R8059" s="26">
        <f t="shared" si="2679"/>
        <v>0</v>
      </c>
    </row>
    <row r="8060" spans="1:18" ht="42" x14ac:dyDescent="0.35">
      <c r="A8060" s="11">
        <v>9</v>
      </c>
      <c r="B8060" s="23" t="s">
        <v>2405</v>
      </c>
      <c r="C8060" s="23" t="s">
        <v>41</v>
      </c>
      <c r="D8060" s="24" t="s">
        <v>2406</v>
      </c>
      <c r="E8060" s="25">
        <v>574.07000000000005</v>
      </c>
      <c r="F8060" s="26">
        <f t="shared" si="2670"/>
        <v>5166.63</v>
      </c>
      <c r="G8060" s="26">
        <f t="shared" si="2671"/>
        <v>0</v>
      </c>
      <c r="H8060" s="26">
        <f t="shared" si="2672"/>
        <v>0</v>
      </c>
      <c r="I8060" s="26">
        <f t="shared" si="2673"/>
        <v>5166.63</v>
      </c>
      <c r="J8060" s="27">
        <v>9</v>
      </c>
      <c r="K8060" s="27">
        <v>0</v>
      </c>
      <c r="L8060" s="28">
        <f t="shared" si="2674"/>
        <v>9</v>
      </c>
      <c r="M8060" s="27">
        <v>0</v>
      </c>
      <c r="N8060" s="26">
        <f t="shared" si="2675"/>
        <v>574.07000000000005</v>
      </c>
      <c r="O8060" s="26">
        <f t="shared" si="2676"/>
        <v>0</v>
      </c>
      <c r="P8060" s="28">
        <f t="shared" si="2677"/>
        <v>0</v>
      </c>
      <c r="Q8060" s="26">
        <f t="shared" si="2678"/>
        <v>574.07000000000005</v>
      </c>
      <c r="R8060" s="26">
        <f t="shared" si="2679"/>
        <v>0</v>
      </c>
    </row>
    <row r="8061" spans="1:18" ht="42" x14ac:dyDescent="0.35">
      <c r="A8061" s="11">
        <v>10</v>
      </c>
      <c r="B8061" s="23" t="s">
        <v>2399</v>
      </c>
      <c r="C8061" s="23" t="s">
        <v>41</v>
      </c>
      <c r="D8061" s="24" t="s">
        <v>2400</v>
      </c>
      <c r="E8061" s="25">
        <v>402.98</v>
      </c>
      <c r="F8061" s="26">
        <f t="shared" si="2670"/>
        <v>3223.84</v>
      </c>
      <c r="G8061" s="26">
        <f t="shared" si="2671"/>
        <v>0</v>
      </c>
      <c r="H8061" s="26">
        <f t="shared" si="2672"/>
        <v>0</v>
      </c>
      <c r="I8061" s="26">
        <f t="shared" si="2673"/>
        <v>3223.84</v>
      </c>
      <c r="J8061" s="27">
        <v>8</v>
      </c>
      <c r="K8061" s="27">
        <v>0</v>
      </c>
      <c r="L8061" s="28">
        <f t="shared" si="2674"/>
        <v>8</v>
      </c>
      <c r="M8061" s="27">
        <v>0</v>
      </c>
      <c r="N8061" s="26">
        <f t="shared" si="2675"/>
        <v>402.98</v>
      </c>
      <c r="O8061" s="26">
        <f t="shared" si="2676"/>
        <v>0</v>
      </c>
      <c r="P8061" s="28">
        <f t="shared" si="2677"/>
        <v>0</v>
      </c>
      <c r="Q8061" s="26">
        <f t="shared" si="2678"/>
        <v>402.98</v>
      </c>
      <c r="R8061" s="26">
        <f t="shared" si="2679"/>
        <v>0</v>
      </c>
    </row>
    <row r="8062" spans="1:18" ht="42" x14ac:dyDescent="0.35">
      <c r="A8062" s="11">
        <v>11</v>
      </c>
      <c r="B8062" s="23" t="s">
        <v>2403</v>
      </c>
      <c r="C8062" s="23" t="s">
        <v>41</v>
      </c>
      <c r="D8062" s="24" t="s">
        <v>2404</v>
      </c>
      <c r="E8062" s="25">
        <v>121.95</v>
      </c>
      <c r="F8062" s="26">
        <f t="shared" si="2670"/>
        <v>365.85</v>
      </c>
      <c r="G8062" s="26">
        <f t="shared" si="2671"/>
        <v>0</v>
      </c>
      <c r="H8062" s="26">
        <f t="shared" si="2672"/>
        <v>0</v>
      </c>
      <c r="I8062" s="26">
        <f t="shared" si="2673"/>
        <v>365.85</v>
      </c>
      <c r="J8062" s="27">
        <v>3</v>
      </c>
      <c r="K8062" s="27">
        <v>0</v>
      </c>
      <c r="L8062" s="28">
        <f t="shared" si="2674"/>
        <v>3</v>
      </c>
      <c r="M8062" s="27">
        <v>0</v>
      </c>
      <c r="N8062" s="26">
        <f t="shared" si="2675"/>
        <v>121.95</v>
      </c>
      <c r="O8062" s="26">
        <f t="shared" si="2676"/>
        <v>0</v>
      </c>
      <c r="P8062" s="28">
        <f t="shared" si="2677"/>
        <v>0</v>
      </c>
      <c r="Q8062" s="26">
        <f t="shared" si="2678"/>
        <v>121.95</v>
      </c>
      <c r="R8062" s="26">
        <f t="shared" si="2679"/>
        <v>0</v>
      </c>
    </row>
    <row r="8063" spans="1:18" ht="31.5" x14ac:dyDescent="0.35">
      <c r="A8063" s="11">
        <v>12</v>
      </c>
      <c r="B8063" s="23" t="s">
        <v>2202</v>
      </c>
      <c r="C8063" s="23" t="s">
        <v>41</v>
      </c>
      <c r="D8063" s="24" t="s">
        <v>2203</v>
      </c>
      <c r="E8063" s="25">
        <v>240.43</v>
      </c>
      <c r="F8063" s="26">
        <f t="shared" si="2670"/>
        <v>1683.01</v>
      </c>
      <c r="G8063" s="26">
        <f t="shared" si="2671"/>
        <v>0</v>
      </c>
      <c r="H8063" s="26">
        <f t="shared" si="2672"/>
        <v>0</v>
      </c>
      <c r="I8063" s="26">
        <f t="shared" si="2673"/>
        <v>1683.01</v>
      </c>
      <c r="J8063" s="27">
        <v>7</v>
      </c>
      <c r="K8063" s="27">
        <v>0</v>
      </c>
      <c r="L8063" s="28">
        <f t="shared" si="2674"/>
        <v>7</v>
      </c>
      <c r="M8063" s="27">
        <v>0</v>
      </c>
      <c r="N8063" s="26">
        <f t="shared" si="2675"/>
        <v>240.43</v>
      </c>
      <c r="O8063" s="26">
        <f t="shared" si="2676"/>
        <v>0</v>
      </c>
      <c r="P8063" s="28">
        <f t="shared" si="2677"/>
        <v>0</v>
      </c>
      <c r="Q8063" s="26">
        <f t="shared" si="2678"/>
        <v>240.43</v>
      </c>
      <c r="R8063" s="26">
        <f t="shared" si="2679"/>
        <v>0</v>
      </c>
    </row>
    <row r="8064" spans="1:18" ht="52.5" x14ac:dyDescent="0.35">
      <c r="A8064" s="11">
        <v>13</v>
      </c>
      <c r="B8064" s="23" t="s">
        <v>2204</v>
      </c>
      <c r="C8064" s="23" t="s">
        <v>41</v>
      </c>
      <c r="D8064" s="24" t="s">
        <v>2205</v>
      </c>
      <c r="E8064" s="25">
        <v>28.99</v>
      </c>
      <c r="F8064" s="26">
        <f t="shared" si="2670"/>
        <v>202.93</v>
      </c>
      <c r="G8064" s="26">
        <f t="shared" si="2671"/>
        <v>0</v>
      </c>
      <c r="H8064" s="26">
        <f t="shared" si="2672"/>
        <v>0</v>
      </c>
      <c r="I8064" s="26">
        <f t="shared" si="2673"/>
        <v>202.93</v>
      </c>
      <c r="J8064" s="27">
        <v>7</v>
      </c>
      <c r="K8064" s="27">
        <v>0</v>
      </c>
      <c r="L8064" s="28">
        <f t="shared" si="2674"/>
        <v>7</v>
      </c>
      <c r="M8064" s="27">
        <v>0</v>
      </c>
      <c r="N8064" s="26">
        <f t="shared" si="2675"/>
        <v>28.99</v>
      </c>
      <c r="O8064" s="26">
        <f t="shared" si="2676"/>
        <v>0</v>
      </c>
      <c r="P8064" s="28">
        <f t="shared" si="2677"/>
        <v>0</v>
      </c>
      <c r="Q8064" s="26">
        <f t="shared" si="2678"/>
        <v>28.99</v>
      </c>
      <c r="R8064" s="26">
        <f t="shared" si="2679"/>
        <v>0</v>
      </c>
    </row>
    <row r="8065" spans="1:18" ht="42" x14ac:dyDescent="0.35">
      <c r="A8065" s="11">
        <v>14</v>
      </c>
      <c r="B8065" s="23" t="s">
        <v>2153</v>
      </c>
      <c r="C8065" s="23" t="s">
        <v>41</v>
      </c>
      <c r="D8065" s="24" t="s">
        <v>2154</v>
      </c>
      <c r="E8065" s="25">
        <v>163.97</v>
      </c>
      <c r="F8065" s="26">
        <f t="shared" si="2670"/>
        <v>163.97</v>
      </c>
      <c r="G8065" s="26">
        <f t="shared" si="2671"/>
        <v>0</v>
      </c>
      <c r="H8065" s="26">
        <f t="shared" si="2672"/>
        <v>0</v>
      </c>
      <c r="I8065" s="26">
        <f t="shared" si="2673"/>
        <v>163.97</v>
      </c>
      <c r="J8065" s="27">
        <v>1</v>
      </c>
      <c r="K8065" s="27">
        <v>0</v>
      </c>
      <c r="L8065" s="28">
        <f t="shared" si="2674"/>
        <v>1</v>
      </c>
      <c r="M8065" s="27">
        <v>0</v>
      </c>
      <c r="N8065" s="26">
        <f t="shared" si="2675"/>
        <v>163.97</v>
      </c>
      <c r="O8065" s="26">
        <f t="shared" si="2676"/>
        <v>0</v>
      </c>
      <c r="P8065" s="28">
        <f t="shared" si="2677"/>
        <v>0</v>
      </c>
      <c r="Q8065" s="26">
        <f t="shared" si="2678"/>
        <v>163.97</v>
      </c>
      <c r="R8065" s="26">
        <f t="shared" si="2679"/>
        <v>0</v>
      </c>
    </row>
    <row r="8066" spans="1:18" ht="52.5" x14ac:dyDescent="0.35">
      <c r="A8066" s="11">
        <v>15</v>
      </c>
      <c r="B8066" s="23" t="s">
        <v>2151</v>
      </c>
      <c r="C8066" s="23" t="s">
        <v>41</v>
      </c>
      <c r="D8066" s="24" t="s">
        <v>2152</v>
      </c>
      <c r="E8066" s="25">
        <v>693.26</v>
      </c>
      <c r="F8066" s="26">
        <f t="shared" si="2670"/>
        <v>693.26</v>
      </c>
      <c r="G8066" s="26">
        <f t="shared" si="2671"/>
        <v>0</v>
      </c>
      <c r="H8066" s="26">
        <f t="shared" si="2672"/>
        <v>0</v>
      </c>
      <c r="I8066" s="26">
        <f t="shared" si="2673"/>
        <v>693.26</v>
      </c>
      <c r="J8066" s="27">
        <v>1</v>
      </c>
      <c r="K8066" s="27">
        <v>0</v>
      </c>
      <c r="L8066" s="28">
        <f t="shared" si="2674"/>
        <v>1</v>
      </c>
      <c r="M8066" s="27">
        <v>0</v>
      </c>
      <c r="N8066" s="26">
        <f t="shared" si="2675"/>
        <v>693.26</v>
      </c>
      <c r="O8066" s="26">
        <f t="shared" si="2676"/>
        <v>0</v>
      </c>
      <c r="P8066" s="28">
        <f t="shared" si="2677"/>
        <v>0</v>
      </c>
      <c r="Q8066" s="26">
        <f t="shared" si="2678"/>
        <v>693.26</v>
      </c>
      <c r="R8066" s="26">
        <f t="shared" si="2679"/>
        <v>0</v>
      </c>
    </row>
    <row r="8067" spans="1:18" x14ac:dyDescent="0.35">
      <c r="A8067" s="11">
        <v>16</v>
      </c>
      <c r="B8067" s="23" t="s">
        <v>2504</v>
      </c>
      <c r="C8067" s="23" t="s">
        <v>41</v>
      </c>
      <c r="D8067" s="24" t="s">
        <v>2505</v>
      </c>
      <c r="E8067" s="25">
        <v>43.89</v>
      </c>
      <c r="F8067" s="26">
        <f t="shared" si="2670"/>
        <v>43.89</v>
      </c>
      <c r="G8067" s="26">
        <f t="shared" si="2671"/>
        <v>0</v>
      </c>
      <c r="H8067" s="26">
        <f t="shared" si="2672"/>
        <v>0</v>
      </c>
      <c r="I8067" s="26">
        <f t="shared" si="2673"/>
        <v>43.89</v>
      </c>
      <c r="J8067" s="27">
        <v>1</v>
      </c>
      <c r="K8067" s="27">
        <v>0</v>
      </c>
      <c r="L8067" s="28">
        <f t="shared" si="2674"/>
        <v>1</v>
      </c>
      <c r="M8067" s="27">
        <v>0</v>
      </c>
      <c r="N8067" s="26">
        <f t="shared" si="2675"/>
        <v>43.89</v>
      </c>
      <c r="O8067" s="26">
        <f t="shared" si="2676"/>
        <v>0</v>
      </c>
      <c r="P8067" s="28">
        <f t="shared" si="2677"/>
        <v>0</v>
      </c>
      <c r="Q8067" s="26">
        <f t="shared" si="2678"/>
        <v>43.89</v>
      </c>
      <c r="R8067" s="26">
        <f t="shared" si="2679"/>
        <v>0</v>
      </c>
    </row>
    <row r="8068" spans="1:18" ht="21" x14ac:dyDescent="0.35">
      <c r="A8068" s="11">
        <v>17</v>
      </c>
      <c r="B8068" s="23" t="s">
        <v>2411</v>
      </c>
      <c r="C8068" s="23" t="s">
        <v>41</v>
      </c>
      <c r="D8068" s="24" t="s">
        <v>2412</v>
      </c>
      <c r="E8068" s="25">
        <v>22.96</v>
      </c>
      <c r="F8068" s="26">
        <f t="shared" si="2670"/>
        <v>160.72</v>
      </c>
      <c r="G8068" s="26">
        <f t="shared" si="2671"/>
        <v>0</v>
      </c>
      <c r="H8068" s="26">
        <f t="shared" si="2672"/>
        <v>0</v>
      </c>
      <c r="I8068" s="26">
        <f t="shared" si="2673"/>
        <v>160.72</v>
      </c>
      <c r="J8068" s="27">
        <v>7</v>
      </c>
      <c r="K8068" s="27">
        <v>0</v>
      </c>
      <c r="L8068" s="28">
        <f t="shared" si="2674"/>
        <v>7</v>
      </c>
      <c r="M8068" s="27">
        <v>0</v>
      </c>
      <c r="N8068" s="26">
        <f t="shared" si="2675"/>
        <v>22.96</v>
      </c>
      <c r="O8068" s="26">
        <f t="shared" si="2676"/>
        <v>0</v>
      </c>
      <c r="P8068" s="28">
        <f t="shared" si="2677"/>
        <v>0</v>
      </c>
      <c r="Q8068" s="26">
        <f t="shared" si="2678"/>
        <v>22.96</v>
      </c>
      <c r="R8068" s="26">
        <f t="shared" si="2679"/>
        <v>0</v>
      </c>
    </row>
    <row r="8069" spans="1:18" ht="42" x14ac:dyDescent="0.35">
      <c r="A8069" s="11">
        <v>18</v>
      </c>
      <c r="B8069" s="23" t="s">
        <v>2484</v>
      </c>
      <c r="C8069" s="23" t="s">
        <v>44</v>
      </c>
      <c r="D8069" s="24" t="s">
        <v>2331</v>
      </c>
      <c r="E8069" s="25">
        <v>4.7</v>
      </c>
      <c r="F8069" s="26">
        <f t="shared" si="2670"/>
        <v>705</v>
      </c>
      <c r="G8069" s="26">
        <f t="shared" si="2671"/>
        <v>0</v>
      </c>
      <c r="H8069" s="26">
        <f t="shared" si="2672"/>
        <v>0</v>
      </c>
      <c r="I8069" s="26">
        <f t="shared" si="2673"/>
        <v>705</v>
      </c>
      <c r="J8069" s="27">
        <v>150</v>
      </c>
      <c r="K8069" s="27">
        <v>0</v>
      </c>
      <c r="L8069" s="28">
        <f t="shared" si="2674"/>
        <v>150</v>
      </c>
      <c r="M8069" s="27">
        <v>0</v>
      </c>
      <c r="N8069" s="26">
        <f t="shared" si="2675"/>
        <v>4.7</v>
      </c>
      <c r="O8069" s="26">
        <f t="shared" si="2676"/>
        <v>0</v>
      </c>
      <c r="P8069" s="28">
        <f t="shared" si="2677"/>
        <v>0</v>
      </c>
      <c r="Q8069" s="26">
        <f t="shared" si="2678"/>
        <v>4.7</v>
      </c>
      <c r="R8069" s="26">
        <f t="shared" si="2679"/>
        <v>0</v>
      </c>
    </row>
    <row r="8070" spans="1:18" ht="31.5" x14ac:dyDescent="0.35">
      <c r="A8070" s="11">
        <v>19</v>
      </c>
      <c r="B8070" s="23" t="s">
        <v>2485</v>
      </c>
      <c r="C8070" s="23" t="s">
        <v>44</v>
      </c>
      <c r="D8070" s="24" t="s">
        <v>2486</v>
      </c>
      <c r="E8070" s="25">
        <v>11.54</v>
      </c>
      <c r="F8070" s="26">
        <f t="shared" si="2670"/>
        <v>807.8</v>
      </c>
      <c r="G8070" s="26">
        <f t="shared" si="2671"/>
        <v>0</v>
      </c>
      <c r="H8070" s="26">
        <f t="shared" si="2672"/>
        <v>0</v>
      </c>
      <c r="I8070" s="26">
        <f t="shared" si="2673"/>
        <v>807.8</v>
      </c>
      <c r="J8070" s="27">
        <v>70</v>
      </c>
      <c r="K8070" s="27">
        <v>0</v>
      </c>
      <c r="L8070" s="28">
        <f t="shared" si="2674"/>
        <v>70</v>
      </c>
      <c r="M8070" s="27">
        <v>0</v>
      </c>
      <c r="N8070" s="26">
        <f t="shared" si="2675"/>
        <v>11.54</v>
      </c>
      <c r="O8070" s="26">
        <f t="shared" si="2676"/>
        <v>0</v>
      </c>
      <c r="P8070" s="28">
        <f t="shared" si="2677"/>
        <v>0</v>
      </c>
      <c r="Q8070" s="26">
        <f t="shared" si="2678"/>
        <v>11.54</v>
      </c>
      <c r="R8070" s="26">
        <f t="shared" si="2679"/>
        <v>0</v>
      </c>
    </row>
    <row r="8071" spans="1:18" ht="42" x14ac:dyDescent="0.35">
      <c r="A8071" s="11">
        <v>20</v>
      </c>
      <c r="B8071" s="23" t="s">
        <v>166</v>
      </c>
      <c r="C8071" s="23" t="s">
        <v>65</v>
      </c>
      <c r="D8071" s="24" t="s">
        <v>167</v>
      </c>
      <c r="E8071" s="25">
        <v>24.21</v>
      </c>
      <c r="F8071" s="26">
        <f t="shared" si="2670"/>
        <v>1561.55</v>
      </c>
      <c r="G8071" s="26">
        <f t="shared" si="2671"/>
        <v>0</v>
      </c>
      <c r="H8071" s="26">
        <f t="shared" si="2672"/>
        <v>0</v>
      </c>
      <c r="I8071" s="26">
        <f t="shared" si="2673"/>
        <v>1561.55</v>
      </c>
      <c r="J8071" s="27">
        <v>64.5</v>
      </c>
      <c r="K8071" s="27">
        <v>0</v>
      </c>
      <c r="L8071" s="28">
        <f t="shared" si="2674"/>
        <v>64.5</v>
      </c>
      <c r="M8071" s="27">
        <v>0</v>
      </c>
      <c r="N8071" s="26">
        <f t="shared" si="2675"/>
        <v>24.21</v>
      </c>
      <c r="O8071" s="26">
        <f t="shared" si="2676"/>
        <v>0</v>
      </c>
      <c r="P8071" s="28">
        <f t="shared" si="2677"/>
        <v>0</v>
      </c>
      <c r="Q8071" s="26">
        <f t="shared" si="2678"/>
        <v>24.21</v>
      </c>
      <c r="R8071" s="26">
        <f t="shared" si="2679"/>
        <v>0</v>
      </c>
    </row>
    <row r="8072" spans="1:18" ht="31.5" x14ac:dyDescent="0.35">
      <c r="A8072" s="11">
        <v>21</v>
      </c>
      <c r="B8072" s="23" t="s">
        <v>168</v>
      </c>
      <c r="C8072" s="23" t="s">
        <v>65</v>
      </c>
      <c r="D8072" s="24" t="s">
        <v>169</v>
      </c>
      <c r="E8072" s="25">
        <v>5.38</v>
      </c>
      <c r="F8072" s="26">
        <f t="shared" si="2670"/>
        <v>347.01</v>
      </c>
      <c r="G8072" s="26">
        <f t="shared" si="2671"/>
        <v>0</v>
      </c>
      <c r="H8072" s="26">
        <f t="shared" si="2672"/>
        <v>0</v>
      </c>
      <c r="I8072" s="26">
        <f t="shared" si="2673"/>
        <v>347.01</v>
      </c>
      <c r="J8072" s="27">
        <v>64.5</v>
      </c>
      <c r="K8072" s="27">
        <v>0</v>
      </c>
      <c r="L8072" s="28">
        <f t="shared" si="2674"/>
        <v>64.5</v>
      </c>
      <c r="M8072" s="27">
        <v>0</v>
      </c>
      <c r="N8072" s="26">
        <f t="shared" si="2675"/>
        <v>5.38</v>
      </c>
      <c r="O8072" s="26">
        <f t="shared" si="2676"/>
        <v>0</v>
      </c>
      <c r="P8072" s="28">
        <f t="shared" si="2677"/>
        <v>0</v>
      </c>
      <c r="Q8072" s="26">
        <f t="shared" si="2678"/>
        <v>5.38</v>
      </c>
      <c r="R8072" s="26">
        <f t="shared" si="2679"/>
        <v>0</v>
      </c>
    </row>
    <row r="8073" spans="1:18" ht="52.5" x14ac:dyDescent="0.35">
      <c r="A8073" s="11">
        <v>22</v>
      </c>
      <c r="B8073" s="23" t="s">
        <v>267</v>
      </c>
      <c r="C8073" s="23" t="s">
        <v>65</v>
      </c>
      <c r="D8073" s="24" t="s">
        <v>268</v>
      </c>
      <c r="E8073" s="25">
        <v>5.83</v>
      </c>
      <c r="F8073" s="26">
        <f t="shared" si="2670"/>
        <v>376.04</v>
      </c>
      <c r="G8073" s="26">
        <f t="shared" si="2671"/>
        <v>0</v>
      </c>
      <c r="H8073" s="26">
        <f t="shared" si="2672"/>
        <v>0</v>
      </c>
      <c r="I8073" s="26">
        <f t="shared" si="2673"/>
        <v>376.04</v>
      </c>
      <c r="J8073" s="27">
        <v>64.5</v>
      </c>
      <c r="K8073" s="27">
        <v>0</v>
      </c>
      <c r="L8073" s="28">
        <f t="shared" si="2674"/>
        <v>64.5</v>
      </c>
      <c r="M8073" s="27">
        <v>0</v>
      </c>
      <c r="N8073" s="26">
        <f t="shared" si="2675"/>
        <v>5.83</v>
      </c>
      <c r="O8073" s="26">
        <f t="shared" si="2676"/>
        <v>0</v>
      </c>
      <c r="P8073" s="28">
        <f t="shared" si="2677"/>
        <v>0</v>
      </c>
      <c r="Q8073" s="26">
        <f t="shared" si="2678"/>
        <v>5.83</v>
      </c>
      <c r="R8073" s="26">
        <f t="shared" si="2679"/>
        <v>0</v>
      </c>
    </row>
    <row r="8074" spans="1:18" ht="42" x14ac:dyDescent="0.35">
      <c r="A8074" s="11">
        <v>23</v>
      </c>
      <c r="B8074" s="23" t="s">
        <v>1382</v>
      </c>
      <c r="C8074" s="23" t="s">
        <v>41</v>
      </c>
      <c r="D8074" s="24" t="s">
        <v>1383</v>
      </c>
      <c r="E8074" s="25">
        <v>205.25</v>
      </c>
      <c r="F8074" s="26">
        <f t="shared" si="2670"/>
        <v>2052.5</v>
      </c>
      <c r="G8074" s="26">
        <f t="shared" si="2671"/>
        <v>0</v>
      </c>
      <c r="H8074" s="26">
        <f t="shared" si="2672"/>
        <v>0</v>
      </c>
      <c r="I8074" s="26">
        <f t="shared" si="2673"/>
        <v>2052.5</v>
      </c>
      <c r="J8074" s="27">
        <v>10</v>
      </c>
      <c r="K8074" s="27">
        <v>0</v>
      </c>
      <c r="L8074" s="28">
        <f t="shared" si="2674"/>
        <v>10</v>
      </c>
      <c r="M8074" s="27">
        <v>0</v>
      </c>
      <c r="N8074" s="26">
        <f t="shared" si="2675"/>
        <v>205.25</v>
      </c>
      <c r="O8074" s="26">
        <f t="shared" si="2676"/>
        <v>0</v>
      </c>
      <c r="P8074" s="28">
        <f t="shared" si="2677"/>
        <v>0</v>
      </c>
      <c r="Q8074" s="26">
        <f t="shared" si="2678"/>
        <v>205.25</v>
      </c>
      <c r="R8074" s="26">
        <f t="shared" si="2679"/>
        <v>0</v>
      </c>
    </row>
    <row r="8075" spans="1:18" ht="21" x14ac:dyDescent="0.35">
      <c r="A8075" s="11">
        <v>24</v>
      </c>
      <c r="B8075" s="23" t="s">
        <v>1570</v>
      </c>
      <c r="C8075" s="23" t="s">
        <v>41</v>
      </c>
      <c r="D8075" s="24" t="s">
        <v>1571</v>
      </c>
      <c r="E8075" s="25">
        <v>162.63999999999999</v>
      </c>
      <c r="F8075" s="26">
        <f t="shared" si="2670"/>
        <v>1626.4</v>
      </c>
      <c r="G8075" s="26">
        <f t="shared" si="2671"/>
        <v>0</v>
      </c>
      <c r="H8075" s="26">
        <f t="shared" si="2672"/>
        <v>0</v>
      </c>
      <c r="I8075" s="26">
        <f t="shared" si="2673"/>
        <v>1626.4</v>
      </c>
      <c r="J8075" s="27">
        <v>10</v>
      </c>
      <c r="K8075" s="27">
        <v>0</v>
      </c>
      <c r="L8075" s="28">
        <f t="shared" si="2674"/>
        <v>10</v>
      </c>
      <c r="M8075" s="27">
        <v>0</v>
      </c>
      <c r="N8075" s="26">
        <f t="shared" si="2675"/>
        <v>162.63999999999999</v>
      </c>
      <c r="O8075" s="26">
        <f t="shared" si="2676"/>
        <v>0</v>
      </c>
      <c r="P8075" s="28">
        <f t="shared" si="2677"/>
        <v>0</v>
      </c>
      <c r="Q8075" s="26">
        <f t="shared" si="2678"/>
        <v>162.63999999999999</v>
      </c>
      <c r="R8075" s="26">
        <f t="shared" si="2679"/>
        <v>0</v>
      </c>
    </row>
    <row r="8076" spans="1:18" ht="21" x14ac:dyDescent="0.35">
      <c r="A8076" s="11">
        <v>25</v>
      </c>
      <c r="B8076" s="23" t="s">
        <v>2506</v>
      </c>
      <c r="C8076" s="23" t="s">
        <v>41</v>
      </c>
      <c r="D8076" s="24" t="s">
        <v>2507</v>
      </c>
      <c r="E8076" s="25">
        <v>25.33</v>
      </c>
      <c r="F8076" s="26">
        <f t="shared" si="2670"/>
        <v>202.64</v>
      </c>
      <c r="G8076" s="26">
        <f t="shared" si="2671"/>
        <v>0</v>
      </c>
      <c r="H8076" s="26">
        <f t="shared" si="2672"/>
        <v>0</v>
      </c>
      <c r="I8076" s="26">
        <f t="shared" si="2673"/>
        <v>202.64</v>
      </c>
      <c r="J8076" s="27">
        <v>8</v>
      </c>
      <c r="K8076" s="27">
        <v>0</v>
      </c>
      <c r="L8076" s="28">
        <f t="shared" si="2674"/>
        <v>8</v>
      </c>
      <c r="M8076" s="27">
        <v>0</v>
      </c>
      <c r="N8076" s="26">
        <f t="shared" si="2675"/>
        <v>25.33</v>
      </c>
      <c r="O8076" s="26">
        <f t="shared" si="2676"/>
        <v>0</v>
      </c>
      <c r="P8076" s="28">
        <f t="shared" si="2677"/>
        <v>0</v>
      </c>
      <c r="Q8076" s="26">
        <f t="shared" si="2678"/>
        <v>25.33</v>
      </c>
      <c r="R8076" s="26">
        <f t="shared" si="2679"/>
        <v>0</v>
      </c>
    </row>
    <row r="8077" spans="1:18" ht="31.5" x14ac:dyDescent="0.35">
      <c r="A8077" s="11">
        <v>26</v>
      </c>
      <c r="B8077" s="23" t="s">
        <v>2508</v>
      </c>
      <c r="C8077" s="23" t="s">
        <v>2509</v>
      </c>
      <c r="D8077" s="24" t="s">
        <v>2510</v>
      </c>
      <c r="E8077" s="25">
        <v>1.95</v>
      </c>
      <c r="F8077" s="26">
        <f t="shared" si="2670"/>
        <v>429</v>
      </c>
      <c r="G8077" s="26">
        <f t="shared" si="2671"/>
        <v>0</v>
      </c>
      <c r="H8077" s="26">
        <f t="shared" si="2672"/>
        <v>0</v>
      </c>
      <c r="I8077" s="26">
        <f t="shared" si="2673"/>
        <v>429</v>
      </c>
      <c r="J8077" s="27">
        <v>220</v>
      </c>
      <c r="K8077" s="27">
        <v>0</v>
      </c>
      <c r="L8077" s="28">
        <f t="shared" si="2674"/>
        <v>220</v>
      </c>
      <c r="M8077" s="27">
        <v>0</v>
      </c>
      <c r="N8077" s="26">
        <f t="shared" si="2675"/>
        <v>1.95</v>
      </c>
      <c r="O8077" s="26">
        <f t="shared" si="2676"/>
        <v>0</v>
      </c>
      <c r="P8077" s="28">
        <f t="shared" si="2677"/>
        <v>0</v>
      </c>
      <c r="Q8077" s="26">
        <f t="shared" si="2678"/>
        <v>1.95</v>
      </c>
      <c r="R8077" s="26">
        <f t="shared" si="2679"/>
        <v>0</v>
      </c>
    </row>
    <row r="8078" spans="1:18" ht="42" x14ac:dyDescent="0.35">
      <c r="A8078" s="11">
        <v>27</v>
      </c>
      <c r="B8078" s="23" t="s">
        <v>2511</v>
      </c>
      <c r="C8078" s="23" t="s">
        <v>2509</v>
      </c>
      <c r="D8078" s="24" t="s">
        <v>2512</v>
      </c>
      <c r="E8078" s="25">
        <v>2.66</v>
      </c>
      <c r="F8078" s="26">
        <f t="shared" si="2670"/>
        <v>26.6</v>
      </c>
      <c r="G8078" s="26">
        <f t="shared" si="2671"/>
        <v>0</v>
      </c>
      <c r="H8078" s="26">
        <f t="shared" si="2672"/>
        <v>0</v>
      </c>
      <c r="I8078" s="26">
        <f t="shared" si="2673"/>
        <v>26.6</v>
      </c>
      <c r="J8078" s="27">
        <v>10</v>
      </c>
      <c r="K8078" s="27">
        <v>0</v>
      </c>
      <c r="L8078" s="28">
        <f t="shared" si="2674"/>
        <v>10</v>
      </c>
      <c r="M8078" s="27">
        <v>0</v>
      </c>
      <c r="N8078" s="26">
        <f t="shared" si="2675"/>
        <v>2.66</v>
      </c>
      <c r="O8078" s="26">
        <f t="shared" si="2676"/>
        <v>0</v>
      </c>
      <c r="P8078" s="28">
        <f t="shared" si="2677"/>
        <v>0</v>
      </c>
      <c r="Q8078" s="26">
        <f t="shared" si="2678"/>
        <v>2.66</v>
      </c>
      <c r="R8078" s="26">
        <f t="shared" si="2679"/>
        <v>0</v>
      </c>
    </row>
    <row r="8079" spans="1:18" ht="42" x14ac:dyDescent="0.35">
      <c r="A8079" s="11">
        <v>28</v>
      </c>
      <c r="B8079" s="23" t="s">
        <v>2513</v>
      </c>
      <c r="C8079" s="23" t="s">
        <v>2509</v>
      </c>
      <c r="D8079" s="24" t="s">
        <v>2514</v>
      </c>
      <c r="E8079" s="25">
        <v>2.0499999999999998</v>
      </c>
      <c r="F8079" s="26">
        <f t="shared" si="2670"/>
        <v>2470.25</v>
      </c>
      <c r="G8079" s="26">
        <f t="shared" si="2671"/>
        <v>0</v>
      </c>
      <c r="H8079" s="26">
        <f t="shared" si="2672"/>
        <v>0</v>
      </c>
      <c r="I8079" s="26">
        <f t="shared" si="2673"/>
        <v>2470.25</v>
      </c>
      <c r="J8079" s="27">
        <v>1205</v>
      </c>
      <c r="K8079" s="27">
        <v>0</v>
      </c>
      <c r="L8079" s="28">
        <f t="shared" si="2674"/>
        <v>1205</v>
      </c>
      <c r="M8079" s="27">
        <v>0</v>
      </c>
      <c r="N8079" s="26">
        <f t="shared" si="2675"/>
        <v>2.0499999999999998</v>
      </c>
      <c r="O8079" s="26">
        <f t="shared" si="2676"/>
        <v>0</v>
      </c>
      <c r="P8079" s="28">
        <f t="shared" si="2677"/>
        <v>0</v>
      </c>
      <c r="Q8079" s="26">
        <f t="shared" si="2678"/>
        <v>2.0499999999999998</v>
      </c>
      <c r="R8079" s="26">
        <f t="shared" si="2679"/>
        <v>0</v>
      </c>
    </row>
    <row r="8080" spans="1:18" ht="31.5" x14ac:dyDescent="0.35">
      <c r="A8080" s="11">
        <v>29</v>
      </c>
      <c r="B8080" s="23" t="s">
        <v>2515</v>
      </c>
      <c r="C8080" s="23" t="s">
        <v>227</v>
      </c>
      <c r="D8080" s="24" t="s">
        <v>2516</v>
      </c>
      <c r="E8080" s="25">
        <v>106.3</v>
      </c>
      <c r="F8080" s="26">
        <f t="shared" si="2670"/>
        <v>106.3</v>
      </c>
      <c r="G8080" s="26">
        <f t="shared" si="2671"/>
        <v>0</v>
      </c>
      <c r="H8080" s="26">
        <f t="shared" si="2672"/>
        <v>0</v>
      </c>
      <c r="I8080" s="26">
        <f t="shared" si="2673"/>
        <v>106.3</v>
      </c>
      <c r="J8080" s="27">
        <v>1</v>
      </c>
      <c r="K8080" s="27">
        <v>0</v>
      </c>
      <c r="L8080" s="28">
        <f t="shared" si="2674"/>
        <v>1</v>
      </c>
      <c r="M8080" s="27">
        <v>0</v>
      </c>
      <c r="N8080" s="26">
        <f t="shared" si="2675"/>
        <v>106.3</v>
      </c>
      <c r="O8080" s="26">
        <f t="shared" si="2676"/>
        <v>0</v>
      </c>
      <c r="P8080" s="28">
        <f t="shared" si="2677"/>
        <v>0</v>
      </c>
      <c r="Q8080" s="26">
        <f t="shared" si="2678"/>
        <v>106.3</v>
      </c>
      <c r="R8080" s="26">
        <f t="shared" si="2679"/>
        <v>0</v>
      </c>
    </row>
    <row r="8081" spans="1:18" ht="31.5" x14ac:dyDescent="0.35">
      <c r="A8081" s="11">
        <v>30</v>
      </c>
      <c r="B8081" s="23" t="s">
        <v>2517</v>
      </c>
      <c r="C8081" s="23" t="s">
        <v>227</v>
      </c>
      <c r="D8081" s="24" t="s">
        <v>2518</v>
      </c>
      <c r="E8081" s="25">
        <v>922.63</v>
      </c>
      <c r="F8081" s="26">
        <f t="shared" si="2670"/>
        <v>922.63</v>
      </c>
      <c r="G8081" s="26">
        <f t="shared" si="2671"/>
        <v>0</v>
      </c>
      <c r="H8081" s="26">
        <f t="shared" si="2672"/>
        <v>0</v>
      </c>
      <c r="I8081" s="26">
        <f t="shared" si="2673"/>
        <v>922.63</v>
      </c>
      <c r="J8081" s="27">
        <v>1</v>
      </c>
      <c r="K8081" s="27">
        <v>0</v>
      </c>
      <c r="L8081" s="28">
        <f t="shared" si="2674"/>
        <v>1</v>
      </c>
      <c r="M8081" s="27">
        <v>0</v>
      </c>
      <c r="N8081" s="26">
        <f t="shared" si="2675"/>
        <v>922.63</v>
      </c>
      <c r="O8081" s="26">
        <f t="shared" si="2676"/>
        <v>0</v>
      </c>
      <c r="P8081" s="28">
        <f t="shared" si="2677"/>
        <v>0</v>
      </c>
      <c r="Q8081" s="26">
        <f t="shared" si="2678"/>
        <v>922.63</v>
      </c>
      <c r="R8081" s="26">
        <f t="shared" si="2679"/>
        <v>0</v>
      </c>
    </row>
    <row r="8082" spans="1:18" ht="31.5" x14ac:dyDescent="0.35">
      <c r="A8082" s="11">
        <v>31</v>
      </c>
      <c r="B8082" s="23" t="s">
        <v>2519</v>
      </c>
      <c r="C8082" s="23" t="s">
        <v>2509</v>
      </c>
      <c r="D8082" s="24" t="s">
        <v>2520</v>
      </c>
      <c r="E8082" s="25">
        <v>5.55</v>
      </c>
      <c r="F8082" s="26">
        <f t="shared" si="2670"/>
        <v>1665</v>
      </c>
      <c r="G8082" s="26">
        <f t="shared" si="2671"/>
        <v>0</v>
      </c>
      <c r="H8082" s="26">
        <f t="shared" si="2672"/>
        <v>0</v>
      </c>
      <c r="I8082" s="26">
        <f t="shared" si="2673"/>
        <v>1665</v>
      </c>
      <c r="J8082" s="27">
        <v>300</v>
      </c>
      <c r="K8082" s="27">
        <v>0</v>
      </c>
      <c r="L8082" s="28">
        <f t="shared" si="2674"/>
        <v>300</v>
      </c>
      <c r="M8082" s="27">
        <v>0</v>
      </c>
      <c r="N8082" s="26">
        <f t="shared" si="2675"/>
        <v>5.55</v>
      </c>
      <c r="O8082" s="26">
        <f t="shared" si="2676"/>
        <v>0</v>
      </c>
      <c r="P8082" s="28">
        <f t="shared" si="2677"/>
        <v>0</v>
      </c>
      <c r="Q8082" s="26">
        <f t="shared" si="2678"/>
        <v>5.55</v>
      </c>
      <c r="R8082" s="26">
        <f t="shared" si="2679"/>
        <v>0</v>
      </c>
    </row>
    <row r="8083" spans="1:18" ht="42" x14ac:dyDescent="0.35">
      <c r="A8083" s="11">
        <v>32</v>
      </c>
      <c r="B8083" s="23" t="s">
        <v>2521</v>
      </c>
      <c r="C8083" s="23" t="s">
        <v>227</v>
      </c>
      <c r="D8083" s="24" t="s">
        <v>2522</v>
      </c>
      <c r="E8083" s="25">
        <v>6211.87</v>
      </c>
      <c r="F8083" s="26">
        <f t="shared" si="2670"/>
        <v>6211.87</v>
      </c>
      <c r="G8083" s="26">
        <f t="shared" si="2671"/>
        <v>0</v>
      </c>
      <c r="H8083" s="26">
        <f t="shared" si="2672"/>
        <v>0</v>
      </c>
      <c r="I8083" s="26">
        <f t="shared" si="2673"/>
        <v>6211.87</v>
      </c>
      <c r="J8083" s="27">
        <v>1</v>
      </c>
      <c r="K8083" s="27">
        <v>0</v>
      </c>
      <c r="L8083" s="28">
        <f t="shared" si="2674"/>
        <v>1</v>
      </c>
      <c r="M8083" s="27">
        <v>0</v>
      </c>
      <c r="N8083" s="26">
        <f t="shared" si="2675"/>
        <v>6211.87</v>
      </c>
      <c r="O8083" s="26">
        <f t="shared" si="2676"/>
        <v>0</v>
      </c>
      <c r="P8083" s="28">
        <f t="shared" si="2677"/>
        <v>0</v>
      </c>
      <c r="Q8083" s="26">
        <f t="shared" si="2678"/>
        <v>6211.87</v>
      </c>
      <c r="R8083" s="26">
        <f t="shared" si="2679"/>
        <v>0</v>
      </c>
    </row>
    <row r="8084" spans="1:18" ht="21" x14ac:dyDescent="0.35">
      <c r="A8084" s="11">
        <v>33</v>
      </c>
      <c r="B8084" s="23" t="s">
        <v>2523</v>
      </c>
      <c r="C8084" s="23" t="s">
        <v>227</v>
      </c>
      <c r="D8084" s="24" t="s">
        <v>2524</v>
      </c>
      <c r="E8084" s="25">
        <v>373.84</v>
      </c>
      <c r="F8084" s="26">
        <f t="shared" si="2670"/>
        <v>373.84</v>
      </c>
      <c r="G8084" s="26">
        <f t="shared" si="2671"/>
        <v>0</v>
      </c>
      <c r="H8084" s="26">
        <f t="shared" si="2672"/>
        <v>0</v>
      </c>
      <c r="I8084" s="26">
        <f t="shared" si="2673"/>
        <v>373.84</v>
      </c>
      <c r="J8084" s="27">
        <v>1</v>
      </c>
      <c r="K8084" s="27">
        <v>0</v>
      </c>
      <c r="L8084" s="28">
        <f t="shared" si="2674"/>
        <v>1</v>
      </c>
      <c r="M8084" s="27">
        <v>0</v>
      </c>
      <c r="N8084" s="26">
        <f t="shared" si="2675"/>
        <v>373.84</v>
      </c>
      <c r="O8084" s="26">
        <f t="shared" si="2676"/>
        <v>0</v>
      </c>
      <c r="P8084" s="28">
        <f t="shared" si="2677"/>
        <v>0</v>
      </c>
      <c r="Q8084" s="26">
        <f t="shared" si="2678"/>
        <v>373.84</v>
      </c>
      <c r="R8084" s="26">
        <f t="shared" si="2679"/>
        <v>0</v>
      </c>
    </row>
    <row r="8085" spans="1:18" ht="63" x14ac:dyDescent="0.35">
      <c r="A8085" s="11">
        <v>34</v>
      </c>
      <c r="B8085" s="23" t="s">
        <v>2525</v>
      </c>
      <c r="C8085" s="23" t="s">
        <v>227</v>
      </c>
      <c r="D8085" s="24" t="s">
        <v>2526</v>
      </c>
      <c r="E8085" s="25">
        <v>214.84</v>
      </c>
      <c r="F8085" s="26">
        <f t="shared" si="2670"/>
        <v>214.84</v>
      </c>
      <c r="G8085" s="26">
        <f t="shared" si="2671"/>
        <v>0</v>
      </c>
      <c r="H8085" s="26">
        <f t="shared" si="2672"/>
        <v>0</v>
      </c>
      <c r="I8085" s="26">
        <f t="shared" si="2673"/>
        <v>214.84</v>
      </c>
      <c r="J8085" s="27">
        <v>1</v>
      </c>
      <c r="K8085" s="27">
        <v>0</v>
      </c>
      <c r="L8085" s="28">
        <f t="shared" si="2674"/>
        <v>1</v>
      </c>
      <c r="M8085" s="27">
        <v>0</v>
      </c>
      <c r="N8085" s="26">
        <f t="shared" si="2675"/>
        <v>214.84</v>
      </c>
      <c r="O8085" s="26">
        <f t="shared" si="2676"/>
        <v>0</v>
      </c>
      <c r="P8085" s="28">
        <f t="shared" si="2677"/>
        <v>0</v>
      </c>
      <c r="Q8085" s="26">
        <f t="shared" si="2678"/>
        <v>214.84</v>
      </c>
      <c r="R8085" s="26">
        <f t="shared" si="2679"/>
        <v>0</v>
      </c>
    </row>
    <row r="8086" spans="1:18" ht="42" x14ac:dyDescent="0.35">
      <c r="A8086" s="11">
        <v>35</v>
      </c>
      <c r="B8086" s="23" t="s">
        <v>2527</v>
      </c>
      <c r="C8086" s="23" t="s">
        <v>227</v>
      </c>
      <c r="D8086" s="24" t="s">
        <v>2528</v>
      </c>
      <c r="E8086" s="25">
        <v>783.37</v>
      </c>
      <c r="F8086" s="26">
        <f t="shared" si="2670"/>
        <v>783.37</v>
      </c>
      <c r="G8086" s="26">
        <f t="shared" si="2671"/>
        <v>0</v>
      </c>
      <c r="H8086" s="26">
        <f t="shared" si="2672"/>
        <v>0</v>
      </c>
      <c r="I8086" s="26">
        <f t="shared" si="2673"/>
        <v>783.37</v>
      </c>
      <c r="J8086" s="27">
        <v>1</v>
      </c>
      <c r="K8086" s="27">
        <v>0</v>
      </c>
      <c r="L8086" s="28">
        <f t="shared" si="2674"/>
        <v>1</v>
      </c>
      <c r="M8086" s="27">
        <v>0</v>
      </c>
      <c r="N8086" s="26">
        <f t="shared" si="2675"/>
        <v>783.37</v>
      </c>
      <c r="O8086" s="26">
        <f t="shared" si="2676"/>
        <v>0</v>
      </c>
      <c r="P8086" s="28">
        <f t="shared" si="2677"/>
        <v>0</v>
      </c>
      <c r="Q8086" s="26">
        <f t="shared" si="2678"/>
        <v>783.37</v>
      </c>
      <c r="R8086" s="26">
        <f t="shared" si="2679"/>
        <v>0</v>
      </c>
    </row>
    <row r="8087" spans="1:18" ht="21" x14ac:dyDescent="0.35">
      <c r="A8087" s="11">
        <v>36</v>
      </c>
      <c r="B8087" s="23" t="s">
        <v>2529</v>
      </c>
      <c r="C8087" s="23" t="s">
        <v>41</v>
      </c>
      <c r="D8087" s="24" t="s">
        <v>2530</v>
      </c>
      <c r="E8087" s="25">
        <v>94.44</v>
      </c>
      <c r="F8087" s="26">
        <f t="shared" si="2670"/>
        <v>94.44</v>
      </c>
      <c r="G8087" s="26">
        <f t="shared" si="2671"/>
        <v>0</v>
      </c>
      <c r="H8087" s="26">
        <f t="shared" si="2672"/>
        <v>0</v>
      </c>
      <c r="I8087" s="26">
        <f t="shared" si="2673"/>
        <v>94.44</v>
      </c>
      <c r="J8087" s="27">
        <v>1</v>
      </c>
      <c r="K8087" s="27">
        <v>0</v>
      </c>
      <c r="L8087" s="28">
        <f t="shared" si="2674"/>
        <v>1</v>
      </c>
      <c r="M8087" s="27">
        <v>0</v>
      </c>
      <c r="N8087" s="26">
        <f t="shared" si="2675"/>
        <v>94.44</v>
      </c>
      <c r="O8087" s="26">
        <f t="shared" si="2676"/>
        <v>0</v>
      </c>
      <c r="P8087" s="28">
        <f t="shared" si="2677"/>
        <v>0</v>
      </c>
      <c r="Q8087" s="26">
        <f t="shared" si="2678"/>
        <v>94.44</v>
      </c>
      <c r="R8087" s="26">
        <f t="shared" si="2679"/>
        <v>0</v>
      </c>
    </row>
    <row r="8088" spans="1:18" x14ac:dyDescent="0.35">
      <c r="A8088" s="3" t="s">
        <v>2531</v>
      </c>
      <c r="B8088" s="3" t="s">
        <v>2531</v>
      </c>
      <c r="C8088" s="3" t="s">
        <v>2531</v>
      </c>
      <c r="D8088" s="3" t="s">
        <v>2531</v>
      </c>
      <c r="E8088" s="3" t="s">
        <v>2531</v>
      </c>
      <c r="F8088" s="29"/>
      <c r="G8088" s="30">
        <f>SUM(G8052:G8087)</f>
        <v>0</v>
      </c>
      <c r="H8088" s="17"/>
      <c r="I8088" s="17"/>
      <c r="J8088" s="17"/>
      <c r="K8088" s="17"/>
      <c r="L8088" s="17"/>
      <c r="M8088" s="17"/>
      <c r="N8088" s="17"/>
      <c r="O8088" s="17"/>
      <c r="P8088" s="17"/>
      <c r="Q8088" s="17"/>
      <c r="R8088" s="17"/>
    </row>
    <row r="8090" spans="1:18" x14ac:dyDescent="0.35">
      <c r="B8090" s="21" t="s">
        <v>23</v>
      </c>
      <c r="C8090" s="22" t="s">
        <v>24</v>
      </c>
      <c r="D8090" s="22" t="s">
        <v>25</v>
      </c>
    </row>
    <row r="8091" spans="1:18" x14ac:dyDescent="0.35">
      <c r="B8091" s="21" t="s">
        <v>26</v>
      </c>
      <c r="C8091" s="22" t="s">
        <v>27</v>
      </c>
      <c r="D8091" s="22" t="s">
        <v>28</v>
      </c>
    </row>
    <row r="8092" spans="1:18" x14ac:dyDescent="0.35">
      <c r="B8092" s="21" t="s">
        <v>29</v>
      </c>
      <c r="C8092" s="22" t="s">
        <v>24</v>
      </c>
      <c r="D8092" s="22" t="s">
        <v>30</v>
      </c>
    </row>
    <row r="8093" spans="1:18" x14ac:dyDescent="0.35">
      <c r="B8093" s="21" t="s">
        <v>31</v>
      </c>
      <c r="C8093" s="22" t="s">
        <v>370</v>
      </c>
      <c r="D8093" s="22" t="s">
        <v>2289</v>
      </c>
    </row>
    <row r="8094" spans="1:18" x14ac:dyDescent="0.35">
      <c r="B8094" s="21" t="s">
        <v>33</v>
      </c>
      <c r="C8094" s="22" t="s">
        <v>105</v>
      </c>
      <c r="D8094" s="22" t="s">
        <v>1584</v>
      </c>
    </row>
    <row r="8095" spans="1:18" x14ac:dyDescent="0.35">
      <c r="B8095" s="21" t="s">
        <v>35</v>
      </c>
      <c r="C8095" s="22" t="s">
        <v>334</v>
      </c>
      <c r="D8095" s="22" t="s">
        <v>2120</v>
      </c>
    </row>
    <row r="8097" spans="1:18" ht="42" x14ac:dyDescent="0.35">
      <c r="A8097" s="11">
        <v>1</v>
      </c>
      <c r="B8097" s="23" t="s">
        <v>2192</v>
      </c>
      <c r="C8097" s="23" t="s">
        <v>44</v>
      </c>
      <c r="D8097" s="24" t="s">
        <v>2193</v>
      </c>
      <c r="E8097" s="25">
        <v>0.77</v>
      </c>
      <c r="F8097" s="26">
        <f>ROUND(ROUND(N8097,2)*ROUND(J8097,3),2)</f>
        <v>770</v>
      </c>
      <c r="G8097" s="26">
        <f>ROUND(ROUND(N8097,2)*ROUND(K8097,3),2)</f>
        <v>0</v>
      </c>
      <c r="H8097" s="26">
        <f>IF(EXACT(J8097,0),0,100*(K8097/J8097))</f>
        <v>0</v>
      </c>
      <c r="I8097" s="26">
        <f>ROUND((ROUND(J8097,3)-ROUND(K8097,3))*N8097,2)</f>
        <v>770</v>
      </c>
      <c r="J8097" s="27">
        <v>1000</v>
      </c>
      <c r="K8097" s="27">
        <v>0</v>
      </c>
      <c r="L8097" s="28">
        <f>ROUND(ROUND(J8097,3)-ROUND(K8097,3),3)</f>
        <v>1000</v>
      </c>
      <c r="M8097" s="27">
        <v>0</v>
      </c>
      <c r="N8097" s="26">
        <f>ROUND(E8097,2)</f>
        <v>0.77</v>
      </c>
      <c r="O8097" s="26">
        <f>ROUND(ROUND(M8097,3)*ROUND(N8097,2),2)</f>
        <v>0</v>
      </c>
      <c r="P8097" s="28">
        <f>ROUND(ROUND(K8097,3)-ROUND(M8097,3),2)</f>
        <v>0</v>
      </c>
      <c r="Q8097" s="26">
        <f>ROUND(E8097,2)</f>
        <v>0.77</v>
      </c>
      <c r="R8097" s="26">
        <f>ROUND((ROUND(K8097,3)-ROUND(M8097,3))* Q8097,2)</f>
        <v>0</v>
      </c>
    </row>
    <row r="8098" spans="1:18" ht="42" x14ac:dyDescent="0.35">
      <c r="A8098" s="11">
        <v>2</v>
      </c>
      <c r="B8098" s="23" t="s">
        <v>2532</v>
      </c>
      <c r="C8098" s="23" t="s">
        <v>44</v>
      </c>
      <c r="D8098" s="24" t="s">
        <v>2419</v>
      </c>
      <c r="E8098" s="25">
        <v>1.34</v>
      </c>
      <c r="F8098" s="26">
        <f>ROUND(ROUND(N8098,2)*ROUND(J8098,3),2)</f>
        <v>201</v>
      </c>
      <c r="G8098" s="26">
        <f>ROUND(ROUND(N8098,2)*ROUND(K8098,3),2)</f>
        <v>0</v>
      </c>
      <c r="H8098" s="26">
        <f>IF(EXACT(J8098,0),0,100*(K8098/J8098))</f>
        <v>0</v>
      </c>
      <c r="I8098" s="26">
        <f>ROUND((ROUND(J8098,3)-ROUND(K8098,3))*N8098,2)</f>
        <v>201</v>
      </c>
      <c r="J8098" s="27">
        <v>150</v>
      </c>
      <c r="K8098" s="27">
        <v>0</v>
      </c>
      <c r="L8098" s="28">
        <f>ROUND(ROUND(J8098,3)-ROUND(K8098,3),3)</f>
        <v>150</v>
      </c>
      <c r="M8098" s="27">
        <v>0</v>
      </c>
      <c r="N8098" s="26">
        <f>ROUND(E8098,2)</f>
        <v>1.34</v>
      </c>
      <c r="O8098" s="26">
        <f>ROUND(ROUND(M8098,3)*ROUND(N8098,2),2)</f>
        <v>0</v>
      </c>
      <c r="P8098" s="28">
        <f>ROUND(ROUND(K8098,3)-ROUND(M8098,3),2)</f>
        <v>0</v>
      </c>
      <c r="Q8098" s="26">
        <f>ROUND(E8098,2)</f>
        <v>1.34</v>
      </c>
      <c r="R8098" s="26">
        <f>ROUND((ROUND(K8098,3)-ROUND(M8098,3))* Q8098,2)</f>
        <v>0</v>
      </c>
    </row>
    <row r="8099" spans="1:18" ht="42" x14ac:dyDescent="0.35">
      <c r="A8099" s="11">
        <v>3</v>
      </c>
      <c r="B8099" s="23" t="s">
        <v>2260</v>
      </c>
      <c r="C8099" s="23" t="s">
        <v>44</v>
      </c>
      <c r="D8099" s="24" t="s">
        <v>2261</v>
      </c>
      <c r="E8099" s="25">
        <v>2.87</v>
      </c>
      <c r="F8099" s="26">
        <f>ROUND(ROUND(N8099,2)*ROUND(J8099,3),2)</f>
        <v>1291.5</v>
      </c>
      <c r="G8099" s="26">
        <f>ROUND(ROUND(N8099,2)*ROUND(K8099,3),2)</f>
        <v>0</v>
      </c>
      <c r="H8099" s="26">
        <f>IF(EXACT(J8099,0),0,100*(K8099/J8099))</f>
        <v>0</v>
      </c>
      <c r="I8099" s="26">
        <f>ROUND((ROUND(J8099,3)-ROUND(K8099,3))*N8099,2)</f>
        <v>1291.5</v>
      </c>
      <c r="J8099" s="27">
        <v>450</v>
      </c>
      <c r="K8099" s="27">
        <v>0</v>
      </c>
      <c r="L8099" s="28">
        <f>ROUND(ROUND(J8099,3)-ROUND(K8099,3),3)</f>
        <v>450</v>
      </c>
      <c r="M8099" s="27">
        <v>0</v>
      </c>
      <c r="N8099" s="26">
        <f>ROUND(E8099,2)</f>
        <v>2.87</v>
      </c>
      <c r="O8099" s="26">
        <f>ROUND(ROUND(M8099,3)*ROUND(N8099,2),2)</f>
        <v>0</v>
      </c>
      <c r="P8099" s="28">
        <f>ROUND(ROUND(K8099,3)-ROUND(M8099,3),2)</f>
        <v>0</v>
      </c>
      <c r="Q8099" s="26">
        <f>ROUND(E8099,2)</f>
        <v>2.87</v>
      </c>
      <c r="R8099" s="26">
        <f>ROUND((ROUND(K8099,3)-ROUND(M8099,3))* Q8099,2)</f>
        <v>0</v>
      </c>
    </row>
    <row r="8100" spans="1:18" ht="52.5" x14ac:dyDescent="0.35">
      <c r="A8100" s="11">
        <v>4</v>
      </c>
      <c r="B8100" s="23" t="s">
        <v>2414</v>
      </c>
      <c r="C8100" s="23" t="s">
        <v>92</v>
      </c>
      <c r="D8100" s="24" t="s">
        <v>2415</v>
      </c>
      <c r="E8100" s="25">
        <v>17.690000000000001</v>
      </c>
      <c r="F8100" s="26">
        <f>ROUND(ROUND(N8100,2)*ROUND(J8100,3),2)</f>
        <v>311.31</v>
      </c>
      <c r="G8100" s="26">
        <f>ROUND(ROUND(N8100,2)*ROUND(K8100,3),2)</f>
        <v>0</v>
      </c>
      <c r="H8100" s="26">
        <f>IF(EXACT(J8100,0),0,100*(K8100/J8100))</f>
        <v>0</v>
      </c>
      <c r="I8100" s="26">
        <f>ROUND((ROUND(J8100,3)-ROUND(K8100,3))*N8100,2)</f>
        <v>311.31</v>
      </c>
      <c r="J8100" s="27">
        <v>17.597999999999999</v>
      </c>
      <c r="K8100" s="27">
        <v>0</v>
      </c>
      <c r="L8100" s="28">
        <f>ROUND(ROUND(J8100,3)-ROUND(K8100,3),3)</f>
        <v>17.597999999999999</v>
      </c>
      <c r="M8100" s="27">
        <v>0</v>
      </c>
      <c r="N8100" s="26">
        <f>ROUND(E8100,2)</f>
        <v>17.690000000000001</v>
      </c>
      <c r="O8100" s="26">
        <f>ROUND(ROUND(M8100,3)*ROUND(N8100,2),2)</f>
        <v>0</v>
      </c>
      <c r="P8100" s="28">
        <f>ROUND(ROUND(K8100,3)-ROUND(M8100,3),2)</f>
        <v>0</v>
      </c>
      <c r="Q8100" s="26">
        <f>ROUND(E8100,2)</f>
        <v>17.690000000000001</v>
      </c>
      <c r="R8100" s="26">
        <f>ROUND((ROUND(K8100,3)-ROUND(M8100,3))* Q8100,2)</f>
        <v>0</v>
      </c>
    </row>
    <row r="8101" spans="1:18" x14ac:dyDescent="0.35">
      <c r="A8101" s="3" t="s">
        <v>2533</v>
      </c>
      <c r="B8101" s="3" t="s">
        <v>2533</v>
      </c>
      <c r="C8101" s="3" t="s">
        <v>2533</v>
      </c>
      <c r="D8101" s="3" t="s">
        <v>2533</v>
      </c>
      <c r="E8101" s="3" t="s">
        <v>2533</v>
      </c>
      <c r="F8101" s="29"/>
      <c r="G8101" s="30">
        <f>SUM(G8097:G8100)</f>
        <v>0</v>
      </c>
      <c r="H8101" s="17"/>
      <c r="I8101" s="17"/>
      <c r="J8101" s="17"/>
      <c r="K8101" s="17"/>
      <c r="L8101" s="17"/>
      <c r="M8101" s="17"/>
      <c r="N8101" s="17"/>
      <c r="O8101" s="17"/>
      <c r="P8101" s="17"/>
      <c r="Q8101" s="17"/>
      <c r="R8101" s="17"/>
    </row>
    <row r="8103" spans="1:18" x14ac:dyDescent="0.35">
      <c r="B8103" s="21" t="s">
        <v>23</v>
      </c>
      <c r="C8103" s="22" t="s">
        <v>24</v>
      </c>
      <c r="D8103" s="22" t="s">
        <v>25</v>
      </c>
    </row>
    <row r="8104" spans="1:18" x14ac:dyDescent="0.35">
      <c r="B8104" s="21" t="s">
        <v>26</v>
      </c>
      <c r="C8104" s="22" t="s">
        <v>27</v>
      </c>
      <c r="D8104" s="22" t="s">
        <v>28</v>
      </c>
    </row>
    <row r="8105" spans="1:18" x14ac:dyDescent="0.35">
      <c r="B8105" s="21" t="s">
        <v>29</v>
      </c>
      <c r="C8105" s="22" t="s">
        <v>24</v>
      </c>
      <c r="D8105" s="22" t="s">
        <v>30</v>
      </c>
    </row>
    <row r="8106" spans="1:18" x14ac:dyDescent="0.35">
      <c r="B8106" s="21" t="s">
        <v>31</v>
      </c>
      <c r="C8106" s="22" t="s">
        <v>370</v>
      </c>
      <c r="D8106" s="22" t="s">
        <v>2289</v>
      </c>
    </row>
    <row r="8107" spans="1:18" x14ac:dyDescent="0.35">
      <c r="B8107" s="21" t="s">
        <v>33</v>
      </c>
      <c r="C8107" s="22" t="s">
        <v>105</v>
      </c>
      <c r="D8107" s="22" t="s">
        <v>1584</v>
      </c>
    </row>
    <row r="8108" spans="1:18" x14ac:dyDescent="0.35">
      <c r="B8108" s="21" t="s">
        <v>35</v>
      </c>
      <c r="C8108" s="22" t="s">
        <v>351</v>
      </c>
      <c r="D8108" s="22" t="s">
        <v>2421</v>
      </c>
    </row>
    <row r="8110" spans="1:18" ht="42" x14ac:dyDescent="0.35">
      <c r="A8110" s="11">
        <v>1</v>
      </c>
      <c r="B8110" s="23" t="s">
        <v>1084</v>
      </c>
      <c r="C8110" s="23" t="s">
        <v>41</v>
      </c>
      <c r="D8110" s="24" t="s">
        <v>1085</v>
      </c>
      <c r="E8110" s="25">
        <v>264.77</v>
      </c>
      <c r="F8110" s="26">
        <f t="shared" ref="F8110:F8115" si="2680">ROUND(ROUND(N8110,2)*ROUND(J8110,3),2)</f>
        <v>3442.01</v>
      </c>
      <c r="G8110" s="26">
        <f t="shared" ref="G8110:G8115" si="2681">ROUND(ROUND(N8110,2)*ROUND(K8110,3),2)</f>
        <v>0</v>
      </c>
      <c r="H8110" s="26">
        <f t="shared" ref="H8110:H8115" si="2682">IF(EXACT(J8110,0),0,100*(K8110/J8110))</f>
        <v>0</v>
      </c>
      <c r="I8110" s="26">
        <f t="shared" ref="I8110:I8115" si="2683">ROUND((ROUND(J8110,3)-ROUND(K8110,3))*N8110,2)</f>
        <v>3442.01</v>
      </c>
      <c r="J8110" s="27">
        <v>13</v>
      </c>
      <c r="K8110" s="27">
        <v>0</v>
      </c>
      <c r="L8110" s="28">
        <f t="shared" ref="L8110:L8115" si="2684">ROUND(ROUND(J8110,3)-ROUND(K8110,3),3)</f>
        <v>13</v>
      </c>
      <c r="M8110" s="27">
        <v>0</v>
      </c>
      <c r="N8110" s="26">
        <f t="shared" ref="N8110:N8115" si="2685">ROUND(E8110,2)</f>
        <v>264.77</v>
      </c>
      <c r="O8110" s="26">
        <f t="shared" ref="O8110:O8115" si="2686">ROUND(ROUND(M8110,3)*ROUND(N8110,2),2)</f>
        <v>0</v>
      </c>
      <c r="P8110" s="28">
        <f t="shared" ref="P8110:P8115" si="2687">ROUND(ROUND(K8110,3)-ROUND(M8110,3),2)</f>
        <v>0</v>
      </c>
      <c r="Q8110" s="26">
        <f t="shared" ref="Q8110:Q8115" si="2688">ROUND(E8110,2)</f>
        <v>264.77</v>
      </c>
      <c r="R8110" s="26">
        <f t="shared" ref="R8110:R8115" si="2689">ROUND((ROUND(K8110,3)-ROUND(M8110,3))* Q8110,2)</f>
        <v>0</v>
      </c>
    </row>
    <row r="8111" spans="1:18" ht="63" x14ac:dyDescent="0.35">
      <c r="A8111" s="11">
        <v>2</v>
      </c>
      <c r="B8111" s="23" t="s">
        <v>612</v>
      </c>
      <c r="C8111" s="23" t="s">
        <v>44</v>
      </c>
      <c r="D8111" s="24" t="s">
        <v>613</v>
      </c>
      <c r="E8111" s="25">
        <v>26.38</v>
      </c>
      <c r="F8111" s="26">
        <f t="shared" si="2680"/>
        <v>4115.28</v>
      </c>
      <c r="G8111" s="26">
        <f t="shared" si="2681"/>
        <v>0</v>
      </c>
      <c r="H8111" s="26">
        <f t="shared" si="2682"/>
        <v>0</v>
      </c>
      <c r="I8111" s="26">
        <f t="shared" si="2683"/>
        <v>4115.28</v>
      </c>
      <c r="J8111" s="27">
        <v>156</v>
      </c>
      <c r="K8111" s="27">
        <v>0</v>
      </c>
      <c r="L8111" s="28">
        <f t="shared" si="2684"/>
        <v>156</v>
      </c>
      <c r="M8111" s="27">
        <v>0</v>
      </c>
      <c r="N8111" s="26">
        <f t="shared" si="2685"/>
        <v>26.38</v>
      </c>
      <c r="O8111" s="26">
        <f t="shared" si="2686"/>
        <v>0</v>
      </c>
      <c r="P8111" s="28">
        <f t="shared" si="2687"/>
        <v>0</v>
      </c>
      <c r="Q8111" s="26">
        <f t="shared" si="2688"/>
        <v>26.38</v>
      </c>
      <c r="R8111" s="26">
        <f t="shared" si="2689"/>
        <v>0</v>
      </c>
    </row>
    <row r="8112" spans="1:18" ht="42" x14ac:dyDescent="0.35">
      <c r="A8112" s="11">
        <v>3</v>
      </c>
      <c r="B8112" s="23" t="s">
        <v>166</v>
      </c>
      <c r="C8112" s="23" t="s">
        <v>65</v>
      </c>
      <c r="D8112" s="24" t="s">
        <v>167</v>
      </c>
      <c r="E8112" s="25">
        <v>24.21</v>
      </c>
      <c r="F8112" s="26">
        <f t="shared" si="2680"/>
        <v>2266.06</v>
      </c>
      <c r="G8112" s="26">
        <f t="shared" si="2681"/>
        <v>0</v>
      </c>
      <c r="H8112" s="26">
        <f t="shared" si="2682"/>
        <v>0</v>
      </c>
      <c r="I8112" s="26">
        <f t="shared" si="2683"/>
        <v>2266.06</v>
      </c>
      <c r="J8112" s="27">
        <v>93.6</v>
      </c>
      <c r="K8112" s="27">
        <v>0</v>
      </c>
      <c r="L8112" s="28">
        <f t="shared" si="2684"/>
        <v>93.6</v>
      </c>
      <c r="M8112" s="27">
        <v>0</v>
      </c>
      <c r="N8112" s="26">
        <f t="shared" si="2685"/>
        <v>24.21</v>
      </c>
      <c r="O8112" s="26">
        <f t="shared" si="2686"/>
        <v>0</v>
      </c>
      <c r="P8112" s="28">
        <f t="shared" si="2687"/>
        <v>0</v>
      </c>
      <c r="Q8112" s="26">
        <f t="shared" si="2688"/>
        <v>24.21</v>
      </c>
      <c r="R8112" s="26">
        <f t="shared" si="2689"/>
        <v>0</v>
      </c>
    </row>
    <row r="8113" spans="1:18" ht="31.5" x14ac:dyDescent="0.35">
      <c r="A8113" s="11">
        <v>4</v>
      </c>
      <c r="B8113" s="23" t="s">
        <v>168</v>
      </c>
      <c r="C8113" s="23" t="s">
        <v>65</v>
      </c>
      <c r="D8113" s="24" t="s">
        <v>169</v>
      </c>
      <c r="E8113" s="25">
        <v>5.38</v>
      </c>
      <c r="F8113" s="26">
        <f t="shared" si="2680"/>
        <v>503.57</v>
      </c>
      <c r="G8113" s="26">
        <f t="shared" si="2681"/>
        <v>0</v>
      </c>
      <c r="H8113" s="26">
        <f t="shared" si="2682"/>
        <v>0</v>
      </c>
      <c r="I8113" s="26">
        <f t="shared" si="2683"/>
        <v>503.57</v>
      </c>
      <c r="J8113" s="27">
        <v>93.6</v>
      </c>
      <c r="K8113" s="27">
        <v>0</v>
      </c>
      <c r="L8113" s="28">
        <f t="shared" si="2684"/>
        <v>93.6</v>
      </c>
      <c r="M8113" s="27">
        <v>0</v>
      </c>
      <c r="N8113" s="26">
        <f t="shared" si="2685"/>
        <v>5.38</v>
      </c>
      <c r="O8113" s="26">
        <f t="shared" si="2686"/>
        <v>0</v>
      </c>
      <c r="P8113" s="28">
        <f t="shared" si="2687"/>
        <v>0</v>
      </c>
      <c r="Q8113" s="26">
        <f t="shared" si="2688"/>
        <v>5.38</v>
      </c>
      <c r="R8113" s="26">
        <f t="shared" si="2689"/>
        <v>0</v>
      </c>
    </row>
    <row r="8114" spans="1:18" ht="52.5" x14ac:dyDescent="0.35">
      <c r="A8114" s="11">
        <v>5</v>
      </c>
      <c r="B8114" s="23" t="s">
        <v>267</v>
      </c>
      <c r="C8114" s="23" t="s">
        <v>65</v>
      </c>
      <c r="D8114" s="24" t="s">
        <v>268</v>
      </c>
      <c r="E8114" s="25">
        <v>5.83</v>
      </c>
      <c r="F8114" s="26">
        <f t="shared" si="2680"/>
        <v>363.79</v>
      </c>
      <c r="G8114" s="26">
        <f t="shared" si="2681"/>
        <v>0</v>
      </c>
      <c r="H8114" s="26">
        <f t="shared" si="2682"/>
        <v>0</v>
      </c>
      <c r="I8114" s="26">
        <f t="shared" si="2683"/>
        <v>363.79</v>
      </c>
      <c r="J8114" s="27">
        <v>62.4</v>
      </c>
      <c r="K8114" s="27">
        <v>0</v>
      </c>
      <c r="L8114" s="28">
        <f t="shared" si="2684"/>
        <v>62.4</v>
      </c>
      <c r="M8114" s="27">
        <v>0</v>
      </c>
      <c r="N8114" s="26">
        <f t="shared" si="2685"/>
        <v>5.83</v>
      </c>
      <c r="O8114" s="26">
        <f t="shared" si="2686"/>
        <v>0</v>
      </c>
      <c r="P8114" s="28">
        <f t="shared" si="2687"/>
        <v>0</v>
      </c>
      <c r="Q8114" s="26">
        <f t="shared" si="2688"/>
        <v>5.83</v>
      </c>
      <c r="R8114" s="26">
        <f t="shared" si="2689"/>
        <v>0</v>
      </c>
    </row>
    <row r="8115" spans="1:18" ht="21" x14ac:dyDescent="0.35">
      <c r="A8115" s="11">
        <v>6</v>
      </c>
      <c r="B8115" s="23" t="s">
        <v>303</v>
      </c>
      <c r="C8115" s="23" t="s">
        <v>304</v>
      </c>
      <c r="D8115" s="24" t="s">
        <v>305</v>
      </c>
      <c r="E8115" s="25">
        <v>104.53</v>
      </c>
      <c r="F8115" s="26">
        <f t="shared" si="2680"/>
        <v>3832.07</v>
      </c>
      <c r="G8115" s="26">
        <f t="shared" si="2681"/>
        <v>0</v>
      </c>
      <c r="H8115" s="26">
        <f t="shared" si="2682"/>
        <v>0</v>
      </c>
      <c r="I8115" s="26">
        <f t="shared" si="2683"/>
        <v>3832.07</v>
      </c>
      <c r="J8115" s="27">
        <v>36.659999999999997</v>
      </c>
      <c r="K8115" s="27">
        <v>0</v>
      </c>
      <c r="L8115" s="28">
        <f t="shared" si="2684"/>
        <v>36.659999999999997</v>
      </c>
      <c r="M8115" s="27">
        <v>0</v>
      </c>
      <c r="N8115" s="26">
        <f t="shared" si="2685"/>
        <v>104.53</v>
      </c>
      <c r="O8115" s="26">
        <f t="shared" si="2686"/>
        <v>0</v>
      </c>
      <c r="P8115" s="28">
        <f t="shared" si="2687"/>
        <v>0</v>
      </c>
      <c r="Q8115" s="26">
        <f t="shared" si="2688"/>
        <v>104.53</v>
      </c>
      <c r="R8115" s="26">
        <f t="shared" si="2689"/>
        <v>0</v>
      </c>
    </row>
    <row r="8116" spans="1:18" x14ac:dyDescent="0.35">
      <c r="A8116" s="3" t="s">
        <v>2534</v>
      </c>
      <c r="B8116" s="3" t="s">
        <v>2534</v>
      </c>
      <c r="C8116" s="3" t="s">
        <v>2534</v>
      </c>
      <c r="D8116" s="3" t="s">
        <v>2534</v>
      </c>
      <c r="E8116" s="3" t="s">
        <v>2534</v>
      </c>
      <c r="F8116" s="29"/>
      <c r="G8116" s="30">
        <f>SUM(G8110:G8115)</f>
        <v>0</v>
      </c>
      <c r="H8116" s="17"/>
      <c r="I8116" s="17"/>
      <c r="J8116" s="17"/>
      <c r="K8116" s="17"/>
      <c r="L8116" s="17"/>
      <c r="M8116" s="17"/>
      <c r="N8116" s="17"/>
      <c r="O8116" s="17"/>
      <c r="P8116" s="17"/>
      <c r="Q8116" s="17"/>
      <c r="R8116" s="17"/>
    </row>
    <row r="8118" spans="1:18" x14ac:dyDescent="0.35">
      <c r="B8118" s="21" t="s">
        <v>23</v>
      </c>
      <c r="C8118" s="22" t="s">
        <v>24</v>
      </c>
      <c r="D8118" s="22" t="s">
        <v>25</v>
      </c>
    </row>
    <row r="8119" spans="1:18" x14ac:dyDescent="0.35">
      <c r="B8119" s="21" t="s">
        <v>26</v>
      </c>
      <c r="C8119" s="22" t="s">
        <v>27</v>
      </c>
      <c r="D8119" s="22" t="s">
        <v>28</v>
      </c>
    </row>
    <row r="8120" spans="1:18" x14ac:dyDescent="0.35">
      <c r="B8120" s="21" t="s">
        <v>29</v>
      </c>
      <c r="C8120" s="22" t="s">
        <v>24</v>
      </c>
      <c r="D8120" s="22" t="s">
        <v>30</v>
      </c>
    </row>
    <row r="8121" spans="1:18" x14ac:dyDescent="0.35">
      <c r="B8121" s="21" t="s">
        <v>31</v>
      </c>
      <c r="C8121" s="22" t="s">
        <v>370</v>
      </c>
      <c r="D8121" s="22" t="s">
        <v>2289</v>
      </c>
    </row>
    <row r="8122" spans="1:18" x14ac:dyDescent="0.35">
      <c r="B8122" s="21" t="s">
        <v>33</v>
      </c>
      <c r="C8122" s="22" t="s">
        <v>105</v>
      </c>
      <c r="D8122" s="22" t="s">
        <v>1584</v>
      </c>
    </row>
    <row r="8123" spans="1:18" x14ac:dyDescent="0.35">
      <c r="B8123" s="21" t="s">
        <v>35</v>
      </c>
      <c r="C8123" s="22" t="s">
        <v>480</v>
      </c>
      <c r="D8123" s="22" t="s">
        <v>2535</v>
      </c>
    </row>
    <row r="8125" spans="1:18" ht="42" x14ac:dyDescent="0.35">
      <c r="A8125" s="11">
        <v>1</v>
      </c>
      <c r="B8125" s="23" t="s">
        <v>596</v>
      </c>
      <c r="C8125" s="23" t="s">
        <v>65</v>
      </c>
      <c r="D8125" s="24" t="s">
        <v>597</v>
      </c>
      <c r="E8125" s="25">
        <v>17.62</v>
      </c>
      <c r="F8125" s="26">
        <f>ROUND(ROUND(N8125,2)*ROUND(J8125,3),2)</f>
        <v>7691.13</v>
      </c>
      <c r="G8125" s="26">
        <f>ROUND(ROUND(N8125,2)*ROUND(K8125,3),2)</f>
        <v>0</v>
      </c>
      <c r="H8125" s="26">
        <f>IF(EXACT(J8125,0),0,100*(K8125/J8125))</f>
        <v>0</v>
      </c>
      <c r="I8125" s="26">
        <f>ROUND((ROUND(J8125,3)-ROUND(K8125,3))*N8125,2)</f>
        <v>7691.13</v>
      </c>
      <c r="J8125" s="27">
        <v>436.5</v>
      </c>
      <c r="K8125" s="27">
        <v>0</v>
      </c>
      <c r="L8125" s="28">
        <f>ROUND(ROUND(J8125,3)-ROUND(K8125,3),3)</f>
        <v>436.5</v>
      </c>
      <c r="M8125" s="27">
        <v>0</v>
      </c>
      <c r="N8125" s="26">
        <f>ROUND(E8125,2)</f>
        <v>17.62</v>
      </c>
      <c r="O8125" s="26">
        <f>ROUND(ROUND(M8125,3)*ROUND(N8125,2),2)</f>
        <v>0</v>
      </c>
      <c r="P8125" s="28">
        <f>ROUND(ROUND(K8125,3)-ROUND(M8125,3),2)</f>
        <v>0</v>
      </c>
      <c r="Q8125" s="26">
        <f>ROUND(E8125,2)</f>
        <v>17.62</v>
      </c>
      <c r="R8125" s="26">
        <f>ROUND((ROUND(K8125,3)-ROUND(M8125,3))* Q8125,2)</f>
        <v>0</v>
      </c>
    </row>
    <row r="8126" spans="1:18" ht="31.5" x14ac:dyDescent="0.35">
      <c r="A8126" s="11">
        <v>2</v>
      </c>
      <c r="B8126" s="23" t="s">
        <v>168</v>
      </c>
      <c r="C8126" s="23" t="s">
        <v>65</v>
      </c>
      <c r="D8126" s="24" t="s">
        <v>169</v>
      </c>
      <c r="E8126" s="25">
        <v>5.38</v>
      </c>
      <c r="F8126" s="26">
        <f>ROUND(ROUND(N8126,2)*ROUND(J8126,3),2)</f>
        <v>2348.37</v>
      </c>
      <c r="G8126" s="26">
        <f>ROUND(ROUND(N8126,2)*ROUND(K8126,3),2)</f>
        <v>0</v>
      </c>
      <c r="H8126" s="26">
        <f>IF(EXACT(J8126,0),0,100*(K8126/J8126))</f>
        <v>0</v>
      </c>
      <c r="I8126" s="26">
        <f>ROUND((ROUND(J8126,3)-ROUND(K8126,3))*N8126,2)</f>
        <v>2348.37</v>
      </c>
      <c r="J8126" s="27">
        <v>436.5</v>
      </c>
      <c r="K8126" s="27">
        <v>0</v>
      </c>
      <c r="L8126" s="28">
        <f>ROUND(ROUND(J8126,3)-ROUND(K8126,3),3)</f>
        <v>436.5</v>
      </c>
      <c r="M8126" s="27">
        <v>0</v>
      </c>
      <c r="N8126" s="26">
        <f>ROUND(E8126,2)</f>
        <v>5.38</v>
      </c>
      <c r="O8126" s="26">
        <f>ROUND(ROUND(M8126,3)*ROUND(N8126,2),2)</f>
        <v>0</v>
      </c>
      <c r="P8126" s="28">
        <f>ROUND(ROUND(K8126,3)-ROUND(M8126,3),2)</f>
        <v>0</v>
      </c>
      <c r="Q8126" s="26">
        <f>ROUND(E8126,2)</f>
        <v>5.38</v>
      </c>
      <c r="R8126" s="26">
        <f>ROUND((ROUND(K8126,3)-ROUND(M8126,3))* Q8126,2)</f>
        <v>0</v>
      </c>
    </row>
    <row r="8127" spans="1:18" ht="31.5" x14ac:dyDescent="0.35">
      <c r="A8127" s="11">
        <v>3</v>
      </c>
      <c r="B8127" s="23" t="s">
        <v>689</v>
      </c>
      <c r="C8127" s="23" t="s">
        <v>65</v>
      </c>
      <c r="D8127" s="24" t="s">
        <v>690</v>
      </c>
      <c r="E8127" s="25">
        <v>10.31</v>
      </c>
      <c r="F8127" s="26">
        <f>ROUND(ROUND(N8127,2)*ROUND(J8127,3),2)</f>
        <v>5644.73</v>
      </c>
      <c r="G8127" s="26">
        <f>ROUND(ROUND(N8127,2)*ROUND(K8127,3),2)</f>
        <v>0</v>
      </c>
      <c r="H8127" s="26">
        <f>IF(EXACT(J8127,0),0,100*(K8127/J8127))</f>
        <v>0</v>
      </c>
      <c r="I8127" s="26">
        <f>ROUND((ROUND(J8127,3)-ROUND(K8127,3))*N8127,2)</f>
        <v>5644.73</v>
      </c>
      <c r="J8127" s="27">
        <v>547.5</v>
      </c>
      <c r="K8127" s="27">
        <v>0</v>
      </c>
      <c r="L8127" s="28">
        <f>ROUND(ROUND(J8127,3)-ROUND(K8127,3),3)</f>
        <v>547.5</v>
      </c>
      <c r="M8127" s="27">
        <v>0</v>
      </c>
      <c r="N8127" s="26">
        <f>ROUND(E8127,2)</f>
        <v>10.31</v>
      </c>
      <c r="O8127" s="26">
        <f>ROUND(ROUND(M8127,3)*ROUND(N8127,2),2)</f>
        <v>0</v>
      </c>
      <c r="P8127" s="28">
        <f>ROUND(ROUND(K8127,3)-ROUND(M8127,3),2)</f>
        <v>0</v>
      </c>
      <c r="Q8127" s="26">
        <f>ROUND(E8127,2)</f>
        <v>10.31</v>
      </c>
      <c r="R8127" s="26">
        <f>ROUND((ROUND(K8127,3)-ROUND(M8127,3))* Q8127,2)</f>
        <v>0</v>
      </c>
    </row>
    <row r="8128" spans="1:18" x14ac:dyDescent="0.35">
      <c r="A8128" s="3" t="s">
        <v>2536</v>
      </c>
      <c r="B8128" s="3" t="s">
        <v>2536</v>
      </c>
      <c r="C8128" s="3" t="s">
        <v>2536</v>
      </c>
      <c r="D8128" s="3" t="s">
        <v>2536</v>
      </c>
      <c r="E8128" s="3" t="s">
        <v>2536</v>
      </c>
      <c r="F8128" s="29"/>
      <c r="G8128" s="30">
        <f>SUM(G8125:G8127)</f>
        <v>0</v>
      </c>
      <c r="H8128" s="17"/>
      <c r="I8128" s="17"/>
      <c r="J8128" s="17"/>
      <c r="K8128" s="17"/>
      <c r="L8128" s="17"/>
      <c r="M8128" s="17"/>
      <c r="N8128" s="17"/>
      <c r="O8128" s="17"/>
      <c r="P8128" s="17"/>
      <c r="Q8128" s="17"/>
      <c r="R8128" s="17"/>
    </row>
    <row r="8130" spans="1:18" x14ac:dyDescent="0.35">
      <c r="B8130" s="21" t="s">
        <v>23</v>
      </c>
      <c r="C8130" s="22" t="s">
        <v>24</v>
      </c>
      <c r="D8130" s="22" t="s">
        <v>25</v>
      </c>
    </row>
    <row r="8131" spans="1:18" x14ac:dyDescent="0.35">
      <c r="B8131" s="21" t="s">
        <v>26</v>
      </c>
      <c r="C8131" s="22" t="s">
        <v>27</v>
      </c>
      <c r="D8131" s="22" t="s">
        <v>28</v>
      </c>
    </row>
    <row r="8132" spans="1:18" x14ac:dyDescent="0.35">
      <c r="B8132" s="21" t="s">
        <v>29</v>
      </c>
      <c r="C8132" s="22" t="s">
        <v>24</v>
      </c>
      <c r="D8132" s="22" t="s">
        <v>30</v>
      </c>
    </row>
    <row r="8133" spans="1:18" x14ac:dyDescent="0.35">
      <c r="B8133" s="21" t="s">
        <v>31</v>
      </c>
      <c r="C8133" s="22" t="s">
        <v>370</v>
      </c>
      <c r="D8133" s="22" t="s">
        <v>2289</v>
      </c>
    </row>
    <row r="8134" spans="1:18" x14ac:dyDescent="0.35">
      <c r="B8134" s="21" t="s">
        <v>33</v>
      </c>
      <c r="C8134" s="22" t="s">
        <v>116</v>
      </c>
      <c r="D8134" s="22" t="s">
        <v>178</v>
      </c>
    </row>
    <row r="8135" spans="1:18" x14ac:dyDescent="0.35">
      <c r="B8135" s="21" t="s">
        <v>35</v>
      </c>
      <c r="C8135" s="22" t="s">
        <v>24</v>
      </c>
      <c r="D8135" s="22" t="s">
        <v>2290</v>
      </c>
    </row>
    <row r="8136" spans="1:18" x14ac:dyDescent="0.35">
      <c r="B8136" s="21" t="s">
        <v>36</v>
      </c>
      <c r="C8136" s="22" t="s">
        <v>24</v>
      </c>
      <c r="D8136" s="22" t="s">
        <v>2466</v>
      </c>
    </row>
    <row r="8138" spans="1:18" ht="31.5" x14ac:dyDescent="0.35">
      <c r="A8138" s="11">
        <v>1</v>
      </c>
      <c r="B8138" s="23" t="s">
        <v>1134</v>
      </c>
      <c r="C8138" s="23" t="s">
        <v>92</v>
      </c>
      <c r="D8138" s="24" t="s">
        <v>1135</v>
      </c>
      <c r="E8138" s="25">
        <v>3.09</v>
      </c>
      <c r="F8138" s="26">
        <f t="shared" ref="F8138:F8147" si="2690">ROUND(ROUND(N8138,2)*ROUND(J8138,3),2)</f>
        <v>15959.85</v>
      </c>
      <c r="G8138" s="26">
        <f t="shared" ref="G8138:G8147" si="2691">ROUND(ROUND(N8138,2)*ROUND(K8138,3),2)</f>
        <v>0</v>
      </c>
      <c r="H8138" s="26">
        <f t="shared" ref="H8138:H8147" si="2692">IF(EXACT(J8138,0),0,100*(K8138/J8138))</f>
        <v>0</v>
      </c>
      <c r="I8138" s="26">
        <f t="shared" ref="I8138:I8147" si="2693">ROUND((ROUND(J8138,3)-ROUND(K8138,3))*N8138,2)</f>
        <v>15959.85</v>
      </c>
      <c r="J8138" s="27">
        <v>5165</v>
      </c>
      <c r="K8138" s="27">
        <v>0</v>
      </c>
      <c r="L8138" s="28">
        <f t="shared" ref="L8138:L8147" si="2694">ROUND(ROUND(J8138,3)-ROUND(K8138,3),3)</f>
        <v>5165</v>
      </c>
      <c r="M8138" s="27">
        <v>0</v>
      </c>
      <c r="N8138" s="26">
        <f t="shared" ref="N8138:N8147" si="2695">ROUND(E8138,2)</f>
        <v>3.09</v>
      </c>
      <c r="O8138" s="26">
        <f t="shared" ref="O8138:O8147" si="2696">ROUND(ROUND(M8138,3)*ROUND(N8138,2),2)</f>
        <v>0</v>
      </c>
      <c r="P8138" s="28">
        <f t="shared" ref="P8138:P8147" si="2697">ROUND(ROUND(K8138,3)-ROUND(M8138,3),2)</f>
        <v>0</v>
      </c>
      <c r="Q8138" s="26">
        <f t="shared" ref="Q8138:Q8147" si="2698">ROUND(E8138,2)</f>
        <v>3.09</v>
      </c>
      <c r="R8138" s="26">
        <f t="shared" ref="R8138:R8147" si="2699">ROUND((ROUND(K8138,3)-ROUND(M8138,3))* Q8138,2)</f>
        <v>0</v>
      </c>
    </row>
    <row r="8139" spans="1:18" ht="21" x14ac:dyDescent="0.35">
      <c r="A8139" s="11">
        <v>2</v>
      </c>
      <c r="B8139" s="23" t="s">
        <v>1141</v>
      </c>
      <c r="C8139" s="23" t="s">
        <v>1137</v>
      </c>
      <c r="D8139" s="24" t="s">
        <v>1142</v>
      </c>
      <c r="E8139" s="25">
        <v>725.24</v>
      </c>
      <c r="F8139" s="26">
        <f t="shared" si="2690"/>
        <v>14609.23</v>
      </c>
      <c r="G8139" s="26">
        <f t="shared" si="2691"/>
        <v>0</v>
      </c>
      <c r="H8139" s="26">
        <f t="shared" si="2692"/>
        <v>0</v>
      </c>
      <c r="I8139" s="26">
        <f t="shared" si="2693"/>
        <v>14609.23</v>
      </c>
      <c r="J8139" s="27">
        <v>20.143999999999998</v>
      </c>
      <c r="K8139" s="27">
        <v>0</v>
      </c>
      <c r="L8139" s="28">
        <f t="shared" si="2694"/>
        <v>20.143999999999998</v>
      </c>
      <c r="M8139" s="27">
        <v>0</v>
      </c>
      <c r="N8139" s="26">
        <f t="shared" si="2695"/>
        <v>725.24</v>
      </c>
      <c r="O8139" s="26">
        <f t="shared" si="2696"/>
        <v>0</v>
      </c>
      <c r="P8139" s="28">
        <f t="shared" si="2697"/>
        <v>0</v>
      </c>
      <c r="Q8139" s="26">
        <f t="shared" si="2698"/>
        <v>725.24</v>
      </c>
      <c r="R8139" s="26">
        <f t="shared" si="2699"/>
        <v>0</v>
      </c>
    </row>
    <row r="8140" spans="1:18" ht="21" x14ac:dyDescent="0.35">
      <c r="A8140" s="11">
        <v>3</v>
      </c>
      <c r="B8140" s="23" t="s">
        <v>1136</v>
      </c>
      <c r="C8140" s="23" t="s">
        <v>1137</v>
      </c>
      <c r="D8140" s="24" t="s">
        <v>1138</v>
      </c>
      <c r="E8140" s="25">
        <v>42.4</v>
      </c>
      <c r="F8140" s="26">
        <f t="shared" si="2690"/>
        <v>22595.38</v>
      </c>
      <c r="G8140" s="26">
        <f t="shared" si="2691"/>
        <v>0</v>
      </c>
      <c r="H8140" s="26">
        <f t="shared" si="2692"/>
        <v>0</v>
      </c>
      <c r="I8140" s="26">
        <f t="shared" si="2693"/>
        <v>22595.38</v>
      </c>
      <c r="J8140" s="27">
        <v>532.91</v>
      </c>
      <c r="K8140" s="27">
        <v>0</v>
      </c>
      <c r="L8140" s="28">
        <f t="shared" si="2694"/>
        <v>532.91</v>
      </c>
      <c r="M8140" s="27">
        <v>0</v>
      </c>
      <c r="N8140" s="26">
        <f t="shared" si="2695"/>
        <v>42.4</v>
      </c>
      <c r="O8140" s="26">
        <f t="shared" si="2696"/>
        <v>0</v>
      </c>
      <c r="P8140" s="28">
        <f t="shared" si="2697"/>
        <v>0</v>
      </c>
      <c r="Q8140" s="26">
        <f t="shared" si="2698"/>
        <v>42.4</v>
      </c>
      <c r="R8140" s="26">
        <f t="shared" si="2699"/>
        <v>0</v>
      </c>
    </row>
    <row r="8141" spans="1:18" ht="21" x14ac:dyDescent="0.35">
      <c r="A8141" s="11">
        <v>4</v>
      </c>
      <c r="B8141" s="23" t="s">
        <v>1139</v>
      </c>
      <c r="C8141" s="23" t="s">
        <v>1137</v>
      </c>
      <c r="D8141" s="24" t="s">
        <v>1140</v>
      </c>
      <c r="E8141" s="25">
        <v>40.94</v>
      </c>
      <c r="F8141" s="26">
        <f t="shared" si="2690"/>
        <v>24934.1</v>
      </c>
      <c r="G8141" s="26">
        <f t="shared" si="2691"/>
        <v>0</v>
      </c>
      <c r="H8141" s="26">
        <f t="shared" si="2692"/>
        <v>0</v>
      </c>
      <c r="I8141" s="26">
        <f t="shared" si="2693"/>
        <v>24934.1</v>
      </c>
      <c r="J8141" s="27">
        <v>609.04</v>
      </c>
      <c r="K8141" s="27">
        <v>0</v>
      </c>
      <c r="L8141" s="28">
        <f t="shared" si="2694"/>
        <v>609.04</v>
      </c>
      <c r="M8141" s="27">
        <v>0</v>
      </c>
      <c r="N8141" s="26">
        <f t="shared" si="2695"/>
        <v>40.94</v>
      </c>
      <c r="O8141" s="26">
        <f t="shared" si="2696"/>
        <v>0</v>
      </c>
      <c r="P8141" s="28">
        <f t="shared" si="2697"/>
        <v>0</v>
      </c>
      <c r="Q8141" s="26">
        <f t="shared" si="2698"/>
        <v>40.94</v>
      </c>
      <c r="R8141" s="26">
        <f t="shared" si="2699"/>
        <v>0</v>
      </c>
    </row>
    <row r="8142" spans="1:18" x14ac:dyDescent="0.35">
      <c r="A8142" s="11">
        <v>5</v>
      </c>
      <c r="B8142" s="23" t="s">
        <v>1143</v>
      </c>
      <c r="C8142" s="23" t="s">
        <v>1137</v>
      </c>
      <c r="D8142" s="24" t="s">
        <v>1144</v>
      </c>
      <c r="E8142" s="25">
        <v>608.70000000000005</v>
      </c>
      <c r="F8142" s="26">
        <f t="shared" si="2690"/>
        <v>29055.69</v>
      </c>
      <c r="G8142" s="26">
        <f t="shared" si="2691"/>
        <v>0</v>
      </c>
      <c r="H8142" s="26">
        <f t="shared" si="2692"/>
        <v>0</v>
      </c>
      <c r="I8142" s="26">
        <f t="shared" si="2693"/>
        <v>29055.69</v>
      </c>
      <c r="J8142" s="27">
        <v>47.734000000000002</v>
      </c>
      <c r="K8142" s="27">
        <v>0</v>
      </c>
      <c r="L8142" s="28">
        <f t="shared" si="2694"/>
        <v>47.734000000000002</v>
      </c>
      <c r="M8142" s="27">
        <v>0</v>
      </c>
      <c r="N8142" s="26">
        <f t="shared" si="2695"/>
        <v>608.70000000000005</v>
      </c>
      <c r="O8142" s="26">
        <f t="shared" si="2696"/>
        <v>0</v>
      </c>
      <c r="P8142" s="28">
        <f t="shared" si="2697"/>
        <v>0</v>
      </c>
      <c r="Q8142" s="26">
        <f t="shared" si="2698"/>
        <v>608.70000000000005</v>
      </c>
      <c r="R8142" s="26">
        <f t="shared" si="2699"/>
        <v>0</v>
      </c>
    </row>
    <row r="8143" spans="1:18" x14ac:dyDescent="0.35">
      <c r="A8143" s="11">
        <v>6</v>
      </c>
      <c r="B8143" s="23" t="s">
        <v>2132</v>
      </c>
      <c r="C8143" s="23" t="s">
        <v>92</v>
      </c>
      <c r="D8143" s="24" t="s">
        <v>2133</v>
      </c>
      <c r="E8143" s="25">
        <v>0.61</v>
      </c>
      <c r="F8143" s="26">
        <f t="shared" si="2690"/>
        <v>2019.1</v>
      </c>
      <c r="G8143" s="26">
        <f t="shared" si="2691"/>
        <v>0</v>
      </c>
      <c r="H8143" s="26">
        <f t="shared" si="2692"/>
        <v>0</v>
      </c>
      <c r="I8143" s="26">
        <f t="shared" si="2693"/>
        <v>2019.1</v>
      </c>
      <c r="J8143" s="27">
        <v>3310</v>
      </c>
      <c r="K8143" s="27">
        <v>0</v>
      </c>
      <c r="L8143" s="28">
        <f t="shared" si="2694"/>
        <v>3310</v>
      </c>
      <c r="M8143" s="27">
        <v>0</v>
      </c>
      <c r="N8143" s="26">
        <f t="shared" si="2695"/>
        <v>0.61</v>
      </c>
      <c r="O8143" s="26">
        <f t="shared" si="2696"/>
        <v>0</v>
      </c>
      <c r="P8143" s="28">
        <f t="shared" si="2697"/>
        <v>0</v>
      </c>
      <c r="Q8143" s="26">
        <f t="shared" si="2698"/>
        <v>0.61</v>
      </c>
      <c r="R8143" s="26">
        <f t="shared" si="2699"/>
        <v>0</v>
      </c>
    </row>
    <row r="8144" spans="1:18" ht="21" x14ac:dyDescent="0.35">
      <c r="A8144" s="11">
        <v>7</v>
      </c>
      <c r="B8144" s="23" t="s">
        <v>1145</v>
      </c>
      <c r="C8144" s="23" t="s">
        <v>92</v>
      </c>
      <c r="D8144" s="24" t="s">
        <v>1146</v>
      </c>
      <c r="E8144" s="25">
        <v>0.72</v>
      </c>
      <c r="F8144" s="26">
        <f t="shared" si="2690"/>
        <v>4766.3999999999996</v>
      </c>
      <c r="G8144" s="26">
        <f t="shared" si="2691"/>
        <v>0</v>
      </c>
      <c r="H8144" s="26">
        <f t="shared" si="2692"/>
        <v>0</v>
      </c>
      <c r="I8144" s="26">
        <f t="shared" si="2693"/>
        <v>4766.3999999999996</v>
      </c>
      <c r="J8144" s="27">
        <v>6620</v>
      </c>
      <c r="K8144" s="27">
        <v>0</v>
      </c>
      <c r="L8144" s="28">
        <f t="shared" si="2694"/>
        <v>6620</v>
      </c>
      <c r="M8144" s="27">
        <v>0</v>
      </c>
      <c r="N8144" s="26">
        <f t="shared" si="2695"/>
        <v>0.72</v>
      </c>
      <c r="O8144" s="26">
        <f t="shared" si="2696"/>
        <v>0</v>
      </c>
      <c r="P8144" s="28">
        <f t="shared" si="2697"/>
        <v>0</v>
      </c>
      <c r="Q8144" s="26">
        <f t="shared" si="2698"/>
        <v>0.72</v>
      </c>
      <c r="R8144" s="26">
        <f t="shared" si="2699"/>
        <v>0</v>
      </c>
    </row>
    <row r="8145" spans="1:18" ht="21" x14ac:dyDescent="0.35">
      <c r="A8145" s="11">
        <v>8</v>
      </c>
      <c r="B8145" s="23" t="s">
        <v>2134</v>
      </c>
      <c r="C8145" s="23" t="s">
        <v>92</v>
      </c>
      <c r="D8145" s="24" t="s">
        <v>2135</v>
      </c>
      <c r="E8145" s="25">
        <v>0.72</v>
      </c>
      <c r="F8145" s="26">
        <f t="shared" si="2690"/>
        <v>1335.6</v>
      </c>
      <c r="G8145" s="26">
        <f t="shared" si="2691"/>
        <v>0</v>
      </c>
      <c r="H8145" s="26">
        <f t="shared" si="2692"/>
        <v>0</v>
      </c>
      <c r="I8145" s="26">
        <f t="shared" si="2693"/>
        <v>1335.6</v>
      </c>
      <c r="J8145" s="27">
        <v>1855</v>
      </c>
      <c r="K8145" s="27">
        <v>0</v>
      </c>
      <c r="L8145" s="28">
        <f t="shared" si="2694"/>
        <v>1855</v>
      </c>
      <c r="M8145" s="27">
        <v>0</v>
      </c>
      <c r="N8145" s="26">
        <f t="shared" si="2695"/>
        <v>0.72</v>
      </c>
      <c r="O8145" s="26">
        <f t="shared" si="2696"/>
        <v>0</v>
      </c>
      <c r="P8145" s="28">
        <f t="shared" si="2697"/>
        <v>0</v>
      </c>
      <c r="Q8145" s="26">
        <f t="shared" si="2698"/>
        <v>0.72</v>
      </c>
      <c r="R8145" s="26">
        <f t="shared" si="2699"/>
        <v>0</v>
      </c>
    </row>
    <row r="8146" spans="1:18" ht="52.5" x14ac:dyDescent="0.35">
      <c r="A8146" s="11">
        <v>9</v>
      </c>
      <c r="B8146" s="23" t="s">
        <v>811</v>
      </c>
      <c r="C8146" s="23" t="s">
        <v>65</v>
      </c>
      <c r="D8146" s="24" t="s">
        <v>812</v>
      </c>
      <c r="E8146" s="25">
        <v>80.599999999999994</v>
      </c>
      <c r="F8146" s="26">
        <f t="shared" si="2690"/>
        <v>60530.6</v>
      </c>
      <c r="G8146" s="26">
        <f t="shared" si="2691"/>
        <v>0</v>
      </c>
      <c r="H8146" s="26">
        <f t="shared" si="2692"/>
        <v>0</v>
      </c>
      <c r="I8146" s="26">
        <f t="shared" si="2693"/>
        <v>60530.6</v>
      </c>
      <c r="J8146" s="27">
        <v>751</v>
      </c>
      <c r="K8146" s="27">
        <v>0</v>
      </c>
      <c r="L8146" s="28">
        <f t="shared" si="2694"/>
        <v>751</v>
      </c>
      <c r="M8146" s="27">
        <v>0</v>
      </c>
      <c r="N8146" s="26">
        <f t="shared" si="2695"/>
        <v>80.599999999999994</v>
      </c>
      <c r="O8146" s="26">
        <f t="shared" si="2696"/>
        <v>0</v>
      </c>
      <c r="P8146" s="28">
        <f t="shared" si="2697"/>
        <v>0</v>
      </c>
      <c r="Q8146" s="26">
        <f t="shared" si="2698"/>
        <v>80.599999999999994</v>
      </c>
      <c r="R8146" s="26">
        <f t="shared" si="2699"/>
        <v>0</v>
      </c>
    </row>
    <row r="8147" spans="1:18" ht="21" x14ac:dyDescent="0.35">
      <c r="A8147" s="11">
        <v>10</v>
      </c>
      <c r="B8147" s="23" t="s">
        <v>822</v>
      </c>
      <c r="C8147" s="23" t="s">
        <v>65</v>
      </c>
      <c r="D8147" s="24" t="s">
        <v>823</v>
      </c>
      <c r="E8147" s="25">
        <v>28.7</v>
      </c>
      <c r="F8147" s="26">
        <f t="shared" si="2690"/>
        <v>18345.04</v>
      </c>
      <c r="G8147" s="26">
        <f t="shared" si="2691"/>
        <v>0</v>
      </c>
      <c r="H8147" s="26">
        <f t="shared" si="2692"/>
        <v>0</v>
      </c>
      <c r="I8147" s="26">
        <f t="shared" si="2693"/>
        <v>18345.04</v>
      </c>
      <c r="J8147" s="27">
        <v>639.20000000000005</v>
      </c>
      <c r="K8147" s="27">
        <v>0</v>
      </c>
      <c r="L8147" s="28">
        <f t="shared" si="2694"/>
        <v>639.20000000000005</v>
      </c>
      <c r="M8147" s="27">
        <v>0</v>
      </c>
      <c r="N8147" s="26">
        <f t="shared" si="2695"/>
        <v>28.7</v>
      </c>
      <c r="O8147" s="26">
        <f t="shared" si="2696"/>
        <v>0</v>
      </c>
      <c r="P8147" s="28">
        <f t="shared" si="2697"/>
        <v>0</v>
      </c>
      <c r="Q8147" s="26">
        <f t="shared" si="2698"/>
        <v>28.7</v>
      </c>
      <c r="R8147" s="26">
        <f t="shared" si="2699"/>
        <v>0</v>
      </c>
    </row>
    <row r="8148" spans="1:18" x14ac:dyDescent="0.35">
      <c r="A8148" s="3" t="s">
        <v>2537</v>
      </c>
      <c r="B8148" s="3" t="s">
        <v>2537</v>
      </c>
      <c r="C8148" s="3" t="s">
        <v>2537</v>
      </c>
      <c r="D8148" s="3" t="s">
        <v>2537</v>
      </c>
      <c r="E8148" s="3" t="s">
        <v>2537</v>
      </c>
      <c r="F8148" s="29"/>
      <c r="G8148" s="30">
        <f>SUM(G8138:G8147)</f>
        <v>0</v>
      </c>
      <c r="H8148" s="17"/>
      <c r="I8148" s="17"/>
      <c r="J8148" s="17"/>
      <c r="K8148" s="17"/>
      <c r="L8148" s="17"/>
      <c r="M8148" s="17"/>
      <c r="N8148" s="17"/>
      <c r="O8148" s="17"/>
      <c r="P8148" s="17"/>
      <c r="Q8148" s="17"/>
      <c r="R8148" s="17"/>
    </row>
    <row r="8150" spans="1:18" x14ac:dyDescent="0.35">
      <c r="B8150" s="21" t="s">
        <v>23</v>
      </c>
      <c r="C8150" s="22" t="s">
        <v>24</v>
      </c>
      <c r="D8150" s="22" t="s">
        <v>25</v>
      </c>
    </row>
    <row r="8151" spans="1:18" x14ac:dyDescent="0.35">
      <c r="B8151" s="21" t="s">
        <v>26</v>
      </c>
      <c r="C8151" s="22" t="s">
        <v>27</v>
      </c>
      <c r="D8151" s="22" t="s">
        <v>28</v>
      </c>
    </row>
    <row r="8152" spans="1:18" x14ac:dyDescent="0.35">
      <c r="B8152" s="21" t="s">
        <v>29</v>
      </c>
      <c r="C8152" s="22" t="s">
        <v>24</v>
      </c>
      <c r="D8152" s="22" t="s">
        <v>30</v>
      </c>
    </row>
    <row r="8153" spans="1:18" x14ac:dyDescent="0.35">
      <c r="B8153" s="21" t="s">
        <v>31</v>
      </c>
      <c r="C8153" s="22" t="s">
        <v>370</v>
      </c>
      <c r="D8153" s="22" t="s">
        <v>2289</v>
      </c>
    </row>
    <row r="8154" spans="1:18" x14ac:dyDescent="0.35">
      <c r="B8154" s="21" t="s">
        <v>33</v>
      </c>
      <c r="C8154" s="22" t="s">
        <v>116</v>
      </c>
      <c r="D8154" s="22" t="s">
        <v>178</v>
      </c>
    </row>
    <row r="8155" spans="1:18" x14ac:dyDescent="0.35">
      <c r="B8155" s="21" t="s">
        <v>35</v>
      </c>
      <c r="C8155" s="22" t="s">
        <v>24</v>
      </c>
      <c r="D8155" s="22" t="s">
        <v>2290</v>
      </c>
    </row>
    <row r="8156" spans="1:18" x14ac:dyDescent="0.35">
      <c r="B8156" s="21" t="s">
        <v>36</v>
      </c>
      <c r="C8156" s="22" t="s">
        <v>27</v>
      </c>
      <c r="D8156" s="22" t="s">
        <v>2468</v>
      </c>
    </row>
    <row r="8158" spans="1:18" ht="52.5" x14ac:dyDescent="0.35">
      <c r="A8158" s="11">
        <v>1</v>
      </c>
      <c r="B8158" s="23" t="s">
        <v>1149</v>
      </c>
      <c r="C8158" s="23" t="s">
        <v>92</v>
      </c>
      <c r="D8158" s="24" t="s">
        <v>1150</v>
      </c>
      <c r="E8158" s="25">
        <v>22.66</v>
      </c>
      <c r="F8158" s="26">
        <f t="shared" ref="F8158:F8165" si="2700">ROUND(ROUND(N8158,2)*ROUND(J8158,3),2)</f>
        <v>43054</v>
      </c>
      <c r="G8158" s="26">
        <f t="shared" ref="G8158:G8165" si="2701">ROUND(ROUND(N8158,2)*ROUND(K8158,3),2)</f>
        <v>0</v>
      </c>
      <c r="H8158" s="26">
        <f t="shared" ref="H8158:H8165" si="2702">IF(EXACT(J8158,0),0,100*(K8158/J8158))</f>
        <v>0</v>
      </c>
      <c r="I8158" s="26">
        <f t="shared" ref="I8158:I8165" si="2703">ROUND((ROUND(J8158,3)-ROUND(K8158,3))*N8158,2)</f>
        <v>43054</v>
      </c>
      <c r="J8158" s="27">
        <v>1900</v>
      </c>
      <c r="K8158" s="27">
        <v>0</v>
      </c>
      <c r="L8158" s="28">
        <f t="shared" ref="L8158:L8165" si="2704">ROUND(ROUND(J8158,3)-ROUND(K8158,3),3)</f>
        <v>1900</v>
      </c>
      <c r="M8158" s="27">
        <v>0</v>
      </c>
      <c r="N8158" s="26">
        <f t="shared" ref="N8158:N8165" si="2705">ROUND(E8158,2)</f>
        <v>22.66</v>
      </c>
      <c r="O8158" s="26">
        <f t="shared" ref="O8158:O8165" si="2706">ROUND(ROUND(M8158,3)*ROUND(N8158,2),2)</f>
        <v>0</v>
      </c>
      <c r="P8158" s="28">
        <f t="shared" ref="P8158:P8165" si="2707">ROUND(ROUND(K8158,3)-ROUND(M8158,3),2)</f>
        <v>0</v>
      </c>
      <c r="Q8158" s="26">
        <f t="shared" ref="Q8158:Q8165" si="2708">ROUND(E8158,2)</f>
        <v>22.66</v>
      </c>
      <c r="R8158" s="26">
        <f t="shared" ref="R8158:R8165" si="2709">ROUND((ROUND(K8158,3)-ROUND(M8158,3))* Q8158,2)</f>
        <v>0</v>
      </c>
    </row>
    <row r="8159" spans="1:18" ht="94.5" x14ac:dyDescent="0.35">
      <c r="A8159" s="11">
        <v>2</v>
      </c>
      <c r="B8159" s="23" t="s">
        <v>2138</v>
      </c>
      <c r="C8159" s="23" t="s">
        <v>92</v>
      </c>
      <c r="D8159" s="24" t="s">
        <v>2139</v>
      </c>
      <c r="E8159" s="25">
        <v>27.26</v>
      </c>
      <c r="F8159" s="26">
        <f t="shared" si="2700"/>
        <v>1363</v>
      </c>
      <c r="G8159" s="26">
        <f t="shared" si="2701"/>
        <v>0</v>
      </c>
      <c r="H8159" s="26">
        <f t="shared" si="2702"/>
        <v>0</v>
      </c>
      <c r="I8159" s="26">
        <f t="shared" si="2703"/>
        <v>1363</v>
      </c>
      <c r="J8159" s="27">
        <v>50</v>
      </c>
      <c r="K8159" s="27">
        <v>0</v>
      </c>
      <c r="L8159" s="28">
        <f t="shared" si="2704"/>
        <v>50</v>
      </c>
      <c r="M8159" s="27">
        <v>0</v>
      </c>
      <c r="N8159" s="26">
        <f t="shared" si="2705"/>
        <v>27.26</v>
      </c>
      <c r="O8159" s="26">
        <f t="shared" si="2706"/>
        <v>0</v>
      </c>
      <c r="P8159" s="28">
        <f t="shared" si="2707"/>
        <v>0</v>
      </c>
      <c r="Q8159" s="26">
        <f t="shared" si="2708"/>
        <v>27.26</v>
      </c>
      <c r="R8159" s="26">
        <f t="shared" si="2709"/>
        <v>0</v>
      </c>
    </row>
    <row r="8160" spans="1:18" ht="52.5" x14ac:dyDescent="0.35">
      <c r="A8160" s="11">
        <v>3</v>
      </c>
      <c r="B8160" s="23" t="s">
        <v>1003</v>
      </c>
      <c r="C8160" s="23" t="s">
        <v>92</v>
      </c>
      <c r="D8160" s="24" t="s">
        <v>1004</v>
      </c>
      <c r="E8160" s="25">
        <v>29.66</v>
      </c>
      <c r="F8160" s="26">
        <f t="shared" si="2700"/>
        <v>1631.3</v>
      </c>
      <c r="G8160" s="26">
        <f t="shared" si="2701"/>
        <v>0</v>
      </c>
      <c r="H8160" s="26">
        <f t="shared" si="2702"/>
        <v>0</v>
      </c>
      <c r="I8160" s="26">
        <f t="shared" si="2703"/>
        <v>1631.3</v>
      </c>
      <c r="J8160" s="27">
        <v>55</v>
      </c>
      <c r="K8160" s="27">
        <v>0</v>
      </c>
      <c r="L8160" s="28">
        <f t="shared" si="2704"/>
        <v>55</v>
      </c>
      <c r="M8160" s="27">
        <v>0</v>
      </c>
      <c r="N8160" s="26">
        <f t="shared" si="2705"/>
        <v>29.66</v>
      </c>
      <c r="O8160" s="26">
        <f t="shared" si="2706"/>
        <v>0</v>
      </c>
      <c r="P8160" s="28">
        <f t="shared" si="2707"/>
        <v>0</v>
      </c>
      <c r="Q8160" s="26">
        <f t="shared" si="2708"/>
        <v>29.66</v>
      </c>
      <c r="R8160" s="26">
        <f t="shared" si="2709"/>
        <v>0</v>
      </c>
    </row>
    <row r="8161" spans="1:18" ht="52.5" x14ac:dyDescent="0.35">
      <c r="A8161" s="11">
        <v>4</v>
      </c>
      <c r="B8161" s="23" t="s">
        <v>2538</v>
      </c>
      <c r="C8161" s="23" t="s">
        <v>41</v>
      </c>
      <c r="D8161" s="24" t="s">
        <v>2539</v>
      </c>
      <c r="E8161" s="25">
        <v>356.8</v>
      </c>
      <c r="F8161" s="26">
        <f t="shared" si="2700"/>
        <v>7849.6</v>
      </c>
      <c r="G8161" s="26">
        <f t="shared" si="2701"/>
        <v>0</v>
      </c>
      <c r="H8161" s="26">
        <f t="shared" si="2702"/>
        <v>0</v>
      </c>
      <c r="I8161" s="26">
        <f t="shared" si="2703"/>
        <v>7849.6</v>
      </c>
      <c r="J8161" s="27">
        <v>22</v>
      </c>
      <c r="K8161" s="27">
        <v>0</v>
      </c>
      <c r="L8161" s="28">
        <f t="shared" si="2704"/>
        <v>22</v>
      </c>
      <c r="M8161" s="27">
        <v>0</v>
      </c>
      <c r="N8161" s="26">
        <f t="shared" si="2705"/>
        <v>356.8</v>
      </c>
      <c r="O8161" s="26">
        <f t="shared" si="2706"/>
        <v>0</v>
      </c>
      <c r="P8161" s="28">
        <f t="shared" si="2707"/>
        <v>0</v>
      </c>
      <c r="Q8161" s="26">
        <f t="shared" si="2708"/>
        <v>356.8</v>
      </c>
      <c r="R8161" s="26">
        <f t="shared" si="2709"/>
        <v>0</v>
      </c>
    </row>
    <row r="8162" spans="1:18" ht="52.5" x14ac:dyDescent="0.35">
      <c r="A8162" s="11">
        <v>5</v>
      </c>
      <c r="B8162" s="23" t="s">
        <v>2469</v>
      </c>
      <c r="C8162" s="23" t="s">
        <v>41</v>
      </c>
      <c r="D8162" s="24" t="s">
        <v>2470</v>
      </c>
      <c r="E8162" s="25">
        <v>306.36</v>
      </c>
      <c r="F8162" s="26">
        <f t="shared" si="2700"/>
        <v>2757.24</v>
      </c>
      <c r="G8162" s="26">
        <f t="shared" si="2701"/>
        <v>0</v>
      </c>
      <c r="H8162" s="26">
        <f t="shared" si="2702"/>
        <v>0</v>
      </c>
      <c r="I8162" s="26">
        <f t="shared" si="2703"/>
        <v>2757.24</v>
      </c>
      <c r="J8162" s="27">
        <v>9</v>
      </c>
      <c r="K8162" s="27">
        <v>0</v>
      </c>
      <c r="L8162" s="28">
        <f t="shared" si="2704"/>
        <v>9</v>
      </c>
      <c r="M8162" s="27">
        <v>0</v>
      </c>
      <c r="N8162" s="26">
        <f t="shared" si="2705"/>
        <v>306.36</v>
      </c>
      <c r="O8162" s="26">
        <f t="shared" si="2706"/>
        <v>0</v>
      </c>
      <c r="P8162" s="28">
        <f t="shared" si="2707"/>
        <v>0</v>
      </c>
      <c r="Q8162" s="26">
        <f t="shared" si="2708"/>
        <v>306.36</v>
      </c>
      <c r="R8162" s="26">
        <f t="shared" si="2709"/>
        <v>0</v>
      </c>
    </row>
    <row r="8163" spans="1:18" ht="52.5" x14ac:dyDescent="0.35">
      <c r="A8163" s="11">
        <v>6</v>
      </c>
      <c r="B8163" s="23" t="s">
        <v>811</v>
      </c>
      <c r="C8163" s="23" t="s">
        <v>65</v>
      </c>
      <c r="D8163" s="24" t="s">
        <v>812</v>
      </c>
      <c r="E8163" s="25">
        <v>80.599999999999994</v>
      </c>
      <c r="F8163" s="26">
        <f t="shared" si="2700"/>
        <v>31010.85</v>
      </c>
      <c r="G8163" s="26">
        <f t="shared" si="2701"/>
        <v>0</v>
      </c>
      <c r="H8163" s="26">
        <f t="shared" si="2702"/>
        <v>0</v>
      </c>
      <c r="I8163" s="26">
        <f t="shared" si="2703"/>
        <v>31010.85</v>
      </c>
      <c r="J8163" s="27">
        <v>384.75</v>
      </c>
      <c r="K8163" s="27">
        <v>0</v>
      </c>
      <c r="L8163" s="28">
        <f t="shared" si="2704"/>
        <v>384.75</v>
      </c>
      <c r="M8163" s="27">
        <v>0</v>
      </c>
      <c r="N8163" s="26">
        <f t="shared" si="2705"/>
        <v>80.599999999999994</v>
      </c>
      <c r="O8163" s="26">
        <f t="shared" si="2706"/>
        <v>0</v>
      </c>
      <c r="P8163" s="28">
        <f t="shared" si="2707"/>
        <v>0</v>
      </c>
      <c r="Q8163" s="26">
        <f t="shared" si="2708"/>
        <v>80.599999999999994</v>
      </c>
      <c r="R8163" s="26">
        <f t="shared" si="2709"/>
        <v>0</v>
      </c>
    </row>
    <row r="8164" spans="1:18" ht="21" x14ac:dyDescent="0.35">
      <c r="A8164" s="11">
        <v>7</v>
      </c>
      <c r="B8164" s="23" t="s">
        <v>822</v>
      </c>
      <c r="C8164" s="23" t="s">
        <v>65</v>
      </c>
      <c r="D8164" s="24" t="s">
        <v>823</v>
      </c>
      <c r="E8164" s="25">
        <v>28.7</v>
      </c>
      <c r="F8164" s="26">
        <f t="shared" si="2700"/>
        <v>13890.8</v>
      </c>
      <c r="G8164" s="26">
        <f t="shared" si="2701"/>
        <v>0</v>
      </c>
      <c r="H8164" s="26">
        <f t="shared" si="2702"/>
        <v>0</v>
      </c>
      <c r="I8164" s="26">
        <f t="shared" si="2703"/>
        <v>13890.8</v>
      </c>
      <c r="J8164" s="27">
        <v>484</v>
      </c>
      <c r="K8164" s="27">
        <v>0</v>
      </c>
      <c r="L8164" s="28">
        <f t="shared" si="2704"/>
        <v>484</v>
      </c>
      <c r="M8164" s="27">
        <v>0</v>
      </c>
      <c r="N8164" s="26">
        <f t="shared" si="2705"/>
        <v>28.7</v>
      </c>
      <c r="O8164" s="26">
        <f t="shared" si="2706"/>
        <v>0</v>
      </c>
      <c r="P8164" s="28">
        <f t="shared" si="2707"/>
        <v>0</v>
      </c>
      <c r="Q8164" s="26">
        <f t="shared" si="2708"/>
        <v>28.7</v>
      </c>
      <c r="R8164" s="26">
        <f t="shared" si="2709"/>
        <v>0</v>
      </c>
    </row>
    <row r="8165" spans="1:18" ht="31.5" x14ac:dyDescent="0.35">
      <c r="A8165" s="11">
        <v>8</v>
      </c>
      <c r="B8165" s="23" t="s">
        <v>2540</v>
      </c>
      <c r="C8165" s="23" t="s">
        <v>92</v>
      </c>
      <c r="D8165" s="24" t="s">
        <v>2541</v>
      </c>
      <c r="E8165" s="25">
        <v>65.33</v>
      </c>
      <c r="F8165" s="26">
        <f t="shared" si="2700"/>
        <v>27111.95</v>
      </c>
      <c r="G8165" s="26">
        <f t="shared" si="2701"/>
        <v>4181.12</v>
      </c>
      <c r="H8165" s="26">
        <f t="shared" si="2702"/>
        <v>15.421686746987953</v>
      </c>
      <c r="I8165" s="26">
        <f t="shared" si="2703"/>
        <v>22930.83</v>
      </c>
      <c r="J8165" s="27">
        <v>415</v>
      </c>
      <c r="K8165" s="27">
        <v>64</v>
      </c>
      <c r="L8165" s="28">
        <f t="shared" si="2704"/>
        <v>351</v>
      </c>
      <c r="M8165" s="27">
        <v>64</v>
      </c>
      <c r="N8165" s="26">
        <f t="shared" si="2705"/>
        <v>65.33</v>
      </c>
      <c r="O8165" s="26">
        <f t="shared" si="2706"/>
        <v>4181.12</v>
      </c>
      <c r="P8165" s="28">
        <f t="shared" si="2707"/>
        <v>0</v>
      </c>
      <c r="Q8165" s="26">
        <f t="shared" si="2708"/>
        <v>65.33</v>
      </c>
      <c r="R8165" s="26">
        <f t="shared" si="2709"/>
        <v>0</v>
      </c>
    </row>
    <row r="8166" spans="1:18" x14ac:dyDescent="0.35">
      <c r="A8166" s="3" t="s">
        <v>2542</v>
      </c>
      <c r="B8166" s="3" t="s">
        <v>2542</v>
      </c>
      <c r="C8166" s="3" t="s">
        <v>2542</v>
      </c>
      <c r="D8166" s="3" t="s">
        <v>2542</v>
      </c>
      <c r="E8166" s="3" t="s">
        <v>2542</v>
      </c>
      <c r="F8166" s="29"/>
      <c r="G8166" s="30">
        <f>SUM(G8158:G8165)</f>
        <v>4181.12</v>
      </c>
      <c r="H8166" s="17"/>
      <c r="I8166" s="17"/>
      <c r="J8166" s="17"/>
      <c r="K8166" s="17"/>
      <c r="L8166" s="17"/>
      <c r="M8166" s="17"/>
      <c r="N8166" s="17"/>
      <c r="O8166" s="17"/>
      <c r="P8166" s="17"/>
      <c r="Q8166" s="17"/>
      <c r="R8166" s="17"/>
    </row>
    <row r="8168" spans="1:18" x14ac:dyDescent="0.35">
      <c r="B8168" s="21" t="s">
        <v>23</v>
      </c>
      <c r="C8168" s="22" t="s">
        <v>24</v>
      </c>
      <c r="D8168" s="22" t="s">
        <v>25</v>
      </c>
    </row>
    <row r="8169" spans="1:18" x14ac:dyDescent="0.35">
      <c r="B8169" s="21" t="s">
        <v>26</v>
      </c>
      <c r="C8169" s="22" t="s">
        <v>27</v>
      </c>
      <c r="D8169" s="22" t="s">
        <v>28</v>
      </c>
    </row>
    <row r="8170" spans="1:18" x14ac:dyDescent="0.35">
      <c r="B8170" s="21" t="s">
        <v>29</v>
      </c>
      <c r="C8170" s="22" t="s">
        <v>24</v>
      </c>
      <c r="D8170" s="22" t="s">
        <v>30</v>
      </c>
    </row>
    <row r="8171" spans="1:18" x14ac:dyDescent="0.35">
      <c r="B8171" s="21" t="s">
        <v>31</v>
      </c>
      <c r="C8171" s="22" t="s">
        <v>370</v>
      </c>
      <c r="D8171" s="22" t="s">
        <v>2289</v>
      </c>
    </row>
    <row r="8172" spans="1:18" x14ac:dyDescent="0.35">
      <c r="B8172" s="21" t="s">
        <v>33</v>
      </c>
      <c r="C8172" s="22" t="s">
        <v>116</v>
      </c>
      <c r="D8172" s="22" t="s">
        <v>178</v>
      </c>
    </row>
    <row r="8173" spans="1:18" x14ac:dyDescent="0.35">
      <c r="B8173" s="21" t="s">
        <v>35</v>
      </c>
      <c r="C8173" s="22" t="s">
        <v>24</v>
      </c>
      <c r="D8173" s="22" t="s">
        <v>2290</v>
      </c>
    </row>
    <row r="8174" spans="1:18" x14ac:dyDescent="0.35">
      <c r="B8174" s="21" t="s">
        <v>36</v>
      </c>
      <c r="C8174" s="22" t="s">
        <v>105</v>
      </c>
      <c r="D8174" s="22" t="s">
        <v>2476</v>
      </c>
    </row>
    <row r="8176" spans="1:18" ht="42" x14ac:dyDescent="0.35">
      <c r="A8176" s="11">
        <v>1</v>
      </c>
      <c r="B8176" s="23" t="s">
        <v>2477</v>
      </c>
      <c r="C8176" s="23" t="s">
        <v>44</v>
      </c>
      <c r="D8176" s="24" t="s">
        <v>2478</v>
      </c>
      <c r="E8176" s="25">
        <v>54.59</v>
      </c>
      <c r="F8176" s="26">
        <f t="shared" ref="F8176:F8182" si="2710">ROUND(ROUND(N8176,2)*ROUND(J8176,3),2)</f>
        <v>15831.1</v>
      </c>
      <c r="G8176" s="26">
        <f t="shared" ref="G8176:G8182" si="2711">ROUND(ROUND(N8176,2)*ROUND(K8176,3),2)</f>
        <v>0</v>
      </c>
      <c r="H8176" s="26">
        <f t="shared" ref="H8176:H8182" si="2712">IF(EXACT(J8176,0),0,100*(K8176/J8176))</f>
        <v>0</v>
      </c>
      <c r="I8176" s="26">
        <f t="shared" ref="I8176:I8182" si="2713">ROUND((ROUND(J8176,3)-ROUND(K8176,3))*N8176,2)</f>
        <v>15831.1</v>
      </c>
      <c r="J8176" s="27">
        <v>290</v>
      </c>
      <c r="K8176" s="27">
        <v>0</v>
      </c>
      <c r="L8176" s="28">
        <f t="shared" ref="L8176:L8182" si="2714">ROUND(ROUND(J8176,3)-ROUND(K8176,3),3)</f>
        <v>290</v>
      </c>
      <c r="M8176" s="27">
        <v>0</v>
      </c>
      <c r="N8176" s="26">
        <f t="shared" ref="N8176:N8182" si="2715">ROUND(E8176,2)</f>
        <v>54.59</v>
      </c>
      <c r="O8176" s="26">
        <f t="shared" ref="O8176:O8182" si="2716">ROUND(ROUND(M8176,3)*ROUND(N8176,2),2)</f>
        <v>0</v>
      </c>
      <c r="P8176" s="28">
        <f t="shared" ref="P8176:P8182" si="2717">ROUND(ROUND(K8176,3)-ROUND(M8176,3),2)</f>
        <v>0</v>
      </c>
      <c r="Q8176" s="26">
        <f t="shared" ref="Q8176:Q8182" si="2718">ROUND(E8176,2)</f>
        <v>54.59</v>
      </c>
      <c r="R8176" s="26">
        <f t="shared" ref="R8176:R8182" si="2719">ROUND((ROUND(K8176,3)-ROUND(M8176,3))* Q8176,2)</f>
        <v>0</v>
      </c>
    </row>
    <row r="8177" spans="1:18" ht="52.5" x14ac:dyDescent="0.35">
      <c r="A8177" s="11">
        <v>2</v>
      </c>
      <c r="B8177" s="23" t="s">
        <v>1295</v>
      </c>
      <c r="C8177" s="23" t="s">
        <v>44</v>
      </c>
      <c r="D8177" s="24" t="s">
        <v>1296</v>
      </c>
      <c r="E8177" s="25">
        <v>11.72</v>
      </c>
      <c r="F8177" s="26">
        <f t="shared" si="2710"/>
        <v>4219.2</v>
      </c>
      <c r="G8177" s="26">
        <f t="shared" si="2711"/>
        <v>0</v>
      </c>
      <c r="H8177" s="26">
        <f t="shared" si="2712"/>
        <v>0</v>
      </c>
      <c r="I8177" s="26">
        <f t="shared" si="2713"/>
        <v>4219.2</v>
      </c>
      <c r="J8177" s="27">
        <v>360</v>
      </c>
      <c r="K8177" s="27">
        <v>0</v>
      </c>
      <c r="L8177" s="28">
        <f t="shared" si="2714"/>
        <v>360</v>
      </c>
      <c r="M8177" s="27">
        <v>0</v>
      </c>
      <c r="N8177" s="26">
        <f t="shared" si="2715"/>
        <v>11.72</v>
      </c>
      <c r="O8177" s="26">
        <f t="shared" si="2716"/>
        <v>0</v>
      </c>
      <c r="P8177" s="28">
        <f t="shared" si="2717"/>
        <v>0</v>
      </c>
      <c r="Q8177" s="26">
        <f t="shared" si="2718"/>
        <v>11.72</v>
      </c>
      <c r="R8177" s="26">
        <f t="shared" si="2719"/>
        <v>0</v>
      </c>
    </row>
    <row r="8178" spans="1:18" ht="52.5" x14ac:dyDescent="0.35">
      <c r="A8178" s="11">
        <v>3</v>
      </c>
      <c r="B8178" s="23" t="s">
        <v>2274</v>
      </c>
      <c r="C8178" s="23" t="s">
        <v>44</v>
      </c>
      <c r="D8178" s="24" t="s">
        <v>2275</v>
      </c>
      <c r="E8178" s="25">
        <v>139.31</v>
      </c>
      <c r="F8178" s="26">
        <f t="shared" si="2710"/>
        <v>4207.16</v>
      </c>
      <c r="G8178" s="26">
        <f t="shared" si="2711"/>
        <v>0</v>
      </c>
      <c r="H8178" s="26">
        <f t="shared" si="2712"/>
        <v>0</v>
      </c>
      <c r="I8178" s="26">
        <f t="shared" si="2713"/>
        <v>4207.16</v>
      </c>
      <c r="J8178" s="27">
        <v>30.2</v>
      </c>
      <c r="K8178" s="27">
        <v>0</v>
      </c>
      <c r="L8178" s="28">
        <f t="shared" si="2714"/>
        <v>30.2</v>
      </c>
      <c r="M8178" s="27">
        <v>0</v>
      </c>
      <c r="N8178" s="26">
        <f t="shared" si="2715"/>
        <v>139.31</v>
      </c>
      <c r="O8178" s="26">
        <f t="shared" si="2716"/>
        <v>0</v>
      </c>
      <c r="P8178" s="28">
        <f t="shared" si="2717"/>
        <v>0</v>
      </c>
      <c r="Q8178" s="26">
        <f t="shared" si="2718"/>
        <v>139.31</v>
      </c>
      <c r="R8178" s="26">
        <f t="shared" si="2719"/>
        <v>0</v>
      </c>
    </row>
    <row r="8179" spans="1:18" ht="52.5" x14ac:dyDescent="0.35">
      <c r="A8179" s="11">
        <v>4</v>
      </c>
      <c r="B8179" s="23" t="s">
        <v>2272</v>
      </c>
      <c r="C8179" s="23" t="s">
        <v>41</v>
      </c>
      <c r="D8179" s="24" t="s">
        <v>2273</v>
      </c>
      <c r="E8179" s="25">
        <v>265.42</v>
      </c>
      <c r="F8179" s="26">
        <f t="shared" si="2710"/>
        <v>1592.52</v>
      </c>
      <c r="G8179" s="26">
        <f t="shared" si="2711"/>
        <v>0</v>
      </c>
      <c r="H8179" s="26">
        <f t="shared" si="2712"/>
        <v>0</v>
      </c>
      <c r="I8179" s="26">
        <f t="shared" si="2713"/>
        <v>1592.52</v>
      </c>
      <c r="J8179" s="27">
        <v>6</v>
      </c>
      <c r="K8179" s="27">
        <v>0</v>
      </c>
      <c r="L8179" s="28">
        <f t="shared" si="2714"/>
        <v>6</v>
      </c>
      <c r="M8179" s="27">
        <v>0</v>
      </c>
      <c r="N8179" s="26">
        <f t="shared" si="2715"/>
        <v>265.42</v>
      </c>
      <c r="O8179" s="26">
        <f t="shared" si="2716"/>
        <v>0</v>
      </c>
      <c r="P8179" s="28">
        <f t="shared" si="2717"/>
        <v>0</v>
      </c>
      <c r="Q8179" s="26">
        <f t="shared" si="2718"/>
        <v>265.42</v>
      </c>
      <c r="R8179" s="26">
        <f t="shared" si="2719"/>
        <v>0</v>
      </c>
    </row>
    <row r="8180" spans="1:18" ht="52.5" x14ac:dyDescent="0.35">
      <c r="A8180" s="11">
        <v>5</v>
      </c>
      <c r="B8180" s="23" t="s">
        <v>2293</v>
      </c>
      <c r="C8180" s="23" t="s">
        <v>44</v>
      </c>
      <c r="D8180" s="24" t="s">
        <v>2294</v>
      </c>
      <c r="E8180" s="25">
        <v>86.65</v>
      </c>
      <c r="F8180" s="26">
        <f t="shared" si="2710"/>
        <v>693.2</v>
      </c>
      <c r="G8180" s="26">
        <f t="shared" si="2711"/>
        <v>0</v>
      </c>
      <c r="H8180" s="26">
        <f t="shared" si="2712"/>
        <v>0</v>
      </c>
      <c r="I8180" s="26">
        <f t="shared" si="2713"/>
        <v>693.2</v>
      </c>
      <c r="J8180" s="27">
        <v>8</v>
      </c>
      <c r="K8180" s="27">
        <v>0</v>
      </c>
      <c r="L8180" s="28">
        <f t="shared" si="2714"/>
        <v>8</v>
      </c>
      <c r="M8180" s="27">
        <v>0</v>
      </c>
      <c r="N8180" s="26">
        <f t="shared" si="2715"/>
        <v>86.65</v>
      </c>
      <c r="O8180" s="26">
        <f t="shared" si="2716"/>
        <v>0</v>
      </c>
      <c r="P8180" s="28">
        <f t="shared" si="2717"/>
        <v>0</v>
      </c>
      <c r="Q8180" s="26">
        <f t="shared" si="2718"/>
        <v>86.65</v>
      </c>
      <c r="R8180" s="26">
        <f t="shared" si="2719"/>
        <v>0</v>
      </c>
    </row>
    <row r="8181" spans="1:18" ht="52.5" x14ac:dyDescent="0.35">
      <c r="A8181" s="11">
        <v>6</v>
      </c>
      <c r="B8181" s="23" t="s">
        <v>2295</v>
      </c>
      <c r="C8181" s="23" t="s">
        <v>41</v>
      </c>
      <c r="D8181" s="24" t="s">
        <v>2296</v>
      </c>
      <c r="E8181" s="25">
        <v>160.99</v>
      </c>
      <c r="F8181" s="26">
        <f t="shared" si="2710"/>
        <v>321.98</v>
      </c>
      <c r="G8181" s="26">
        <f t="shared" si="2711"/>
        <v>0</v>
      </c>
      <c r="H8181" s="26">
        <f t="shared" si="2712"/>
        <v>0</v>
      </c>
      <c r="I8181" s="26">
        <f t="shared" si="2713"/>
        <v>321.98</v>
      </c>
      <c r="J8181" s="27">
        <v>2</v>
      </c>
      <c r="K8181" s="27">
        <v>0</v>
      </c>
      <c r="L8181" s="28">
        <f t="shared" si="2714"/>
        <v>2</v>
      </c>
      <c r="M8181" s="27">
        <v>0</v>
      </c>
      <c r="N8181" s="26">
        <f t="shared" si="2715"/>
        <v>160.99</v>
      </c>
      <c r="O8181" s="26">
        <f t="shared" si="2716"/>
        <v>0</v>
      </c>
      <c r="P8181" s="28">
        <f t="shared" si="2717"/>
        <v>0</v>
      </c>
      <c r="Q8181" s="26">
        <f t="shared" si="2718"/>
        <v>160.99</v>
      </c>
      <c r="R8181" s="26">
        <f t="shared" si="2719"/>
        <v>0</v>
      </c>
    </row>
    <row r="8182" spans="1:18" ht="52.5" x14ac:dyDescent="0.35">
      <c r="A8182" s="11">
        <v>7</v>
      </c>
      <c r="B8182" s="23" t="s">
        <v>2473</v>
      </c>
      <c r="C8182" s="23" t="s">
        <v>41</v>
      </c>
      <c r="D8182" s="24" t="s">
        <v>2474</v>
      </c>
      <c r="E8182" s="25">
        <v>259.92</v>
      </c>
      <c r="F8182" s="26">
        <f t="shared" si="2710"/>
        <v>1039.68</v>
      </c>
      <c r="G8182" s="26">
        <f t="shared" si="2711"/>
        <v>0</v>
      </c>
      <c r="H8182" s="26">
        <f t="shared" si="2712"/>
        <v>0</v>
      </c>
      <c r="I8182" s="26">
        <f t="shared" si="2713"/>
        <v>1039.68</v>
      </c>
      <c r="J8182" s="27">
        <v>4</v>
      </c>
      <c r="K8182" s="27">
        <v>0</v>
      </c>
      <c r="L8182" s="28">
        <f t="shared" si="2714"/>
        <v>4</v>
      </c>
      <c r="M8182" s="27">
        <v>0</v>
      </c>
      <c r="N8182" s="26">
        <f t="shared" si="2715"/>
        <v>259.92</v>
      </c>
      <c r="O8182" s="26">
        <f t="shared" si="2716"/>
        <v>0</v>
      </c>
      <c r="P8182" s="28">
        <f t="shared" si="2717"/>
        <v>0</v>
      </c>
      <c r="Q8182" s="26">
        <f t="shared" si="2718"/>
        <v>259.92</v>
      </c>
      <c r="R8182" s="26">
        <f t="shared" si="2719"/>
        <v>0</v>
      </c>
    </row>
    <row r="8183" spans="1:18" x14ac:dyDescent="0.35">
      <c r="A8183" s="3" t="s">
        <v>2543</v>
      </c>
      <c r="B8183" s="3" t="s">
        <v>2543</v>
      </c>
      <c r="C8183" s="3" t="s">
        <v>2543</v>
      </c>
      <c r="D8183" s="3" t="s">
        <v>2543</v>
      </c>
      <c r="E8183" s="3" t="s">
        <v>2543</v>
      </c>
      <c r="F8183" s="29"/>
      <c r="G8183" s="30">
        <f>SUM(G8176:G8182)</f>
        <v>0</v>
      </c>
      <c r="H8183" s="17"/>
      <c r="I8183" s="17"/>
      <c r="J8183" s="17"/>
      <c r="K8183" s="17"/>
      <c r="L8183" s="17"/>
      <c r="M8183" s="17"/>
      <c r="N8183" s="17"/>
      <c r="O8183" s="17"/>
      <c r="P8183" s="17"/>
      <c r="Q8183" s="17"/>
      <c r="R8183" s="17"/>
    </row>
    <row r="8185" spans="1:18" x14ac:dyDescent="0.35">
      <c r="B8185" s="21" t="s">
        <v>23</v>
      </c>
      <c r="C8185" s="22" t="s">
        <v>24</v>
      </c>
      <c r="D8185" s="22" t="s">
        <v>25</v>
      </c>
    </row>
    <row r="8186" spans="1:18" x14ac:dyDescent="0.35">
      <c r="B8186" s="21" t="s">
        <v>26</v>
      </c>
      <c r="C8186" s="22" t="s">
        <v>27</v>
      </c>
      <c r="D8186" s="22" t="s">
        <v>28</v>
      </c>
    </row>
    <row r="8187" spans="1:18" x14ac:dyDescent="0.35">
      <c r="B8187" s="21" t="s">
        <v>29</v>
      </c>
      <c r="C8187" s="22" t="s">
        <v>24</v>
      </c>
      <c r="D8187" s="22" t="s">
        <v>30</v>
      </c>
    </row>
    <row r="8188" spans="1:18" x14ac:dyDescent="0.35">
      <c r="B8188" s="21" t="s">
        <v>31</v>
      </c>
      <c r="C8188" s="22" t="s">
        <v>370</v>
      </c>
      <c r="D8188" s="22" t="s">
        <v>2289</v>
      </c>
    </row>
    <row r="8189" spans="1:18" x14ac:dyDescent="0.35">
      <c r="B8189" s="21" t="s">
        <v>33</v>
      </c>
      <c r="C8189" s="22" t="s">
        <v>116</v>
      </c>
      <c r="D8189" s="22" t="s">
        <v>178</v>
      </c>
    </row>
    <row r="8190" spans="1:18" x14ac:dyDescent="0.35">
      <c r="B8190" s="21" t="s">
        <v>35</v>
      </c>
      <c r="C8190" s="22" t="s">
        <v>27</v>
      </c>
      <c r="D8190" s="22" t="s">
        <v>2480</v>
      </c>
    </row>
    <row r="8192" spans="1:18" ht="42" x14ac:dyDescent="0.35">
      <c r="A8192" s="11">
        <v>1</v>
      </c>
      <c r="B8192" s="23" t="s">
        <v>2544</v>
      </c>
      <c r="C8192" s="23" t="s">
        <v>41</v>
      </c>
      <c r="D8192" s="24" t="s">
        <v>2314</v>
      </c>
      <c r="E8192" s="25">
        <v>1431.34</v>
      </c>
      <c r="F8192" s="26">
        <f t="shared" ref="F8192:F8198" si="2720">ROUND(ROUND(N8192,2)*ROUND(J8192,3),2)</f>
        <v>4294.0200000000004</v>
      </c>
      <c r="G8192" s="26">
        <f t="shared" ref="G8192:G8198" si="2721">ROUND(ROUND(N8192,2)*ROUND(K8192,3),2)</f>
        <v>0</v>
      </c>
      <c r="H8192" s="26">
        <f t="shared" ref="H8192:H8198" si="2722">IF(EXACT(J8192,0),0,100*(K8192/J8192))</f>
        <v>0</v>
      </c>
      <c r="I8192" s="26">
        <f t="shared" ref="I8192:I8198" si="2723">ROUND((ROUND(J8192,3)-ROUND(K8192,3))*N8192,2)</f>
        <v>4294.0200000000004</v>
      </c>
      <c r="J8192" s="27">
        <v>3</v>
      </c>
      <c r="K8192" s="27">
        <v>0</v>
      </c>
      <c r="L8192" s="28">
        <f t="shared" ref="L8192:L8198" si="2724">ROUND(ROUND(J8192,3)-ROUND(K8192,3),3)</f>
        <v>3</v>
      </c>
      <c r="M8192" s="27">
        <v>0</v>
      </c>
      <c r="N8192" s="26">
        <f t="shared" ref="N8192:N8198" si="2725">ROUND(E8192,2)</f>
        <v>1431.34</v>
      </c>
      <c r="O8192" s="26">
        <f t="shared" ref="O8192:O8198" si="2726">ROUND(ROUND(M8192,3)*ROUND(N8192,2),2)</f>
        <v>0</v>
      </c>
      <c r="P8192" s="28">
        <f t="shared" ref="P8192:P8198" si="2727">ROUND(ROUND(K8192,3)-ROUND(M8192,3),2)</f>
        <v>0</v>
      </c>
      <c r="Q8192" s="26">
        <f t="shared" ref="Q8192:Q8198" si="2728">ROUND(E8192,2)</f>
        <v>1431.34</v>
      </c>
      <c r="R8192" s="26">
        <f t="shared" ref="R8192:R8198" si="2729">ROUND((ROUND(K8192,3)-ROUND(M8192,3))* Q8192,2)</f>
        <v>0</v>
      </c>
    </row>
    <row r="8193" spans="1:18" ht="42" x14ac:dyDescent="0.35">
      <c r="A8193" s="11">
        <v>2</v>
      </c>
      <c r="B8193" s="23" t="s">
        <v>2545</v>
      </c>
      <c r="C8193" s="23" t="s">
        <v>41</v>
      </c>
      <c r="D8193" s="24" t="s">
        <v>2316</v>
      </c>
      <c r="E8193" s="25">
        <v>2139.6</v>
      </c>
      <c r="F8193" s="26">
        <f t="shared" si="2720"/>
        <v>4279.2</v>
      </c>
      <c r="G8193" s="26">
        <f t="shared" si="2721"/>
        <v>0</v>
      </c>
      <c r="H8193" s="26">
        <f t="shared" si="2722"/>
        <v>0</v>
      </c>
      <c r="I8193" s="26">
        <f t="shared" si="2723"/>
        <v>4279.2</v>
      </c>
      <c r="J8193" s="27">
        <v>2</v>
      </c>
      <c r="K8193" s="27">
        <v>0</v>
      </c>
      <c r="L8193" s="28">
        <f t="shared" si="2724"/>
        <v>2</v>
      </c>
      <c r="M8193" s="27">
        <v>0</v>
      </c>
      <c r="N8193" s="26">
        <f t="shared" si="2725"/>
        <v>2139.6</v>
      </c>
      <c r="O8193" s="26">
        <f t="shared" si="2726"/>
        <v>0</v>
      </c>
      <c r="P8193" s="28">
        <f t="shared" si="2727"/>
        <v>0</v>
      </c>
      <c r="Q8193" s="26">
        <f t="shared" si="2728"/>
        <v>2139.6</v>
      </c>
      <c r="R8193" s="26">
        <f t="shared" si="2729"/>
        <v>0</v>
      </c>
    </row>
    <row r="8194" spans="1:18" ht="31.5" x14ac:dyDescent="0.35">
      <c r="A8194" s="11">
        <v>3</v>
      </c>
      <c r="B8194" s="23" t="s">
        <v>2311</v>
      </c>
      <c r="C8194" s="23" t="s">
        <v>41</v>
      </c>
      <c r="D8194" s="24" t="s">
        <v>2312</v>
      </c>
      <c r="E8194" s="25">
        <v>82.05</v>
      </c>
      <c r="F8194" s="26">
        <f t="shared" si="2720"/>
        <v>492.3</v>
      </c>
      <c r="G8194" s="26">
        <f t="shared" si="2721"/>
        <v>0</v>
      </c>
      <c r="H8194" s="26">
        <f t="shared" si="2722"/>
        <v>0</v>
      </c>
      <c r="I8194" s="26">
        <f t="shared" si="2723"/>
        <v>492.3</v>
      </c>
      <c r="J8194" s="27">
        <v>6</v>
      </c>
      <c r="K8194" s="27">
        <v>0</v>
      </c>
      <c r="L8194" s="28">
        <f t="shared" si="2724"/>
        <v>6</v>
      </c>
      <c r="M8194" s="27">
        <v>0</v>
      </c>
      <c r="N8194" s="26">
        <f t="shared" si="2725"/>
        <v>82.05</v>
      </c>
      <c r="O8194" s="26">
        <f t="shared" si="2726"/>
        <v>0</v>
      </c>
      <c r="P8194" s="28">
        <f t="shared" si="2727"/>
        <v>0</v>
      </c>
      <c r="Q8194" s="26">
        <f t="shared" si="2728"/>
        <v>82.05</v>
      </c>
      <c r="R8194" s="26">
        <f t="shared" si="2729"/>
        <v>0</v>
      </c>
    </row>
    <row r="8195" spans="1:18" ht="21" x14ac:dyDescent="0.35">
      <c r="A8195" s="11">
        <v>4</v>
      </c>
      <c r="B8195" s="23" t="s">
        <v>2169</v>
      </c>
      <c r="C8195" s="23" t="s">
        <v>41</v>
      </c>
      <c r="D8195" s="24" t="s">
        <v>2170</v>
      </c>
      <c r="E8195" s="25">
        <v>1171.43</v>
      </c>
      <c r="F8195" s="26">
        <f t="shared" si="2720"/>
        <v>1171.43</v>
      </c>
      <c r="G8195" s="26">
        <f t="shared" si="2721"/>
        <v>0</v>
      </c>
      <c r="H8195" s="26">
        <f t="shared" si="2722"/>
        <v>0</v>
      </c>
      <c r="I8195" s="26">
        <f t="shared" si="2723"/>
        <v>1171.43</v>
      </c>
      <c r="J8195" s="27">
        <v>1</v>
      </c>
      <c r="K8195" s="27">
        <v>0</v>
      </c>
      <c r="L8195" s="28">
        <f t="shared" si="2724"/>
        <v>1</v>
      </c>
      <c r="M8195" s="27">
        <v>0</v>
      </c>
      <c r="N8195" s="26">
        <f t="shared" si="2725"/>
        <v>1171.43</v>
      </c>
      <c r="O8195" s="26">
        <f t="shared" si="2726"/>
        <v>0</v>
      </c>
      <c r="P8195" s="28">
        <f t="shared" si="2727"/>
        <v>0</v>
      </c>
      <c r="Q8195" s="26">
        <f t="shared" si="2728"/>
        <v>1171.43</v>
      </c>
      <c r="R8195" s="26">
        <f t="shared" si="2729"/>
        <v>0</v>
      </c>
    </row>
    <row r="8196" spans="1:18" ht="84" x14ac:dyDescent="0.35">
      <c r="A8196" s="11">
        <v>5</v>
      </c>
      <c r="B8196" s="23" t="s">
        <v>2546</v>
      </c>
      <c r="C8196" s="23" t="s">
        <v>44</v>
      </c>
      <c r="D8196" s="24" t="s">
        <v>2547</v>
      </c>
      <c r="E8196" s="25">
        <v>180.28</v>
      </c>
      <c r="F8196" s="26">
        <f t="shared" si="2720"/>
        <v>1802.8</v>
      </c>
      <c r="G8196" s="26">
        <f t="shared" si="2721"/>
        <v>0</v>
      </c>
      <c r="H8196" s="26">
        <f t="shared" si="2722"/>
        <v>0</v>
      </c>
      <c r="I8196" s="26">
        <f t="shared" si="2723"/>
        <v>1802.8</v>
      </c>
      <c r="J8196" s="27">
        <v>10</v>
      </c>
      <c r="K8196" s="27">
        <v>0</v>
      </c>
      <c r="L8196" s="28">
        <f t="shared" si="2724"/>
        <v>10</v>
      </c>
      <c r="M8196" s="27">
        <v>0</v>
      </c>
      <c r="N8196" s="26">
        <f t="shared" si="2725"/>
        <v>180.28</v>
      </c>
      <c r="O8196" s="26">
        <f t="shared" si="2726"/>
        <v>0</v>
      </c>
      <c r="P8196" s="28">
        <f t="shared" si="2727"/>
        <v>0</v>
      </c>
      <c r="Q8196" s="26">
        <f t="shared" si="2728"/>
        <v>180.28</v>
      </c>
      <c r="R8196" s="26">
        <f t="shared" si="2729"/>
        <v>0</v>
      </c>
    </row>
    <row r="8197" spans="1:18" ht="42" x14ac:dyDescent="0.35">
      <c r="A8197" s="11">
        <v>6</v>
      </c>
      <c r="B8197" s="23" t="s">
        <v>2254</v>
      </c>
      <c r="C8197" s="23" t="s">
        <v>41</v>
      </c>
      <c r="D8197" s="24" t="s">
        <v>2255</v>
      </c>
      <c r="E8197" s="25">
        <v>107.62</v>
      </c>
      <c r="F8197" s="26">
        <f t="shared" si="2720"/>
        <v>1291.44</v>
      </c>
      <c r="G8197" s="26">
        <f t="shared" si="2721"/>
        <v>0</v>
      </c>
      <c r="H8197" s="26">
        <f t="shared" si="2722"/>
        <v>0</v>
      </c>
      <c r="I8197" s="26">
        <f t="shared" si="2723"/>
        <v>1291.44</v>
      </c>
      <c r="J8197" s="27">
        <v>12</v>
      </c>
      <c r="K8197" s="27">
        <v>0</v>
      </c>
      <c r="L8197" s="28">
        <f t="shared" si="2724"/>
        <v>12</v>
      </c>
      <c r="M8197" s="27">
        <v>0</v>
      </c>
      <c r="N8197" s="26">
        <f t="shared" si="2725"/>
        <v>107.62</v>
      </c>
      <c r="O8197" s="26">
        <f t="shared" si="2726"/>
        <v>0</v>
      </c>
      <c r="P8197" s="28">
        <f t="shared" si="2727"/>
        <v>0</v>
      </c>
      <c r="Q8197" s="26">
        <f t="shared" si="2728"/>
        <v>107.62</v>
      </c>
      <c r="R8197" s="26">
        <f t="shared" si="2729"/>
        <v>0</v>
      </c>
    </row>
    <row r="8198" spans="1:18" ht="31.5" x14ac:dyDescent="0.35">
      <c r="A8198" s="11">
        <v>7</v>
      </c>
      <c r="B8198" s="23" t="s">
        <v>2481</v>
      </c>
      <c r="C8198" s="23" t="s">
        <v>41</v>
      </c>
      <c r="D8198" s="24" t="s">
        <v>2482</v>
      </c>
      <c r="E8198" s="25">
        <v>197.73</v>
      </c>
      <c r="F8198" s="26">
        <f t="shared" si="2720"/>
        <v>395.46</v>
      </c>
      <c r="G8198" s="26">
        <f t="shared" si="2721"/>
        <v>0</v>
      </c>
      <c r="H8198" s="26">
        <f t="shared" si="2722"/>
        <v>0</v>
      </c>
      <c r="I8198" s="26">
        <f t="shared" si="2723"/>
        <v>395.46</v>
      </c>
      <c r="J8198" s="27">
        <v>2</v>
      </c>
      <c r="K8198" s="27">
        <v>0</v>
      </c>
      <c r="L8198" s="28">
        <f t="shared" si="2724"/>
        <v>2</v>
      </c>
      <c r="M8198" s="27">
        <v>0</v>
      </c>
      <c r="N8198" s="26">
        <f t="shared" si="2725"/>
        <v>197.73</v>
      </c>
      <c r="O8198" s="26">
        <f t="shared" si="2726"/>
        <v>0</v>
      </c>
      <c r="P8198" s="28">
        <f t="shared" si="2727"/>
        <v>0</v>
      </c>
      <c r="Q8198" s="26">
        <f t="shared" si="2728"/>
        <v>197.73</v>
      </c>
      <c r="R8198" s="26">
        <f t="shared" si="2729"/>
        <v>0</v>
      </c>
    </row>
    <row r="8199" spans="1:18" x14ac:dyDescent="0.35">
      <c r="A8199" s="3" t="s">
        <v>2548</v>
      </c>
      <c r="B8199" s="3" t="s">
        <v>2548</v>
      </c>
      <c r="C8199" s="3" t="s">
        <v>2548</v>
      </c>
      <c r="D8199" s="3" t="s">
        <v>2548</v>
      </c>
      <c r="E8199" s="3" t="s">
        <v>2548</v>
      </c>
      <c r="F8199" s="29"/>
      <c r="G8199" s="30">
        <f>SUM(G8192:G8198)</f>
        <v>0</v>
      </c>
      <c r="H8199" s="17"/>
      <c r="I8199" s="17"/>
      <c r="J8199" s="17"/>
      <c r="K8199" s="17"/>
      <c r="L8199" s="17"/>
      <c r="M8199" s="17"/>
      <c r="N8199" s="17"/>
      <c r="O8199" s="17"/>
      <c r="P8199" s="17"/>
      <c r="Q8199" s="17"/>
      <c r="R8199" s="17"/>
    </row>
    <row r="8201" spans="1:18" x14ac:dyDescent="0.35">
      <c r="B8201" s="21" t="s">
        <v>23</v>
      </c>
      <c r="C8201" s="22" t="s">
        <v>24</v>
      </c>
      <c r="D8201" s="22" t="s">
        <v>25</v>
      </c>
    </row>
    <row r="8202" spans="1:18" x14ac:dyDescent="0.35">
      <c r="B8202" s="21" t="s">
        <v>26</v>
      </c>
      <c r="C8202" s="22" t="s">
        <v>27</v>
      </c>
      <c r="D8202" s="22" t="s">
        <v>28</v>
      </c>
    </row>
    <row r="8203" spans="1:18" x14ac:dyDescent="0.35">
      <c r="B8203" s="21" t="s">
        <v>29</v>
      </c>
      <c r="C8203" s="22" t="s">
        <v>24</v>
      </c>
      <c r="D8203" s="22" t="s">
        <v>30</v>
      </c>
    </row>
    <row r="8204" spans="1:18" x14ac:dyDescent="0.35">
      <c r="B8204" s="21" t="s">
        <v>31</v>
      </c>
      <c r="C8204" s="22" t="s">
        <v>370</v>
      </c>
      <c r="D8204" s="22" t="s">
        <v>2289</v>
      </c>
    </row>
    <row r="8205" spans="1:18" x14ac:dyDescent="0.35">
      <c r="B8205" s="21" t="s">
        <v>33</v>
      </c>
      <c r="C8205" s="22" t="s">
        <v>116</v>
      </c>
      <c r="D8205" s="22" t="s">
        <v>178</v>
      </c>
    </row>
    <row r="8206" spans="1:18" x14ac:dyDescent="0.35">
      <c r="B8206" s="21" t="s">
        <v>35</v>
      </c>
      <c r="C8206" s="22" t="s">
        <v>105</v>
      </c>
      <c r="D8206" s="22" t="s">
        <v>2144</v>
      </c>
    </row>
    <row r="8208" spans="1:18" ht="42" x14ac:dyDescent="0.35">
      <c r="A8208" s="11">
        <v>1</v>
      </c>
      <c r="B8208" s="23" t="s">
        <v>2484</v>
      </c>
      <c r="C8208" s="23" t="s">
        <v>44</v>
      </c>
      <c r="D8208" s="24" t="s">
        <v>2331</v>
      </c>
      <c r="E8208" s="25">
        <v>4.7</v>
      </c>
      <c r="F8208" s="26">
        <f t="shared" ref="F8208:F8224" si="2730">ROUND(ROUND(N8208,2)*ROUND(J8208,3),2)</f>
        <v>1739</v>
      </c>
      <c r="G8208" s="26">
        <f t="shared" ref="G8208:G8224" si="2731">ROUND(ROUND(N8208,2)*ROUND(K8208,3),2)</f>
        <v>0</v>
      </c>
      <c r="H8208" s="26">
        <f t="shared" ref="H8208:H8224" si="2732">IF(EXACT(J8208,0),0,100*(K8208/J8208))</f>
        <v>0</v>
      </c>
      <c r="I8208" s="26">
        <f t="shared" ref="I8208:I8224" si="2733">ROUND((ROUND(J8208,3)-ROUND(K8208,3))*N8208,2)</f>
        <v>1739</v>
      </c>
      <c r="J8208" s="27">
        <v>370</v>
      </c>
      <c r="K8208" s="27">
        <v>0</v>
      </c>
      <c r="L8208" s="28">
        <f t="shared" ref="L8208:L8224" si="2734">ROUND(ROUND(J8208,3)-ROUND(K8208,3),3)</f>
        <v>370</v>
      </c>
      <c r="M8208" s="27">
        <v>0</v>
      </c>
      <c r="N8208" s="26">
        <f t="shared" ref="N8208:N8224" si="2735">ROUND(E8208,2)</f>
        <v>4.7</v>
      </c>
      <c r="O8208" s="26">
        <f t="shared" ref="O8208:O8224" si="2736">ROUND(ROUND(M8208,3)*ROUND(N8208,2),2)</f>
        <v>0</v>
      </c>
      <c r="P8208" s="28">
        <f t="shared" ref="P8208:P8224" si="2737">ROUND(ROUND(K8208,3)-ROUND(M8208,3),2)</f>
        <v>0</v>
      </c>
      <c r="Q8208" s="26">
        <f t="shared" ref="Q8208:Q8224" si="2738">ROUND(E8208,2)</f>
        <v>4.7</v>
      </c>
      <c r="R8208" s="26">
        <f t="shared" ref="R8208:R8224" si="2739">ROUND((ROUND(K8208,3)-ROUND(M8208,3))* Q8208,2)</f>
        <v>0</v>
      </c>
    </row>
    <row r="8209" spans="1:18" ht="31.5" x14ac:dyDescent="0.35">
      <c r="A8209" s="11">
        <v>2</v>
      </c>
      <c r="B8209" s="23" t="s">
        <v>2485</v>
      </c>
      <c r="C8209" s="23" t="s">
        <v>44</v>
      </c>
      <c r="D8209" s="24" t="s">
        <v>2486</v>
      </c>
      <c r="E8209" s="25">
        <v>11.54</v>
      </c>
      <c r="F8209" s="26">
        <f t="shared" si="2730"/>
        <v>403.9</v>
      </c>
      <c r="G8209" s="26">
        <f t="shared" si="2731"/>
        <v>0</v>
      </c>
      <c r="H8209" s="26">
        <f t="shared" si="2732"/>
        <v>0</v>
      </c>
      <c r="I8209" s="26">
        <f t="shared" si="2733"/>
        <v>403.9</v>
      </c>
      <c r="J8209" s="27">
        <v>35</v>
      </c>
      <c r="K8209" s="27">
        <v>0</v>
      </c>
      <c r="L8209" s="28">
        <f t="shared" si="2734"/>
        <v>35</v>
      </c>
      <c r="M8209" s="27">
        <v>0</v>
      </c>
      <c r="N8209" s="26">
        <f t="shared" si="2735"/>
        <v>11.54</v>
      </c>
      <c r="O8209" s="26">
        <f t="shared" si="2736"/>
        <v>0</v>
      </c>
      <c r="P8209" s="28">
        <f t="shared" si="2737"/>
        <v>0</v>
      </c>
      <c r="Q8209" s="26">
        <f t="shared" si="2738"/>
        <v>11.54</v>
      </c>
      <c r="R8209" s="26">
        <f t="shared" si="2739"/>
        <v>0</v>
      </c>
    </row>
    <row r="8210" spans="1:18" ht="42" x14ac:dyDescent="0.35">
      <c r="A8210" s="11">
        <v>3</v>
      </c>
      <c r="B8210" s="23" t="s">
        <v>166</v>
      </c>
      <c r="C8210" s="23" t="s">
        <v>65</v>
      </c>
      <c r="D8210" s="24" t="s">
        <v>167</v>
      </c>
      <c r="E8210" s="25">
        <v>24.21</v>
      </c>
      <c r="F8210" s="26">
        <f t="shared" si="2730"/>
        <v>1852.07</v>
      </c>
      <c r="G8210" s="26">
        <f t="shared" si="2731"/>
        <v>0</v>
      </c>
      <c r="H8210" s="26">
        <f t="shared" si="2732"/>
        <v>0</v>
      </c>
      <c r="I8210" s="26">
        <f t="shared" si="2733"/>
        <v>1852.07</v>
      </c>
      <c r="J8210" s="27">
        <v>76.5</v>
      </c>
      <c r="K8210" s="27">
        <v>0</v>
      </c>
      <c r="L8210" s="28">
        <f t="shared" si="2734"/>
        <v>76.5</v>
      </c>
      <c r="M8210" s="27">
        <v>0</v>
      </c>
      <c r="N8210" s="26">
        <f t="shared" si="2735"/>
        <v>24.21</v>
      </c>
      <c r="O8210" s="26">
        <f t="shared" si="2736"/>
        <v>0</v>
      </c>
      <c r="P8210" s="28">
        <f t="shared" si="2737"/>
        <v>0</v>
      </c>
      <c r="Q8210" s="26">
        <f t="shared" si="2738"/>
        <v>24.21</v>
      </c>
      <c r="R8210" s="26">
        <f t="shared" si="2739"/>
        <v>0</v>
      </c>
    </row>
    <row r="8211" spans="1:18" ht="31.5" x14ac:dyDescent="0.35">
      <c r="A8211" s="11">
        <v>4</v>
      </c>
      <c r="B8211" s="23" t="s">
        <v>168</v>
      </c>
      <c r="C8211" s="23" t="s">
        <v>65</v>
      </c>
      <c r="D8211" s="24" t="s">
        <v>169</v>
      </c>
      <c r="E8211" s="25">
        <v>5.38</v>
      </c>
      <c r="F8211" s="26">
        <f t="shared" si="2730"/>
        <v>411.57</v>
      </c>
      <c r="G8211" s="26">
        <f t="shared" si="2731"/>
        <v>0</v>
      </c>
      <c r="H8211" s="26">
        <f t="shared" si="2732"/>
        <v>0</v>
      </c>
      <c r="I8211" s="26">
        <f t="shared" si="2733"/>
        <v>411.57</v>
      </c>
      <c r="J8211" s="27">
        <v>76.5</v>
      </c>
      <c r="K8211" s="27">
        <v>0</v>
      </c>
      <c r="L8211" s="28">
        <f t="shared" si="2734"/>
        <v>76.5</v>
      </c>
      <c r="M8211" s="27">
        <v>0</v>
      </c>
      <c r="N8211" s="26">
        <f t="shared" si="2735"/>
        <v>5.38</v>
      </c>
      <c r="O8211" s="26">
        <f t="shared" si="2736"/>
        <v>0</v>
      </c>
      <c r="P8211" s="28">
        <f t="shared" si="2737"/>
        <v>0</v>
      </c>
      <c r="Q8211" s="26">
        <f t="shared" si="2738"/>
        <v>5.38</v>
      </c>
      <c r="R8211" s="26">
        <f t="shared" si="2739"/>
        <v>0</v>
      </c>
    </row>
    <row r="8212" spans="1:18" ht="52.5" x14ac:dyDescent="0.35">
      <c r="A8212" s="11">
        <v>5</v>
      </c>
      <c r="B8212" s="23" t="s">
        <v>267</v>
      </c>
      <c r="C8212" s="23" t="s">
        <v>65</v>
      </c>
      <c r="D8212" s="24" t="s">
        <v>268</v>
      </c>
      <c r="E8212" s="25">
        <v>5.83</v>
      </c>
      <c r="F8212" s="26">
        <f t="shared" si="2730"/>
        <v>446</v>
      </c>
      <c r="G8212" s="26">
        <f t="shared" si="2731"/>
        <v>0</v>
      </c>
      <c r="H8212" s="26">
        <f t="shared" si="2732"/>
        <v>0</v>
      </c>
      <c r="I8212" s="26">
        <f t="shared" si="2733"/>
        <v>446</v>
      </c>
      <c r="J8212" s="27">
        <v>76.5</v>
      </c>
      <c r="K8212" s="27">
        <v>0</v>
      </c>
      <c r="L8212" s="28">
        <f t="shared" si="2734"/>
        <v>76.5</v>
      </c>
      <c r="M8212" s="27">
        <v>0</v>
      </c>
      <c r="N8212" s="26">
        <f t="shared" si="2735"/>
        <v>5.83</v>
      </c>
      <c r="O8212" s="26">
        <f t="shared" si="2736"/>
        <v>0</v>
      </c>
      <c r="P8212" s="28">
        <f t="shared" si="2737"/>
        <v>0</v>
      </c>
      <c r="Q8212" s="26">
        <f t="shared" si="2738"/>
        <v>5.83</v>
      </c>
      <c r="R8212" s="26">
        <f t="shared" si="2739"/>
        <v>0</v>
      </c>
    </row>
    <row r="8213" spans="1:18" ht="21" x14ac:dyDescent="0.35">
      <c r="A8213" s="11">
        <v>6</v>
      </c>
      <c r="B8213" s="23" t="s">
        <v>1520</v>
      </c>
      <c r="C8213" s="23" t="s">
        <v>44</v>
      </c>
      <c r="D8213" s="24" t="s">
        <v>1521</v>
      </c>
      <c r="E8213" s="25">
        <v>10.71</v>
      </c>
      <c r="F8213" s="26">
        <f t="shared" si="2730"/>
        <v>4337.55</v>
      </c>
      <c r="G8213" s="26">
        <f t="shared" si="2731"/>
        <v>0</v>
      </c>
      <c r="H8213" s="26">
        <f t="shared" si="2732"/>
        <v>0</v>
      </c>
      <c r="I8213" s="26">
        <f t="shared" si="2733"/>
        <v>4337.55</v>
      </c>
      <c r="J8213" s="27">
        <v>405</v>
      </c>
      <c r="K8213" s="27">
        <v>0</v>
      </c>
      <c r="L8213" s="28">
        <f t="shared" si="2734"/>
        <v>405</v>
      </c>
      <c r="M8213" s="27">
        <v>0</v>
      </c>
      <c r="N8213" s="26">
        <f t="shared" si="2735"/>
        <v>10.71</v>
      </c>
      <c r="O8213" s="26">
        <f t="shared" si="2736"/>
        <v>0</v>
      </c>
      <c r="P8213" s="28">
        <f t="shared" si="2737"/>
        <v>0</v>
      </c>
      <c r="Q8213" s="26">
        <f t="shared" si="2738"/>
        <v>10.71</v>
      </c>
      <c r="R8213" s="26">
        <f t="shared" si="2739"/>
        <v>0</v>
      </c>
    </row>
    <row r="8214" spans="1:18" ht="52.5" x14ac:dyDescent="0.35">
      <c r="A8214" s="11">
        <v>7</v>
      </c>
      <c r="B8214" s="23" t="s">
        <v>1518</v>
      </c>
      <c r="C8214" s="23" t="s">
        <v>44</v>
      </c>
      <c r="D8214" s="24" t="s">
        <v>1519</v>
      </c>
      <c r="E8214" s="25">
        <v>5.84</v>
      </c>
      <c r="F8214" s="26">
        <f t="shared" si="2730"/>
        <v>2458.64</v>
      </c>
      <c r="G8214" s="26">
        <f t="shared" si="2731"/>
        <v>0</v>
      </c>
      <c r="H8214" s="26">
        <f t="shared" si="2732"/>
        <v>0</v>
      </c>
      <c r="I8214" s="26">
        <f t="shared" si="2733"/>
        <v>2458.64</v>
      </c>
      <c r="J8214" s="27">
        <v>421</v>
      </c>
      <c r="K8214" s="27">
        <v>0</v>
      </c>
      <c r="L8214" s="28">
        <f t="shared" si="2734"/>
        <v>421</v>
      </c>
      <c r="M8214" s="27">
        <v>0</v>
      </c>
      <c r="N8214" s="26">
        <f t="shared" si="2735"/>
        <v>5.84</v>
      </c>
      <c r="O8214" s="26">
        <f t="shared" si="2736"/>
        <v>0</v>
      </c>
      <c r="P8214" s="28">
        <f t="shared" si="2737"/>
        <v>0</v>
      </c>
      <c r="Q8214" s="26">
        <f t="shared" si="2738"/>
        <v>5.84</v>
      </c>
      <c r="R8214" s="26">
        <f t="shared" si="2739"/>
        <v>0</v>
      </c>
    </row>
    <row r="8215" spans="1:18" ht="21" x14ac:dyDescent="0.35">
      <c r="A8215" s="11">
        <v>8</v>
      </c>
      <c r="B8215" s="23" t="s">
        <v>1329</v>
      </c>
      <c r="C8215" s="23" t="s">
        <v>41</v>
      </c>
      <c r="D8215" s="24" t="s">
        <v>1330</v>
      </c>
      <c r="E8215" s="25">
        <v>67.78</v>
      </c>
      <c r="F8215" s="26">
        <f t="shared" si="2730"/>
        <v>135.56</v>
      </c>
      <c r="G8215" s="26">
        <f t="shared" si="2731"/>
        <v>0</v>
      </c>
      <c r="H8215" s="26">
        <f t="shared" si="2732"/>
        <v>0</v>
      </c>
      <c r="I8215" s="26">
        <f t="shared" si="2733"/>
        <v>135.56</v>
      </c>
      <c r="J8215" s="27">
        <v>2</v>
      </c>
      <c r="K8215" s="27">
        <v>0</v>
      </c>
      <c r="L8215" s="28">
        <f t="shared" si="2734"/>
        <v>2</v>
      </c>
      <c r="M8215" s="27">
        <v>0</v>
      </c>
      <c r="N8215" s="26">
        <f t="shared" si="2735"/>
        <v>67.78</v>
      </c>
      <c r="O8215" s="26">
        <f t="shared" si="2736"/>
        <v>0</v>
      </c>
      <c r="P8215" s="28">
        <f t="shared" si="2737"/>
        <v>0</v>
      </c>
      <c r="Q8215" s="26">
        <f t="shared" si="2738"/>
        <v>67.78</v>
      </c>
      <c r="R8215" s="26">
        <f t="shared" si="2739"/>
        <v>0</v>
      </c>
    </row>
    <row r="8216" spans="1:18" ht="42" x14ac:dyDescent="0.35">
      <c r="A8216" s="11">
        <v>9</v>
      </c>
      <c r="B8216" s="23" t="s">
        <v>1339</v>
      </c>
      <c r="C8216" s="23" t="s">
        <v>41</v>
      </c>
      <c r="D8216" s="24" t="s">
        <v>1340</v>
      </c>
      <c r="E8216" s="25">
        <v>159.56</v>
      </c>
      <c r="F8216" s="26">
        <f t="shared" si="2730"/>
        <v>319.12</v>
      </c>
      <c r="G8216" s="26">
        <f t="shared" si="2731"/>
        <v>0</v>
      </c>
      <c r="H8216" s="26">
        <f t="shared" si="2732"/>
        <v>0</v>
      </c>
      <c r="I8216" s="26">
        <f t="shared" si="2733"/>
        <v>319.12</v>
      </c>
      <c r="J8216" s="27">
        <v>2</v>
      </c>
      <c r="K8216" s="27">
        <v>0</v>
      </c>
      <c r="L8216" s="28">
        <f t="shared" si="2734"/>
        <v>2</v>
      </c>
      <c r="M8216" s="27">
        <v>0</v>
      </c>
      <c r="N8216" s="26">
        <f t="shared" si="2735"/>
        <v>159.56</v>
      </c>
      <c r="O8216" s="26">
        <f t="shared" si="2736"/>
        <v>0</v>
      </c>
      <c r="P8216" s="28">
        <f t="shared" si="2737"/>
        <v>0</v>
      </c>
      <c r="Q8216" s="26">
        <f t="shared" si="2738"/>
        <v>159.56</v>
      </c>
      <c r="R8216" s="26">
        <f t="shared" si="2739"/>
        <v>0</v>
      </c>
    </row>
    <row r="8217" spans="1:18" ht="21" x14ac:dyDescent="0.35">
      <c r="A8217" s="11">
        <v>10</v>
      </c>
      <c r="B8217" s="23" t="s">
        <v>1570</v>
      </c>
      <c r="C8217" s="23" t="s">
        <v>41</v>
      </c>
      <c r="D8217" s="24" t="s">
        <v>1571</v>
      </c>
      <c r="E8217" s="25">
        <v>162.63999999999999</v>
      </c>
      <c r="F8217" s="26">
        <f t="shared" si="2730"/>
        <v>1463.76</v>
      </c>
      <c r="G8217" s="26">
        <f t="shared" si="2731"/>
        <v>0</v>
      </c>
      <c r="H8217" s="26">
        <f t="shared" si="2732"/>
        <v>0</v>
      </c>
      <c r="I8217" s="26">
        <f t="shared" si="2733"/>
        <v>1463.76</v>
      </c>
      <c r="J8217" s="27">
        <v>9</v>
      </c>
      <c r="K8217" s="27">
        <v>0</v>
      </c>
      <c r="L8217" s="28">
        <f t="shared" si="2734"/>
        <v>9</v>
      </c>
      <c r="M8217" s="27">
        <v>0</v>
      </c>
      <c r="N8217" s="26">
        <f t="shared" si="2735"/>
        <v>162.63999999999999</v>
      </c>
      <c r="O8217" s="26">
        <f t="shared" si="2736"/>
        <v>0</v>
      </c>
      <c r="P8217" s="28">
        <f t="shared" si="2737"/>
        <v>0</v>
      </c>
      <c r="Q8217" s="26">
        <f t="shared" si="2738"/>
        <v>162.63999999999999</v>
      </c>
      <c r="R8217" s="26">
        <f t="shared" si="2739"/>
        <v>0</v>
      </c>
    </row>
    <row r="8218" spans="1:18" ht="42" x14ac:dyDescent="0.35">
      <c r="A8218" s="11">
        <v>11</v>
      </c>
      <c r="B8218" s="23" t="s">
        <v>1382</v>
      </c>
      <c r="C8218" s="23" t="s">
        <v>41</v>
      </c>
      <c r="D8218" s="24" t="s">
        <v>1383</v>
      </c>
      <c r="E8218" s="25">
        <v>205.25</v>
      </c>
      <c r="F8218" s="26">
        <f t="shared" si="2730"/>
        <v>1847.25</v>
      </c>
      <c r="G8218" s="26">
        <f t="shared" si="2731"/>
        <v>0</v>
      </c>
      <c r="H8218" s="26">
        <f t="shared" si="2732"/>
        <v>0</v>
      </c>
      <c r="I8218" s="26">
        <f t="shared" si="2733"/>
        <v>1847.25</v>
      </c>
      <c r="J8218" s="27">
        <v>9</v>
      </c>
      <c r="K8218" s="27">
        <v>0</v>
      </c>
      <c r="L8218" s="28">
        <f t="shared" si="2734"/>
        <v>9</v>
      </c>
      <c r="M8218" s="27">
        <v>0</v>
      </c>
      <c r="N8218" s="26">
        <f t="shared" si="2735"/>
        <v>205.25</v>
      </c>
      <c r="O8218" s="26">
        <f t="shared" si="2736"/>
        <v>0</v>
      </c>
      <c r="P8218" s="28">
        <f t="shared" si="2737"/>
        <v>0</v>
      </c>
      <c r="Q8218" s="26">
        <f t="shared" si="2738"/>
        <v>205.25</v>
      </c>
      <c r="R8218" s="26">
        <f t="shared" si="2739"/>
        <v>0</v>
      </c>
    </row>
    <row r="8219" spans="1:18" ht="126" x14ac:dyDescent="0.35">
      <c r="A8219" s="11">
        <v>12</v>
      </c>
      <c r="B8219" s="23" t="s">
        <v>2326</v>
      </c>
      <c r="C8219" s="23" t="s">
        <v>41</v>
      </c>
      <c r="D8219" s="24" t="s">
        <v>2327</v>
      </c>
      <c r="E8219" s="25">
        <v>2822.05</v>
      </c>
      <c r="F8219" s="26">
        <f t="shared" si="2730"/>
        <v>22576.400000000001</v>
      </c>
      <c r="G8219" s="26">
        <f t="shared" si="2731"/>
        <v>0</v>
      </c>
      <c r="H8219" s="26">
        <f t="shared" si="2732"/>
        <v>0</v>
      </c>
      <c r="I8219" s="26">
        <f t="shared" si="2733"/>
        <v>22576.400000000001</v>
      </c>
      <c r="J8219" s="27">
        <v>8</v>
      </c>
      <c r="K8219" s="27">
        <v>0</v>
      </c>
      <c r="L8219" s="28">
        <f t="shared" si="2734"/>
        <v>8</v>
      </c>
      <c r="M8219" s="27">
        <v>0</v>
      </c>
      <c r="N8219" s="26">
        <f t="shared" si="2735"/>
        <v>2822.05</v>
      </c>
      <c r="O8219" s="26">
        <f t="shared" si="2736"/>
        <v>0</v>
      </c>
      <c r="P8219" s="28">
        <f t="shared" si="2737"/>
        <v>0</v>
      </c>
      <c r="Q8219" s="26">
        <f t="shared" si="2738"/>
        <v>2822.05</v>
      </c>
      <c r="R8219" s="26">
        <f t="shared" si="2739"/>
        <v>0</v>
      </c>
    </row>
    <row r="8220" spans="1:18" ht="84" x14ac:dyDescent="0.35">
      <c r="A8220" s="11">
        <v>13</v>
      </c>
      <c r="B8220" s="23" t="s">
        <v>2487</v>
      </c>
      <c r="C8220" s="23" t="s">
        <v>41</v>
      </c>
      <c r="D8220" s="24" t="s">
        <v>2488</v>
      </c>
      <c r="E8220" s="25">
        <v>3425.84</v>
      </c>
      <c r="F8220" s="26">
        <f t="shared" si="2730"/>
        <v>6851.68</v>
      </c>
      <c r="G8220" s="26">
        <f t="shared" si="2731"/>
        <v>0</v>
      </c>
      <c r="H8220" s="26">
        <f t="shared" si="2732"/>
        <v>0</v>
      </c>
      <c r="I8220" s="26">
        <f t="shared" si="2733"/>
        <v>6851.68</v>
      </c>
      <c r="J8220" s="27">
        <v>2</v>
      </c>
      <c r="K8220" s="27">
        <v>0</v>
      </c>
      <c r="L8220" s="28">
        <f t="shared" si="2734"/>
        <v>2</v>
      </c>
      <c r="M8220" s="27">
        <v>0</v>
      </c>
      <c r="N8220" s="26">
        <f t="shared" si="2735"/>
        <v>3425.84</v>
      </c>
      <c r="O8220" s="26">
        <f t="shared" si="2736"/>
        <v>0</v>
      </c>
      <c r="P8220" s="28">
        <f t="shared" si="2737"/>
        <v>0</v>
      </c>
      <c r="Q8220" s="26">
        <f t="shared" si="2738"/>
        <v>3425.84</v>
      </c>
      <c r="R8220" s="26">
        <f t="shared" si="2739"/>
        <v>0</v>
      </c>
    </row>
    <row r="8221" spans="1:18" ht="52.5" x14ac:dyDescent="0.35">
      <c r="A8221" s="11">
        <v>14</v>
      </c>
      <c r="B8221" s="23" t="s">
        <v>2171</v>
      </c>
      <c r="C8221" s="23" t="s">
        <v>41</v>
      </c>
      <c r="D8221" s="24" t="s">
        <v>2172</v>
      </c>
      <c r="E8221" s="25">
        <v>212.12</v>
      </c>
      <c r="F8221" s="26">
        <f t="shared" si="2730"/>
        <v>212.12</v>
      </c>
      <c r="G8221" s="26">
        <f t="shared" si="2731"/>
        <v>0</v>
      </c>
      <c r="H8221" s="26">
        <f t="shared" si="2732"/>
        <v>0</v>
      </c>
      <c r="I8221" s="26">
        <f t="shared" si="2733"/>
        <v>212.12</v>
      </c>
      <c r="J8221" s="27">
        <v>1</v>
      </c>
      <c r="K8221" s="27">
        <v>0</v>
      </c>
      <c r="L8221" s="28">
        <f t="shared" si="2734"/>
        <v>1</v>
      </c>
      <c r="M8221" s="27">
        <v>0</v>
      </c>
      <c r="N8221" s="26">
        <f t="shared" si="2735"/>
        <v>212.12</v>
      </c>
      <c r="O8221" s="26">
        <f t="shared" si="2736"/>
        <v>0</v>
      </c>
      <c r="P8221" s="28">
        <f t="shared" si="2737"/>
        <v>0</v>
      </c>
      <c r="Q8221" s="26">
        <f t="shared" si="2738"/>
        <v>212.12</v>
      </c>
      <c r="R8221" s="26">
        <f t="shared" si="2739"/>
        <v>0</v>
      </c>
    </row>
    <row r="8222" spans="1:18" ht="42" x14ac:dyDescent="0.35">
      <c r="A8222" s="11">
        <v>15</v>
      </c>
      <c r="B8222" s="23" t="s">
        <v>2336</v>
      </c>
      <c r="C8222" s="23" t="s">
        <v>224</v>
      </c>
      <c r="D8222" s="24" t="s">
        <v>2337</v>
      </c>
      <c r="E8222" s="25">
        <v>1904.76</v>
      </c>
      <c r="F8222" s="26">
        <f t="shared" si="2730"/>
        <v>1904.76</v>
      </c>
      <c r="G8222" s="26">
        <f t="shared" si="2731"/>
        <v>1396.19</v>
      </c>
      <c r="H8222" s="26">
        <f t="shared" si="2732"/>
        <v>73.3</v>
      </c>
      <c r="I8222" s="26">
        <f t="shared" si="2733"/>
        <v>508.57</v>
      </c>
      <c r="J8222" s="27">
        <v>1</v>
      </c>
      <c r="K8222" s="27">
        <v>0.73299999999999998</v>
      </c>
      <c r="L8222" s="28">
        <f t="shared" si="2734"/>
        <v>0.26700000000000002</v>
      </c>
      <c r="M8222" s="27">
        <v>0.73299999999999998</v>
      </c>
      <c r="N8222" s="26">
        <f t="shared" si="2735"/>
        <v>1904.76</v>
      </c>
      <c r="O8222" s="26">
        <f t="shared" si="2736"/>
        <v>1396.19</v>
      </c>
      <c r="P8222" s="28">
        <f t="shared" si="2737"/>
        <v>0</v>
      </c>
      <c r="Q8222" s="26">
        <f t="shared" si="2738"/>
        <v>1904.76</v>
      </c>
      <c r="R8222" s="26">
        <f t="shared" si="2739"/>
        <v>0</v>
      </c>
    </row>
    <row r="8223" spans="1:18" ht="105" x14ac:dyDescent="0.35">
      <c r="A8223" s="11">
        <v>16</v>
      </c>
      <c r="B8223" s="23" t="s">
        <v>2334</v>
      </c>
      <c r="C8223" s="23" t="s">
        <v>224</v>
      </c>
      <c r="D8223" s="24" t="s">
        <v>2335</v>
      </c>
      <c r="E8223" s="25">
        <v>2857.14</v>
      </c>
      <c r="F8223" s="26">
        <f t="shared" si="2730"/>
        <v>2857.14</v>
      </c>
      <c r="G8223" s="26">
        <f t="shared" si="2731"/>
        <v>8659.99</v>
      </c>
      <c r="H8223" s="26">
        <f t="shared" si="2732"/>
        <v>303.10000000000002</v>
      </c>
      <c r="I8223" s="26">
        <f t="shared" si="2733"/>
        <v>-5802.85</v>
      </c>
      <c r="J8223" s="27">
        <v>1</v>
      </c>
      <c r="K8223" s="27">
        <v>3.0310000000000001</v>
      </c>
      <c r="L8223" s="28">
        <f t="shared" si="2734"/>
        <v>-2.0310000000000001</v>
      </c>
      <c r="M8223" s="27">
        <v>3.0310000000000001</v>
      </c>
      <c r="N8223" s="26">
        <f t="shared" si="2735"/>
        <v>2857.14</v>
      </c>
      <c r="O8223" s="26">
        <f t="shared" si="2736"/>
        <v>8659.99</v>
      </c>
      <c r="P8223" s="28">
        <f t="shared" si="2737"/>
        <v>0</v>
      </c>
      <c r="Q8223" s="26">
        <f t="shared" si="2738"/>
        <v>2857.14</v>
      </c>
      <c r="R8223" s="26">
        <f t="shared" si="2739"/>
        <v>0</v>
      </c>
    </row>
    <row r="8224" spans="1:18" ht="42" x14ac:dyDescent="0.35">
      <c r="A8224" s="11">
        <v>17</v>
      </c>
      <c r="B8224" s="23" t="s">
        <v>2338</v>
      </c>
      <c r="C8224" s="23" t="s">
        <v>224</v>
      </c>
      <c r="D8224" s="24" t="s">
        <v>2339</v>
      </c>
      <c r="E8224" s="25">
        <v>952.38</v>
      </c>
      <c r="F8224" s="26">
        <f t="shared" si="2730"/>
        <v>952.38</v>
      </c>
      <c r="G8224" s="26">
        <f t="shared" si="2731"/>
        <v>0</v>
      </c>
      <c r="H8224" s="26">
        <f t="shared" si="2732"/>
        <v>0</v>
      </c>
      <c r="I8224" s="26">
        <f t="shared" si="2733"/>
        <v>952.38</v>
      </c>
      <c r="J8224" s="27">
        <v>1</v>
      </c>
      <c r="K8224" s="27">
        <v>0</v>
      </c>
      <c r="L8224" s="28">
        <f t="shared" si="2734"/>
        <v>1</v>
      </c>
      <c r="M8224" s="27">
        <v>0</v>
      </c>
      <c r="N8224" s="26">
        <f t="shared" si="2735"/>
        <v>952.38</v>
      </c>
      <c r="O8224" s="26">
        <f t="shared" si="2736"/>
        <v>0</v>
      </c>
      <c r="P8224" s="28">
        <f t="shared" si="2737"/>
        <v>0</v>
      </c>
      <c r="Q8224" s="26">
        <f t="shared" si="2738"/>
        <v>952.38</v>
      </c>
      <c r="R8224" s="26">
        <f t="shared" si="2739"/>
        <v>0</v>
      </c>
    </row>
    <row r="8225" spans="1:18" x14ac:dyDescent="0.35">
      <c r="A8225" s="3" t="s">
        <v>2549</v>
      </c>
      <c r="B8225" s="3" t="s">
        <v>2549</v>
      </c>
      <c r="C8225" s="3" t="s">
        <v>2549</v>
      </c>
      <c r="D8225" s="3" t="s">
        <v>2549</v>
      </c>
      <c r="E8225" s="3" t="s">
        <v>2549</v>
      </c>
      <c r="F8225" s="29"/>
      <c r="G8225" s="30">
        <f>SUM(G8208:G8224)</f>
        <v>10056.18</v>
      </c>
      <c r="H8225" s="17"/>
      <c r="I8225" s="17"/>
      <c r="J8225" s="17"/>
      <c r="K8225" s="17"/>
      <c r="L8225" s="17"/>
      <c r="M8225" s="17"/>
      <c r="N8225" s="17"/>
      <c r="O8225" s="17"/>
      <c r="P8225" s="17"/>
      <c r="Q8225" s="17"/>
      <c r="R8225" s="17"/>
    </row>
    <row r="8227" spans="1:18" x14ac:dyDescent="0.35">
      <c r="B8227" s="21" t="s">
        <v>23</v>
      </c>
      <c r="C8227" s="22" t="s">
        <v>24</v>
      </c>
      <c r="D8227" s="22" t="s">
        <v>25</v>
      </c>
    </row>
    <row r="8228" spans="1:18" x14ac:dyDescent="0.35">
      <c r="B8228" s="21" t="s">
        <v>26</v>
      </c>
      <c r="C8228" s="22" t="s">
        <v>27</v>
      </c>
      <c r="D8228" s="22" t="s">
        <v>28</v>
      </c>
    </row>
    <row r="8229" spans="1:18" x14ac:dyDescent="0.35">
      <c r="B8229" s="21" t="s">
        <v>29</v>
      </c>
      <c r="C8229" s="22" t="s">
        <v>24</v>
      </c>
      <c r="D8229" s="22" t="s">
        <v>30</v>
      </c>
    </row>
    <row r="8230" spans="1:18" x14ac:dyDescent="0.35">
      <c r="B8230" s="21" t="s">
        <v>31</v>
      </c>
      <c r="C8230" s="22" t="s">
        <v>370</v>
      </c>
      <c r="D8230" s="22" t="s">
        <v>2289</v>
      </c>
    </row>
    <row r="8231" spans="1:18" x14ac:dyDescent="0.35">
      <c r="B8231" s="21" t="s">
        <v>33</v>
      </c>
      <c r="C8231" s="22" t="s">
        <v>116</v>
      </c>
      <c r="D8231" s="22" t="s">
        <v>178</v>
      </c>
    </row>
    <row r="8232" spans="1:18" x14ac:dyDescent="0.35">
      <c r="B8232" s="21" t="s">
        <v>35</v>
      </c>
      <c r="C8232" s="22" t="s">
        <v>116</v>
      </c>
      <c r="D8232" s="22" t="s">
        <v>2343</v>
      </c>
    </row>
    <row r="8234" spans="1:18" ht="42" x14ac:dyDescent="0.35">
      <c r="A8234" s="11">
        <v>1</v>
      </c>
      <c r="B8234" s="23" t="s">
        <v>2490</v>
      </c>
      <c r="C8234" s="23" t="s">
        <v>41</v>
      </c>
      <c r="D8234" s="24" t="s">
        <v>1669</v>
      </c>
      <c r="E8234" s="25">
        <v>93.59</v>
      </c>
      <c r="F8234" s="26">
        <f t="shared" ref="F8234:F8266" si="2740">ROUND(ROUND(N8234,2)*ROUND(J8234,3),2)</f>
        <v>1029.49</v>
      </c>
      <c r="G8234" s="26">
        <f t="shared" ref="G8234:G8266" si="2741">ROUND(ROUND(N8234,2)*ROUND(K8234,3),2)</f>
        <v>0</v>
      </c>
      <c r="H8234" s="26">
        <f t="shared" ref="H8234:H8266" si="2742">IF(EXACT(J8234,0),0,100*(K8234/J8234))</f>
        <v>0</v>
      </c>
      <c r="I8234" s="26">
        <f t="shared" ref="I8234:I8266" si="2743">ROUND((ROUND(J8234,3)-ROUND(K8234,3))*N8234,2)</f>
        <v>1029.49</v>
      </c>
      <c r="J8234" s="27">
        <v>11</v>
      </c>
      <c r="K8234" s="27">
        <v>0</v>
      </c>
      <c r="L8234" s="28">
        <f t="shared" ref="L8234:L8266" si="2744">ROUND(ROUND(J8234,3)-ROUND(K8234,3),3)</f>
        <v>11</v>
      </c>
      <c r="M8234" s="27">
        <v>0</v>
      </c>
      <c r="N8234" s="26">
        <f t="shared" ref="N8234:N8266" si="2745">ROUND(E8234,2)</f>
        <v>93.59</v>
      </c>
      <c r="O8234" s="26">
        <f t="shared" ref="O8234:O8266" si="2746">ROUND(ROUND(M8234,3)*ROUND(N8234,2),2)</f>
        <v>0</v>
      </c>
      <c r="P8234" s="28">
        <f t="shared" ref="P8234:P8266" si="2747">ROUND(ROUND(K8234,3)-ROUND(M8234,3),2)</f>
        <v>0</v>
      </c>
      <c r="Q8234" s="26">
        <f t="shared" ref="Q8234:Q8266" si="2748">ROUND(E8234,2)</f>
        <v>93.59</v>
      </c>
      <c r="R8234" s="26">
        <f t="shared" ref="R8234:R8266" si="2749">ROUND((ROUND(K8234,3)-ROUND(M8234,3))* Q8234,2)</f>
        <v>0</v>
      </c>
    </row>
    <row r="8235" spans="1:18" ht="31.5" x14ac:dyDescent="0.35">
      <c r="A8235" s="11">
        <v>2</v>
      </c>
      <c r="B8235" s="23" t="s">
        <v>1061</v>
      </c>
      <c r="C8235" s="23" t="s">
        <v>41</v>
      </c>
      <c r="D8235" s="24" t="s">
        <v>1062</v>
      </c>
      <c r="E8235" s="25">
        <v>112.14</v>
      </c>
      <c r="F8235" s="26">
        <f t="shared" si="2740"/>
        <v>1233.54</v>
      </c>
      <c r="G8235" s="26">
        <f t="shared" si="2741"/>
        <v>0</v>
      </c>
      <c r="H8235" s="26">
        <f t="shared" si="2742"/>
        <v>0</v>
      </c>
      <c r="I8235" s="26">
        <f t="shared" si="2743"/>
        <v>1233.54</v>
      </c>
      <c r="J8235" s="27">
        <v>11</v>
      </c>
      <c r="K8235" s="27">
        <v>0</v>
      </c>
      <c r="L8235" s="28">
        <f t="shared" si="2744"/>
        <v>11</v>
      </c>
      <c r="M8235" s="27">
        <v>0</v>
      </c>
      <c r="N8235" s="26">
        <f t="shared" si="2745"/>
        <v>112.14</v>
      </c>
      <c r="O8235" s="26">
        <f t="shared" si="2746"/>
        <v>0</v>
      </c>
      <c r="P8235" s="28">
        <f t="shared" si="2747"/>
        <v>0</v>
      </c>
      <c r="Q8235" s="26">
        <f t="shared" si="2748"/>
        <v>112.14</v>
      </c>
      <c r="R8235" s="26">
        <f t="shared" si="2749"/>
        <v>0</v>
      </c>
    </row>
    <row r="8236" spans="1:18" ht="21" x14ac:dyDescent="0.35">
      <c r="A8236" s="11">
        <v>3</v>
      </c>
      <c r="B8236" s="23" t="s">
        <v>2380</v>
      </c>
      <c r="C8236" s="23" t="s">
        <v>41</v>
      </c>
      <c r="D8236" s="24" t="s">
        <v>2381</v>
      </c>
      <c r="E8236" s="25">
        <v>225.16</v>
      </c>
      <c r="F8236" s="26">
        <f t="shared" si="2740"/>
        <v>225.16</v>
      </c>
      <c r="G8236" s="26">
        <f t="shared" si="2741"/>
        <v>0</v>
      </c>
      <c r="H8236" s="26">
        <f t="shared" si="2742"/>
        <v>0</v>
      </c>
      <c r="I8236" s="26">
        <f t="shared" si="2743"/>
        <v>225.16</v>
      </c>
      <c r="J8236" s="27">
        <v>1</v>
      </c>
      <c r="K8236" s="27">
        <v>0</v>
      </c>
      <c r="L8236" s="28">
        <f t="shared" si="2744"/>
        <v>1</v>
      </c>
      <c r="M8236" s="27">
        <v>0</v>
      </c>
      <c r="N8236" s="26">
        <f t="shared" si="2745"/>
        <v>225.16</v>
      </c>
      <c r="O8236" s="26">
        <f t="shared" si="2746"/>
        <v>0</v>
      </c>
      <c r="P8236" s="28">
        <f t="shared" si="2747"/>
        <v>0</v>
      </c>
      <c r="Q8236" s="26">
        <f t="shared" si="2748"/>
        <v>225.16</v>
      </c>
      <c r="R8236" s="26">
        <f t="shared" si="2749"/>
        <v>0</v>
      </c>
    </row>
    <row r="8237" spans="1:18" ht="42" x14ac:dyDescent="0.35">
      <c r="A8237" s="11">
        <v>4</v>
      </c>
      <c r="B8237" s="23" t="s">
        <v>2491</v>
      </c>
      <c r="C8237" s="23" t="s">
        <v>41</v>
      </c>
      <c r="D8237" s="24" t="s">
        <v>2461</v>
      </c>
      <c r="E8237" s="25">
        <v>179.92</v>
      </c>
      <c r="F8237" s="26">
        <f t="shared" si="2740"/>
        <v>179.92</v>
      </c>
      <c r="G8237" s="26">
        <f t="shared" si="2741"/>
        <v>0</v>
      </c>
      <c r="H8237" s="26">
        <f t="shared" si="2742"/>
        <v>0</v>
      </c>
      <c r="I8237" s="26">
        <f t="shared" si="2743"/>
        <v>179.92</v>
      </c>
      <c r="J8237" s="27">
        <v>1</v>
      </c>
      <c r="K8237" s="27">
        <v>0</v>
      </c>
      <c r="L8237" s="28">
        <f t="shared" si="2744"/>
        <v>1</v>
      </c>
      <c r="M8237" s="27">
        <v>0</v>
      </c>
      <c r="N8237" s="26">
        <f t="shared" si="2745"/>
        <v>179.92</v>
      </c>
      <c r="O8237" s="26">
        <f t="shared" si="2746"/>
        <v>0</v>
      </c>
      <c r="P8237" s="28">
        <f t="shared" si="2747"/>
        <v>0</v>
      </c>
      <c r="Q8237" s="26">
        <f t="shared" si="2748"/>
        <v>179.92</v>
      </c>
      <c r="R8237" s="26">
        <f t="shared" si="2749"/>
        <v>0</v>
      </c>
    </row>
    <row r="8238" spans="1:18" ht="52.5" x14ac:dyDescent="0.35">
      <c r="A8238" s="11">
        <v>5</v>
      </c>
      <c r="B8238" s="23" t="s">
        <v>2384</v>
      </c>
      <c r="C8238" s="23" t="s">
        <v>41</v>
      </c>
      <c r="D8238" s="24" t="s">
        <v>2385</v>
      </c>
      <c r="E8238" s="25">
        <v>191.55</v>
      </c>
      <c r="F8238" s="26">
        <f t="shared" si="2740"/>
        <v>766.2</v>
      </c>
      <c r="G8238" s="26">
        <f t="shared" si="2741"/>
        <v>0</v>
      </c>
      <c r="H8238" s="26">
        <f t="shared" si="2742"/>
        <v>0</v>
      </c>
      <c r="I8238" s="26">
        <f t="shared" si="2743"/>
        <v>766.2</v>
      </c>
      <c r="J8238" s="27">
        <v>4</v>
      </c>
      <c r="K8238" s="27">
        <v>0</v>
      </c>
      <c r="L8238" s="28">
        <f t="shared" si="2744"/>
        <v>4</v>
      </c>
      <c r="M8238" s="27">
        <v>0</v>
      </c>
      <c r="N8238" s="26">
        <f t="shared" si="2745"/>
        <v>191.55</v>
      </c>
      <c r="O8238" s="26">
        <f t="shared" si="2746"/>
        <v>0</v>
      </c>
      <c r="P8238" s="28">
        <f t="shared" si="2747"/>
        <v>0</v>
      </c>
      <c r="Q8238" s="26">
        <f t="shared" si="2748"/>
        <v>191.55</v>
      </c>
      <c r="R8238" s="26">
        <f t="shared" si="2749"/>
        <v>0</v>
      </c>
    </row>
    <row r="8239" spans="1:18" ht="52.5" x14ac:dyDescent="0.35">
      <c r="A8239" s="11">
        <v>6</v>
      </c>
      <c r="B8239" s="23" t="s">
        <v>2354</v>
      </c>
      <c r="C8239" s="23" t="s">
        <v>41</v>
      </c>
      <c r="D8239" s="24" t="s">
        <v>2355</v>
      </c>
      <c r="E8239" s="25">
        <v>10.68</v>
      </c>
      <c r="F8239" s="26">
        <f t="shared" si="2740"/>
        <v>341.76</v>
      </c>
      <c r="G8239" s="26">
        <f t="shared" si="2741"/>
        <v>0</v>
      </c>
      <c r="H8239" s="26">
        <f t="shared" si="2742"/>
        <v>0</v>
      </c>
      <c r="I8239" s="26">
        <f t="shared" si="2743"/>
        <v>341.76</v>
      </c>
      <c r="J8239" s="27">
        <v>32</v>
      </c>
      <c r="K8239" s="27">
        <v>0</v>
      </c>
      <c r="L8239" s="28">
        <f t="shared" si="2744"/>
        <v>32</v>
      </c>
      <c r="M8239" s="27">
        <v>0</v>
      </c>
      <c r="N8239" s="26">
        <f t="shared" si="2745"/>
        <v>10.68</v>
      </c>
      <c r="O8239" s="26">
        <f t="shared" si="2746"/>
        <v>0</v>
      </c>
      <c r="P8239" s="28">
        <f t="shared" si="2747"/>
        <v>0</v>
      </c>
      <c r="Q8239" s="26">
        <f t="shared" si="2748"/>
        <v>10.68</v>
      </c>
      <c r="R8239" s="26">
        <f t="shared" si="2749"/>
        <v>0</v>
      </c>
    </row>
    <row r="8240" spans="1:18" ht="21" x14ac:dyDescent="0.35">
      <c r="A8240" s="11">
        <v>7</v>
      </c>
      <c r="B8240" s="23" t="s">
        <v>2358</v>
      </c>
      <c r="C8240" s="23" t="s">
        <v>41</v>
      </c>
      <c r="D8240" s="24" t="s">
        <v>2359</v>
      </c>
      <c r="E8240" s="25">
        <v>11.7</v>
      </c>
      <c r="F8240" s="26">
        <f t="shared" si="2740"/>
        <v>35.1</v>
      </c>
      <c r="G8240" s="26">
        <f t="shared" si="2741"/>
        <v>0</v>
      </c>
      <c r="H8240" s="26">
        <f t="shared" si="2742"/>
        <v>0</v>
      </c>
      <c r="I8240" s="26">
        <f t="shared" si="2743"/>
        <v>35.1</v>
      </c>
      <c r="J8240" s="27">
        <v>3</v>
      </c>
      <c r="K8240" s="27">
        <v>0</v>
      </c>
      <c r="L8240" s="28">
        <f t="shared" si="2744"/>
        <v>3</v>
      </c>
      <c r="M8240" s="27">
        <v>0</v>
      </c>
      <c r="N8240" s="26">
        <f t="shared" si="2745"/>
        <v>11.7</v>
      </c>
      <c r="O8240" s="26">
        <f t="shared" si="2746"/>
        <v>0</v>
      </c>
      <c r="P8240" s="28">
        <f t="shared" si="2747"/>
        <v>0</v>
      </c>
      <c r="Q8240" s="26">
        <f t="shared" si="2748"/>
        <v>11.7</v>
      </c>
      <c r="R8240" s="26">
        <f t="shared" si="2749"/>
        <v>0</v>
      </c>
    </row>
    <row r="8241" spans="1:18" ht="21" x14ac:dyDescent="0.35">
      <c r="A8241" s="11">
        <v>8</v>
      </c>
      <c r="B8241" s="23" t="s">
        <v>2356</v>
      </c>
      <c r="C8241" s="23" t="s">
        <v>41</v>
      </c>
      <c r="D8241" s="24" t="s">
        <v>2357</v>
      </c>
      <c r="E8241" s="25">
        <v>11.7</v>
      </c>
      <c r="F8241" s="26">
        <f t="shared" si="2740"/>
        <v>35.1</v>
      </c>
      <c r="G8241" s="26">
        <f t="shared" si="2741"/>
        <v>0</v>
      </c>
      <c r="H8241" s="26">
        <f t="shared" si="2742"/>
        <v>0</v>
      </c>
      <c r="I8241" s="26">
        <f t="shared" si="2743"/>
        <v>35.1</v>
      </c>
      <c r="J8241" s="27">
        <v>3</v>
      </c>
      <c r="K8241" s="27">
        <v>0</v>
      </c>
      <c r="L8241" s="28">
        <f t="shared" si="2744"/>
        <v>3</v>
      </c>
      <c r="M8241" s="27">
        <v>0</v>
      </c>
      <c r="N8241" s="26">
        <f t="shared" si="2745"/>
        <v>11.7</v>
      </c>
      <c r="O8241" s="26">
        <f t="shared" si="2746"/>
        <v>0</v>
      </c>
      <c r="P8241" s="28">
        <f t="shared" si="2747"/>
        <v>0</v>
      </c>
      <c r="Q8241" s="26">
        <f t="shared" si="2748"/>
        <v>11.7</v>
      </c>
      <c r="R8241" s="26">
        <f t="shared" si="2749"/>
        <v>0</v>
      </c>
    </row>
    <row r="8242" spans="1:18" ht="42" x14ac:dyDescent="0.35">
      <c r="A8242" s="11">
        <v>9</v>
      </c>
      <c r="B8242" s="23" t="s">
        <v>2492</v>
      </c>
      <c r="C8242" s="23" t="s">
        <v>41</v>
      </c>
      <c r="D8242" s="24" t="s">
        <v>2383</v>
      </c>
      <c r="E8242" s="25">
        <v>663.92</v>
      </c>
      <c r="F8242" s="26">
        <f t="shared" si="2740"/>
        <v>663.92</v>
      </c>
      <c r="G8242" s="26">
        <f t="shared" si="2741"/>
        <v>0</v>
      </c>
      <c r="H8242" s="26">
        <f t="shared" si="2742"/>
        <v>0</v>
      </c>
      <c r="I8242" s="26">
        <f t="shared" si="2743"/>
        <v>663.92</v>
      </c>
      <c r="J8242" s="27">
        <v>1</v>
      </c>
      <c r="K8242" s="27">
        <v>0</v>
      </c>
      <c r="L8242" s="28">
        <f t="shared" si="2744"/>
        <v>1</v>
      </c>
      <c r="M8242" s="27">
        <v>0</v>
      </c>
      <c r="N8242" s="26">
        <f t="shared" si="2745"/>
        <v>663.92</v>
      </c>
      <c r="O8242" s="26">
        <f t="shared" si="2746"/>
        <v>0</v>
      </c>
      <c r="P8242" s="28">
        <f t="shared" si="2747"/>
        <v>0</v>
      </c>
      <c r="Q8242" s="26">
        <f t="shared" si="2748"/>
        <v>663.92</v>
      </c>
      <c r="R8242" s="26">
        <f t="shared" si="2749"/>
        <v>0</v>
      </c>
    </row>
    <row r="8243" spans="1:18" ht="42" x14ac:dyDescent="0.35">
      <c r="A8243" s="11">
        <v>10</v>
      </c>
      <c r="B8243" s="23" t="s">
        <v>2362</v>
      </c>
      <c r="C8243" s="23" t="s">
        <v>41</v>
      </c>
      <c r="D8243" s="24" t="s">
        <v>2363</v>
      </c>
      <c r="E8243" s="25">
        <v>47.91</v>
      </c>
      <c r="F8243" s="26">
        <f t="shared" si="2740"/>
        <v>143.72999999999999</v>
      </c>
      <c r="G8243" s="26">
        <f t="shared" si="2741"/>
        <v>0</v>
      </c>
      <c r="H8243" s="26">
        <f t="shared" si="2742"/>
        <v>0</v>
      </c>
      <c r="I8243" s="26">
        <f t="shared" si="2743"/>
        <v>143.72999999999999</v>
      </c>
      <c r="J8243" s="27">
        <v>3</v>
      </c>
      <c r="K8243" s="27">
        <v>0</v>
      </c>
      <c r="L8243" s="28">
        <f t="shared" si="2744"/>
        <v>3</v>
      </c>
      <c r="M8243" s="27">
        <v>0</v>
      </c>
      <c r="N8243" s="26">
        <f t="shared" si="2745"/>
        <v>47.91</v>
      </c>
      <c r="O8243" s="26">
        <f t="shared" si="2746"/>
        <v>0</v>
      </c>
      <c r="P8243" s="28">
        <f t="shared" si="2747"/>
        <v>0</v>
      </c>
      <c r="Q8243" s="26">
        <f t="shared" si="2748"/>
        <v>47.91</v>
      </c>
      <c r="R8243" s="26">
        <f t="shared" si="2749"/>
        <v>0</v>
      </c>
    </row>
    <row r="8244" spans="1:18" ht="31.5" x14ac:dyDescent="0.35">
      <c r="A8244" s="11">
        <v>11</v>
      </c>
      <c r="B8244" s="23" t="s">
        <v>2364</v>
      </c>
      <c r="C8244" s="23" t="s">
        <v>41</v>
      </c>
      <c r="D8244" s="24" t="s">
        <v>2365</v>
      </c>
      <c r="E8244" s="25">
        <v>21.02</v>
      </c>
      <c r="F8244" s="26">
        <f t="shared" si="2740"/>
        <v>63.06</v>
      </c>
      <c r="G8244" s="26">
        <f t="shared" si="2741"/>
        <v>0</v>
      </c>
      <c r="H8244" s="26">
        <f t="shared" si="2742"/>
        <v>0</v>
      </c>
      <c r="I8244" s="26">
        <f t="shared" si="2743"/>
        <v>63.06</v>
      </c>
      <c r="J8244" s="27">
        <v>3</v>
      </c>
      <c r="K8244" s="27">
        <v>0</v>
      </c>
      <c r="L8244" s="28">
        <f t="shared" si="2744"/>
        <v>3</v>
      </c>
      <c r="M8244" s="27">
        <v>0</v>
      </c>
      <c r="N8244" s="26">
        <f t="shared" si="2745"/>
        <v>21.02</v>
      </c>
      <c r="O8244" s="26">
        <f t="shared" si="2746"/>
        <v>0</v>
      </c>
      <c r="P8244" s="28">
        <f t="shared" si="2747"/>
        <v>0</v>
      </c>
      <c r="Q8244" s="26">
        <f t="shared" si="2748"/>
        <v>21.02</v>
      </c>
      <c r="R8244" s="26">
        <f t="shared" si="2749"/>
        <v>0</v>
      </c>
    </row>
    <row r="8245" spans="1:18" ht="283.5" x14ac:dyDescent="0.35">
      <c r="A8245" s="11">
        <v>12</v>
      </c>
      <c r="B8245" s="23" t="s">
        <v>2376</v>
      </c>
      <c r="C8245" s="23" t="s">
        <v>41</v>
      </c>
      <c r="D8245" s="24" t="s">
        <v>2377</v>
      </c>
      <c r="E8245" s="25">
        <v>111.99</v>
      </c>
      <c r="F8245" s="26">
        <f t="shared" si="2740"/>
        <v>111.99</v>
      </c>
      <c r="G8245" s="26">
        <f t="shared" si="2741"/>
        <v>0</v>
      </c>
      <c r="H8245" s="26">
        <f t="shared" si="2742"/>
        <v>0</v>
      </c>
      <c r="I8245" s="26">
        <f t="shared" si="2743"/>
        <v>111.99</v>
      </c>
      <c r="J8245" s="27">
        <v>1</v>
      </c>
      <c r="K8245" s="27">
        <v>0</v>
      </c>
      <c r="L8245" s="28">
        <f t="shared" si="2744"/>
        <v>1</v>
      </c>
      <c r="M8245" s="27">
        <v>0</v>
      </c>
      <c r="N8245" s="26">
        <f t="shared" si="2745"/>
        <v>111.99</v>
      </c>
      <c r="O8245" s="26">
        <f t="shared" si="2746"/>
        <v>0</v>
      </c>
      <c r="P8245" s="28">
        <f t="shared" si="2747"/>
        <v>0</v>
      </c>
      <c r="Q8245" s="26">
        <f t="shared" si="2748"/>
        <v>111.99</v>
      </c>
      <c r="R8245" s="26">
        <f t="shared" si="2749"/>
        <v>0</v>
      </c>
    </row>
    <row r="8246" spans="1:18" ht="31.5" x14ac:dyDescent="0.35">
      <c r="A8246" s="11">
        <v>13</v>
      </c>
      <c r="B8246" s="23" t="s">
        <v>2493</v>
      </c>
      <c r="C8246" s="23" t="s">
        <v>41</v>
      </c>
      <c r="D8246" s="24" t="s">
        <v>2457</v>
      </c>
      <c r="E8246" s="25">
        <v>70.62</v>
      </c>
      <c r="F8246" s="26">
        <f t="shared" si="2740"/>
        <v>211.86</v>
      </c>
      <c r="G8246" s="26">
        <f t="shared" si="2741"/>
        <v>0</v>
      </c>
      <c r="H8246" s="26">
        <f t="shared" si="2742"/>
        <v>0</v>
      </c>
      <c r="I8246" s="26">
        <f t="shared" si="2743"/>
        <v>211.86</v>
      </c>
      <c r="J8246" s="27">
        <v>3</v>
      </c>
      <c r="K8246" s="27">
        <v>0</v>
      </c>
      <c r="L8246" s="28">
        <f t="shared" si="2744"/>
        <v>3</v>
      </c>
      <c r="M8246" s="27">
        <v>0</v>
      </c>
      <c r="N8246" s="26">
        <f t="shared" si="2745"/>
        <v>70.62</v>
      </c>
      <c r="O8246" s="26">
        <f t="shared" si="2746"/>
        <v>0</v>
      </c>
      <c r="P8246" s="28">
        <f t="shared" si="2747"/>
        <v>0</v>
      </c>
      <c r="Q8246" s="26">
        <f t="shared" si="2748"/>
        <v>70.62</v>
      </c>
      <c r="R8246" s="26">
        <f t="shared" si="2749"/>
        <v>0</v>
      </c>
    </row>
    <row r="8247" spans="1:18" ht="31.5" x14ac:dyDescent="0.35">
      <c r="A8247" s="11">
        <v>14</v>
      </c>
      <c r="B8247" s="23" t="s">
        <v>2494</v>
      </c>
      <c r="C8247" s="23" t="s">
        <v>41</v>
      </c>
      <c r="D8247" s="24" t="s">
        <v>2459</v>
      </c>
      <c r="E8247" s="25">
        <v>53.17</v>
      </c>
      <c r="F8247" s="26">
        <f t="shared" si="2740"/>
        <v>159.51</v>
      </c>
      <c r="G8247" s="26">
        <f t="shared" si="2741"/>
        <v>0</v>
      </c>
      <c r="H8247" s="26">
        <f t="shared" si="2742"/>
        <v>0</v>
      </c>
      <c r="I8247" s="26">
        <f t="shared" si="2743"/>
        <v>159.51</v>
      </c>
      <c r="J8247" s="27">
        <v>3</v>
      </c>
      <c r="K8247" s="27">
        <v>0</v>
      </c>
      <c r="L8247" s="28">
        <f t="shared" si="2744"/>
        <v>3</v>
      </c>
      <c r="M8247" s="27">
        <v>0</v>
      </c>
      <c r="N8247" s="26">
        <f t="shared" si="2745"/>
        <v>53.17</v>
      </c>
      <c r="O8247" s="26">
        <f t="shared" si="2746"/>
        <v>0</v>
      </c>
      <c r="P8247" s="28">
        <f t="shared" si="2747"/>
        <v>0</v>
      </c>
      <c r="Q8247" s="26">
        <f t="shared" si="2748"/>
        <v>53.17</v>
      </c>
      <c r="R8247" s="26">
        <f t="shared" si="2749"/>
        <v>0</v>
      </c>
    </row>
    <row r="8248" spans="1:18" ht="42" x14ac:dyDescent="0.35">
      <c r="A8248" s="11">
        <v>15</v>
      </c>
      <c r="B8248" s="23" t="s">
        <v>166</v>
      </c>
      <c r="C8248" s="23" t="s">
        <v>65</v>
      </c>
      <c r="D8248" s="24" t="s">
        <v>167</v>
      </c>
      <c r="E8248" s="25">
        <v>24.21</v>
      </c>
      <c r="F8248" s="26">
        <f t="shared" si="2740"/>
        <v>3601.24</v>
      </c>
      <c r="G8248" s="26">
        <f t="shared" si="2741"/>
        <v>0</v>
      </c>
      <c r="H8248" s="26">
        <f t="shared" si="2742"/>
        <v>0</v>
      </c>
      <c r="I8248" s="26">
        <f t="shared" si="2743"/>
        <v>3601.24</v>
      </c>
      <c r="J8248" s="27">
        <v>148.75</v>
      </c>
      <c r="K8248" s="27">
        <v>0</v>
      </c>
      <c r="L8248" s="28">
        <f t="shared" si="2744"/>
        <v>148.75</v>
      </c>
      <c r="M8248" s="27">
        <v>0</v>
      </c>
      <c r="N8248" s="26">
        <f t="shared" si="2745"/>
        <v>24.21</v>
      </c>
      <c r="O8248" s="26">
        <f t="shared" si="2746"/>
        <v>0</v>
      </c>
      <c r="P8248" s="28">
        <f t="shared" si="2747"/>
        <v>0</v>
      </c>
      <c r="Q8248" s="26">
        <f t="shared" si="2748"/>
        <v>24.21</v>
      </c>
      <c r="R8248" s="26">
        <f t="shared" si="2749"/>
        <v>0</v>
      </c>
    </row>
    <row r="8249" spans="1:18" ht="31.5" x14ac:dyDescent="0.35">
      <c r="A8249" s="11">
        <v>16</v>
      </c>
      <c r="B8249" s="23" t="s">
        <v>168</v>
      </c>
      <c r="C8249" s="23" t="s">
        <v>65</v>
      </c>
      <c r="D8249" s="24" t="s">
        <v>169</v>
      </c>
      <c r="E8249" s="25">
        <v>5.38</v>
      </c>
      <c r="F8249" s="26">
        <f t="shared" si="2740"/>
        <v>800.28</v>
      </c>
      <c r="G8249" s="26">
        <f t="shared" si="2741"/>
        <v>0</v>
      </c>
      <c r="H8249" s="26">
        <f t="shared" si="2742"/>
        <v>0</v>
      </c>
      <c r="I8249" s="26">
        <f t="shared" si="2743"/>
        <v>800.28</v>
      </c>
      <c r="J8249" s="27">
        <v>148.75</v>
      </c>
      <c r="K8249" s="27">
        <v>0</v>
      </c>
      <c r="L8249" s="28">
        <f t="shared" si="2744"/>
        <v>148.75</v>
      </c>
      <c r="M8249" s="27">
        <v>0</v>
      </c>
      <c r="N8249" s="26">
        <f t="shared" si="2745"/>
        <v>5.38</v>
      </c>
      <c r="O8249" s="26">
        <f t="shared" si="2746"/>
        <v>0</v>
      </c>
      <c r="P8249" s="28">
        <f t="shared" si="2747"/>
        <v>0</v>
      </c>
      <c r="Q8249" s="26">
        <f t="shared" si="2748"/>
        <v>5.38</v>
      </c>
      <c r="R8249" s="26">
        <f t="shared" si="2749"/>
        <v>0</v>
      </c>
    </row>
    <row r="8250" spans="1:18" ht="52.5" x14ac:dyDescent="0.35">
      <c r="A8250" s="11">
        <v>17</v>
      </c>
      <c r="B8250" s="23" t="s">
        <v>1132</v>
      </c>
      <c r="C8250" s="23" t="s">
        <v>65</v>
      </c>
      <c r="D8250" s="24" t="s">
        <v>1133</v>
      </c>
      <c r="E8250" s="25">
        <v>5.82</v>
      </c>
      <c r="F8250" s="26">
        <f t="shared" si="2740"/>
        <v>865.73</v>
      </c>
      <c r="G8250" s="26">
        <f t="shared" si="2741"/>
        <v>0</v>
      </c>
      <c r="H8250" s="26">
        <f t="shared" si="2742"/>
        <v>0</v>
      </c>
      <c r="I8250" s="26">
        <f t="shared" si="2743"/>
        <v>865.73</v>
      </c>
      <c r="J8250" s="27">
        <v>148.75</v>
      </c>
      <c r="K8250" s="27">
        <v>0</v>
      </c>
      <c r="L8250" s="28">
        <f t="shared" si="2744"/>
        <v>148.75</v>
      </c>
      <c r="M8250" s="27">
        <v>0</v>
      </c>
      <c r="N8250" s="26">
        <f t="shared" si="2745"/>
        <v>5.82</v>
      </c>
      <c r="O8250" s="26">
        <f t="shared" si="2746"/>
        <v>0</v>
      </c>
      <c r="P8250" s="28">
        <f t="shared" si="2747"/>
        <v>0</v>
      </c>
      <c r="Q8250" s="26">
        <f t="shared" si="2748"/>
        <v>5.82</v>
      </c>
      <c r="R8250" s="26">
        <f t="shared" si="2749"/>
        <v>0</v>
      </c>
    </row>
    <row r="8251" spans="1:18" ht="42" x14ac:dyDescent="0.35">
      <c r="A8251" s="11">
        <v>18</v>
      </c>
      <c r="B8251" s="23" t="s">
        <v>2495</v>
      </c>
      <c r="C8251" s="23" t="s">
        <v>227</v>
      </c>
      <c r="D8251" s="24" t="s">
        <v>2496</v>
      </c>
      <c r="E8251" s="25">
        <v>685.23</v>
      </c>
      <c r="F8251" s="26">
        <f t="shared" si="2740"/>
        <v>685.23</v>
      </c>
      <c r="G8251" s="26">
        <f t="shared" si="2741"/>
        <v>0</v>
      </c>
      <c r="H8251" s="26">
        <f t="shared" si="2742"/>
        <v>0</v>
      </c>
      <c r="I8251" s="26">
        <f t="shared" si="2743"/>
        <v>685.23</v>
      </c>
      <c r="J8251" s="27">
        <v>1</v>
      </c>
      <c r="K8251" s="27">
        <v>0</v>
      </c>
      <c r="L8251" s="28">
        <f t="shared" si="2744"/>
        <v>1</v>
      </c>
      <c r="M8251" s="27">
        <v>0</v>
      </c>
      <c r="N8251" s="26">
        <f t="shared" si="2745"/>
        <v>685.23</v>
      </c>
      <c r="O8251" s="26">
        <f t="shared" si="2746"/>
        <v>0</v>
      </c>
      <c r="P8251" s="28">
        <f t="shared" si="2747"/>
        <v>0</v>
      </c>
      <c r="Q8251" s="26">
        <f t="shared" si="2748"/>
        <v>685.23</v>
      </c>
      <c r="R8251" s="26">
        <f t="shared" si="2749"/>
        <v>0</v>
      </c>
    </row>
    <row r="8252" spans="1:18" ht="73.5" x14ac:dyDescent="0.35">
      <c r="A8252" s="11">
        <v>19</v>
      </c>
      <c r="B8252" s="23" t="s">
        <v>2497</v>
      </c>
      <c r="C8252" s="23" t="s">
        <v>227</v>
      </c>
      <c r="D8252" s="24" t="s">
        <v>2498</v>
      </c>
      <c r="E8252" s="25">
        <v>257.89</v>
      </c>
      <c r="F8252" s="26">
        <f t="shared" si="2740"/>
        <v>257.89</v>
      </c>
      <c r="G8252" s="26">
        <f t="shared" si="2741"/>
        <v>0</v>
      </c>
      <c r="H8252" s="26">
        <f t="shared" si="2742"/>
        <v>0</v>
      </c>
      <c r="I8252" s="26">
        <f t="shared" si="2743"/>
        <v>257.89</v>
      </c>
      <c r="J8252" s="27">
        <v>1</v>
      </c>
      <c r="K8252" s="27">
        <v>0</v>
      </c>
      <c r="L8252" s="28">
        <f t="shared" si="2744"/>
        <v>1</v>
      </c>
      <c r="M8252" s="27">
        <v>0</v>
      </c>
      <c r="N8252" s="26">
        <f t="shared" si="2745"/>
        <v>257.89</v>
      </c>
      <c r="O8252" s="26">
        <f t="shared" si="2746"/>
        <v>0</v>
      </c>
      <c r="P8252" s="28">
        <f t="shared" si="2747"/>
        <v>0</v>
      </c>
      <c r="Q8252" s="26">
        <f t="shared" si="2748"/>
        <v>257.89</v>
      </c>
      <c r="R8252" s="26">
        <f t="shared" si="2749"/>
        <v>0</v>
      </c>
    </row>
    <row r="8253" spans="1:18" ht="21" x14ac:dyDescent="0.35">
      <c r="A8253" s="11">
        <v>20</v>
      </c>
      <c r="B8253" s="23" t="s">
        <v>2550</v>
      </c>
      <c r="C8253" s="23" t="s">
        <v>41</v>
      </c>
      <c r="D8253" s="24" t="s">
        <v>2551</v>
      </c>
      <c r="E8253" s="25">
        <v>68.430000000000007</v>
      </c>
      <c r="F8253" s="26">
        <f t="shared" si="2740"/>
        <v>1231.74</v>
      </c>
      <c r="G8253" s="26">
        <f t="shared" si="2741"/>
        <v>0</v>
      </c>
      <c r="H8253" s="26">
        <f t="shared" si="2742"/>
        <v>0</v>
      </c>
      <c r="I8253" s="26">
        <f t="shared" si="2743"/>
        <v>1231.74</v>
      </c>
      <c r="J8253" s="27">
        <v>18</v>
      </c>
      <c r="K8253" s="27">
        <v>0</v>
      </c>
      <c r="L8253" s="28">
        <f t="shared" si="2744"/>
        <v>18</v>
      </c>
      <c r="M8253" s="27">
        <v>0</v>
      </c>
      <c r="N8253" s="26">
        <f t="shared" si="2745"/>
        <v>68.430000000000007</v>
      </c>
      <c r="O8253" s="26">
        <f t="shared" si="2746"/>
        <v>0</v>
      </c>
      <c r="P8253" s="28">
        <f t="shared" si="2747"/>
        <v>0</v>
      </c>
      <c r="Q8253" s="26">
        <f t="shared" si="2748"/>
        <v>68.430000000000007</v>
      </c>
      <c r="R8253" s="26">
        <f t="shared" si="2749"/>
        <v>0</v>
      </c>
    </row>
    <row r="8254" spans="1:18" ht="52.5" x14ac:dyDescent="0.35">
      <c r="A8254" s="11">
        <v>21</v>
      </c>
      <c r="B8254" s="23" t="s">
        <v>2552</v>
      </c>
      <c r="C8254" s="23" t="s">
        <v>41</v>
      </c>
      <c r="D8254" s="24" t="s">
        <v>2553</v>
      </c>
      <c r="E8254" s="25">
        <v>28.11</v>
      </c>
      <c r="F8254" s="26">
        <f t="shared" si="2740"/>
        <v>140.55000000000001</v>
      </c>
      <c r="G8254" s="26">
        <f t="shared" si="2741"/>
        <v>0</v>
      </c>
      <c r="H8254" s="26">
        <f t="shared" si="2742"/>
        <v>0</v>
      </c>
      <c r="I8254" s="26">
        <f t="shared" si="2743"/>
        <v>140.55000000000001</v>
      </c>
      <c r="J8254" s="27">
        <v>5</v>
      </c>
      <c r="K8254" s="27">
        <v>0</v>
      </c>
      <c r="L8254" s="28">
        <f t="shared" si="2744"/>
        <v>5</v>
      </c>
      <c r="M8254" s="27">
        <v>0</v>
      </c>
      <c r="N8254" s="26">
        <f t="shared" si="2745"/>
        <v>28.11</v>
      </c>
      <c r="O8254" s="26">
        <f t="shared" si="2746"/>
        <v>0</v>
      </c>
      <c r="P8254" s="28">
        <f t="shared" si="2747"/>
        <v>0</v>
      </c>
      <c r="Q8254" s="26">
        <f t="shared" si="2748"/>
        <v>28.11</v>
      </c>
      <c r="R8254" s="26">
        <f t="shared" si="2749"/>
        <v>0</v>
      </c>
    </row>
    <row r="8255" spans="1:18" ht="21" x14ac:dyDescent="0.35">
      <c r="A8255" s="11">
        <v>22</v>
      </c>
      <c r="B8255" s="23" t="s">
        <v>2554</v>
      </c>
      <c r="C8255" s="23" t="s">
        <v>41</v>
      </c>
      <c r="D8255" s="24" t="s">
        <v>2555</v>
      </c>
      <c r="E8255" s="25">
        <v>91.25</v>
      </c>
      <c r="F8255" s="26">
        <f t="shared" si="2740"/>
        <v>91.25</v>
      </c>
      <c r="G8255" s="26">
        <f t="shared" si="2741"/>
        <v>0</v>
      </c>
      <c r="H8255" s="26">
        <f t="shared" si="2742"/>
        <v>0</v>
      </c>
      <c r="I8255" s="26">
        <f t="shared" si="2743"/>
        <v>91.25</v>
      </c>
      <c r="J8255" s="27">
        <v>1</v>
      </c>
      <c r="K8255" s="27">
        <v>0</v>
      </c>
      <c r="L8255" s="28">
        <f t="shared" si="2744"/>
        <v>1</v>
      </c>
      <c r="M8255" s="27">
        <v>0</v>
      </c>
      <c r="N8255" s="26">
        <f t="shared" si="2745"/>
        <v>91.25</v>
      </c>
      <c r="O8255" s="26">
        <f t="shared" si="2746"/>
        <v>0</v>
      </c>
      <c r="P8255" s="28">
        <f t="shared" si="2747"/>
        <v>0</v>
      </c>
      <c r="Q8255" s="26">
        <f t="shared" si="2748"/>
        <v>91.25</v>
      </c>
      <c r="R8255" s="26">
        <f t="shared" si="2749"/>
        <v>0</v>
      </c>
    </row>
    <row r="8256" spans="1:18" ht="21" x14ac:dyDescent="0.35">
      <c r="A8256" s="11">
        <v>23</v>
      </c>
      <c r="B8256" s="23" t="s">
        <v>303</v>
      </c>
      <c r="C8256" s="23" t="s">
        <v>304</v>
      </c>
      <c r="D8256" s="24" t="s">
        <v>305</v>
      </c>
      <c r="E8256" s="25">
        <v>104.53</v>
      </c>
      <c r="F8256" s="26">
        <f t="shared" si="2740"/>
        <v>1097.57</v>
      </c>
      <c r="G8256" s="26">
        <f t="shared" si="2741"/>
        <v>0</v>
      </c>
      <c r="H8256" s="26">
        <f t="shared" si="2742"/>
        <v>0</v>
      </c>
      <c r="I8256" s="26">
        <f t="shared" si="2743"/>
        <v>1097.57</v>
      </c>
      <c r="J8256" s="27">
        <v>10.5</v>
      </c>
      <c r="K8256" s="27">
        <v>0</v>
      </c>
      <c r="L8256" s="28">
        <f t="shared" si="2744"/>
        <v>10.5</v>
      </c>
      <c r="M8256" s="27">
        <v>0</v>
      </c>
      <c r="N8256" s="26">
        <f t="shared" si="2745"/>
        <v>104.53</v>
      </c>
      <c r="O8256" s="26">
        <f t="shared" si="2746"/>
        <v>0</v>
      </c>
      <c r="P8256" s="28">
        <f t="shared" si="2747"/>
        <v>0</v>
      </c>
      <c r="Q8256" s="26">
        <f t="shared" si="2748"/>
        <v>104.53</v>
      </c>
      <c r="R8256" s="26">
        <f t="shared" si="2749"/>
        <v>0</v>
      </c>
    </row>
    <row r="8257" spans="1:18" ht="21" x14ac:dyDescent="0.35">
      <c r="A8257" s="11">
        <v>24</v>
      </c>
      <c r="B8257" s="23" t="s">
        <v>2556</v>
      </c>
      <c r="C8257" s="23" t="s">
        <v>41</v>
      </c>
      <c r="D8257" s="24" t="s">
        <v>2557</v>
      </c>
      <c r="E8257" s="25">
        <v>103.45</v>
      </c>
      <c r="F8257" s="26">
        <f t="shared" si="2740"/>
        <v>310.35000000000002</v>
      </c>
      <c r="G8257" s="26">
        <f t="shared" si="2741"/>
        <v>0</v>
      </c>
      <c r="H8257" s="26">
        <f t="shared" si="2742"/>
        <v>0</v>
      </c>
      <c r="I8257" s="26">
        <f t="shared" si="2743"/>
        <v>310.35000000000002</v>
      </c>
      <c r="J8257" s="27">
        <v>3</v>
      </c>
      <c r="K8257" s="27">
        <v>0</v>
      </c>
      <c r="L8257" s="28">
        <f t="shared" si="2744"/>
        <v>3</v>
      </c>
      <c r="M8257" s="27">
        <v>0</v>
      </c>
      <c r="N8257" s="26">
        <f t="shared" si="2745"/>
        <v>103.45</v>
      </c>
      <c r="O8257" s="26">
        <f t="shared" si="2746"/>
        <v>0</v>
      </c>
      <c r="P8257" s="28">
        <f t="shared" si="2747"/>
        <v>0</v>
      </c>
      <c r="Q8257" s="26">
        <f t="shared" si="2748"/>
        <v>103.45</v>
      </c>
      <c r="R8257" s="26">
        <f t="shared" si="2749"/>
        <v>0</v>
      </c>
    </row>
    <row r="8258" spans="1:18" ht="42" x14ac:dyDescent="0.35">
      <c r="A8258" s="11">
        <v>25</v>
      </c>
      <c r="B8258" s="23" t="s">
        <v>2558</v>
      </c>
      <c r="C8258" s="23" t="s">
        <v>44</v>
      </c>
      <c r="D8258" s="24" t="s">
        <v>2559</v>
      </c>
      <c r="E8258" s="25">
        <v>3.07</v>
      </c>
      <c r="F8258" s="26">
        <f t="shared" si="2740"/>
        <v>598.65</v>
      </c>
      <c r="G8258" s="26">
        <f t="shared" si="2741"/>
        <v>0</v>
      </c>
      <c r="H8258" s="26">
        <f t="shared" si="2742"/>
        <v>0</v>
      </c>
      <c r="I8258" s="26">
        <f t="shared" si="2743"/>
        <v>598.65</v>
      </c>
      <c r="J8258" s="27">
        <v>195</v>
      </c>
      <c r="K8258" s="27">
        <v>0</v>
      </c>
      <c r="L8258" s="28">
        <f t="shared" si="2744"/>
        <v>195</v>
      </c>
      <c r="M8258" s="27">
        <v>0</v>
      </c>
      <c r="N8258" s="26">
        <f t="shared" si="2745"/>
        <v>3.07</v>
      </c>
      <c r="O8258" s="26">
        <f t="shared" si="2746"/>
        <v>0</v>
      </c>
      <c r="P8258" s="28">
        <f t="shared" si="2747"/>
        <v>0</v>
      </c>
      <c r="Q8258" s="26">
        <f t="shared" si="2748"/>
        <v>3.07</v>
      </c>
      <c r="R8258" s="26">
        <f t="shared" si="2749"/>
        <v>0</v>
      </c>
    </row>
    <row r="8259" spans="1:18" ht="42" x14ac:dyDescent="0.35">
      <c r="A8259" s="11">
        <v>26</v>
      </c>
      <c r="B8259" s="23" t="s">
        <v>2462</v>
      </c>
      <c r="C8259" s="23" t="s">
        <v>44</v>
      </c>
      <c r="D8259" s="24" t="s">
        <v>2463</v>
      </c>
      <c r="E8259" s="25">
        <v>7.86</v>
      </c>
      <c r="F8259" s="26">
        <f t="shared" si="2740"/>
        <v>393</v>
      </c>
      <c r="G8259" s="26">
        <f t="shared" si="2741"/>
        <v>0</v>
      </c>
      <c r="H8259" s="26">
        <f t="shared" si="2742"/>
        <v>0</v>
      </c>
      <c r="I8259" s="26">
        <f t="shared" si="2743"/>
        <v>393</v>
      </c>
      <c r="J8259" s="27">
        <v>50</v>
      </c>
      <c r="K8259" s="27">
        <v>0</v>
      </c>
      <c r="L8259" s="28">
        <f t="shared" si="2744"/>
        <v>50</v>
      </c>
      <c r="M8259" s="27">
        <v>0</v>
      </c>
      <c r="N8259" s="26">
        <f t="shared" si="2745"/>
        <v>7.86</v>
      </c>
      <c r="O8259" s="26">
        <f t="shared" si="2746"/>
        <v>0</v>
      </c>
      <c r="P8259" s="28">
        <f t="shared" si="2747"/>
        <v>0</v>
      </c>
      <c r="Q8259" s="26">
        <f t="shared" si="2748"/>
        <v>7.86</v>
      </c>
      <c r="R8259" s="26">
        <f t="shared" si="2749"/>
        <v>0</v>
      </c>
    </row>
    <row r="8260" spans="1:18" ht="42" x14ac:dyDescent="0.35">
      <c r="A8260" s="11">
        <v>27</v>
      </c>
      <c r="B8260" s="23" t="s">
        <v>2350</v>
      </c>
      <c r="C8260" s="23" t="s">
        <v>44</v>
      </c>
      <c r="D8260" s="24" t="s">
        <v>2351</v>
      </c>
      <c r="E8260" s="25">
        <v>6.2</v>
      </c>
      <c r="F8260" s="26">
        <f t="shared" si="2740"/>
        <v>2108</v>
      </c>
      <c r="G8260" s="26">
        <f t="shared" si="2741"/>
        <v>0</v>
      </c>
      <c r="H8260" s="26">
        <f t="shared" si="2742"/>
        <v>0</v>
      </c>
      <c r="I8260" s="26">
        <f t="shared" si="2743"/>
        <v>2108</v>
      </c>
      <c r="J8260" s="27">
        <v>340</v>
      </c>
      <c r="K8260" s="27">
        <v>0</v>
      </c>
      <c r="L8260" s="28">
        <f t="shared" si="2744"/>
        <v>340</v>
      </c>
      <c r="M8260" s="27">
        <v>0</v>
      </c>
      <c r="N8260" s="26">
        <f t="shared" si="2745"/>
        <v>6.2</v>
      </c>
      <c r="O8260" s="26">
        <f t="shared" si="2746"/>
        <v>0</v>
      </c>
      <c r="P8260" s="28">
        <f t="shared" si="2747"/>
        <v>0</v>
      </c>
      <c r="Q8260" s="26">
        <f t="shared" si="2748"/>
        <v>6.2</v>
      </c>
      <c r="R8260" s="26">
        <f t="shared" si="2749"/>
        <v>0</v>
      </c>
    </row>
    <row r="8261" spans="1:18" ht="42" x14ac:dyDescent="0.35">
      <c r="A8261" s="11">
        <v>28</v>
      </c>
      <c r="B8261" s="23" t="s">
        <v>2348</v>
      </c>
      <c r="C8261" s="23" t="s">
        <v>44</v>
      </c>
      <c r="D8261" s="24" t="s">
        <v>2349</v>
      </c>
      <c r="E8261" s="25">
        <v>14.68</v>
      </c>
      <c r="F8261" s="26">
        <f t="shared" si="2740"/>
        <v>2569</v>
      </c>
      <c r="G8261" s="26">
        <f t="shared" si="2741"/>
        <v>0</v>
      </c>
      <c r="H8261" s="26">
        <f t="shared" si="2742"/>
        <v>0</v>
      </c>
      <c r="I8261" s="26">
        <f t="shared" si="2743"/>
        <v>2569</v>
      </c>
      <c r="J8261" s="27">
        <v>175</v>
      </c>
      <c r="K8261" s="27">
        <v>0</v>
      </c>
      <c r="L8261" s="28">
        <f t="shared" si="2744"/>
        <v>175</v>
      </c>
      <c r="M8261" s="27">
        <v>0</v>
      </c>
      <c r="N8261" s="26">
        <f t="shared" si="2745"/>
        <v>14.68</v>
      </c>
      <c r="O8261" s="26">
        <f t="shared" si="2746"/>
        <v>0</v>
      </c>
      <c r="P8261" s="28">
        <f t="shared" si="2747"/>
        <v>0</v>
      </c>
      <c r="Q8261" s="26">
        <f t="shared" si="2748"/>
        <v>14.68</v>
      </c>
      <c r="R8261" s="26">
        <f t="shared" si="2749"/>
        <v>0</v>
      </c>
    </row>
    <row r="8262" spans="1:18" ht="63" x14ac:dyDescent="0.35">
      <c r="A8262" s="11">
        <v>29</v>
      </c>
      <c r="B8262" s="23" t="s">
        <v>909</v>
      </c>
      <c r="C8262" s="23" t="s">
        <v>44</v>
      </c>
      <c r="D8262" s="24" t="s">
        <v>910</v>
      </c>
      <c r="E8262" s="25">
        <v>2.58</v>
      </c>
      <c r="F8262" s="26">
        <f t="shared" si="2740"/>
        <v>412.8</v>
      </c>
      <c r="G8262" s="26">
        <f t="shared" si="2741"/>
        <v>0</v>
      </c>
      <c r="H8262" s="26">
        <f t="shared" si="2742"/>
        <v>0</v>
      </c>
      <c r="I8262" s="26">
        <f t="shared" si="2743"/>
        <v>412.8</v>
      </c>
      <c r="J8262" s="27">
        <v>160</v>
      </c>
      <c r="K8262" s="27">
        <v>0</v>
      </c>
      <c r="L8262" s="28">
        <f t="shared" si="2744"/>
        <v>160</v>
      </c>
      <c r="M8262" s="27">
        <v>0</v>
      </c>
      <c r="N8262" s="26">
        <f t="shared" si="2745"/>
        <v>2.58</v>
      </c>
      <c r="O8262" s="26">
        <f t="shared" si="2746"/>
        <v>0</v>
      </c>
      <c r="P8262" s="28">
        <f t="shared" si="2747"/>
        <v>0</v>
      </c>
      <c r="Q8262" s="26">
        <f t="shared" si="2748"/>
        <v>2.58</v>
      </c>
      <c r="R8262" s="26">
        <f t="shared" si="2749"/>
        <v>0</v>
      </c>
    </row>
    <row r="8263" spans="1:18" ht="63" x14ac:dyDescent="0.35">
      <c r="A8263" s="11">
        <v>30</v>
      </c>
      <c r="B8263" s="23" t="s">
        <v>515</v>
      </c>
      <c r="C8263" s="23" t="s">
        <v>44</v>
      </c>
      <c r="D8263" s="24" t="s">
        <v>516</v>
      </c>
      <c r="E8263" s="25">
        <v>2.83</v>
      </c>
      <c r="F8263" s="26">
        <f t="shared" si="2740"/>
        <v>962.2</v>
      </c>
      <c r="G8263" s="26">
        <f t="shared" si="2741"/>
        <v>0</v>
      </c>
      <c r="H8263" s="26">
        <f t="shared" si="2742"/>
        <v>0</v>
      </c>
      <c r="I8263" s="26">
        <f t="shared" si="2743"/>
        <v>962.2</v>
      </c>
      <c r="J8263" s="27">
        <v>340</v>
      </c>
      <c r="K8263" s="27">
        <v>0</v>
      </c>
      <c r="L8263" s="28">
        <f t="shared" si="2744"/>
        <v>340</v>
      </c>
      <c r="M8263" s="27">
        <v>0</v>
      </c>
      <c r="N8263" s="26">
        <f t="shared" si="2745"/>
        <v>2.83</v>
      </c>
      <c r="O8263" s="26">
        <f t="shared" si="2746"/>
        <v>0</v>
      </c>
      <c r="P8263" s="28">
        <f t="shared" si="2747"/>
        <v>0</v>
      </c>
      <c r="Q8263" s="26">
        <f t="shared" si="2748"/>
        <v>2.83</v>
      </c>
      <c r="R8263" s="26">
        <f t="shared" si="2749"/>
        <v>0</v>
      </c>
    </row>
    <row r="8264" spans="1:18" ht="63" x14ac:dyDescent="0.35">
      <c r="A8264" s="11">
        <v>31</v>
      </c>
      <c r="B8264" s="23" t="s">
        <v>2560</v>
      </c>
      <c r="C8264" s="23" t="s">
        <v>44</v>
      </c>
      <c r="D8264" s="24" t="s">
        <v>2561</v>
      </c>
      <c r="E8264" s="25">
        <v>3.38</v>
      </c>
      <c r="F8264" s="26">
        <f t="shared" si="2740"/>
        <v>169</v>
      </c>
      <c r="G8264" s="26">
        <f t="shared" si="2741"/>
        <v>0</v>
      </c>
      <c r="H8264" s="26">
        <f t="shared" si="2742"/>
        <v>0</v>
      </c>
      <c r="I8264" s="26">
        <f t="shared" si="2743"/>
        <v>169</v>
      </c>
      <c r="J8264" s="27">
        <v>50</v>
      </c>
      <c r="K8264" s="27">
        <v>0</v>
      </c>
      <c r="L8264" s="28">
        <f t="shared" si="2744"/>
        <v>50</v>
      </c>
      <c r="M8264" s="27">
        <v>0</v>
      </c>
      <c r="N8264" s="26">
        <f t="shared" si="2745"/>
        <v>3.38</v>
      </c>
      <c r="O8264" s="26">
        <f t="shared" si="2746"/>
        <v>0</v>
      </c>
      <c r="P8264" s="28">
        <f t="shared" si="2747"/>
        <v>0</v>
      </c>
      <c r="Q8264" s="26">
        <f t="shared" si="2748"/>
        <v>3.38</v>
      </c>
      <c r="R8264" s="26">
        <f t="shared" si="2749"/>
        <v>0</v>
      </c>
    </row>
    <row r="8265" spans="1:18" ht="84" x14ac:dyDescent="0.35">
      <c r="A8265" s="11">
        <v>32</v>
      </c>
      <c r="B8265" s="23" t="s">
        <v>301</v>
      </c>
      <c r="C8265" s="23" t="s">
        <v>44</v>
      </c>
      <c r="D8265" s="24" t="s">
        <v>302</v>
      </c>
      <c r="E8265" s="25">
        <v>3.92</v>
      </c>
      <c r="F8265" s="26">
        <f t="shared" si="2740"/>
        <v>686</v>
      </c>
      <c r="G8265" s="26">
        <f t="shared" si="2741"/>
        <v>0</v>
      </c>
      <c r="H8265" s="26">
        <f t="shared" si="2742"/>
        <v>0</v>
      </c>
      <c r="I8265" s="26">
        <f t="shared" si="2743"/>
        <v>686</v>
      </c>
      <c r="J8265" s="27">
        <v>175</v>
      </c>
      <c r="K8265" s="27">
        <v>0</v>
      </c>
      <c r="L8265" s="28">
        <f t="shared" si="2744"/>
        <v>175</v>
      </c>
      <c r="M8265" s="27">
        <v>0</v>
      </c>
      <c r="N8265" s="26">
        <f t="shared" si="2745"/>
        <v>3.92</v>
      </c>
      <c r="O8265" s="26">
        <f t="shared" si="2746"/>
        <v>0</v>
      </c>
      <c r="P8265" s="28">
        <f t="shared" si="2747"/>
        <v>0</v>
      </c>
      <c r="Q8265" s="26">
        <f t="shared" si="2748"/>
        <v>3.92</v>
      </c>
      <c r="R8265" s="26">
        <f t="shared" si="2749"/>
        <v>0</v>
      </c>
    </row>
    <row r="8266" spans="1:18" ht="52.5" x14ac:dyDescent="0.35">
      <c r="A8266" s="11">
        <v>33</v>
      </c>
      <c r="B8266" s="23" t="s">
        <v>2499</v>
      </c>
      <c r="C8266" s="23" t="s">
        <v>44</v>
      </c>
      <c r="D8266" s="24" t="s">
        <v>2500</v>
      </c>
      <c r="E8266" s="25">
        <v>3.23</v>
      </c>
      <c r="F8266" s="26">
        <f t="shared" si="2740"/>
        <v>516.79999999999995</v>
      </c>
      <c r="G8266" s="26">
        <f t="shared" si="2741"/>
        <v>0</v>
      </c>
      <c r="H8266" s="26">
        <f t="shared" si="2742"/>
        <v>0</v>
      </c>
      <c r="I8266" s="26">
        <f t="shared" si="2743"/>
        <v>516.79999999999995</v>
      </c>
      <c r="J8266" s="27">
        <v>160</v>
      </c>
      <c r="K8266" s="27">
        <v>0</v>
      </c>
      <c r="L8266" s="28">
        <f t="shared" si="2744"/>
        <v>160</v>
      </c>
      <c r="M8266" s="27">
        <v>0</v>
      </c>
      <c r="N8266" s="26">
        <f t="shared" si="2745"/>
        <v>3.23</v>
      </c>
      <c r="O8266" s="26">
        <f t="shared" si="2746"/>
        <v>0</v>
      </c>
      <c r="P8266" s="28">
        <f t="shared" si="2747"/>
        <v>0</v>
      </c>
      <c r="Q8266" s="26">
        <f t="shared" si="2748"/>
        <v>3.23</v>
      </c>
      <c r="R8266" s="26">
        <f t="shared" si="2749"/>
        <v>0</v>
      </c>
    </row>
    <row r="8267" spans="1:18" x14ac:dyDescent="0.35">
      <c r="A8267" s="3" t="s">
        <v>2562</v>
      </c>
      <c r="B8267" s="3" t="s">
        <v>2562</v>
      </c>
      <c r="C8267" s="3" t="s">
        <v>2562</v>
      </c>
      <c r="D8267" s="3" t="s">
        <v>2562</v>
      </c>
      <c r="E8267" s="3" t="s">
        <v>2562</v>
      </c>
      <c r="F8267" s="29"/>
      <c r="G8267" s="30">
        <f>SUM(G8234:G8266)</f>
        <v>0</v>
      </c>
      <c r="H8267" s="17"/>
      <c r="I8267" s="17"/>
      <c r="J8267" s="17"/>
      <c r="K8267" s="17"/>
      <c r="L8267" s="17"/>
      <c r="M8267" s="17"/>
      <c r="N8267" s="17"/>
      <c r="O8267" s="17"/>
      <c r="P8267" s="17"/>
      <c r="Q8267" s="17"/>
      <c r="R8267" s="17"/>
    </row>
    <row r="8269" spans="1:18" x14ac:dyDescent="0.35">
      <c r="B8269" s="21" t="s">
        <v>23</v>
      </c>
      <c r="C8269" s="22" t="s">
        <v>24</v>
      </c>
      <c r="D8269" s="22" t="s">
        <v>25</v>
      </c>
    </row>
    <row r="8270" spans="1:18" x14ac:dyDescent="0.35">
      <c r="B8270" s="21" t="s">
        <v>26</v>
      </c>
      <c r="C8270" s="22" t="s">
        <v>27</v>
      </c>
      <c r="D8270" s="22" t="s">
        <v>28</v>
      </c>
    </row>
    <row r="8271" spans="1:18" x14ac:dyDescent="0.35">
      <c r="B8271" s="21" t="s">
        <v>29</v>
      </c>
      <c r="C8271" s="22" t="s">
        <v>24</v>
      </c>
      <c r="D8271" s="22" t="s">
        <v>30</v>
      </c>
    </row>
    <row r="8272" spans="1:18" x14ac:dyDescent="0.35">
      <c r="B8272" s="21" t="s">
        <v>31</v>
      </c>
      <c r="C8272" s="22" t="s">
        <v>370</v>
      </c>
      <c r="D8272" s="22" t="s">
        <v>2289</v>
      </c>
    </row>
    <row r="8273" spans="1:18" x14ac:dyDescent="0.35">
      <c r="B8273" s="21" t="s">
        <v>33</v>
      </c>
      <c r="C8273" s="22" t="s">
        <v>116</v>
      </c>
      <c r="D8273" s="22" t="s">
        <v>178</v>
      </c>
    </row>
    <row r="8274" spans="1:18" x14ac:dyDescent="0.35">
      <c r="B8274" s="21" t="s">
        <v>35</v>
      </c>
      <c r="C8274" s="22" t="s">
        <v>321</v>
      </c>
      <c r="D8274" s="22" t="s">
        <v>2389</v>
      </c>
    </row>
    <row r="8276" spans="1:18" ht="52.5" x14ac:dyDescent="0.35">
      <c r="A8276" s="11">
        <v>1</v>
      </c>
      <c r="B8276" s="23" t="s">
        <v>981</v>
      </c>
      <c r="C8276" s="23" t="s">
        <v>41</v>
      </c>
      <c r="D8276" s="24" t="s">
        <v>982</v>
      </c>
      <c r="E8276" s="25">
        <v>48.27</v>
      </c>
      <c r="F8276" s="26">
        <f t="shared" ref="F8276:F8313" si="2750">ROUND(ROUND(N8276,2)*ROUND(J8276,3),2)</f>
        <v>2510.04</v>
      </c>
      <c r="G8276" s="26">
        <f t="shared" ref="G8276:G8313" si="2751">ROUND(ROUND(N8276,2)*ROUND(K8276,3),2)</f>
        <v>0</v>
      </c>
      <c r="H8276" s="26">
        <f t="shared" ref="H8276:H8313" si="2752">IF(EXACT(J8276,0),0,100*(K8276/J8276))</f>
        <v>0</v>
      </c>
      <c r="I8276" s="26">
        <f t="shared" ref="I8276:I8313" si="2753">ROUND((ROUND(J8276,3)-ROUND(K8276,3))*N8276,2)</f>
        <v>2510.04</v>
      </c>
      <c r="J8276" s="27">
        <v>52</v>
      </c>
      <c r="K8276" s="27">
        <v>0</v>
      </c>
      <c r="L8276" s="28">
        <f t="shared" ref="L8276:L8313" si="2754">ROUND(ROUND(J8276,3)-ROUND(K8276,3),3)</f>
        <v>52</v>
      </c>
      <c r="M8276" s="27">
        <v>0</v>
      </c>
      <c r="N8276" s="26">
        <f t="shared" ref="N8276:N8313" si="2755">ROUND(E8276,2)</f>
        <v>48.27</v>
      </c>
      <c r="O8276" s="26">
        <f t="shared" ref="O8276:O8313" si="2756">ROUND(ROUND(M8276,3)*ROUND(N8276,2),2)</f>
        <v>0</v>
      </c>
      <c r="P8276" s="28">
        <f t="shared" ref="P8276:P8313" si="2757">ROUND(ROUND(K8276,3)-ROUND(M8276,3),2)</f>
        <v>0</v>
      </c>
      <c r="Q8276" s="26">
        <f t="shared" ref="Q8276:Q8313" si="2758">ROUND(E8276,2)</f>
        <v>48.27</v>
      </c>
      <c r="R8276" s="26">
        <f t="shared" ref="R8276:R8313" si="2759">ROUND((ROUND(K8276,3)-ROUND(M8276,3))* Q8276,2)</f>
        <v>0</v>
      </c>
    </row>
    <row r="8277" spans="1:18" ht="42" x14ac:dyDescent="0.35">
      <c r="A8277" s="11">
        <v>2</v>
      </c>
      <c r="B8277" s="23" t="s">
        <v>965</v>
      </c>
      <c r="C8277" s="23" t="s">
        <v>41</v>
      </c>
      <c r="D8277" s="24" t="s">
        <v>966</v>
      </c>
      <c r="E8277" s="25">
        <v>70.099999999999994</v>
      </c>
      <c r="F8277" s="26">
        <f t="shared" si="2750"/>
        <v>490.7</v>
      </c>
      <c r="G8277" s="26">
        <f t="shared" si="2751"/>
        <v>0</v>
      </c>
      <c r="H8277" s="26">
        <f t="shared" si="2752"/>
        <v>0</v>
      </c>
      <c r="I8277" s="26">
        <f t="shared" si="2753"/>
        <v>490.7</v>
      </c>
      <c r="J8277" s="27">
        <v>7</v>
      </c>
      <c r="K8277" s="27">
        <v>0</v>
      </c>
      <c r="L8277" s="28">
        <f t="shared" si="2754"/>
        <v>7</v>
      </c>
      <c r="M8277" s="27">
        <v>0</v>
      </c>
      <c r="N8277" s="26">
        <f t="shared" si="2755"/>
        <v>70.099999999999994</v>
      </c>
      <c r="O8277" s="26">
        <f t="shared" si="2756"/>
        <v>0</v>
      </c>
      <c r="P8277" s="28">
        <f t="shared" si="2757"/>
        <v>0</v>
      </c>
      <c r="Q8277" s="26">
        <f t="shared" si="2758"/>
        <v>70.099999999999994</v>
      </c>
      <c r="R8277" s="26">
        <f t="shared" si="2759"/>
        <v>0</v>
      </c>
    </row>
    <row r="8278" spans="1:18" ht="63" x14ac:dyDescent="0.35">
      <c r="A8278" s="11">
        <v>3</v>
      </c>
      <c r="B8278" s="23" t="s">
        <v>2246</v>
      </c>
      <c r="C8278" s="23" t="s">
        <v>92</v>
      </c>
      <c r="D8278" s="24" t="s">
        <v>2247</v>
      </c>
      <c r="E8278" s="25">
        <v>362.23</v>
      </c>
      <c r="F8278" s="26">
        <f t="shared" si="2750"/>
        <v>456.41</v>
      </c>
      <c r="G8278" s="26">
        <f t="shared" si="2751"/>
        <v>0</v>
      </c>
      <c r="H8278" s="26">
        <f t="shared" si="2752"/>
        <v>0</v>
      </c>
      <c r="I8278" s="26">
        <f t="shared" si="2753"/>
        <v>456.41</v>
      </c>
      <c r="J8278" s="27">
        <v>1.26</v>
      </c>
      <c r="K8278" s="27">
        <v>0</v>
      </c>
      <c r="L8278" s="28">
        <f t="shared" si="2754"/>
        <v>1.26</v>
      </c>
      <c r="M8278" s="27">
        <v>0</v>
      </c>
      <c r="N8278" s="26">
        <f t="shared" si="2755"/>
        <v>362.23</v>
      </c>
      <c r="O8278" s="26">
        <f t="shared" si="2756"/>
        <v>0</v>
      </c>
      <c r="P8278" s="28">
        <f t="shared" si="2757"/>
        <v>0</v>
      </c>
      <c r="Q8278" s="26">
        <f t="shared" si="2758"/>
        <v>362.23</v>
      </c>
      <c r="R8278" s="26">
        <f t="shared" si="2759"/>
        <v>0</v>
      </c>
    </row>
    <row r="8279" spans="1:18" ht="63" x14ac:dyDescent="0.35">
      <c r="A8279" s="11">
        <v>4</v>
      </c>
      <c r="B8279" s="23" t="s">
        <v>2250</v>
      </c>
      <c r="C8279" s="23" t="s">
        <v>92</v>
      </c>
      <c r="D8279" s="24" t="s">
        <v>2251</v>
      </c>
      <c r="E8279" s="25">
        <v>284.83</v>
      </c>
      <c r="F8279" s="26">
        <f t="shared" si="2750"/>
        <v>205.08</v>
      </c>
      <c r="G8279" s="26">
        <f t="shared" si="2751"/>
        <v>0</v>
      </c>
      <c r="H8279" s="26">
        <f t="shared" si="2752"/>
        <v>0</v>
      </c>
      <c r="I8279" s="26">
        <f t="shared" si="2753"/>
        <v>205.08</v>
      </c>
      <c r="J8279" s="27">
        <v>0.72</v>
      </c>
      <c r="K8279" s="27">
        <v>0</v>
      </c>
      <c r="L8279" s="28">
        <f t="shared" si="2754"/>
        <v>0.72</v>
      </c>
      <c r="M8279" s="27">
        <v>0</v>
      </c>
      <c r="N8279" s="26">
        <f t="shared" si="2755"/>
        <v>284.83</v>
      </c>
      <c r="O8279" s="26">
        <f t="shared" si="2756"/>
        <v>0</v>
      </c>
      <c r="P8279" s="28">
        <f t="shared" si="2757"/>
        <v>0</v>
      </c>
      <c r="Q8279" s="26">
        <f t="shared" si="2758"/>
        <v>284.83</v>
      </c>
      <c r="R8279" s="26">
        <f t="shared" si="2759"/>
        <v>0</v>
      </c>
    </row>
    <row r="8280" spans="1:18" ht="63" x14ac:dyDescent="0.35">
      <c r="A8280" s="11">
        <v>5</v>
      </c>
      <c r="B8280" s="23" t="s">
        <v>2240</v>
      </c>
      <c r="C8280" s="23" t="s">
        <v>92</v>
      </c>
      <c r="D8280" s="24" t="s">
        <v>2241</v>
      </c>
      <c r="E8280" s="25">
        <v>241.38</v>
      </c>
      <c r="F8280" s="26">
        <f t="shared" si="2750"/>
        <v>521.38</v>
      </c>
      <c r="G8280" s="26">
        <f t="shared" si="2751"/>
        <v>0</v>
      </c>
      <c r="H8280" s="26">
        <f t="shared" si="2752"/>
        <v>0</v>
      </c>
      <c r="I8280" s="26">
        <f t="shared" si="2753"/>
        <v>521.38</v>
      </c>
      <c r="J8280" s="27">
        <v>2.16</v>
      </c>
      <c r="K8280" s="27">
        <v>0</v>
      </c>
      <c r="L8280" s="28">
        <f t="shared" si="2754"/>
        <v>2.16</v>
      </c>
      <c r="M8280" s="27">
        <v>0</v>
      </c>
      <c r="N8280" s="26">
        <f t="shared" si="2755"/>
        <v>241.38</v>
      </c>
      <c r="O8280" s="26">
        <f t="shared" si="2756"/>
        <v>0</v>
      </c>
      <c r="P8280" s="28">
        <f t="shared" si="2757"/>
        <v>0</v>
      </c>
      <c r="Q8280" s="26">
        <f t="shared" si="2758"/>
        <v>241.38</v>
      </c>
      <c r="R8280" s="26">
        <f t="shared" si="2759"/>
        <v>0</v>
      </c>
    </row>
    <row r="8281" spans="1:18" ht="31.5" x14ac:dyDescent="0.35">
      <c r="A8281" s="11">
        <v>6</v>
      </c>
      <c r="B8281" s="23" t="s">
        <v>2244</v>
      </c>
      <c r="C8281" s="23" t="s">
        <v>44</v>
      </c>
      <c r="D8281" s="24" t="s">
        <v>2245</v>
      </c>
      <c r="E8281" s="25">
        <v>16.05</v>
      </c>
      <c r="F8281" s="26">
        <f t="shared" si="2750"/>
        <v>738.3</v>
      </c>
      <c r="G8281" s="26">
        <f t="shared" si="2751"/>
        <v>0</v>
      </c>
      <c r="H8281" s="26">
        <f t="shared" si="2752"/>
        <v>0</v>
      </c>
      <c r="I8281" s="26">
        <f t="shared" si="2753"/>
        <v>738.3</v>
      </c>
      <c r="J8281" s="27">
        <v>46</v>
      </c>
      <c r="K8281" s="27">
        <v>0</v>
      </c>
      <c r="L8281" s="28">
        <f t="shared" si="2754"/>
        <v>46</v>
      </c>
      <c r="M8281" s="27">
        <v>0</v>
      </c>
      <c r="N8281" s="26">
        <f t="shared" si="2755"/>
        <v>16.05</v>
      </c>
      <c r="O8281" s="26">
        <f t="shared" si="2756"/>
        <v>0</v>
      </c>
      <c r="P8281" s="28">
        <f t="shared" si="2757"/>
        <v>0</v>
      </c>
      <c r="Q8281" s="26">
        <f t="shared" si="2758"/>
        <v>16.05</v>
      </c>
      <c r="R8281" s="26">
        <f t="shared" si="2759"/>
        <v>0</v>
      </c>
    </row>
    <row r="8282" spans="1:18" ht="42" x14ac:dyDescent="0.35">
      <c r="A8282" s="11">
        <v>7</v>
      </c>
      <c r="B8282" s="23" t="s">
        <v>2502</v>
      </c>
      <c r="C8282" s="23" t="s">
        <v>41</v>
      </c>
      <c r="D8282" s="24" t="s">
        <v>2503</v>
      </c>
      <c r="E8282" s="25">
        <v>79.52</v>
      </c>
      <c r="F8282" s="26">
        <f t="shared" si="2750"/>
        <v>1192.8</v>
      </c>
      <c r="G8282" s="26">
        <f t="shared" si="2751"/>
        <v>0</v>
      </c>
      <c r="H8282" s="26">
        <f t="shared" si="2752"/>
        <v>0</v>
      </c>
      <c r="I8282" s="26">
        <f t="shared" si="2753"/>
        <v>1192.8</v>
      </c>
      <c r="J8282" s="27">
        <v>15</v>
      </c>
      <c r="K8282" s="27">
        <v>0</v>
      </c>
      <c r="L8282" s="28">
        <f t="shared" si="2754"/>
        <v>15</v>
      </c>
      <c r="M8282" s="27">
        <v>0</v>
      </c>
      <c r="N8282" s="26">
        <f t="shared" si="2755"/>
        <v>79.52</v>
      </c>
      <c r="O8282" s="26">
        <f t="shared" si="2756"/>
        <v>0</v>
      </c>
      <c r="P8282" s="28">
        <f t="shared" si="2757"/>
        <v>0</v>
      </c>
      <c r="Q8282" s="26">
        <f t="shared" si="2758"/>
        <v>79.52</v>
      </c>
      <c r="R8282" s="26">
        <f t="shared" si="2759"/>
        <v>0</v>
      </c>
    </row>
    <row r="8283" spans="1:18" ht="52.5" x14ac:dyDescent="0.35">
      <c r="A8283" s="11">
        <v>8</v>
      </c>
      <c r="B8283" s="23" t="s">
        <v>2248</v>
      </c>
      <c r="C8283" s="23" t="s">
        <v>65</v>
      </c>
      <c r="D8283" s="24" t="s">
        <v>2249</v>
      </c>
      <c r="E8283" s="25">
        <v>199</v>
      </c>
      <c r="F8283" s="26">
        <f t="shared" si="2750"/>
        <v>501.48</v>
      </c>
      <c r="G8283" s="26">
        <f t="shared" si="2751"/>
        <v>0</v>
      </c>
      <c r="H8283" s="26">
        <f t="shared" si="2752"/>
        <v>0</v>
      </c>
      <c r="I8283" s="26">
        <f t="shared" si="2753"/>
        <v>501.48</v>
      </c>
      <c r="J8283" s="27">
        <v>2.52</v>
      </c>
      <c r="K8283" s="27">
        <v>0</v>
      </c>
      <c r="L8283" s="28">
        <f t="shared" si="2754"/>
        <v>2.52</v>
      </c>
      <c r="M8283" s="27">
        <v>0</v>
      </c>
      <c r="N8283" s="26">
        <f t="shared" si="2755"/>
        <v>199</v>
      </c>
      <c r="O8283" s="26">
        <f t="shared" si="2756"/>
        <v>0</v>
      </c>
      <c r="P8283" s="28">
        <f t="shared" si="2757"/>
        <v>0</v>
      </c>
      <c r="Q8283" s="26">
        <f t="shared" si="2758"/>
        <v>199</v>
      </c>
      <c r="R8283" s="26">
        <f t="shared" si="2759"/>
        <v>0</v>
      </c>
    </row>
    <row r="8284" spans="1:18" ht="73.5" x14ac:dyDescent="0.35">
      <c r="A8284" s="11">
        <v>9</v>
      </c>
      <c r="B8284" s="23" t="s">
        <v>2397</v>
      </c>
      <c r="C8284" s="23" t="s">
        <v>41</v>
      </c>
      <c r="D8284" s="24" t="s">
        <v>2398</v>
      </c>
      <c r="E8284" s="25">
        <v>348.16</v>
      </c>
      <c r="F8284" s="26">
        <f t="shared" si="2750"/>
        <v>1044.48</v>
      </c>
      <c r="G8284" s="26">
        <f t="shared" si="2751"/>
        <v>0</v>
      </c>
      <c r="H8284" s="26">
        <f t="shared" si="2752"/>
        <v>0</v>
      </c>
      <c r="I8284" s="26">
        <f t="shared" si="2753"/>
        <v>1044.48</v>
      </c>
      <c r="J8284" s="27">
        <v>3</v>
      </c>
      <c r="K8284" s="27">
        <v>0</v>
      </c>
      <c r="L8284" s="28">
        <f t="shared" si="2754"/>
        <v>3</v>
      </c>
      <c r="M8284" s="27">
        <v>0</v>
      </c>
      <c r="N8284" s="26">
        <f t="shared" si="2755"/>
        <v>348.16</v>
      </c>
      <c r="O8284" s="26">
        <f t="shared" si="2756"/>
        <v>0</v>
      </c>
      <c r="P8284" s="28">
        <f t="shared" si="2757"/>
        <v>0</v>
      </c>
      <c r="Q8284" s="26">
        <f t="shared" si="2758"/>
        <v>348.16</v>
      </c>
      <c r="R8284" s="26">
        <f t="shared" si="2759"/>
        <v>0</v>
      </c>
    </row>
    <row r="8285" spans="1:18" ht="42" x14ac:dyDescent="0.35">
      <c r="A8285" s="11">
        <v>10</v>
      </c>
      <c r="B8285" s="23" t="s">
        <v>2405</v>
      </c>
      <c r="C8285" s="23" t="s">
        <v>41</v>
      </c>
      <c r="D8285" s="24" t="s">
        <v>2406</v>
      </c>
      <c r="E8285" s="25">
        <v>574.07000000000005</v>
      </c>
      <c r="F8285" s="26">
        <f t="shared" si="2750"/>
        <v>6314.77</v>
      </c>
      <c r="G8285" s="26">
        <f t="shared" si="2751"/>
        <v>0</v>
      </c>
      <c r="H8285" s="26">
        <f t="shared" si="2752"/>
        <v>0</v>
      </c>
      <c r="I8285" s="26">
        <f t="shared" si="2753"/>
        <v>6314.77</v>
      </c>
      <c r="J8285" s="27">
        <v>11</v>
      </c>
      <c r="K8285" s="27">
        <v>0</v>
      </c>
      <c r="L8285" s="28">
        <f t="shared" si="2754"/>
        <v>11</v>
      </c>
      <c r="M8285" s="27">
        <v>0</v>
      </c>
      <c r="N8285" s="26">
        <f t="shared" si="2755"/>
        <v>574.07000000000005</v>
      </c>
      <c r="O8285" s="26">
        <f t="shared" si="2756"/>
        <v>0</v>
      </c>
      <c r="P8285" s="28">
        <f t="shared" si="2757"/>
        <v>0</v>
      </c>
      <c r="Q8285" s="26">
        <f t="shared" si="2758"/>
        <v>574.07000000000005</v>
      </c>
      <c r="R8285" s="26">
        <f t="shared" si="2759"/>
        <v>0</v>
      </c>
    </row>
    <row r="8286" spans="1:18" ht="42" x14ac:dyDescent="0.35">
      <c r="A8286" s="11">
        <v>11</v>
      </c>
      <c r="B8286" s="23" t="s">
        <v>2399</v>
      </c>
      <c r="C8286" s="23" t="s">
        <v>41</v>
      </c>
      <c r="D8286" s="24" t="s">
        <v>2400</v>
      </c>
      <c r="E8286" s="25">
        <v>402.98</v>
      </c>
      <c r="F8286" s="26">
        <f t="shared" si="2750"/>
        <v>3223.84</v>
      </c>
      <c r="G8286" s="26">
        <f t="shared" si="2751"/>
        <v>0</v>
      </c>
      <c r="H8286" s="26">
        <f t="shared" si="2752"/>
        <v>0</v>
      </c>
      <c r="I8286" s="26">
        <f t="shared" si="2753"/>
        <v>3223.84</v>
      </c>
      <c r="J8286" s="27">
        <v>8</v>
      </c>
      <c r="K8286" s="27">
        <v>0</v>
      </c>
      <c r="L8286" s="28">
        <f t="shared" si="2754"/>
        <v>8</v>
      </c>
      <c r="M8286" s="27">
        <v>0</v>
      </c>
      <c r="N8286" s="26">
        <f t="shared" si="2755"/>
        <v>402.98</v>
      </c>
      <c r="O8286" s="26">
        <f t="shared" si="2756"/>
        <v>0</v>
      </c>
      <c r="P8286" s="28">
        <f t="shared" si="2757"/>
        <v>0</v>
      </c>
      <c r="Q8286" s="26">
        <f t="shared" si="2758"/>
        <v>402.98</v>
      </c>
      <c r="R8286" s="26">
        <f t="shared" si="2759"/>
        <v>0</v>
      </c>
    </row>
    <row r="8287" spans="1:18" ht="42" x14ac:dyDescent="0.35">
      <c r="A8287" s="11">
        <v>12</v>
      </c>
      <c r="B8287" s="23" t="s">
        <v>2401</v>
      </c>
      <c r="C8287" s="23" t="s">
        <v>41</v>
      </c>
      <c r="D8287" s="24" t="s">
        <v>2402</v>
      </c>
      <c r="E8287" s="25">
        <v>231.93</v>
      </c>
      <c r="F8287" s="26">
        <f t="shared" si="2750"/>
        <v>1159.6500000000001</v>
      </c>
      <c r="G8287" s="26">
        <f t="shared" si="2751"/>
        <v>0</v>
      </c>
      <c r="H8287" s="26">
        <f t="shared" si="2752"/>
        <v>0</v>
      </c>
      <c r="I8287" s="26">
        <f t="shared" si="2753"/>
        <v>1159.6500000000001</v>
      </c>
      <c r="J8287" s="27">
        <v>5</v>
      </c>
      <c r="K8287" s="27">
        <v>0</v>
      </c>
      <c r="L8287" s="28">
        <f t="shared" si="2754"/>
        <v>5</v>
      </c>
      <c r="M8287" s="27">
        <v>0</v>
      </c>
      <c r="N8287" s="26">
        <f t="shared" si="2755"/>
        <v>231.93</v>
      </c>
      <c r="O8287" s="26">
        <f t="shared" si="2756"/>
        <v>0</v>
      </c>
      <c r="P8287" s="28">
        <f t="shared" si="2757"/>
        <v>0</v>
      </c>
      <c r="Q8287" s="26">
        <f t="shared" si="2758"/>
        <v>231.93</v>
      </c>
      <c r="R8287" s="26">
        <f t="shared" si="2759"/>
        <v>0</v>
      </c>
    </row>
    <row r="8288" spans="1:18" ht="42" x14ac:dyDescent="0.35">
      <c r="A8288" s="11">
        <v>13</v>
      </c>
      <c r="B8288" s="23" t="s">
        <v>2403</v>
      </c>
      <c r="C8288" s="23" t="s">
        <v>41</v>
      </c>
      <c r="D8288" s="24" t="s">
        <v>2404</v>
      </c>
      <c r="E8288" s="25">
        <v>121.95</v>
      </c>
      <c r="F8288" s="26">
        <f t="shared" si="2750"/>
        <v>243.9</v>
      </c>
      <c r="G8288" s="26">
        <f t="shared" si="2751"/>
        <v>0</v>
      </c>
      <c r="H8288" s="26">
        <f t="shared" si="2752"/>
        <v>0</v>
      </c>
      <c r="I8288" s="26">
        <f t="shared" si="2753"/>
        <v>243.9</v>
      </c>
      <c r="J8288" s="27">
        <v>2</v>
      </c>
      <c r="K8288" s="27">
        <v>0</v>
      </c>
      <c r="L8288" s="28">
        <f t="shared" si="2754"/>
        <v>2</v>
      </c>
      <c r="M8288" s="27">
        <v>0</v>
      </c>
      <c r="N8288" s="26">
        <f t="shared" si="2755"/>
        <v>121.95</v>
      </c>
      <c r="O8288" s="26">
        <f t="shared" si="2756"/>
        <v>0</v>
      </c>
      <c r="P8288" s="28">
        <f t="shared" si="2757"/>
        <v>0</v>
      </c>
      <c r="Q8288" s="26">
        <f t="shared" si="2758"/>
        <v>121.95</v>
      </c>
      <c r="R8288" s="26">
        <f t="shared" si="2759"/>
        <v>0</v>
      </c>
    </row>
    <row r="8289" spans="1:18" ht="31.5" x14ac:dyDescent="0.35">
      <c r="A8289" s="11">
        <v>14</v>
      </c>
      <c r="B8289" s="23" t="s">
        <v>2202</v>
      </c>
      <c r="C8289" s="23" t="s">
        <v>41</v>
      </c>
      <c r="D8289" s="24" t="s">
        <v>2203</v>
      </c>
      <c r="E8289" s="25">
        <v>240.43</v>
      </c>
      <c r="F8289" s="26">
        <f t="shared" si="2750"/>
        <v>1442.58</v>
      </c>
      <c r="G8289" s="26">
        <f t="shared" si="2751"/>
        <v>0</v>
      </c>
      <c r="H8289" s="26">
        <f t="shared" si="2752"/>
        <v>0</v>
      </c>
      <c r="I8289" s="26">
        <f t="shared" si="2753"/>
        <v>1442.58</v>
      </c>
      <c r="J8289" s="27">
        <v>6</v>
      </c>
      <c r="K8289" s="27">
        <v>0</v>
      </c>
      <c r="L8289" s="28">
        <f t="shared" si="2754"/>
        <v>6</v>
      </c>
      <c r="M8289" s="27">
        <v>0</v>
      </c>
      <c r="N8289" s="26">
        <f t="shared" si="2755"/>
        <v>240.43</v>
      </c>
      <c r="O8289" s="26">
        <f t="shared" si="2756"/>
        <v>0</v>
      </c>
      <c r="P8289" s="28">
        <f t="shared" si="2757"/>
        <v>0</v>
      </c>
      <c r="Q8289" s="26">
        <f t="shared" si="2758"/>
        <v>240.43</v>
      </c>
      <c r="R8289" s="26">
        <f t="shared" si="2759"/>
        <v>0</v>
      </c>
    </row>
    <row r="8290" spans="1:18" ht="52.5" x14ac:dyDescent="0.35">
      <c r="A8290" s="11">
        <v>15</v>
      </c>
      <c r="B8290" s="23" t="s">
        <v>2204</v>
      </c>
      <c r="C8290" s="23" t="s">
        <v>41</v>
      </c>
      <c r="D8290" s="24" t="s">
        <v>2205</v>
      </c>
      <c r="E8290" s="25">
        <v>28.99</v>
      </c>
      <c r="F8290" s="26">
        <f t="shared" si="2750"/>
        <v>173.94</v>
      </c>
      <c r="G8290" s="26">
        <f t="shared" si="2751"/>
        <v>0</v>
      </c>
      <c r="H8290" s="26">
        <f t="shared" si="2752"/>
        <v>0</v>
      </c>
      <c r="I8290" s="26">
        <f t="shared" si="2753"/>
        <v>173.94</v>
      </c>
      <c r="J8290" s="27">
        <v>6</v>
      </c>
      <c r="K8290" s="27">
        <v>0</v>
      </c>
      <c r="L8290" s="28">
        <f t="shared" si="2754"/>
        <v>6</v>
      </c>
      <c r="M8290" s="27">
        <v>0</v>
      </c>
      <c r="N8290" s="26">
        <f t="shared" si="2755"/>
        <v>28.99</v>
      </c>
      <c r="O8290" s="26">
        <f t="shared" si="2756"/>
        <v>0</v>
      </c>
      <c r="P8290" s="28">
        <f t="shared" si="2757"/>
        <v>0</v>
      </c>
      <c r="Q8290" s="26">
        <f t="shared" si="2758"/>
        <v>28.99</v>
      </c>
      <c r="R8290" s="26">
        <f t="shared" si="2759"/>
        <v>0</v>
      </c>
    </row>
    <row r="8291" spans="1:18" ht="42" x14ac:dyDescent="0.35">
      <c r="A8291" s="11">
        <v>16</v>
      </c>
      <c r="B8291" s="23" t="s">
        <v>2153</v>
      </c>
      <c r="C8291" s="23" t="s">
        <v>41</v>
      </c>
      <c r="D8291" s="24" t="s">
        <v>2154</v>
      </c>
      <c r="E8291" s="25">
        <v>163.97</v>
      </c>
      <c r="F8291" s="26">
        <f t="shared" si="2750"/>
        <v>163.97</v>
      </c>
      <c r="G8291" s="26">
        <f t="shared" si="2751"/>
        <v>0</v>
      </c>
      <c r="H8291" s="26">
        <f t="shared" si="2752"/>
        <v>0</v>
      </c>
      <c r="I8291" s="26">
        <f t="shared" si="2753"/>
        <v>163.97</v>
      </c>
      <c r="J8291" s="27">
        <v>1</v>
      </c>
      <c r="K8291" s="27">
        <v>0</v>
      </c>
      <c r="L8291" s="28">
        <f t="shared" si="2754"/>
        <v>1</v>
      </c>
      <c r="M8291" s="27">
        <v>0</v>
      </c>
      <c r="N8291" s="26">
        <f t="shared" si="2755"/>
        <v>163.97</v>
      </c>
      <c r="O8291" s="26">
        <f t="shared" si="2756"/>
        <v>0</v>
      </c>
      <c r="P8291" s="28">
        <f t="shared" si="2757"/>
        <v>0</v>
      </c>
      <c r="Q8291" s="26">
        <f t="shared" si="2758"/>
        <v>163.97</v>
      </c>
      <c r="R8291" s="26">
        <f t="shared" si="2759"/>
        <v>0</v>
      </c>
    </row>
    <row r="8292" spans="1:18" ht="52.5" x14ac:dyDescent="0.35">
      <c r="A8292" s="11">
        <v>17</v>
      </c>
      <c r="B8292" s="23" t="s">
        <v>2151</v>
      </c>
      <c r="C8292" s="23" t="s">
        <v>41</v>
      </c>
      <c r="D8292" s="24" t="s">
        <v>2152</v>
      </c>
      <c r="E8292" s="25">
        <v>693.26</v>
      </c>
      <c r="F8292" s="26">
        <f t="shared" si="2750"/>
        <v>693.26</v>
      </c>
      <c r="G8292" s="26">
        <f t="shared" si="2751"/>
        <v>0</v>
      </c>
      <c r="H8292" s="26">
        <f t="shared" si="2752"/>
        <v>0</v>
      </c>
      <c r="I8292" s="26">
        <f t="shared" si="2753"/>
        <v>693.26</v>
      </c>
      <c r="J8292" s="27">
        <v>1</v>
      </c>
      <c r="K8292" s="27">
        <v>0</v>
      </c>
      <c r="L8292" s="28">
        <f t="shared" si="2754"/>
        <v>1</v>
      </c>
      <c r="M8292" s="27">
        <v>0</v>
      </c>
      <c r="N8292" s="26">
        <f t="shared" si="2755"/>
        <v>693.26</v>
      </c>
      <c r="O8292" s="26">
        <f t="shared" si="2756"/>
        <v>0</v>
      </c>
      <c r="P8292" s="28">
        <f t="shared" si="2757"/>
        <v>0</v>
      </c>
      <c r="Q8292" s="26">
        <f t="shared" si="2758"/>
        <v>693.26</v>
      </c>
      <c r="R8292" s="26">
        <f t="shared" si="2759"/>
        <v>0</v>
      </c>
    </row>
    <row r="8293" spans="1:18" x14ac:dyDescent="0.35">
      <c r="A8293" s="11">
        <v>18</v>
      </c>
      <c r="B8293" s="23" t="s">
        <v>2504</v>
      </c>
      <c r="C8293" s="23" t="s">
        <v>41</v>
      </c>
      <c r="D8293" s="24" t="s">
        <v>2505</v>
      </c>
      <c r="E8293" s="25">
        <v>43.89</v>
      </c>
      <c r="F8293" s="26">
        <f t="shared" si="2750"/>
        <v>43.89</v>
      </c>
      <c r="G8293" s="26">
        <f t="shared" si="2751"/>
        <v>0</v>
      </c>
      <c r="H8293" s="26">
        <f t="shared" si="2752"/>
        <v>0</v>
      </c>
      <c r="I8293" s="26">
        <f t="shared" si="2753"/>
        <v>43.89</v>
      </c>
      <c r="J8293" s="27">
        <v>1</v>
      </c>
      <c r="K8293" s="27">
        <v>0</v>
      </c>
      <c r="L8293" s="28">
        <f t="shared" si="2754"/>
        <v>1</v>
      </c>
      <c r="M8293" s="27">
        <v>0</v>
      </c>
      <c r="N8293" s="26">
        <f t="shared" si="2755"/>
        <v>43.89</v>
      </c>
      <c r="O8293" s="26">
        <f t="shared" si="2756"/>
        <v>0</v>
      </c>
      <c r="P8293" s="28">
        <f t="shared" si="2757"/>
        <v>0</v>
      </c>
      <c r="Q8293" s="26">
        <f t="shared" si="2758"/>
        <v>43.89</v>
      </c>
      <c r="R8293" s="26">
        <f t="shared" si="2759"/>
        <v>0</v>
      </c>
    </row>
    <row r="8294" spans="1:18" ht="21" x14ac:dyDescent="0.35">
      <c r="A8294" s="11">
        <v>19</v>
      </c>
      <c r="B8294" s="23" t="s">
        <v>2411</v>
      </c>
      <c r="C8294" s="23" t="s">
        <v>41</v>
      </c>
      <c r="D8294" s="24" t="s">
        <v>2412</v>
      </c>
      <c r="E8294" s="25">
        <v>22.96</v>
      </c>
      <c r="F8294" s="26">
        <f t="shared" si="2750"/>
        <v>137.76</v>
      </c>
      <c r="G8294" s="26">
        <f t="shared" si="2751"/>
        <v>0</v>
      </c>
      <c r="H8294" s="26">
        <f t="shared" si="2752"/>
        <v>0</v>
      </c>
      <c r="I8294" s="26">
        <f t="shared" si="2753"/>
        <v>137.76</v>
      </c>
      <c r="J8294" s="27">
        <v>6</v>
      </c>
      <c r="K8294" s="27">
        <v>0</v>
      </c>
      <c r="L8294" s="28">
        <f t="shared" si="2754"/>
        <v>6</v>
      </c>
      <c r="M8294" s="27">
        <v>0</v>
      </c>
      <c r="N8294" s="26">
        <f t="shared" si="2755"/>
        <v>22.96</v>
      </c>
      <c r="O8294" s="26">
        <f t="shared" si="2756"/>
        <v>0</v>
      </c>
      <c r="P8294" s="28">
        <f t="shared" si="2757"/>
        <v>0</v>
      </c>
      <c r="Q8294" s="26">
        <f t="shared" si="2758"/>
        <v>22.96</v>
      </c>
      <c r="R8294" s="26">
        <f t="shared" si="2759"/>
        <v>0</v>
      </c>
    </row>
    <row r="8295" spans="1:18" ht="42" x14ac:dyDescent="0.35">
      <c r="A8295" s="11">
        <v>20</v>
      </c>
      <c r="B8295" s="23" t="s">
        <v>2484</v>
      </c>
      <c r="C8295" s="23" t="s">
        <v>44</v>
      </c>
      <c r="D8295" s="24" t="s">
        <v>2331</v>
      </c>
      <c r="E8295" s="25">
        <v>4.7</v>
      </c>
      <c r="F8295" s="26">
        <f t="shared" si="2750"/>
        <v>705</v>
      </c>
      <c r="G8295" s="26">
        <f t="shared" si="2751"/>
        <v>0</v>
      </c>
      <c r="H8295" s="26">
        <f t="shared" si="2752"/>
        <v>0</v>
      </c>
      <c r="I8295" s="26">
        <f t="shared" si="2753"/>
        <v>705</v>
      </c>
      <c r="J8295" s="27">
        <v>150</v>
      </c>
      <c r="K8295" s="27">
        <v>0</v>
      </c>
      <c r="L8295" s="28">
        <f t="shared" si="2754"/>
        <v>150</v>
      </c>
      <c r="M8295" s="27">
        <v>0</v>
      </c>
      <c r="N8295" s="26">
        <f t="shared" si="2755"/>
        <v>4.7</v>
      </c>
      <c r="O8295" s="26">
        <f t="shared" si="2756"/>
        <v>0</v>
      </c>
      <c r="P8295" s="28">
        <f t="shared" si="2757"/>
        <v>0</v>
      </c>
      <c r="Q8295" s="26">
        <f t="shared" si="2758"/>
        <v>4.7</v>
      </c>
      <c r="R8295" s="26">
        <f t="shared" si="2759"/>
        <v>0</v>
      </c>
    </row>
    <row r="8296" spans="1:18" ht="31.5" x14ac:dyDescent="0.35">
      <c r="A8296" s="11">
        <v>21</v>
      </c>
      <c r="B8296" s="23" t="s">
        <v>2485</v>
      </c>
      <c r="C8296" s="23" t="s">
        <v>44</v>
      </c>
      <c r="D8296" s="24" t="s">
        <v>2486</v>
      </c>
      <c r="E8296" s="25">
        <v>11.54</v>
      </c>
      <c r="F8296" s="26">
        <f t="shared" si="2750"/>
        <v>842.42</v>
      </c>
      <c r="G8296" s="26">
        <f t="shared" si="2751"/>
        <v>0</v>
      </c>
      <c r="H8296" s="26">
        <f t="shared" si="2752"/>
        <v>0</v>
      </c>
      <c r="I8296" s="26">
        <f t="shared" si="2753"/>
        <v>842.42</v>
      </c>
      <c r="J8296" s="27">
        <v>73</v>
      </c>
      <c r="K8296" s="27">
        <v>0</v>
      </c>
      <c r="L8296" s="28">
        <f t="shared" si="2754"/>
        <v>73</v>
      </c>
      <c r="M8296" s="27">
        <v>0</v>
      </c>
      <c r="N8296" s="26">
        <f t="shared" si="2755"/>
        <v>11.54</v>
      </c>
      <c r="O8296" s="26">
        <f t="shared" si="2756"/>
        <v>0</v>
      </c>
      <c r="P8296" s="28">
        <f t="shared" si="2757"/>
        <v>0</v>
      </c>
      <c r="Q8296" s="26">
        <f t="shared" si="2758"/>
        <v>11.54</v>
      </c>
      <c r="R8296" s="26">
        <f t="shared" si="2759"/>
        <v>0</v>
      </c>
    </row>
    <row r="8297" spans="1:18" ht="42" x14ac:dyDescent="0.35">
      <c r="A8297" s="11">
        <v>22</v>
      </c>
      <c r="B8297" s="23" t="s">
        <v>166</v>
      </c>
      <c r="C8297" s="23" t="s">
        <v>65</v>
      </c>
      <c r="D8297" s="24" t="s">
        <v>167</v>
      </c>
      <c r="E8297" s="25">
        <v>24.21</v>
      </c>
      <c r="F8297" s="26">
        <f t="shared" si="2750"/>
        <v>1605.12</v>
      </c>
      <c r="G8297" s="26">
        <f t="shared" si="2751"/>
        <v>0</v>
      </c>
      <c r="H8297" s="26">
        <f t="shared" si="2752"/>
        <v>0</v>
      </c>
      <c r="I8297" s="26">
        <f t="shared" si="2753"/>
        <v>1605.12</v>
      </c>
      <c r="J8297" s="27">
        <v>66.3</v>
      </c>
      <c r="K8297" s="27">
        <v>0</v>
      </c>
      <c r="L8297" s="28">
        <f t="shared" si="2754"/>
        <v>66.3</v>
      </c>
      <c r="M8297" s="27">
        <v>0</v>
      </c>
      <c r="N8297" s="26">
        <f t="shared" si="2755"/>
        <v>24.21</v>
      </c>
      <c r="O8297" s="26">
        <f t="shared" si="2756"/>
        <v>0</v>
      </c>
      <c r="P8297" s="28">
        <f t="shared" si="2757"/>
        <v>0</v>
      </c>
      <c r="Q8297" s="26">
        <f t="shared" si="2758"/>
        <v>24.21</v>
      </c>
      <c r="R8297" s="26">
        <f t="shared" si="2759"/>
        <v>0</v>
      </c>
    </row>
    <row r="8298" spans="1:18" ht="31.5" x14ac:dyDescent="0.35">
      <c r="A8298" s="11">
        <v>23</v>
      </c>
      <c r="B8298" s="23" t="s">
        <v>168</v>
      </c>
      <c r="C8298" s="23" t="s">
        <v>65</v>
      </c>
      <c r="D8298" s="24" t="s">
        <v>169</v>
      </c>
      <c r="E8298" s="25">
        <v>5.38</v>
      </c>
      <c r="F8298" s="26">
        <f t="shared" si="2750"/>
        <v>356.69</v>
      </c>
      <c r="G8298" s="26">
        <f t="shared" si="2751"/>
        <v>0</v>
      </c>
      <c r="H8298" s="26">
        <f t="shared" si="2752"/>
        <v>0</v>
      </c>
      <c r="I8298" s="26">
        <f t="shared" si="2753"/>
        <v>356.69</v>
      </c>
      <c r="J8298" s="27">
        <v>66.3</v>
      </c>
      <c r="K8298" s="27">
        <v>0</v>
      </c>
      <c r="L8298" s="28">
        <f t="shared" si="2754"/>
        <v>66.3</v>
      </c>
      <c r="M8298" s="27">
        <v>0</v>
      </c>
      <c r="N8298" s="26">
        <f t="shared" si="2755"/>
        <v>5.38</v>
      </c>
      <c r="O8298" s="26">
        <f t="shared" si="2756"/>
        <v>0</v>
      </c>
      <c r="P8298" s="28">
        <f t="shared" si="2757"/>
        <v>0</v>
      </c>
      <c r="Q8298" s="26">
        <f t="shared" si="2758"/>
        <v>5.38</v>
      </c>
      <c r="R8298" s="26">
        <f t="shared" si="2759"/>
        <v>0</v>
      </c>
    </row>
    <row r="8299" spans="1:18" ht="52.5" x14ac:dyDescent="0.35">
      <c r="A8299" s="11">
        <v>24</v>
      </c>
      <c r="B8299" s="23" t="s">
        <v>267</v>
      </c>
      <c r="C8299" s="23" t="s">
        <v>65</v>
      </c>
      <c r="D8299" s="24" t="s">
        <v>268</v>
      </c>
      <c r="E8299" s="25">
        <v>5.83</v>
      </c>
      <c r="F8299" s="26">
        <f t="shared" si="2750"/>
        <v>386.53</v>
      </c>
      <c r="G8299" s="26">
        <f t="shared" si="2751"/>
        <v>0</v>
      </c>
      <c r="H8299" s="26">
        <f t="shared" si="2752"/>
        <v>0</v>
      </c>
      <c r="I8299" s="26">
        <f t="shared" si="2753"/>
        <v>386.53</v>
      </c>
      <c r="J8299" s="27">
        <v>66.3</v>
      </c>
      <c r="K8299" s="27">
        <v>0</v>
      </c>
      <c r="L8299" s="28">
        <f t="shared" si="2754"/>
        <v>66.3</v>
      </c>
      <c r="M8299" s="27">
        <v>0</v>
      </c>
      <c r="N8299" s="26">
        <f t="shared" si="2755"/>
        <v>5.83</v>
      </c>
      <c r="O8299" s="26">
        <f t="shared" si="2756"/>
        <v>0</v>
      </c>
      <c r="P8299" s="28">
        <f t="shared" si="2757"/>
        <v>0</v>
      </c>
      <c r="Q8299" s="26">
        <f t="shared" si="2758"/>
        <v>5.83</v>
      </c>
      <c r="R8299" s="26">
        <f t="shared" si="2759"/>
        <v>0</v>
      </c>
    </row>
    <row r="8300" spans="1:18" ht="42" x14ac:dyDescent="0.35">
      <c r="A8300" s="11">
        <v>25</v>
      </c>
      <c r="B8300" s="23" t="s">
        <v>1382</v>
      </c>
      <c r="C8300" s="23" t="s">
        <v>41</v>
      </c>
      <c r="D8300" s="24" t="s">
        <v>1383</v>
      </c>
      <c r="E8300" s="25">
        <v>205.25</v>
      </c>
      <c r="F8300" s="26">
        <f t="shared" si="2750"/>
        <v>1642</v>
      </c>
      <c r="G8300" s="26">
        <f t="shared" si="2751"/>
        <v>0</v>
      </c>
      <c r="H8300" s="26">
        <f t="shared" si="2752"/>
        <v>0</v>
      </c>
      <c r="I8300" s="26">
        <f t="shared" si="2753"/>
        <v>1642</v>
      </c>
      <c r="J8300" s="27">
        <v>8</v>
      </c>
      <c r="K8300" s="27">
        <v>0</v>
      </c>
      <c r="L8300" s="28">
        <f t="shared" si="2754"/>
        <v>8</v>
      </c>
      <c r="M8300" s="27">
        <v>0</v>
      </c>
      <c r="N8300" s="26">
        <f t="shared" si="2755"/>
        <v>205.25</v>
      </c>
      <c r="O8300" s="26">
        <f t="shared" si="2756"/>
        <v>0</v>
      </c>
      <c r="P8300" s="28">
        <f t="shared" si="2757"/>
        <v>0</v>
      </c>
      <c r="Q8300" s="26">
        <f t="shared" si="2758"/>
        <v>205.25</v>
      </c>
      <c r="R8300" s="26">
        <f t="shared" si="2759"/>
        <v>0</v>
      </c>
    </row>
    <row r="8301" spans="1:18" ht="21" x14ac:dyDescent="0.35">
      <c r="A8301" s="11">
        <v>26</v>
      </c>
      <c r="B8301" s="23" t="s">
        <v>1570</v>
      </c>
      <c r="C8301" s="23" t="s">
        <v>41</v>
      </c>
      <c r="D8301" s="24" t="s">
        <v>1571</v>
      </c>
      <c r="E8301" s="25">
        <v>162.63999999999999</v>
      </c>
      <c r="F8301" s="26">
        <f t="shared" si="2750"/>
        <v>1301.1199999999999</v>
      </c>
      <c r="G8301" s="26">
        <f t="shared" si="2751"/>
        <v>0</v>
      </c>
      <c r="H8301" s="26">
        <f t="shared" si="2752"/>
        <v>0</v>
      </c>
      <c r="I8301" s="26">
        <f t="shared" si="2753"/>
        <v>1301.1199999999999</v>
      </c>
      <c r="J8301" s="27">
        <v>8</v>
      </c>
      <c r="K8301" s="27">
        <v>0</v>
      </c>
      <c r="L8301" s="28">
        <f t="shared" si="2754"/>
        <v>8</v>
      </c>
      <c r="M8301" s="27">
        <v>0</v>
      </c>
      <c r="N8301" s="26">
        <f t="shared" si="2755"/>
        <v>162.63999999999999</v>
      </c>
      <c r="O8301" s="26">
        <f t="shared" si="2756"/>
        <v>0</v>
      </c>
      <c r="P8301" s="28">
        <f t="shared" si="2757"/>
        <v>0</v>
      </c>
      <c r="Q8301" s="26">
        <f t="shared" si="2758"/>
        <v>162.63999999999999</v>
      </c>
      <c r="R8301" s="26">
        <f t="shared" si="2759"/>
        <v>0</v>
      </c>
    </row>
    <row r="8302" spans="1:18" ht="21" x14ac:dyDescent="0.35">
      <c r="A8302" s="11">
        <v>27</v>
      </c>
      <c r="B8302" s="23" t="s">
        <v>2506</v>
      </c>
      <c r="C8302" s="23" t="s">
        <v>41</v>
      </c>
      <c r="D8302" s="24" t="s">
        <v>2507</v>
      </c>
      <c r="E8302" s="25">
        <v>25.33</v>
      </c>
      <c r="F8302" s="26">
        <f t="shared" si="2750"/>
        <v>177.31</v>
      </c>
      <c r="G8302" s="26">
        <f t="shared" si="2751"/>
        <v>0</v>
      </c>
      <c r="H8302" s="26">
        <f t="shared" si="2752"/>
        <v>0</v>
      </c>
      <c r="I8302" s="26">
        <f t="shared" si="2753"/>
        <v>177.31</v>
      </c>
      <c r="J8302" s="27">
        <v>7</v>
      </c>
      <c r="K8302" s="27">
        <v>0</v>
      </c>
      <c r="L8302" s="28">
        <f t="shared" si="2754"/>
        <v>7</v>
      </c>
      <c r="M8302" s="27">
        <v>0</v>
      </c>
      <c r="N8302" s="26">
        <f t="shared" si="2755"/>
        <v>25.33</v>
      </c>
      <c r="O8302" s="26">
        <f t="shared" si="2756"/>
        <v>0</v>
      </c>
      <c r="P8302" s="28">
        <f t="shared" si="2757"/>
        <v>0</v>
      </c>
      <c r="Q8302" s="26">
        <f t="shared" si="2758"/>
        <v>25.33</v>
      </c>
      <c r="R8302" s="26">
        <f t="shared" si="2759"/>
        <v>0</v>
      </c>
    </row>
    <row r="8303" spans="1:18" ht="31.5" x14ac:dyDescent="0.35">
      <c r="A8303" s="11">
        <v>28</v>
      </c>
      <c r="B8303" s="23" t="s">
        <v>2508</v>
      </c>
      <c r="C8303" s="23" t="s">
        <v>2509</v>
      </c>
      <c r="D8303" s="24" t="s">
        <v>2510</v>
      </c>
      <c r="E8303" s="25">
        <v>1.95</v>
      </c>
      <c r="F8303" s="26">
        <f t="shared" si="2750"/>
        <v>434.85</v>
      </c>
      <c r="G8303" s="26">
        <f t="shared" si="2751"/>
        <v>0</v>
      </c>
      <c r="H8303" s="26">
        <f t="shared" si="2752"/>
        <v>0</v>
      </c>
      <c r="I8303" s="26">
        <f t="shared" si="2753"/>
        <v>434.85</v>
      </c>
      <c r="J8303" s="27">
        <v>223</v>
      </c>
      <c r="K8303" s="27">
        <v>0</v>
      </c>
      <c r="L8303" s="28">
        <f t="shared" si="2754"/>
        <v>223</v>
      </c>
      <c r="M8303" s="27">
        <v>0</v>
      </c>
      <c r="N8303" s="26">
        <f t="shared" si="2755"/>
        <v>1.95</v>
      </c>
      <c r="O8303" s="26">
        <f t="shared" si="2756"/>
        <v>0</v>
      </c>
      <c r="P8303" s="28">
        <f t="shared" si="2757"/>
        <v>0</v>
      </c>
      <c r="Q8303" s="26">
        <f t="shared" si="2758"/>
        <v>1.95</v>
      </c>
      <c r="R8303" s="26">
        <f t="shared" si="2759"/>
        <v>0</v>
      </c>
    </row>
    <row r="8304" spans="1:18" ht="42" x14ac:dyDescent="0.35">
      <c r="A8304" s="11">
        <v>29</v>
      </c>
      <c r="B8304" s="23" t="s">
        <v>2511</v>
      </c>
      <c r="C8304" s="23" t="s">
        <v>2509</v>
      </c>
      <c r="D8304" s="24" t="s">
        <v>2512</v>
      </c>
      <c r="E8304" s="25">
        <v>2.66</v>
      </c>
      <c r="F8304" s="26">
        <f t="shared" si="2750"/>
        <v>26.6</v>
      </c>
      <c r="G8304" s="26">
        <f t="shared" si="2751"/>
        <v>0</v>
      </c>
      <c r="H8304" s="26">
        <f t="shared" si="2752"/>
        <v>0</v>
      </c>
      <c r="I8304" s="26">
        <f t="shared" si="2753"/>
        <v>26.6</v>
      </c>
      <c r="J8304" s="27">
        <v>10</v>
      </c>
      <c r="K8304" s="27">
        <v>0</v>
      </c>
      <c r="L8304" s="28">
        <f t="shared" si="2754"/>
        <v>10</v>
      </c>
      <c r="M8304" s="27">
        <v>0</v>
      </c>
      <c r="N8304" s="26">
        <f t="shared" si="2755"/>
        <v>2.66</v>
      </c>
      <c r="O8304" s="26">
        <f t="shared" si="2756"/>
        <v>0</v>
      </c>
      <c r="P8304" s="28">
        <f t="shared" si="2757"/>
        <v>0</v>
      </c>
      <c r="Q8304" s="26">
        <f t="shared" si="2758"/>
        <v>2.66</v>
      </c>
      <c r="R8304" s="26">
        <f t="shared" si="2759"/>
        <v>0</v>
      </c>
    </row>
    <row r="8305" spans="1:18" ht="42" x14ac:dyDescent="0.35">
      <c r="A8305" s="11">
        <v>30</v>
      </c>
      <c r="B8305" s="23" t="s">
        <v>2513</v>
      </c>
      <c r="C8305" s="23" t="s">
        <v>2509</v>
      </c>
      <c r="D8305" s="24" t="s">
        <v>2514</v>
      </c>
      <c r="E8305" s="25">
        <v>2.0499999999999998</v>
      </c>
      <c r="F8305" s="26">
        <f t="shared" si="2750"/>
        <v>3618.25</v>
      </c>
      <c r="G8305" s="26">
        <f t="shared" si="2751"/>
        <v>0</v>
      </c>
      <c r="H8305" s="26">
        <f t="shared" si="2752"/>
        <v>0</v>
      </c>
      <c r="I8305" s="26">
        <f t="shared" si="2753"/>
        <v>3618.25</v>
      </c>
      <c r="J8305" s="27">
        <v>1765</v>
      </c>
      <c r="K8305" s="27">
        <v>0</v>
      </c>
      <c r="L8305" s="28">
        <f t="shared" si="2754"/>
        <v>1765</v>
      </c>
      <c r="M8305" s="27">
        <v>0</v>
      </c>
      <c r="N8305" s="26">
        <f t="shared" si="2755"/>
        <v>2.0499999999999998</v>
      </c>
      <c r="O8305" s="26">
        <f t="shared" si="2756"/>
        <v>0</v>
      </c>
      <c r="P8305" s="28">
        <f t="shared" si="2757"/>
        <v>0</v>
      </c>
      <c r="Q8305" s="26">
        <f t="shared" si="2758"/>
        <v>2.0499999999999998</v>
      </c>
      <c r="R8305" s="26">
        <f t="shared" si="2759"/>
        <v>0</v>
      </c>
    </row>
    <row r="8306" spans="1:18" ht="31.5" x14ac:dyDescent="0.35">
      <c r="A8306" s="11">
        <v>31</v>
      </c>
      <c r="B8306" s="23" t="s">
        <v>2515</v>
      </c>
      <c r="C8306" s="23" t="s">
        <v>227</v>
      </c>
      <c r="D8306" s="24" t="s">
        <v>2516</v>
      </c>
      <c r="E8306" s="25">
        <v>106.3</v>
      </c>
      <c r="F8306" s="26">
        <f t="shared" si="2750"/>
        <v>106.3</v>
      </c>
      <c r="G8306" s="26">
        <f t="shared" si="2751"/>
        <v>0</v>
      </c>
      <c r="H8306" s="26">
        <f t="shared" si="2752"/>
        <v>0</v>
      </c>
      <c r="I8306" s="26">
        <f t="shared" si="2753"/>
        <v>106.3</v>
      </c>
      <c r="J8306" s="27">
        <v>1</v>
      </c>
      <c r="K8306" s="27">
        <v>0</v>
      </c>
      <c r="L8306" s="28">
        <f t="shared" si="2754"/>
        <v>1</v>
      </c>
      <c r="M8306" s="27">
        <v>0</v>
      </c>
      <c r="N8306" s="26">
        <f t="shared" si="2755"/>
        <v>106.3</v>
      </c>
      <c r="O8306" s="26">
        <f t="shared" si="2756"/>
        <v>0</v>
      </c>
      <c r="P8306" s="28">
        <f t="shared" si="2757"/>
        <v>0</v>
      </c>
      <c r="Q8306" s="26">
        <f t="shared" si="2758"/>
        <v>106.3</v>
      </c>
      <c r="R8306" s="26">
        <f t="shared" si="2759"/>
        <v>0</v>
      </c>
    </row>
    <row r="8307" spans="1:18" ht="31.5" x14ac:dyDescent="0.35">
      <c r="A8307" s="11">
        <v>32</v>
      </c>
      <c r="B8307" s="23" t="s">
        <v>2517</v>
      </c>
      <c r="C8307" s="23" t="s">
        <v>227</v>
      </c>
      <c r="D8307" s="24" t="s">
        <v>2518</v>
      </c>
      <c r="E8307" s="25">
        <v>922.63</v>
      </c>
      <c r="F8307" s="26">
        <f t="shared" si="2750"/>
        <v>922.63</v>
      </c>
      <c r="G8307" s="26">
        <f t="shared" si="2751"/>
        <v>0</v>
      </c>
      <c r="H8307" s="26">
        <f t="shared" si="2752"/>
        <v>0</v>
      </c>
      <c r="I8307" s="26">
        <f t="shared" si="2753"/>
        <v>922.63</v>
      </c>
      <c r="J8307" s="27">
        <v>1</v>
      </c>
      <c r="K8307" s="27">
        <v>0</v>
      </c>
      <c r="L8307" s="28">
        <f t="shared" si="2754"/>
        <v>1</v>
      </c>
      <c r="M8307" s="27">
        <v>0</v>
      </c>
      <c r="N8307" s="26">
        <f t="shared" si="2755"/>
        <v>922.63</v>
      </c>
      <c r="O8307" s="26">
        <f t="shared" si="2756"/>
        <v>0</v>
      </c>
      <c r="P8307" s="28">
        <f t="shared" si="2757"/>
        <v>0</v>
      </c>
      <c r="Q8307" s="26">
        <f t="shared" si="2758"/>
        <v>922.63</v>
      </c>
      <c r="R8307" s="26">
        <f t="shared" si="2759"/>
        <v>0</v>
      </c>
    </row>
    <row r="8308" spans="1:18" ht="31.5" x14ac:dyDescent="0.35">
      <c r="A8308" s="11">
        <v>33</v>
      </c>
      <c r="B8308" s="23" t="s">
        <v>2519</v>
      </c>
      <c r="C8308" s="23" t="s">
        <v>2509</v>
      </c>
      <c r="D8308" s="24" t="s">
        <v>2520</v>
      </c>
      <c r="E8308" s="25">
        <v>5.55</v>
      </c>
      <c r="F8308" s="26">
        <f t="shared" si="2750"/>
        <v>1665</v>
      </c>
      <c r="G8308" s="26">
        <f t="shared" si="2751"/>
        <v>0</v>
      </c>
      <c r="H8308" s="26">
        <f t="shared" si="2752"/>
        <v>0</v>
      </c>
      <c r="I8308" s="26">
        <f t="shared" si="2753"/>
        <v>1665</v>
      </c>
      <c r="J8308" s="27">
        <v>300</v>
      </c>
      <c r="K8308" s="27">
        <v>0</v>
      </c>
      <c r="L8308" s="28">
        <f t="shared" si="2754"/>
        <v>300</v>
      </c>
      <c r="M8308" s="27">
        <v>0</v>
      </c>
      <c r="N8308" s="26">
        <f t="shared" si="2755"/>
        <v>5.55</v>
      </c>
      <c r="O8308" s="26">
        <f t="shared" si="2756"/>
        <v>0</v>
      </c>
      <c r="P8308" s="28">
        <f t="shared" si="2757"/>
        <v>0</v>
      </c>
      <c r="Q8308" s="26">
        <f t="shared" si="2758"/>
        <v>5.55</v>
      </c>
      <c r="R8308" s="26">
        <f t="shared" si="2759"/>
        <v>0</v>
      </c>
    </row>
    <row r="8309" spans="1:18" ht="42" x14ac:dyDescent="0.35">
      <c r="A8309" s="11">
        <v>34</v>
      </c>
      <c r="B8309" s="23" t="s">
        <v>2521</v>
      </c>
      <c r="C8309" s="23" t="s">
        <v>227</v>
      </c>
      <c r="D8309" s="24" t="s">
        <v>2522</v>
      </c>
      <c r="E8309" s="25">
        <v>6211.87</v>
      </c>
      <c r="F8309" s="26">
        <f t="shared" si="2750"/>
        <v>6211.87</v>
      </c>
      <c r="G8309" s="26">
        <f t="shared" si="2751"/>
        <v>0</v>
      </c>
      <c r="H8309" s="26">
        <f t="shared" si="2752"/>
        <v>0</v>
      </c>
      <c r="I8309" s="26">
        <f t="shared" si="2753"/>
        <v>6211.87</v>
      </c>
      <c r="J8309" s="27">
        <v>1</v>
      </c>
      <c r="K8309" s="27">
        <v>0</v>
      </c>
      <c r="L8309" s="28">
        <f t="shared" si="2754"/>
        <v>1</v>
      </c>
      <c r="M8309" s="27">
        <v>0</v>
      </c>
      <c r="N8309" s="26">
        <f t="shared" si="2755"/>
        <v>6211.87</v>
      </c>
      <c r="O8309" s="26">
        <f t="shared" si="2756"/>
        <v>0</v>
      </c>
      <c r="P8309" s="28">
        <f t="shared" si="2757"/>
        <v>0</v>
      </c>
      <c r="Q8309" s="26">
        <f t="shared" si="2758"/>
        <v>6211.87</v>
      </c>
      <c r="R8309" s="26">
        <f t="shared" si="2759"/>
        <v>0</v>
      </c>
    </row>
    <row r="8310" spans="1:18" ht="21" x14ac:dyDescent="0.35">
      <c r="A8310" s="11">
        <v>35</v>
      </c>
      <c r="B8310" s="23" t="s">
        <v>2523</v>
      </c>
      <c r="C8310" s="23" t="s">
        <v>227</v>
      </c>
      <c r="D8310" s="24" t="s">
        <v>2524</v>
      </c>
      <c r="E8310" s="25">
        <v>373.84</v>
      </c>
      <c r="F8310" s="26">
        <f t="shared" si="2750"/>
        <v>373.84</v>
      </c>
      <c r="G8310" s="26">
        <f t="shared" si="2751"/>
        <v>0</v>
      </c>
      <c r="H8310" s="26">
        <f t="shared" si="2752"/>
        <v>0</v>
      </c>
      <c r="I8310" s="26">
        <f t="shared" si="2753"/>
        <v>373.84</v>
      </c>
      <c r="J8310" s="27">
        <v>1</v>
      </c>
      <c r="K8310" s="27">
        <v>0</v>
      </c>
      <c r="L8310" s="28">
        <f t="shared" si="2754"/>
        <v>1</v>
      </c>
      <c r="M8310" s="27">
        <v>0</v>
      </c>
      <c r="N8310" s="26">
        <f t="shared" si="2755"/>
        <v>373.84</v>
      </c>
      <c r="O8310" s="26">
        <f t="shared" si="2756"/>
        <v>0</v>
      </c>
      <c r="P8310" s="28">
        <f t="shared" si="2757"/>
        <v>0</v>
      </c>
      <c r="Q8310" s="26">
        <f t="shared" si="2758"/>
        <v>373.84</v>
      </c>
      <c r="R8310" s="26">
        <f t="shared" si="2759"/>
        <v>0</v>
      </c>
    </row>
    <row r="8311" spans="1:18" ht="63" x14ac:dyDescent="0.35">
      <c r="A8311" s="11">
        <v>36</v>
      </c>
      <c r="B8311" s="23" t="s">
        <v>2525</v>
      </c>
      <c r="C8311" s="23" t="s">
        <v>227</v>
      </c>
      <c r="D8311" s="24" t="s">
        <v>2526</v>
      </c>
      <c r="E8311" s="25">
        <v>214.84</v>
      </c>
      <c r="F8311" s="26">
        <f t="shared" si="2750"/>
        <v>214.84</v>
      </c>
      <c r="G8311" s="26">
        <f t="shared" si="2751"/>
        <v>0</v>
      </c>
      <c r="H8311" s="26">
        <f t="shared" si="2752"/>
        <v>0</v>
      </c>
      <c r="I8311" s="26">
        <f t="shared" si="2753"/>
        <v>214.84</v>
      </c>
      <c r="J8311" s="27">
        <v>1</v>
      </c>
      <c r="K8311" s="27">
        <v>0</v>
      </c>
      <c r="L8311" s="28">
        <f t="shared" si="2754"/>
        <v>1</v>
      </c>
      <c r="M8311" s="27">
        <v>0</v>
      </c>
      <c r="N8311" s="26">
        <f t="shared" si="2755"/>
        <v>214.84</v>
      </c>
      <c r="O8311" s="26">
        <f t="shared" si="2756"/>
        <v>0</v>
      </c>
      <c r="P8311" s="28">
        <f t="shared" si="2757"/>
        <v>0</v>
      </c>
      <c r="Q8311" s="26">
        <f t="shared" si="2758"/>
        <v>214.84</v>
      </c>
      <c r="R8311" s="26">
        <f t="shared" si="2759"/>
        <v>0</v>
      </c>
    </row>
    <row r="8312" spans="1:18" ht="42" x14ac:dyDescent="0.35">
      <c r="A8312" s="11">
        <v>37</v>
      </c>
      <c r="B8312" s="23" t="s">
        <v>2527</v>
      </c>
      <c r="C8312" s="23" t="s">
        <v>227</v>
      </c>
      <c r="D8312" s="24" t="s">
        <v>2528</v>
      </c>
      <c r="E8312" s="25">
        <v>783.37</v>
      </c>
      <c r="F8312" s="26">
        <f t="shared" si="2750"/>
        <v>783.37</v>
      </c>
      <c r="G8312" s="26">
        <f t="shared" si="2751"/>
        <v>0</v>
      </c>
      <c r="H8312" s="26">
        <f t="shared" si="2752"/>
        <v>0</v>
      </c>
      <c r="I8312" s="26">
        <f t="shared" si="2753"/>
        <v>783.37</v>
      </c>
      <c r="J8312" s="27">
        <v>1</v>
      </c>
      <c r="K8312" s="27">
        <v>0</v>
      </c>
      <c r="L8312" s="28">
        <f t="shared" si="2754"/>
        <v>1</v>
      </c>
      <c r="M8312" s="27">
        <v>0</v>
      </c>
      <c r="N8312" s="26">
        <f t="shared" si="2755"/>
        <v>783.37</v>
      </c>
      <c r="O8312" s="26">
        <f t="shared" si="2756"/>
        <v>0</v>
      </c>
      <c r="P8312" s="28">
        <f t="shared" si="2757"/>
        <v>0</v>
      </c>
      <c r="Q8312" s="26">
        <f t="shared" si="2758"/>
        <v>783.37</v>
      </c>
      <c r="R8312" s="26">
        <f t="shared" si="2759"/>
        <v>0</v>
      </c>
    </row>
    <row r="8313" spans="1:18" ht="21" x14ac:dyDescent="0.35">
      <c r="A8313" s="11">
        <v>38</v>
      </c>
      <c r="B8313" s="23" t="s">
        <v>2529</v>
      </c>
      <c r="C8313" s="23" t="s">
        <v>41</v>
      </c>
      <c r="D8313" s="24" t="s">
        <v>2530</v>
      </c>
      <c r="E8313" s="25">
        <v>94.44</v>
      </c>
      <c r="F8313" s="26">
        <f t="shared" si="2750"/>
        <v>94.44</v>
      </c>
      <c r="G8313" s="26">
        <f t="shared" si="2751"/>
        <v>0</v>
      </c>
      <c r="H8313" s="26">
        <f t="shared" si="2752"/>
        <v>0</v>
      </c>
      <c r="I8313" s="26">
        <f t="shared" si="2753"/>
        <v>94.44</v>
      </c>
      <c r="J8313" s="27">
        <v>1</v>
      </c>
      <c r="K8313" s="27">
        <v>0</v>
      </c>
      <c r="L8313" s="28">
        <f t="shared" si="2754"/>
        <v>1</v>
      </c>
      <c r="M8313" s="27">
        <v>0</v>
      </c>
      <c r="N8313" s="26">
        <f t="shared" si="2755"/>
        <v>94.44</v>
      </c>
      <c r="O8313" s="26">
        <f t="shared" si="2756"/>
        <v>0</v>
      </c>
      <c r="P8313" s="28">
        <f t="shared" si="2757"/>
        <v>0</v>
      </c>
      <c r="Q8313" s="26">
        <f t="shared" si="2758"/>
        <v>94.44</v>
      </c>
      <c r="R8313" s="26">
        <f t="shared" si="2759"/>
        <v>0</v>
      </c>
    </row>
    <row r="8314" spans="1:18" x14ac:dyDescent="0.35">
      <c r="A8314" s="3" t="s">
        <v>2563</v>
      </c>
      <c r="B8314" s="3" t="s">
        <v>2563</v>
      </c>
      <c r="C8314" s="3" t="s">
        <v>2563</v>
      </c>
      <c r="D8314" s="3" t="s">
        <v>2563</v>
      </c>
      <c r="E8314" s="3" t="s">
        <v>2563</v>
      </c>
      <c r="F8314" s="29"/>
      <c r="G8314" s="30">
        <f>SUM(G8276:G8313)</f>
        <v>0</v>
      </c>
      <c r="H8314" s="17"/>
      <c r="I8314" s="17"/>
      <c r="J8314" s="17"/>
      <c r="K8314" s="17"/>
      <c r="L8314" s="17"/>
      <c r="M8314" s="17"/>
      <c r="N8314" s="17"/>
      <c r="O8314" s="17"/>
      <c r="P8314" s="17"/>
      <c r="Q8314" s="17"/>
      <c r="R8314" s="17"/>
    </row>
    <row r="8316" spans="1:18" x14ac:dyDescent="0.35">
      <c r="B8316" s="21" t="s">
        <v>23</v>
      </c>
      <c r="C8316" s="22" t="s">
        <v>24</v>
      </c>
      <c r="D8316" s="22" t="s">
        <v>25</v>
      </c>
    </row>
    <row r="8317" spans="1:18" x14ac:dyDescent="0.35">
      <c r="B8317" s="21" t="s">
        <v>26</v>
      </c>
      <c r="C8317" s="22" t="s">
        <v>27</v>
      </c>
      <c r="D8317" s="22" t="s">
        <v>28</v>
      </c>
    </row>
    <row r="8318" spans="1:18" x14ac:dyDescent="0.35">
      <c r="B8318" s="21" t="s">
        <v>29</v>
      </c>
      <c r="C8318" s="22" t="s">
        <v>24</v>
      </c>
      <c r="D8318" s="22" t="s">
        <v>30</v>
      </c>
    </row>
    <row r="8319" spans="1:18" x14ac:dyDescent="0.35">
      <c r="B8319" s="21" t="s">
        <v>31</v>
      </c>
      <c r="C8319" s="22" t="s">
        <v>370</v>
      </c>
      <c r="D8319" s="22" t="s">
        <v>2289</v>
      </c>
    </row>
    <row r="8320" spans="1:18" x14ac:dyDescent="0.35">
      <c r="B8320" s="21" t="s">
        <v>33</v>
      </c>
      <c r="C8320" s="22" t="s">
        <v>116</v>
      </c>
      <c r="D8320" s="22" t="s">
        <v>178</v>
      </c>
    </row>
    <row r="8321" spans="1:18" x14ac:dyDescent="0.35">
      <c r="B8321" s="21" t="s">
        <v>35</v>
      </c>
      <c r="C8321" s="22" t="s">
        <v>334</v>
      </c>
      <c r="D8321" s="22" t="s">
        <v>2120</v>
      </c>
    </row>
    <row r="8323" spans="1:18" ht="42" x14ac:dyDescent="0.35">
      <c r="A8323" s="11">
        <v>1</v>
      </c>
      <c r="B8323" s="23" t="s">
        <v>2192</v>
      </c>
      <c r="C8323" s="23" t="s">
        <v>44</v>
      </c>
      <c r="D8323" s="24" t="s">
        <v>2193</v>
      </c>
      <c r="E8323" s="25">
        <v>0.77</v>
      </c>
      <c r="F8323" s="26">
        <f>ROUND(ROUND(N8323,2)*ROUND(J8323,3),2)</f>
        <v>700.7</v>
      </c>
      <c r="G8323" s="26">
        <f>ROUND(ROUND(N8323,2)*ROUND(K8323,3),2)</f>
        <v>0</v>
      </c>
      <c r="H8323" s="26">
        <f>IF(EXACT(J8323,0),0,100*(K8323/J8323))</f>
        <v>0</v>
      </c>
      <c r="I8323" s="26">
        <f>ROUND((ROUND(J8323,3)-ROUND(K8323,3))*N8323,2)</f>
        <v>700.7</v>
      </c>
      <c r="J8323" s="27">
        <v>910</v>
      </c>
      <c r="K8323" s="27">
        <v>0</v>
      </c>
      <c r="L8323" s="28">
        <f>ROUND(ROUND(J8323,3)-ROUND(K8323,3),3)</f>
        <v>910</v>
      </c>
      <c r="M8323" s="27">
        <v>0</v>
      </c>
      <c r="N8323" s="26">
        <f>ROUND(E8323,2)</f>
        <v>0.77</v>
      </c>
      <c r="O8323" s="26">
        <f>ROUND(ROUND(M8323,3)*ROUND(N8323,2),2)</f>
        <v>0</v>
      </c>
      <c r="P8323" s="28">
        <f>ROUND(ROUND(K8323,3)-ROUND(M8323,3),2)</f>
        <v>0</v>
      </c>
      <c r="Q8323" s="26">
        <f>ROUND(E8323,2)</f>
        <v>0.77</v>
      </c>
      <c r="R8323" s="26">
        <f>ROUND((ROUND(K8323,3)-ROUND(M8323,3))* Q8323,2)</f>
        <v>0</v>
      </c>
    </row>
    <row r="8324" spans="1:18" ht="42" x14ac:dyDescent="0.35">
      <c r="A8324" s="11">
        <v>2</v>
      </c>
      <c r="B8324" s="23" t="s">
        <v>2532</v>
      </c>
      <c r="C8324" s="23" t="s">
        <v>44</v>
      </c>
      <c r="D8324" s="24" t="s">
        <v>2419</v>
      </c>
      <c r="E8324" s="25">
        <v>1.34</v>
      </c>
      <c r="F8324" s="26">
        <f>ROUND(ROUND(N8324,2)*ROUND(J8324,3),2)</f>
        <v>174.2</v>
      </c>
      <c r="G8324" s="26">
        <f>ROUND(ROUND(N8324,2)*ROUND(K8324,3),2)</f>
        <v>0</v>
      </c>
      <c r="H8324" s="26">
        <f>IF(EXACT(J8324,0),0,100*(K8324/J8324))</f>
        <v>0</v>
      </c>
      <c r="I8324" s="26">
        <f>ROUND((ROUND(J8324,3)-ROUND(K8324,3))*N8324,2)</f>
        <v>174.2</v>
      </c>
      <c r="J8324" s="27">
        <v>130</v>
      </c>
      <c r="K8324" s="27">
        <v>0</v>
      </c>
      <c r="L8324" s="28">
        <f>ROUND(ROUND(J8324,3)-ROUND(K8324,3),3)</f>
        <v>130</v>
      </c>
      <c r="M8324" s="27">
        <v>0</v>
      </c>
      <c r="N8324" s="26">
        <f>ROUND(E8324,2)</f>
        <v>1.34</v>
      </c>
      <c r="O8324" s="26">
        <f>ROUND(ROUND(M8324,3)*ROUND(N8324,2),2)</f>
        <v>0</v>
      </c>
      <c r="P8324" s="28">
        <f>ROUND(ROUND(K8324,3)-ROUND(M8324,3),2)</f>
        <v>0</v>
      </c>
      <c r="Q8324" s="26">
        <f>ROUND(E8324,2)</f>
        <v>1.34</v>
      </c>
      <c r="R8324" s="26">
        <f>ROUND((ROUND(K8324,3)-ROUND(M8324,3))* Q8324,2)</f>
        <v>0</v>
      </c>
    </row>
    <row r="8325" spans="1:18" ht="42" x14ac:dyDescent="0.35">
      <c r="A8325" s="11">
        <v>3</v>
      </c>
      <c r="B8325" s="23" t="s">
        <v>2260</v>
      </c>
      <c r="C8325" s="23" t="s">
        <v>44</v>
      </c>
      <c r="D8325" s="24" t="s">
        <v>2261</v>
      </c>
      <c r="E8325" s="25">
        <v>2.87</v>
      </c>
      <c r="F8325" s="26">
        <f>ROUND(ROUND(N8325,2)*ROUND(J8325,3),2)</f>
        <v>717.5</v>
      </c>
      <c r="G8325" s="26">
        <f>ROUND(ROUND(N8325,2)*ROUND(K8325,3),2)</f>
        <v>0</v>
      </c>
      <c r="H8325" s="26">
        <f>IF(EXACT(J8325,0),0,100*(K8325/J8325))</f>
        <v>0</v>
      </c>
      <c r="I8325" s="26">
        <f>ROUND((ROUND(J8325,3)-ROUND(K8325,3))*N8325,2)</f>
        <v>717.5</v>
      </c>
      <c r="J8325" s="27">
        <v>250</v>
      </c>
      <c r="K8325" s="27">
        <v>0</v>
      </c>
      <c r="L8325" s="28">
        <f>ROUND(ROUND(J8325,3)-ROUND(K8325,3),3)</f>
        <v>250</v>
      </c>
      <c r="M8325" s="27">
        <v>0</v>
      </c>
      <c r="N8325" s="26">
        <f>ROUND(E8325,2)</f>
        <v>2.87</v>
      </c>
      <c r="O8325" s="26">
        <f>ROUND(ROUND(M8325,3)*ROUND(N8325,2),2)</f>
        <v>0</v>
      </c>
      <c r="P8325" s="28">
        <f>ROUND(ROUND(K8325,3)-ROUND(M8325,3),2)</f>
        <v>0</v>
      </c>
      <c r="Q8325" s="26">
        <f>ROUND(E8325,2)</f>
        <v>2.87</v>
      </c>
      <c r="R8325" s="26">
        <f>ROUND((ROUND(K8325,3)-ROUND(M8325,3))* Q8325,2)</f>
        <v>0</v>
      </c>
    </row>
    <row r="8326" spans="1:18" ht="52.5" x14ac:dyDescent="0.35">
      <c r="A8326" s="11">
        <v>4</v>
      </c>
      <c r="B8326" s="23" t="s">
        <v>2414</v>
      </c>
      <c r="C8326" s="23" t="s">
        <v>92</v>
      </c>
      <c r="D8326" s="24" t="s">
        <v>2415</v>
      </c>
      <c r="E8326" s="25">
        <v>17.690000000000001</v>
      </c>
      <c r="F8326" s="26">
        <f>ROUND(ROUND(N8326,2)*ROUND(J8326,3),2)</f>
        <v>157.55000000000001</v>
      </c>
      <c r="G8326" s="26">
        <f>ROUND(ROUND(N8326,2)*ROUND(K8326,3),2)</f>
        <v>0</v>
      </c>
      <c r="H8326" s="26">
        <f>IF(EXACT(J8326,0),0,100*(K8326/J8326))</f>
        <v>0</v>
      </c>
      <c r="I8326" s="26">
        <f>ROUND((ROUND(J8326,3)-ROUND(K8326,3))*N8326,2)</f>
        <v>157.55000000000001</v>
      </c>
      <c r="J8326" s="27">
        <v>8.9060000000000006</v>
      </c>
      <c r="K8326" s="27">
        <v>0</v>
      </c>
      <c r="L8326" s="28">
        <f>ROUND(ROUND(J8326,3)-ROUND(K8326,3),3)</f>
        <v>8.9060000000000006</v>
      </c>
      <c r="M8326" s="27">
        <v>0</v>
      </c>
      <c r="N8326" s="26">
        <f>ROUND(E8326,2)</f>
        <v>17.690000000000001</v>
      </c>
      <c r="O8326" s="26">
        <f>ROUND(ROUND(M8326,3)*ROUND(N8326,2),2)</f>
        <v>0</v>
      </c>
      <c r="P8326" s="28">
        <f>ROUND(ROUND(K8326,3)-ROUND(M8326,3),2)</f>
        <v>0</v>
      </c>
      <c r="Q8326" s="26">
        <f>ROUND(E8326,2)</f>
        <v>17.690000000000001</v>
      </c>
      <c r="R8326" s="26">
        <f>ROUND((ROUND(K8326,3)-ROUND(M8326,3))* Q8326,2)</f>
        <v>0</v>
      </c>
    </row>
    <row r="8327" spans="1:18" x14ac:dyDescent="0.35">
      <c r="A8327" s="3" t="s">
        <v>2564</v>
      </c>
      <c r="B8327" s="3" t="s">
        <v>2564</v>
      </c>
      <c r="C8327" s="3" t="s">
        <v>2564</v>
      </c>
      <c r="D8327" s="3" t="s">
        <v>2564</v>
      </c>
      <c r="E8327" s="3" t="s">
        <v>2564</v>
      </c>
      <c r="F8327" s="29"/>
      <c r="G8327" s="30">
        <f>SUM(G8323:G8326)</f>
        <v>0</v>
      </c>
      <c r="H8327" s="17"/>
      <c r="I8327" s="17"/>
      <c r="J8327" s="17"/>
      <c r="K8327" s="17"/>
      <c r="L8327" s="17"/>
      <c r="M8327" s="17"/>
      <c r="N8327" s="17"/>
      <c r="O8327" s="17"/>
      <c r="P8327" s="17"/>
      <c r="Q8327" s="17"/>
      <c r="R8327" s="17"/>
    </row>
    <row r="8329" spans="1:18" x14ac:dyDescent="0.35">
      <c r="B8329" s="21" t="s">
        <v>23</v>
      </c>
      <c r="C8329" s="22" t="s">
        <v>24</v>
      </c>
      <c r="D8329" s="22" t="s">
        <v>25</v>
      </c>
    </row>
    <row r="8330" spans="1:18" x14ac:dyDescent="0.35">
      <c r="B8330" s="21" t="s">
        <v>26</v>
      </c>
      <c r="C8330" s="22" t="s">
        <v>27</v>
      </c>
      <c r="D8330" s="22" t="s">
        <v>28</v>
      </c>
    </row>
    <row r="8331" spans="1:18" x14ac:dyDescent="0.35">
      <c r="B8331" s="21" t="s">
        <v>29</v>
      </c>
      <c r="C8331" s="22" t="s">
        <v>24</v>
      </c>
      <c r="D8331" s="22" t="s">
        <v>30</v>
      </c>
    </row>
    <row r="8332" spans="1:18" x14ac:dyDescent="0.35">
      <c r="B8332" s="21" t="s">
        <v>31</v>
      </c>
      <c r="C8332" s="22" t="s">
        <v>370</v>
      </c>
      <c r="D8332" s="22" t="s">
        <v>2289</v>
      </c>
    </row>
    <row r="8333" spans="1:18" x14ac:dyDescent="0.35">
      <c r="B8333" s="21" t="s">
        <v>33</v>
      </c>
      <c r="C8333" s="22" t="s">
        <v>116</v>
      </c>
      <c r="D8333" s="22" t="s">
        <v>178</v>
      </c>
    </row>
    <row r="8334" spans="1:18" x14ac:dyDescent="0.35">
      <c r="B8334" s="21" t="s">
        <v>35</v>
      </c>
      <c r="C8334" s="22" t="s">
        <v>351</v>
      </c>
      <c r="D8334" s="22" t="s">
        <v>2421</v>
      </c>
    </row>
    <row r="8336" spans="1:18" ht="42" x14ac:dyDescent="0.35">
      <c r="A8336" s="11">
        <v>1</v>
      </c>
      <c r="B8336" s="23" t="s">
        <v>1084</v>
      </c>
      <c r="C8336" s="23" t="s">
        <v>41</v>
      </c>
      <c r="D8336" s="24" t="s">
        <v>1085</v>
      </c>
      <c r="E8336" s="25">
        <v>264.77</v>
      </c>
      <c r="F8336" s="26">
        <f t="shared" ref="F8336:F8342" si="2760">ROUND(ROUND(N8336,2)*ROUND(J8336,3),2)</f>
        <v>2382.9299999999998</v>
      </c>
      <c r="G8336" s="26">
        <f t="shared" ref="G8336:G8342" si="2761">ROUND(ROUND(N8336,2)*ROUND(K8336,3),2)</f>
        <v>0</v>
      </c>
      <c r="H8336" s="26">
        <f t="shared" ref="H8336:H8342" si="2762">IF(EXACT(J8336,0),0,100*(K8336/J8336))</f>
        <v>0</v>
      </c>
      <c r="I8336" s="26">
        <f t="shared" ref="I8336:I8342" si="2763">ROUND((ROUND(J8336,3)-ROUND(K8336,3))*N8336,2)</f>
        <v>2382.9299999999998</v>
      </c>
      <c r="J8336" s="27">
        <v>9</v>
      </c>
      <c r="K8336" s="27">
        <v>0</v>
      </c>
      <c r="L8336" s="28">
        <f t="shared" ref="L8336:L8342" si="2764">ROUND(ROUND(J8336,3)-ROUND(K8336,3),3)</f>
        <v>9</v>
      </c>
      <c r="M8336" s="27">
        <v>0</v>
      </c>
      <c r="N8336" s="26">
        <f t="shared" ref="N8336:N8342" si="2765">ROUND(E8336,2)</f>
        <v>264.77</v>
      </c>
      <c r="O8336" s="26">
        <f t="shared" ref="O8336:O8342" si="2766">ROUND(ROUND(M8336,3)*ROUND(N8336,2),2)</f>
        <v>0</v>
      </c>
      <c r="P8336" s="28">
        <f t="shared" ref="P8336:P8342" si="2767">ROUND(ROUND(K8336,3)-ROUND(M8336,3),2)</f>
        <v>0</v>
      </c>
      <c r="Q8336" s="26">
        <f t="shared" ref="Q8336:Q8342" si="2768">ROUND(E8336,2)</f>
        <v>264.77</v>
      </c>
      <c r="R8336" s="26">
        <f t="shared" ref="R8336:R8342" si="2769">ROUND((ROUND(K8336,3)-ROUND(M8336,3))* Q8336,2)</f>
        <v>0</v>
      </c>
    </row>
    <row r="8337" spans="1:18" ht="63" x14ac:dyDescent="0.35">
      <c r="A8337" s="11">
        <v>2</v>
      </c>
      <c r="B8337" s="23" t="s">
        <v>612</v>
      </c>
      <c r="C8337" s="23" t="s">
        <v>44</v>
      </c>
      <c r="D8337" s="24" t="s">
        <v>613</v>
      </c>
      <c r="E8337" s="25">
        <v>26.38</v>
      </c>
      <c r="F8337" s="26">
        <f t="shared" si="2760"/>
        <v>2849.04</v>
      </c>
      <c r="G8337" s="26">
        <f t="shared" si="2761"/>
        <v>0</v>
      </c>
      <c r="H8337" s="26">
        <f t="shared" si="2762"/>
        <v>0</v>
      </c>
      <c r="I8337" s="26">
        <f t="shared" si="2763"/>
        <v>2849.04</v>
      </c>
      <c r="J8337" s="27">
        <v>108</v>
      </c>
      <c r="K8337" s="27">
        <v>0</v>
      </c>
      <c r="L8337" s="28">
        <f t="shared" si="2764"/>
        <v>108</v>
      </c>
      <c r="M8337" s="27">
        <v>0</v>
      </c>
      <c r="N8337" s="26">
        <f t="shared" si="2765"/>
        <v>26.38</v>
      </c>
      <c r="O8337" s="26">
        <f t="shared" si="2766"/>
        <v>0</v>
      </c>
      <c r="P8337" s="28">
        <f t="shared" si="2767"/>
        <v>0</v>
      </c>
      <c r="Q8337" s="26">
        <f t="shared" si="2768"/>
        <v>26.38</v>
      </c>
      <c r="R8337" s="26">
        <f t="shared" si="2769"/>
        <v>0</v>
      </c>
    </row>
    <row r="8338" spans="1:18" ht="42" x14ac:dyDescent="0.35">
      <c r="A8338" s="11">
        <v>3</v>
      </c>
      <c r="B8338" s="23" t="s">
        <v>166</v>
      </c>
      <c r="C8338" s="23" t="s">
        <v>65</v>
      </c>
      <c r="D8338" s="24" t="s">
        <v>167</v>
      </c>
      <c r="E8338" s="25">
        <v>24.21</v>
      </c>
      <c r="F8338" s="26">
        <f t="shared" si="2760"/>
        <v>1568.81</v>
      </c>
      <c r="G8338" s="26">
        <f t="shared" si="2761"/>
        <v>0</v>
      </c>
      <c r="H8338" s="26">
        <f t="shared" si="2762"/>
        <v>0</v>
      </c>
      <c r="I8338" s="26">
        <f t="shared" si="2763"/>
        <v>1568.81</v>
      </c>
      <c r="J8338" s="27">
        <v>64.8</v>
      </c>
      <c r="K8338" s="27">
        <v>0</v>
      </c>
      <c r="L8338" s="28">
        <f t="shared" si="2764"/>
        <v>64.8</v>
      </c>
      <c r="M8338" s="27">
        <v>0</v>
      </c>
      <c r="N8338" s="26">
        <f t="shared" si="2765"/>
        <v>24.21</v>
      </c>
      <c r="O8338" s="26">
        <f t="shared" si="2766"/>
        <v>0</v>
      </c>
      <c r="P8338" s="28">
        <f t="shared" si="2767"/>
        <v>0</v>
      </c>
      <c r="Q8338" s="26">
        <f t="shared" si="2768"/>
        <v>24.21</v>
      </c>
      <c r="R8338" s="26">
        <f t="shared" si="2769"/>
        <v>0</v>
      </c>
    </row>
    <row r="8339" spans="1:18" ht="31.5" x14ac:dyDescent="0.35">
      <c r="A8339" s="11">
        <v>4</v>
      </c>
      <c r="B8339" s="23" t="s">
        <v>168</v>
      </c>
      <c r="C8339" s="23" t="s">
        <v>65</v>
      </c>
      <c r="D8339" s="24" t="s">
        <v>169</v>
      </c>
      <c r="E8339" s="25">
        <v>5.38</v>
      </c>
      <c r="F8339" s="26">
        <f t="shared" si="2760"/>
        <v>348.62</v>
      </c>
      <c r="G8339" s="26">
        <f t="shared" si="2761"/>
        <v>0</v>
      </c>
      <c r="H8339" s="26">
        <f t="shared" si="2762"/>
        <v>0</v>
      </c>
      <c r="I8339" s="26">
        <f t="shared" si="2763"/>
        <v>348.62</v>
      </c>
      <c r="J8339" s="27">
        <v>64.8</v>
      </c>
      <c r="K8339" s="27">
        <v>0</v>
      </c>
      <c r="L8339" s="28">
        <f t="shared" si="2764"/>
        <v>64.8</v>
      </c>
      <c r="M8339" s="27">
        <v>0</v>
      </c>
      <c r="N8339" s="26">
        <f t="shared" si="2765"/>
        <v>5.38</v>
      </c>
      <c r="O8339" s="26">
        <f t="shared" si="2766"/>
        <v>0</v>
      </c>
      <c r="P8339" s="28">
        <f t="shared" si="2767"/>
        <v>0</v>
      </c>
      <c r="Q8339" s="26">
        <f t="shared" si="2768"/>
        <v>5.38</v>
      </c>
      <c r="R8339" s="26">
        <f t="shared" si="2769"/>
        <v>0</v>
      </c>
    </row>
    <row r="8340" spans="1:18" ht="52.5" x14ac:dyDescent="0.35">
      <c r="A8340" s="11">
        <v>5</v>
      </c>
      <c r="B8340" s="23" t="s">
        <v>267</v>
      </c>
      <c r="C8340" s="23" t="s">
        <v>65</v>
      </c>
      <c r="D8340" s="24" t="s">
        <v>268</v>
      </c>
      <c r="E8340" s="25">
        <v>5.83</v>
      </c>
      <c r="F8340" s="26">
        <f t="shared" si="2760"/>
        <v>251.86</v>
      </c>
      <c r="G8340" s="26">
        <f t="shared" si="2761"/>
        <v>0</v>
      </c>
      <c r="H8340" s="26">
        <f t="shared" si="2762"/>
        <v>0</v>
      </c>
      <c r="I8340" s="26">
        <f t="shared" si="2763"/>
        <v>251.86</v>
      </c>
      <c r="J8340" s="27">
        <v>43.2</v>
      </c>
      <c r="K8340" s="27">
        <v>0</v>
      </c>
      <c r="L8340" s="28">
        <f t="shared" si="2764"/>
        <v>43.2</v>
      </c>
      <c r="M8340" s="27">
        <v>0</v>
      </c>
      <c r="N8340" s="26">
        <f t="shared" si="2765"/>
        <v>5.83</v>
      </c>
      <c r="O8340" s="26">
        <f t="shared" si="2766"/>
        <v>0</v>
      </c>
      <c r="P8340" s="28">
        <f t="shared" si="2767"/>
        <v>0</v>
      </c>
      <c r="Q8340" s="26">
        <f t="shared" si="2768"/>
        <v>5.83</v>
      </c>
      <c r="R8340" s="26">
        <f t="shared" si="2769"/>
        <v>0</v>
      </c>
    </row>
    <row r="8341" spans="1:18" ht="21" x14ac:dyDescent="0.35">
      <c r="A8341" s="11">
        <v>6</v>
      </c>
      <c r="B8341" s="23" t="s">
        <v>303</v>
      </c>
      <c r="C8341" s="23" t="s">
        <v>304</v>
      </c>
      <c r="D8341" s="24" t="s">
        <v>305</v>
      </c>
      <c r="E8341" s="25">
        <v>104.53</v>
      </c>
      <c r="F8341" s="26">
        <f t="shared" si="2760"/>
        <v>2652.97</v>
      </c>
      <c r="G8341" s="26">
        <f t="shared" si="2761"/>
        <v>0</v>
      </c>
      <c r="H8341" s="26">
        <f t="shared" si="2762"/>
        <v>0</v>
      </c>
      <c r="I8341" s="26">
        <f t="shared" si="2763"/>
        <v>2652.97</v>
      </c>
      <c r="J8341" s="27">
        <v>25.38</v>
      </c>
      <c r="K8341" s="27">
        <v>0</v>
      </c>
      <c r="L8341" s="28">
        <f t="shared" si="2764"/>
        <v>25.38</v>
      </c>
      <c r="M8341" s="27">
        <v>0</v>
      </c>
      <c r="N8341" s="26">
        <f t="shared" si="2765"/>
        <v>104.53</v>
      </c>
      <c r="O8341" s="26">
        <f t="shared" si="2766"/>
        <v>0</v>
      </c>
      <c r="P8341" s="28">
        <f t="shared" si="2767"/>
        <v>0</v>
      </c>
      <c r="Q8341" s="26">
        <f t="shared" si="2768"/>
        <v>104.53</v>
      </c>
      <c r="R8341" s="26">
        <f t="shared" si="2769"/>
        <v>0</v>
      </c>
    </row>
    <row r="8342" spans="1:18" ht="73.5" x14ac:dyDescent="0.35">
      <c r="A8342" s="11">
        <v>7</v>
      </c>
      <c r="B8342" s="23" t="s">
        <v>378</v>
      </c>
      <c r="C8342" s="23" t="s">
        <v>44</v>
      </c>
      <c r="D8342" s="24" t="s">
        <v>379</v>
      </c>
      <c r="E8342" s="25">
        <v>160.65</v>
      </c>
      <c r="F8342" s="26">
        <f t="shared" si="2760"/>
        <v>9639</v>
      </c>
      <c r="G8342" s="26">
        <f t="shared" si="2761"/>
        <v>0</v>
      </c>
      <c r="H8342" s="26">
        <f t="shared" si="2762"/>
        <v>0</v>
      </c>
      <c r="I8342" s="26">
        <f t="shared" si="2763"/>
        <v>9639</v>
      </c>
      <c r="J8342" s="27">
        <v>60</v>
      </c>
      <c r="K8342" s="27">
        <v>0</v>
      </c>
      <c r="L8342" s="28">
        <f t="shared" si="2764"/>
        <v>60</v>
      </c>
      <c r="M8342" s="27">
        <v>0</v>
      </c>
      <c r="N8342" s="26">
        <f t="shared" si="2765"/>
        <v>160.65</v>
      </c>
      <c r="O8342" s="26">
        <f t="shared" si="2766"/>
        <v>0</v>
      </c>
      <c r="P8342" s="28">
        <f t="shared" si="2767"/>
        <v>0</v>
      </c>
      <c r="Q8342" s="26">
        <f t="shared" si="2768"/>
        <v>160.65</v>
      </c>
      <c r="R8342" s="26">
        <f t="shared" si="2769"/>
        <v>0</v>
      </c>
    </row>
    <row r="8343" spans="1:18" x14ac:dyDescent="0.35">
      <c r="A8343" s="3" t="s">
        <v>2565</v>
      </c>
      <c r="B8343" s="3" t="s">
        <v>2565</v>
      </c>
      <c r="C8343" s="3" t="s">
        <v>2565</v>
      </c>
      <c r="D8343" s="3" t="s">
        <v>2565</v>
      </c>
      <c r="E8343" s="3" t="s">
        <v>2565</v>
      </c>
      <c r="F8343" s="29"/>
      <c r="G8343" s="30">
        <f>SUM(G8336:G8342)</f>
        <v>0</v>
      </c>
      <c r="H8343" s="17"/>
      <c r="I8343" s="17"/>
      <c r="J8343" s="17"/>
      <c r="K8343" s="17"/>
      <c r="L8343" s="17"/>
      <c r="M8343" s="17"/>
      <c r="N8343" s="17"/>
      <c r="O8343" s="17"/>
      <c r="P8343" s="17"/>
      <c r="Q8343" s="17"/>
      <c r="R8343" s="17"/>
    </row>
    <row r="8345" spans="1:18" x14ac:dyDescent="0.35">
      <c r="B8345" s="21" t="s">
        <v>23</v>
      </c>
      <c r="C8345" s="22" t="s">
        <v>24</v>
      </c>
      <c r="D8345" s="22" t="s">
        <v>25</v>
      </c>
    </row>
    <row r="8346" spans="1:18" x14ac:dyDescent="0.35">
      <c r="B8346" s="21" t="s">
        <v>26</v>
      </c>
      <c r="C8346" s="22" t="s">
        <v>27</v>
      </c>
      <c r="D8346" s="22" t="s">
        <v>28</v>
      </c>
    </row>
    <row r="8347" spans="1:18" x14ac:dyDescent="0.35">
      <c r="B8347" s="21" t="s">
        <v>29</v>
      </c>
      <c r="C8347" s="22" t="s">
        <v>24</v>
      </c>
      <c r="D8347" s="22" t="s">
        <v>30</v>
      </c>
    </row>
    <row r="8348" spans="1:18" x14ac:dyDescent="0.35">
      <c r="B8348" s="21" t="s">
        <v>31</v>
      </c>
      <c r="C8348" s="22" t="s">
        <v>370</v>
      </c>
      <c r="D8348" s="22" t="s">
        <v>2289</v>
      </c>
    </row>
    <row r="8349" spans="1:18" x14ac:dyDescent="0.35">
      <c r="B8349" s="21" t="s">
        <v>33</v>
      </c>
      <c r="C8349" s="22" t="s">
        <v>116</v>
      </c>
      <c r="D8349" s="22" t="s">
        <v>178</v>
      </c>
    </row>
    <row r="8350" spans="1:18" x14ac:dyDescent="0.35">
      <c r="B8350" s="21" t="s">
        <v>35</v>
      </c>
      <c r="C8350" s="22" t="s">
        <v>480</v>
      </c>
      <c r="D8350" s="22" t="s">
        <v>2535</v>
      </c>
    </row>
    <row r="8352" spans="1:18" ht="42" x14ac:dyDescent="0.35">
      <c r="A8352" s="11">
        <v>1</v>
      </c>
      <c r="B8352" s="23" t="s">
        <v>596</v>
      </c>
      <c r="C8352" s="23" t="s">
        <v>65</v>
      </c>
      <c r="D8352" s="24" t="s">
        <v>597</v>
      </c>
      <c r="E8352" s="25">
        <v>17.62</v>
      </c>
      <c r="F8352" s="26">
        <f>ROUND(ROUND(N8352,2)*ROUND(J8352,3),2)</f>
        <v>6448.92</v>
      </c>
      <c r="G8352" s="26">
        <f>ROUND(ROUND(N8352,2)*ROUND(K8352,3),2)</f>
        <v>0</v>
      </c>
      <c r="H8352" s="26">
        <f>IF(EXACT(J8352,0),0,100*(K8352/J8352))</f>
        <v>0</v>
      </c>
      <c r="I8352" s="26">
        <f>ROUND((ROUND(J8352,3)-ROUND(K8352,3))*N8352,2)</f>
        <v>6448.92</v>
      </c>
      <c r="J8352" s="27">
        <v>366</v>
      </c>
      <c r="K8352" s="27">
        <v>0</v>
      </c>
      <c r="L8352" s="28">
        <f>ROUND(ROUND(J8352,3)-ROUND(K8352,3),3)</f>
        <v>366</v>
      </c>
      <c r="M8352" s="27">
        <v>0</v>
      </c>
      <c r="N8352" s="26">
        <f>ROUND(E8352,2)</f>
        <v>17.62</v>
      </c>
      <c r="O8352" s="26">
        <f>ROUND(ROUND(M8352,3)*ROUND(N8352,2),2)</f>
        <v>0</v>
      </c>
      <c r="P8352" s="28">
        <f>ROUND(ROUND(K8352,3)-ROUND(M8352,3),2)</f>
        <v>0</v>
      </c>
      <c r="Q8352" s="26">
        <f>ROUND(E8352,2)</f>
        <v>17.62</v>
      </c>
      <c r="R8352" s="26">
        <f>ROUND((ROUND(K8352,3)-ROUND(M8352,3))* Q8352,2)</f>
        <v>0</v>
      </c>
    </row>
    <row r="8353" spans="1:18" ht="31.5" x14ac:dyDescent="0.35">
      <c r="A8353" s="11">
        <v>2</v>
      </c>
      <c r="B8353" s="23" t="s">
        <v>168</v>
      </c>
      <c r="C8353" s="23" t="s">
        <v>65</v>
      </c>
      <c r="D8353" s="24" t="s">
        <v>169</v>
      </c>
      <c r="E8353" s="25">
        <v>5.38</v>
      </c>
      <c r="F8353" s="26">
        <f>ROUND(ROUND(N8353,2)*ROUND(J8353,3),2)</f>
        <v>1969.08</v>
      </c>
      <c r="G8353" s="26">
        <f>ROUND(ROUND(N8353,2)*ROUND(K8353,3),2)</f>
        <v>0</v>
      </c>
      <c r="H8353" s="26">
        <f>IF(EXACT(J8353,0),0,100*(K8353/J8353))</f>
        <v>0</v>
      </c>
      <c r="I8353" s="26">
        <f>ROUND((ROUND(J8353,3)-ROUND(K8353,3))*N8353,2)</f>
        <v>1969.08</v>
      </c>
      <c r="J8353" s="27">
        <v>366</v>
      </c>
      <c r="K8353" s="27">
        <v>0</v>
      </c>
      <c r="L8353" s="28">
        <f>ROUND(ROUND(J8353,3)-ROUND(K8353,3),3)</f>
        <v>366</v>
      </c>
      <c r="M8353" s="27">
        <v>0</v>
      </c>
      <c r="N8353" s="26">
        <f>ROUND(E8353,2)</f>
        <v>5.38</v>
      </c>
      <c r="O8353" s="26">
        <f>ROUND(ROUND(M8353,3)*ROUND(N8353,2),2)</f>
        <v>0</v>
      </c>
      <c r="P8353" s="28">
        <f>ROUND(ROUND(K8353,3)-ROUND(M8353,3),2)</f>
        <v>0</v>
      </c>
      <c r="Q8353" s="26">
        <f>ROUND(E8353,2)</f>
        <v>5.38</v>
      </c>
      <c r="R8353" s="26">
        <f>ROUND((ROUND(K8353,3)-ROUND(M8353,3))* Q8353,2)</f>
        <v>0</v>
      </c>
    </row>
    <row r="8354" spans="1:18" ht="31.5" x14ac:dyDescent="0.35">
      <c r="A8354" s="11">
        <v>3</v>
      </c>
      <c r="B8354" s="23" t="s">
        <v>689</v>
      </c>
      <c r="C8354" s="23" t="s">
        <v>65</v>
      </c>
      <c r="D8354" s="24" t="s">
        <v>690</v>
      </c>
      <c r="E8354" s="25">
        <v>10.31</v>
      </c>
      <c r="F8354" s="26">
        <f>ROUND(ROUND(N8354,2)*ROUND(J8354,3),2)</f>
        <v>33249.75</v>
      </c>
      <c r="G8354" s="26">
        <f>ROUND(ROUND(N8354,2)*ROUND(K8354,3),2)</f>
        <v>0</v>
      </c>
      <c r="H8354" s="26">
        <f>IF(EXACT(J8354,0),0,100*(K8354/J8354))</f>
        <v>0</v>
      </c>
      <c r="I8354" s="26">
        <f>ROUND((ROUND(J8354,3)-ROUND(K8354,3))*N8354,2)</f>
        <v>33249.75</v>
      </c>
      <c r="J8354" s="27">
        <v>3225</v>
      </c>
      <c r="K8354" s="27">
        <v>0</v>
      </c>
      <c r="L8354" s="28">
        <f>ROUND(ROUND(J8354,3)-ROUND(K8354,3),3)</f>
        <v>3225</v>
      </c>
      <c r="M8354" s="27">
        <v>0</v>
      </c>
      <c r="N8354" s="26">
        <f>ROUND(E8354,2)</f>
        <v>10.31</v>
      </c>
      <c r="O8354" s="26">
        <f>ROUND(ROUND(M8354,3)*ROUND(N8354,2),2)</f>
        <v>0</v>
      </c>
      <c r="P8354" s="28">
        <f>ROUND(ROUND(K8354,3)-ROUND(M8354,3),2)</f>
        <v>0</v>
      </c>
      <c r="Q8354" s="26">
        <f>ROUND(E8354,2)</f>
        <v>10.31</v>
      </c>
      <c r="R8354" s="26">
        <f>ROUND((ROUND(K8354,3)-ROUND(M8354,3))* Q8354,2)</f>
        <v>0</v>
      </c>
    </row>
    <row r="8355" spans="1:18" x14ac:dyDescent="0.35">
      <c r="A8355" s="3" t="s">
        <v>2566</v>
      </c>
      <c r="B8355" s="3" t="s">
        <v>2566</v>
      </c>
      <c r="C8355" s="3" t="s">
        <v>2566</v>
      </c>
      <c r="D8355" s="3" t="s">
        <v>2566</v>
      </c>
      <c r="E8355" s="3" t="s">
        <v>2566</v>
      </c>
      <c r="F8355" s="29"/>
      <c r="G8355" s="30">
        <f>SUM(G8352:G8354)</f>
        <v>0</v>
      </c>
      <c r="H8355" s="17"/>
      <c r="I8355" s="17"/>
      <c r="J8355" s="17"/>
      <c r="K8355" s="17"/>
      <c r="L8355" s="17"/>
      <c r="M8355" s="17"/>
      <c r="N8355" s="17"/>
      <c r="O8355" s="17"/>
      <c r="P8355" s="17"/>
      <c r="Q8355" s="17"/>
      <c r="R8355" s="17"/>
    </row>
    <row r="8357" spans="1:18" x14ac:dyDescent="0.35">
      <c r="B8357" s="21" t="s">
        <v>23</v>
      </c>
      <c r="C8357" s="22" t="s">
        <v>24</v>
      </c>
      <c r="D8357" s="22" t="s">
        <v>25</v>
      </c>
    </row>
    <row r="8358" spans="1:18" x14ac:dyDescent="0.35">
      <c r="B8358" s="21" t="s">
        <v>26</v>
      </c>
      <c r="C8358" s="22" t="s">
        <v>27</v>
      </c>
      <c r="D8358" s="22" t="s">
        <v>28</v>
      </c>
    </row>
    <row r="8359" spans="1:18" x14ac:dyDescent="0.35">
      <c r="B8359" s="21" t="s">
        <v>29</v>
      </c>
      <c r="C8359" s="22" t="s">
        <v>24</v>
      </c>
      <c r="D8359" s="22" t="s">
        <v>30</v>
      </c>
    </row>
    <row r="8360" spans="1:18" x14ac:dyDescent="0.35">
      <c r="B8360" s="21" t="s">
        <v>31</v>
      </c>
      <c r="C8360" s="22" t="s">
        <v>370</v>
      </c>
      <c r="D8360" s="22" t="s">
        <v>2289</v>
      </c>
    </row>
    <row r="8361" spans="1:18" x14ac:dyDescent="0.35">
      <c r="B8361" s="21" t="s">
        <v>33</v>
      </c>
      <c r="C8361" s="22" t="s">
        <v>321</v>
      </c>
      <c r="D8361" s="22" t="s">
        <v>498</v>
      </c>
    </row>
    <row r="8362" spans="1:18" x14ac:dyDescent="0.35">
      <c r="B8362" s="21" t="s">
        <v>35</v>
      </c>
      <c r="C8362" s="22" t="s">
        <v>24</v>
      </c>
      <c r="D8362" s="22" t="s">
        <v>2290</v>
      </c>
    </row>
    <row r="8363" spans="1:18" x14ac:dyDescent="0.35">
      <c r="B8363" s="21" t="s">
        <v>36</v>
      </c>
      <c r="C8363" s="22" t="s">
        <v>24</v>
      </c>
      <c r="D8363" s="22" t="s">
        <v>2466</v>
      </c>
    </row>
    <row r="8365" spans="1:18" ht="31.5" x14ac:dyDescent="0.35">
      <c r="A8365" s="11">
        <v>1</v>
      </c>
      <c r="B8365" s="23" t="s">
        <v>1134</v>
      </c>
      <c r="C8365" s="23" t="s">
        <v>92</v>
      </c>
      <c r="D8365" s="24" t="s">
        <v>1135</v>
      </c>
      <c r="E8365" s="25">
        <v>3.09</v>
      </c>
      <c r="F8365" s="26">
        <f t="shared" ref="F8365:F8374" si="2770">ROUND(ROUND(N8365,2)*ROUND(J8365,3),2)</f>
        <v>15851.7</v>
      </c>
      <c r="G8365" s="26">
        <f t="shared" ref="G8365:G8374" si="2771">ROUND(ROUND(N8365,2)*ROUND(K8365,3),2)</f>
        <v>0</v>
      </c>
      <c r="H8365" s="26">
        <f t="shared" ref="H8365:H8374" si="2772">IF(EXACT(J8365,0),0,100*(K8365/J8365))</f>
        <v>0</v>
      </c>
      <c r="I8365" s="26">
        <f t="shared" ref="I8365:I8374" si="2773">ROUND((ROUND(J8365,3)-ROUND(K8365,3))*N8365,2)</f>
        <v>15851.7</v>
      </c>
      <c r="J8365" s="27">
        <v>5130</v>
      </c>
      <c r="K8365" s="27">
        <v>0</v>
      </c>
      <c r="L8365" s="28">
        <f t="shared" ref="L8365:L8374" si="2774">ROUND(ROUND(J8365,3)-ROUND(K8365,3),3)</f>
        <v>5130</v>
      </c>
      <c r="M8365" s="27">
        <v>0</v>
      </c>
      <c r="N8365" s="26">
        <f t="shared" ref="N8365:N8374" si="2775">ROUND(E8365,2)</f>
        <v>3.09</v>
      </c>
      <c r="O8365" s="26">
        <f t="shared" ref="O8365:O8374" si="2776">ROUND(ROUND(M8365,3)*ROUND(N8365,2),2)</f>
        <v>0</v>
      </c>
      <c r="P8365" s="28">
        <f t="shared" ref="P8365:P8374" si="2777">ROUND(ROUND(K8365,3)-ROUND(M8365,3),2)</f>
        <v>0</v>
      </c>
      <c r="Q8365" s="26">
        <f t="shared" ref="Q8365:Q8374" si="2778">ROUND(E8365,2)</f>
        <v>3.09</v>
      </c>
      <c r="R8365" s="26">
        <f t="shared" ref="R8365:R8374" si="2779">ROUND((ROUND(K8365,3)-ROUND(M8365,3))* Q8365,2)</f>
        <v>0</v>
      </c>
    </row>
    <row r="8366" spans="1:18" ht="21" x14ac:dyDescent="0.35">
      <c r="A8366" s="11">
        <v>2</v>
      </c>
      <c r="B8366" s="23" t="s">
        <v>1141</v>
      </c>
      <c r="C8366" s="23" t="s">
        <v>1137</v>
      </c>
      <c r="D8366" s="24" t="s">
        <v>1142</v>
      </c>
      <c r="E8366" s="25">
        <v>725.24</v>
      </c>
      <c r="F8366" s="26">
        <f t="shared" si="2770"/>
        <v>14509.88</v>
      </c>
      <c r="G8366" s="26">
        <f t="shared" si="2771"/>
        <v>0</v>
      </c>
      <c r="H8366" s="26">
        <f t="shared" si="2772"/>
        <v>0</v>
      </c>
      <c r="I8366" s="26">
        <f t="shared" si="2773"/>
        <v>14509.88</v>
      </c>
      <c r="J8366" s="27">
        <v>20.007000000000001</v>
      </c>
      <c r="K8366" s="27">
        <v>0</v>
      </c>
      <c r="L8366" s="28">
        <f t="shared" si="2774"/>
        <v>20.007000000000001</v>
      </c>
      <c r="M8366" s="27">
        <v>0</v>
      </c>
      <c r="N8366" s="26">
        <f t="shared" si="2775"/>
        <v>725.24</v>
      </c>
      <c r="O8366" s="26">
        <f t="shared" si="2776"/>
        <v>0</v>
      </c>
      <c r="P8366" s="28">
        <f t="shared" si="2777"/>
        <v>0</v>
      </c>
      <c r="Q8366" s="26">
        <f t="shared" si="2778"/>
        <v>725.24</v>
      </c>
      <c r="R8366" s="26">
        <f t="shared" si="2779"/>
        <v>0</v>
      </c>
    </row>
    <row r="8367" spans="1:18" ht="21" x14ac:dyDescent="0.35">
      <c r="A8367" s="11">
        <v>3</v>
      </c>
      <c r="B8367" s="23" t="s">
        <v>1136</v>
      </c>
      <c r="C8367" s="23" t="s">
        <v>1137</v>
      </c>
      <c r="D8367" s="24" t="s">
        <v>1138</v>
      </c>
      <c r="E8367" s="25">
        <v>42.4</v>
      </c>
      <c r="F8367" s="26">
        <f t="shared" si="2770"/>
        <v>19318.71</v>
      </c>
      <c r="G8367" s="26">
        <f t="shared" si="2771"/>
        <v>0</v>
      </c>
      <c r="H8367" s="26">
        <f t="shared" si="2772"/>
        <v>0</v>
      </c>
      <c r="I8367" s="26">
        <f t="shared" si="2773"/>
        <v>19318.71</v>
      </c>
      <c r="J8367" s="27">
        <v>455.63</v>
      </c>
      <c r="K8367" s="27">
        <v>0</v>
      </c>
      <c r="L8367" s="28">
        <f t="shared" si="2774"/>
        <v>455.63</v>
      </c>
      <c r="M8367" s="27">
        <v>0</v>
      </c>
      <c r="N8367" s="26">
        <f t="shared" si="2775"/>
        <v>42.4</v>
      </c>
      <c r="O8367" s="26">
        <f t="shared" si="2776"/>
        <v>0</v>
      </c>
      <c r="P8367" s="28">
        <f t="shared" si="2777"/>
        <v>0</v>
      </c>
      <c r="Q8367" s="26">
        <f t="shared" si="2778"/>
        <v>42.4</v>
      </c>
      <c r="R8367" s="26">
        <f t="shared" si="2779"/>
        <v>0</v>
      </c>
    </row>
    <row r="8368" spans="1:18" ht="21" x14ac:dyDescent="0.35">
      <c r="A8368" s="11">
        <v>4</v>
      </c>
      <c r="B8368" s="23" t="s">
        <v>1139</v>
      </c>
      <c r="C8368" s="23" t="s">
        <v>1137</v>
      </c>
      <c r="D8368" s="24" t="s">
        <v>1140</v>
      </c>
      <c r="E8368" s="25">
        <v>40.94</v>
      </c>
      <c r="F8368" s="26">
        <f t="shared" si="2770"/>
        <v>21318.28</v>
      </c>
      <c r="G8368" s="26">
        <f t="shared" si="2771"/>
        <v>0</v>
      </c>
      <c r="H8368" s="26">
        <f t="shared" si="2772"/>
        <v>0</v>
      </c>
      <c r="I8368" s="26">
        <f t="shared" si="2773"/>
        <v>21318.28</v>
      </c>
      <c r="J8368" s="27">
        <v>520.72</v>
      </c>
      <c r="K8368" s="27">
        <v>0</v>
      </c>
      <c r="L8368" s="28">
        <f t="shared" si="2774"/>
        <v>520.72</v>
      </c>
      <c r="M8368" s="27">
        <v>0</v>
      </c>
      <c r="N8368" s="26">
        <f t="shared" si="2775"/>
        <v>40.94</v>
      </c>
      <c r="O8368" s="26">
        <f t="shared" si="2776"/>
        <v>0</v>
      </c>
      <c r="P8368" s="28">
        <f t="shared" si="2777"/>
        <v>0</v>
      </c>
      <c r="Q8368" s="26">
        <f t="shared" si="2778"/>
        <v>40.94</v>
      </c>
      <c r="R8368" s="26">
        <f t="shared" si="2779"/>
        <v>0</v>
      </c>
    </row>
    <row r="8369" spans="1:18" x14ac:dyDescent="0.35">
      <c r="A8369" s="11">
        <v>5</v>
      </c>
      <c r="B8369" s="23" t="s">
        <v>1143</v>
      </c>
      <c r="C8369" s="23" t="s">
        <v>1137</v>
      </c>
      <c r="D8369" s="24" t="s">
        <v>1144</v>
      </c>
      <c r="E8369" s="25">
        <v>608.70000000000005</v>
      </c>
      <c r="F8369" s="26">
        <f t="shared" si="2770"/>
        <v>24841.66</v>
      </c>
      <c r="G8369" s="26">
        <f t="shared" si="2771"/>
        <v>0</v>
      </c>
      <c r="H8369" s="26">
        <f t="shared" si="2772"/>
        <v>0</v>
      </c>
      <c r="I8369" s="26">
        <f t="shared" si="2773"/>
        <v>24841.66</v>
      </c>
      <c r="J8369" s="27">
        <v>40.811</v>
      </c>
      <c r="K8369" s="27">
        <v>0</v>
      </c>
      <c r="L8369" s="28">
        <f t="shared" si="2774"/>
        <v>40.811</v>
      </c>
      <c r="M8369" s="27">
        <v>0</v>
      </c>
      <c r="N8369" s="26">
        <f t="shared" si="2775"/>
        <v>608.70000000000005</v>
      </c>
      <c r="O8369" s="26">
        <f t="shared" si="2776"/>
        <v>0</v>
      </c>
      <c r="P8369" s="28">
        <f t="shared" si="2777"/>
        <v>0</v>
      </c>
      <c r="Q8369" s="26">
        <f t="shared" si="2778"/>
        <v>608.70000000000005</v>
      </c>
      <c r="R8369" s="26">
        <f t="shared" si="2779"/>
        <v>0</v>
      </c>
    </row>
    <row r="8370" spans="1:18" x14ac:dyDescent="0.35">
      <c r="A8370" s="11">
        <v>6</v>
      </c>
      <c r="B8370" s="23" t="s">
        <v>2132</v>
      </c>
      <c r="C8370" s="23" t="s">
        <v>92</v>
      </c>
      <c r="D8370" s="24" t="s">
        <v>2133</v>
      </c>
      <c r="E8370" s="25">
        <v>0.61</v>
      </c>
      <c r="F8370" s="26">
        <f t="shared" si="2770"/>
        <v>1403</v>
      </c>
      <c r="G8370" s="26">
        <f t="shared" si="2771"/>
        <v>0</v>
      </c>
      <c r="H8370" s="26">
        <f t="shared" si="2772"/>
        <v>0</v>
      </c>
      <c r="I8370" s="26">
        <f t="shared" si="2773"/>
        <v>1403</v>
      </c>
      <c r="J8370" s="27">
        <v>2300</v>
      </c>
      <c r="K8370" s="27">
        <v>0</v>
      </c>
      <c r="L8370" s="28">
        <f t="shared" si="2774"/>
        <v>2300</v>
      </c>
      <c r="M8370" s="27">
        <v>0</v>
      </c>
      <c r="N8370" s="26">
        <f t="shared" si="2775"/>
        <v>0.61</v>
      </c>
      <c r="O8370" s="26">
        <f t="shared" si="2776"/>
        <v>0</v>
      </c>
      <c r="P8370" s="28">
        <f t="shared" si="2777"/>
        <v>0</v>
      </c>
      <c r="Q8370" s="26">
        <f t="shared" si="2778"/>
        <v>0.61</v>
      </c>
      <c r="R8370" s="26">
        <f t="shared" si="2779"/>
        <v>0</v>
      </c>
    </row>
    <row r="8371" spans="1:18" ht="21" x14ac:dyDescent="0.35">
      <c r="A8371" s="11">
        <v>7</v>
      </c>
      <c r="B8371" s="23" t="s">
        <v>1145</v>
      </c>
      <c r="C8371" s="23" t="s">
        <v>92</v>
      </c>
      <c r="D8371" s="24" t="s">
        <v>1146</v>
      </c>
      <c r="E8371" s="25">
        <v>0.72</v>
      </c>
      <c r="F8371" s="26">
        <f t="shared" si="2770"/>
        <v>3312</v>
      </c>
      <c r="G8371" s="26">
        <f t="shared" si="2771"/>
        <v>0</v>
      </c>
      <c r="H8371" s="26">
        <f t="shared" si="2772"/>
        <v>0</v>
      </c>
      <c r="I8371" s="26">
        <f t="shared" si="2773"/>
        <v>3312</v>
      </c>
      <c r="J8371" s="27">
        <v>4600</v>
      </c>
      <c r="K8371" s="27">
        <v>0</v>
      </c>
      <c r="L8371" s="28">
        <f t="shared" si="2774"/>
        <v>4600</v>
      </c>
      <c r="M8371" s="27">
        <v>0</v>
      </c>
      <c r="N8371" s="26">
        <f t="shared" si="2775"/>
        <v>0.72</v>
      </c>
      <c r="O8371" s="26">
        <f t="shared" si="2776"/>
        <v>0</v>
      </c>
      <c r="P8371" s="28">
        <f t="shared" si="2777"/>
        <v>0</v>
      </c>
      <c r="Q8371" s="26">
        <f t="shared" si="2778"/>
        <v>0.72</v>
      </c>
      <c r="R8371" s="26">
        <f t="shared" si="2779"/>
        <v>0</v>
      </c>
    </row>
    <row r="8372" spans="1:18" ht="21" x14ac:dyDescent="0.35">
      <c r="A8372" s="11">
        <v>8</v>
      </c>
      <c r="B8372" s="23" t="s">
        <v>2134</v>
      </c>
      <c r="C8372" s="23" t="s">
        <v>92</v>
      </c>
      <c r="D8372" s="24" t="s">
        <v>2135</v>
      </c>
      <c r="E8372" s="25">
        <v>0.72</v>
      </c>
      <c r="F8372" s="26">
        <f t="shared" si="2770"/>
        <v>2037.6</v>
      </c>
      <c r="G8372" s="26">
        <f t="shared" si="2771"/>
        <v>0</v>
      </c>
      <c r="H8372" s="26">
        <f t="shared" si="2772"/>
        <v>0</v>
      </c>
      <c r="I8372" s="26">
        <f t="shared" si="2773"/>
        <v>2037.6</v>
      </c>
      <c r="J8372" s="27">
        <v>2830</v>
      </c>
      <c r="K8372" s="27">
        <v>0</v>
      </c>
      <c r="L8372" s="28">
        <f t="shared" si="2774"/>
        <v>2830</v>
      </c>
      <c r="M8372" s="27">
        <v>0</v>
      </c>
      <c r="N8372" s="26">
        <f t="shared" si="2775"/>
        <v>0.72</v>
      </c>
      <c r="O8372" s="26">
        <f t="shared" si="2776"/>
        <v>0</v>
      </c>
      <c r="P8372" s="28">
        <f t="shared" si="2777"/>
        <v>0</v>
      </c>
      <c r="Q8372" s="26">
        <f t="shared" si="2778"/>
        <v>0.72</v>
      </c>
      <c r="R8372" s="26">
        <f t="shared" si="2779"/>
        <v>0</v>
      </c>
    </row>
    <row r="8373" spans="1:18" ht="52.5" x14ac:dyDescent="0.35">
      <c r="A8373" s="11">
        <v>9</v>
      </c>
      <c r="B8373" s="23" t="s">
        <v>811</v>
      </c>
      <c r="C8373" s="23" t="s">
        <v>65</v>
      </c>
      <c r="D8373" s="24" t="s">
        <v>812</v>
      </c>
      <c r="E8373" s="25">
        <v>80.599999999999994</v>
      </c>
      <c r="F8373" s="26">
        <f t="shared" si="2770"/>
        <v>42460.08</v>
      </c>
      <c r="G8373" s="26">
        <f t="shared" si="2771"/>
        <v>0</v>
      </c>
      <c r="H8373" s="26">
        <f t="shared" si="2772"/>
        <v>0</v>
      </c>
      <c r="I8373" s="26">
        <f t="shared" si="2773"/>
        <v>42460.08</v>
      </c>
      <c r="J8373" s="27">
        <v>526.79999999999995</v>
      </c>
      <c r="K8373" s="27">
        <v>0</v>
      </c>
      <c r="L8373" s="28">
        <f t="shared" si="2774"/>
        <v>526.79999999999995</v>
      </c>
      <c r="M8373" s="27">
        <v>0</v>
      </c>
      <c r="N8373" s="26">
        <f t="shared" si="2775"/>
        <v>80.599999999999994</v>
      </c>
      <c r="O8373" s="26">
        <f t="shared" si="2776"/>
        <v>0</v>
      </c>
      <c r="P8373" s="28">
        <f t="shared" si="2777"/>
        <v>0</v>
      </c>
      <c r="Q8373" s="26">
        <f t="shared" si="2778"/>
        <v>80.599999999999994</v>
      </c>
      <c r="R8373" s="26">
        <f t="shared" si="2779"/>
        <v>0</v>
      </c>
    </row>
    <row r="8374" spans="1:18" ht="21" x14ac:dyDescent="0.35">
      <c r="A8374" s="11">
        <v>10</v>
      </c>
      <c r="B8374" s="23" t="s">
        <v>822</v>
      </c>
      <c r="C8374" s="23" t="s">
        <v>65</v>
      </c>
      <c r="D8374" s="24" t="s">
        <v>823</v>
      </c>
      <c r="E8374" s="25">
        <v>28.7</v>
      </c>
      <c r="F8374" s="26">
        <f t="shared" si="2770"/>
        <v>12605.04</v>
      </c>
      <c r="G8374" s="26">
        <f t="shared" si="2771"/>
        <v>0</v>
      </c>
      <c r="H8374" s="26">
        <f t="shared" si="2772"/>
        <v>0</v>
      </c>
      <c r="I8374" s="26">
        <f t="shared" si="2773"/>
        <v>12605.04</v>
      </c>
      <c r="J8374" s="27">
        <v>439.2</v>
      </c>
      <c r="K8374" s="27">
        <v>0</v>
      </c>
      <c r="L8374" s="28">
        <f t="shared" si="2774"/>
        <v>439.2</v>
      </c>
      <c r="M8374" s="27">
        <v>0</v>
      </c>
      <c r="N8374" s="26">
        <f t="shared" si="2775"/>
        <v>28.7</v>
      </c>
      <c r="O8374" s="26">
        <f t="shared" si="2776"/>
        <v>0</v>
      </c>
      <c r="P8374" s="28">
        <f t="shared" si="2777"/>
        <v>0</v>
      </c>
      <c r="Q8374" s="26">
        <f t="shared" si="2778"/>
        <v>28.7</v>
      </c>
      <c r="R8374" s="26">
        <f t="shared" si="2779"/>
        <v>0</v>
      </c>
    </row>
    <row r="8375" spans="1:18" x14ac:dyDescent="0.35">
      <c r="A8375" s="3" t="s">
        <v>2567</v>
      </c>
      <c r="B8375" s="3" t="s">
        <v>2567</v>
      </c>
      <c r="C8375" s="3" t="s">
        <v>2567</v>
      </c>
      <c r="D8375" s="3" t="s">
        <v>2567</v>
      </c>
      <c r="E8375" s="3" t="s">
        <v>2567</v>
      </c>
      <c r="F8375" s="29"/>
      <c r="G8375" s="30">
        <f>SUM(G8365:G8374)</f>
        <v>0</v>
      </c>
      <c r="H8375" s="17"/>
      <c r="I8375" s="17"/>
      <c r="J8375" s="17"/>
      <c r="K8375" s="17"/>
      <c r="L8375" s="17"/>
      <c r="M8375" s="17"/>
      <c r="N8375" s="17"/>
      <c r="O8375" s="17"/>
      <c r="P8375" s="17"/>
      <c r="Q8375" s="17"/>
      <c r="R8375" s="17"/>
    </row>
    <row r="8377" spans="1:18" x14ac:dyDescent="0.35">
      <c r="B8377" s="21" t="s">
        <v>23</v>
      </c>
      <c r="C8377" s="22" t="s">
        <v>24</v>
      </c>
      <c r="D8377" s="22" t="s">
        <v>25</v>
      </c>
    </row>
    <row r="8378" spans="1:18" x14ac:dyDescent="0.35">
      <c r="B8378" s="21" t="s">
        <v>26</v>
      </c>
      <c r="C8378" s="22" t="s">
        <v>27</v>
      </c>
      <c r="D8378" s="22" t="s">
        <v>28</v>
      </c>
    </row>
    <row r="8379" spans="1:18" x14ac:dyDescent="0.35">
      <c r="B8379" s="21" t="s">
        <v>29</v>
      </c>
      <c r="C8379" s="22" t="s">
        <v>24</v>
      </c>
      <c r="D8379" s="22" t="s">
        <v>30</v>
      </c>
    </row>
    <row r="8380" spans="1:18" x14ac:dyDescent="0.35">
      <c r="B8380" s="21" t="s">
        <v>31</v>
      </c>
      <c r="C8380" s="22" t="s">
        <v>370</v>
      </c>
      <c r="D8380" s="22" t="s">
        <v>2289</v>
      </c>
    </row>
    <row r="8381" spans="1:18" x14ac:dyDescent="0.35">
      <c r="B8381" s="21" t="s">
        <v>33</v>
      </c>
      <c r="C8381" s="22" t="s">
        <v>321</v>
      </c>
      <c r="D8381" s="22" t="s">
        <v>498</v>
      </c>
    </row>
    <row r="8382" spans="1:18" x14ac:dyDescent="0.35">
      <c r="B8382" s="21" t="s">
        <v>35</v>
      </c>
      <c r="C8382" s="22" t="s">
        <v>24</v>
      </c>
      <c r="D8382" s="22" t="s">
        <v>2290</v>
      </c>
    </row>
    <row r="8383" spans="1:18" x14ac:dyDescent="0.35">
      <c r="B8383" s="21" t="s">
        <v>36</v>
      </c>
      <c r="C8383" s="22" t="s">
        <v>27</v>
      </c>
      <c r="D8383" s="22" t="s">
        <v>2468</v>
      </c>
    </row>
    <row r="8385" spans="1:18" ht="52.5" x14ac:dyDescent="0.35">
      <c r="A8385" s="11">
        <v>1</v>
      </c>
      <c r="B8385" s="23" t="s">
        <v>1149</v>
      </c>
      <c r="C8385" s="23" t="s">
        <v>92</v>
      </c>
      <c r="D8385" s="24" t="s">
        <v>1150</v>
      </c>
      <c r="E8385" s="25">
        <v>22.66</v>
      </c>
      <c r="F8385" s="26">
        <f t="shared" ref="F8385:F8394" si="2780">ROUND(ROUND(N8385,2)*ROUND(J8385,3),2)</f>
        <v>32177.200000000001</v>
      </c>
      <c r="G8385" s="26">
        <f t="shared" ref="G8385:G8394" si="2781">ROUND(ROUND(N8385,2)*ROUND(K8385,3),2)</f>
        <v>203.94</v>
      </c>
      <c r="H8385" s="26">
        <f t="shared" ref="H8385:H8394" si="2782">IF(EXACT(J8385,0),0,100*(K8385/J8385))</f>
        <v>0.63380281690140849</v>
      </c>
      <c r="I8385" s="26">
        <f t="shared" ref="I8385:I8394" si="2783">ROUND((ROUND(J8385,3)-ROUND(K8385,3))*N8385,2)</f>
        <v>31973.26</v>
      </c>
      <c r="J8385" s="27">
        <v>1420</v>
      </c>
      <c r="K8385" s="27">
        <v>9</v>
      </c>
      <c r="L8385" s="28">
        <f t="shared" ref="L8385:L8394" si="2784">ROUND(ROUND(J8385,3)-ROUND(K8385,3),3)</f>
        <v>1411</v>
      </c>
      <c r="M8385" s="27">
        <v>9</v>
      </c>
      <c r="N8385" s="26">
        <f t="shared" ref="N8385:N8394" si="2785">ROUND(E8385,2)</f>
        <v>22.66</v>
      </c>
      <c r="O8385" s="26">
        <f t="shared" ref="O8385:O8394" si="2786">ROUND(ROUND(M8385,3)*ROUND(N8385,2),2)</f>
        <v>203.94</v>
      </c>
      <c r="P8385" s="28">
        <f t="shared" ref="P8385:P8394" si="2787">ROUND(ROUND(K8385,3)-ROUND(M8385,3),2)</f>
        <v>0</v>
      </c>
      <c r="Q8385" s="26">
        <f t="shared" ref="Q8385:Q8394" si="2788">ROUND(E8385,2)</f>
        <v>22.66</v>
      </c>
      <c r="R8385" s="26">
        <f t="shared" ref="R8385:R8394" si="2789">ROUND((ROUND(K8385,3)-ROUND(M8385,3))* Q8385,2)</f>
        <v>0</v>
      </c>
    </row>
    <row r="8386" spans="1:18" ht="94.5" x14ac:dyDescent="0.35">
      <c r="A8386" s="11">
        <v>2</v>
      </c>
      <c r="B8386" s="23" t="s">
        <v>2138</v>
      </c>
      <c r="C8386" s="23" t="s">
        <v>92</v>
      </c>
      <c r="D8386" s="24" t="s">
        <v>2139</v>
      </c>
      <c r="E8386" s="25">
        <v>27.26</v>
      </c>
      <c r="F8386" s="26">
        <f t="shared" si="2780"/>
        <v>817.8</v>
      </c>
      <c r="G8386" s="26">
        <f t="shared" si="2781"/>
        <v>0</v>
      </c>
      <c r="H8386" s="26">
        <f t="shared" si="2782"/>
        <v>0</v>
      </c>
      <c r="I8386" s="26">
        <f t="shared" si="2783"/>
        <v>817.8</v>
      </c>
      <c r="J8386" s="27">
        <v>30</v>
      </c>
      <c r="K8386" s="27">
        <v>0</v>
      </c>
      <c r="L8386" s="28">
        <f t="shared" si="2784"/>
        <v>30</v>
      </c>
      <c r="M8386" s="27">
        <v>0</v>
      </c>
      <c r="N8386" s="26">
        <f t="shared" si="2785"/>
        <v>27.26</v>
      </c>
      <c r="O8386" s="26">
        <f t="shared" si="2786"/>
        <v>0</v>
      </c>
      <c r="P8386" s="28">
        <f t="shared" si="2787"/>
        <v>0</v>
      </c>
      <c r="Q8386" s="26">
        <f t="shared" si="2788"/>
        <v>27.26</v>
      </c>
      <c r="R8386" s="26">
        <f t="shared" si="2789"/>
        <v>0</v>
      </c>
    </row>
    <row r="8387" spans="1:18" ht="52.5" x14ac:dyDescent="0.35">
      <c r="A8387" s="11">
        <v>3</v>
      </c>
      <c r="B8387" s="23" t="s">
        <v>1003</v>
      </c>
      <c r="C8387" s="23" t="s">
        <v>92</v>
      </c>
      <c r="D8387" s="24" t="s">
        <v>1004</v>
      </c>
      <c r="E8387" s="25">
        <v>29.66</v>
      </c>
      <c r="F8387" s="26">
        <f t="shared" si="2780"/>
        <v>1631.3</v>
      </c>
      <c r="G8387" s="26">
        <f t="shared" si="2781"/>
        <v>0</v>
      </c>
      <c r="H8387" s="26">
        <f t="shared" si="2782"/>
        <v>0</v>
      </c>
      <c r="I8387" s="26">
        <f t="shared" si="2783"/>
        <v>1631.3</v>
      </c>
      <c r="J8387" s="27">
        <v>55</v>
      </c>
      <c r="K8387" s="27">
        <v>0</v>
      </c>
      <c r="L8387" s="28">
        <f t="shared" si="2784"/>
        <v>55</v>
      </c>
      <c r="M8387" s="27">
        <v>0</v>
      </c>
      <c r="N8387" s="26">
        <f t="shared" si="2785"/>
        <v>29.66</v>
      </c>
      <c r="O8387" s="26">
        <f t="shared" si="2786"/>
        <v>0</v>
      </c>
      <c r="P8387" s="28">
        <f t="shared" si="2787"/>
        <v>0</v>
      </c>
      <c r="Q8387" s="26">
        <f t="shared" si="2788"/>
        <v>29.66</v>
      </c>
      <c r="R8387" s="26">
        <f t="shared" si="2789"/>
        <v>0</v>
      </c>
    </row>
    <row r="8388" spans="1:18" ht="52.5" x14ac:dyDescent="0.35">
      <c r="A8388" s="11">
        <v>4</v>
      </c>
      <c r="B8388" s="23" t="s">
        <v>2538</v>
      </c>
      <c r="C8388" s="23" t="s">
        <v>41</v>
      </c>
      <c r="D8388" s="24" t="s">
        <v>2539</v>
      </c>
      <c r="E8388" s="25">
        <v>356.8</v>
      </c>
      <c r="F8388" s="26">
        <f t="shared" si="2780"/>
        <v>5352</v>
      </c>
      <c r="G8388" s="26">
        <f t="shared" si="2781"/>
        <v>0</v>
      </c>
      <c r="H8388" s="26">
        <f t="shared" si="2782"/>
        <v>0</v>
      </c>
      <c r="I8388" s="26">
        <f t="shared" si="2783"/>
        <v>5352</v>
      </c>
      <c r="J8388" s="27">
        <v>15</v>
      </c>
      <c r="K8388" s="27">
        <v>0</v>
      </c>
      <c r="L8388" s="28">
        <f t="shared" si="2784"/>
        <v>15</v>
      </c>
      <c r="M8388" s="27">
        <v>0</v>
      </c>
      <c r="N8388" s="26">
        <f t="shared" si="2785"/>
        <v>356.8</v>
      </c>
      <c r="O8388" s="26">
        <f t="shared" si="2786"/>
        <v>0</v>
      </c>
      <c r="P8388" s="28">
        <f t="shared" si="2787"/>
        <v>0</v>
      </c>
      <c r="Q8388" s="26">
        <f t="shared" si="2788"/>
        <v>356.8</v>
      </c>
      <c r="R8388" s="26">
        <f t="shared" si="2789"/>
        <v>0</v>
      </c>
    </row>
    <row r="8389" spans="1:18" ht="52.5" x14ac:dyDescent="0.35">
      <c r="A8389" s="11">
        <v>5</v>
      </c>
      <c r="B8389" s="23" t="s">
        <v>2469</v>
      </c>
      <c r="C8389" s="23" t="s">
        <v>41</v>
      </c>
      <c r="D8389" s="24" t="s">
        <v>2470</v>
      </c>
      <c r="E8389" s="25">
        <v>306.36</v>
      </c>
      <c r="F8389" s="26">
        <f t="shared" si="2780"/>
        <v>1225.44</v>
      </c>
      <c r="G8389" s="26">
        <f t="shared" si="2781"/>
        <v>0</v>
      </c>
      <c r="H8389" s="26">
        <f t="shared" si="2782"/>
        <v>0</v>
      </c>
      <c r="I8389" s="26">
        <f t="shared" si="2783"/>
        <v>1225.44</v>
      </c>
      <c r="J8389" s="27">
        <v>4</v>
      </c>
      <c r="K8389" s="27">
        <v>0</v>
      </c>
      <c r="L8389" s="28">
        <f t="shared" si="2784"/>
        <v>4</v>
      </c>
      <c r="M8389" s="27">
        <v>0</v>
      </c>
      <c r="N8389" s="26">
        <f t="shared" si="2785"/>
        <v>306.36</v>
      </c>
      <c r="O8389" s="26">
        <f t="shared" si="2786"/>
        <v>0</v>
      </c>
      <c r="P8389" s="28">
        <f t="shared" si="2787"/>
        <v>0</v>
      </c>
      <c r="Q8389" s="26">
        <f t="shared" si="2788"/>
        <v>306.36</v>
      </c>
      <c r="R8389" s="26">
        <f t="shared" si="2789"/>
        <v>0</v>
      </c>
    </row>
    <row r="8390" spans="1:18" ht="52.5" x14ac:dyDescent="0.35">
      <c r="A8390" s="11">
        <v>6</v>
      </c>
      <c r="B8390" s="23" t="s">
        <v>2568</v>
      </c>
      <c r="C8390" s="23" t="s">
        <v>41</v>
      </c>
      <c r="D8390" s="24" t="s">
        <v>2569</v>
      </c>
      <c r="E8390" s="25">
        <v>311.48</v>
      </c>
      <c r="F8390" s="26">
        <f t="shared" si="2780"/>
        <v>622.96</v>
      </c>
      <c r="G8390" s="26">
        <f t="shared" si="2781"/>
        <v>0</v>
      </c>
      <c r="H8390" s="26">
        <f t="shared" si="2782"/>
        <v>0</v>
      </c>
      <c r="I8390" s="26">
        <f t="shared" si="2783"/>
        <v>622.96</v>
      </c>
      <c r="J8390" s="27">
        <v>2</v>
      </c>
      <c r="K8390" s="27">
        <v>0</v>
      </c>
      <c r="L8390" s="28">
        <f t="shared" si="2784"/>
        <v>2</v>
      </c>
      <c r="M8390" s="27">
        <v>0</v>
      </c>
      <c r="N8390" s="26">
        <f t="shared" si="2785"/>
        <v>311.48</v>
      </c>
      <c r="O8390" s="26">
        <f t="shared" si="2786"/>
        <v>0</v>
      </c>
      <c r="P8390" s="28">
        <f t="shared" si="2787"/>
        <v>0</v>
      </c>
      <c r="Q8390" s="26">
        <f t="shared" si="2788"/>
        <v>311.48</v>
      </c>
      <c r="R8390" s="26">
        <f t="shared" si="2789"/>
        <v>0</v>
      </c>
    </row>
    <row r="8391" spans="1:18" ht="52.5" x14ac:dyDescent="0.35">
      <c r="A8391" s="11">
        <v>7</v>
      </c>
      <c r="B8391" s="23" t="s">
        <v>811</v>
      </c>
      <c r="C8391" s="23" t="s">
        <v>65</v>
      </c>
      <c r="D8391" s="24" t="s">
        <v>812</v>
      </c>
      <c r="E8391" s="25">
        <v>80.599999999999994</v>
      </c>
      <c r="F8391" s="26">
        <f t="shared" si="2780"/>
        <v>18417.099999999999</v>
      </c>
      <c r="G8391" s="26">
        <f t="shared" si="2781"/>
        <v>1892.65</v>
      </c>
      <c r="H8391" s="26">
        <f t="shared" si="2782"/>
        <v>10.276586433260393</v>
      </c>
      <c r="I8391" s="26">
        <f t="shared" si="2783"/>
        <v>16524.45</v>
      </c>
      <c r="J8391" s="27">
        <v>228.5</v>
      </c>
      <c r="K8391" s="27">
        <v>23.481999999999999</v>
      </c>
      <c r="L8391" s="28">
        <f t="shared" si="2784"/>
        <v>205.018</v>
      </c>
      <c r="M8391" s="27">
        <v>23.481999999999999</v>
      </c>
      <c r="N8391" s="26">
        <f t="shared" si="2785"/>
        <v>80.599999999999994</v>
      </c>
      <c r="O8391" s="26">
        <f t="shared" si="2786"/>
        <v>1892.65</v>
      </c>
      <c r="P8391" s="28">
        <f t="shared" si="2787"/>
        <v>0</v>
      </c>
      <c r="Q8391" s="26">
        <f t="shared" si="2788"/>
        <v>80.599999999999994</v>
      </c>
      <c r="R8391" s="26">
        <f t="shared" si="2789"/>
        <v>0</v>
      </c>
    </row>
    <row r="8392" spans="1:18" ht="21" x14ac:dyDescent="0.35">
      <c r="A8392" s="11">
        <v>8</v>
      </c>
      <c r="B8392" s="23" t="s">
        <v>822</v>
      </c>
      <c r="C8392" s="23" t="s">
        <v>65</v>
      </c>
      <c r="D8392" s="24" t="s">
        <v>823</v>
      </c>
      <c r="E8392" s="25">
        <v>28.7</v>
      </c>
      <c r="F8392" s="26">
        <f t="shared" si="2780"/>
        <v>8638.7000000000007</v>
      </c>
      <c r="G8392" s="26">
        <f t="shared" si="2781"/>
        <v>1346.03</v>
      </c>
      <c r="H8392" s="26">
        <f t="shared" si="2782"/>
        <v>15.58139534883721</v>
      </c>
      <c r="I8392" s="26">
        <f t="shared" si="2783"/>
        <v>7292.67</v>
      </c>
      <c r="J8392" s="27">
        <v>301</v>
      </c>
      <c r="K8392" s="27">
        <v>46.9</v>
      </c>
      <c r="L8392" s="28">
        <f t="shared" si="2784"/>
        <v>254.1</v>
      </c>
      <c r="M8392" s="27">
        <v>46.9</v>
      </c>
      <c r="N8392" s="26">
        <f t="shared" si="2785"/>
        <v>28.7</v>
      </c>
      <c r="O8392" s="26">
        <f t="shared" si="2786"/>
        <v>1346.03</v>
      </c>
      <c r="P8392" s="28">
        <f t="shared" si="2787"/>
        <v>0</v>
      </c>
      <c r="Q8392" s="26">
        <f t="shared" si="2788"/>
        <v>28.7</v>
      </c>
      <c r="R8392" s="26">
        <f t="shared" si="2789"/>
        <v>0</v>
      </c>
    </row>
    <row r="8393" spans="1:18" x14ac:dyDescent="0.35">
      <c r="A8393" s="11">
        <v>9</v>
      </c>
      <c r="B8393" s="23" t="s">
        <v>721</v>
      </c>
      <c r="C8393" s="23" t="s">
        <v>92</v>
      </c>
      <c r="D8393" s="24" t="s">
        <v>722</v>
      </c>
      <c r="E8393" s="25">
        <v>43.54</v>
      </c>
      <c r="F8393" s="26">
        <f t="shared" si="2780"/>
        <v>0</v>
      </c>
      <c r="G8393" s="26">
        <f t="shared" si="2781"/>
        <v>84.9</v>
      </c>
      <c r="H8393" s="26">
        <f t="shared" si="2782"/>
        <v>0</v>
      </c>
      <c r="I8393" s="26">
        <f t="shared" si="2783"/>
        <v>-84.9</v>
      </c>
      <c r="J8393" s="27">
        <v>0</v>
      </c>
      <c r="K8393" s="27">
        <v>1.95</v>
      </c>
      <c r="L8393" s="28">
        <f t="shared" si="2784"/>
        <v>-1.95</v>
      </c>
      <c r="M8393" s="27">
        <v>1.95</v>
      </c>
      <c r="N8393" s="26">
        <f t="shared" si="2785"/>
        <v>43.54</v>
      </c>
      <c r="O8393" s="26">
        <f t="shared" si="2786"/>
        <v>84.9</v>
      </c>
      <c r="P8393" s="28">
        <f t="shared" si="2787"/>
        <v>0</v>
      </c>
      <c r="Q8393" s="26">
        <f t="shared" si="2788"/>
        <v>43.54</v>
      </c>
      <c r="R8393" s="26">
        <f t="shared" si="2789"/>
        <v>0</v>
      </c>
    </row>
    <row r="8394" spans="1:18" ht="21" x14ac:dyDescent="0.35">
      <c r="A8394" s="11">
        <v>10</v>
      </c>
      <c r="B8394" s="23" t="s">
        <v>1329</v>
      </c>
      <c r="C8394" s="23" t="s">
        <v>41</v>
      </c>
      <c r="D8394" s="24" t="s">
        <v>1330</v>
      </c>
      <c r="E8394" s="25">
        <v>67.78</v>
      </c>
      <c r="F8394" s="26">
        <f t="shared" si="2780"/>
        <v>0</v>
      </c>
      <c r="G8394" s="26">
        <f t="shared" si="2781"/>
        <v>745.58</v>
      </c>
      <c r="H8394" s="26">
        <f t="shared" si="2782"/>
        <v>0</v>
      </c>
      <c r="I8394" s="26">
        <f t="shared" si="2783"/>
        <v>-745.58</v>
      </c>
      <c r="J8394" s="27">
        <v>0</v>
      </c>
      <c r="K8394" s="27">
        <v>11</v>
      </c>
      <c r="L8394" s="28">
        <f t="shared" si="2784"/>
        <v>-11</v>
      </c>
      <c r="M8394" s="27">
        <v>11</v>
      </c>
      <c r="N8394" s="26">
        <f t="shared" si="2785"/>
        <v>67.78</v>
      </c>
      <c r="O8394" s="26">
        <f t="shared" si="2786"/>
        <v>745.58</v>
      </c>
      <c r="P8394" s="28">
        <f t="shared" si="2787"/>
        <v>0</v>
      </c>
      <c r="Q8394" s="26">
        <f t="shared" si="2788"/>
        <v>67.78</v>
      </c>
      <c r="R8394" s="26">
        <f t="shared" si="2789"/>
        <v>0</v>
      </c>
    </row>
    <row r="8395" spans="1:18" x14ac:dyDescent="0.35">
      <c r="A8395" s="3" t="s">
        <v>2570</v>
      </c>
      <c r="B8395" s="3" t="s">
        <v>2570</v>
      </c>
      <c r="C8395" s="3" t="s">
        <v>2570</v>
      </c>
      <c r="D8395" s="3" t="s">
        <v>2570</v>
      </c>
      <c r="E8395" s="3" t="s">
        <v>2570</v>
      </c>
      <c r="F8395" s="29"/>
      <c r="G8395" s="30">
        <f>SUM(G8385:G8394)</f>
        <v>4273.1000000000004</v>
      </c>
      <c r="H8395" s="17"/>
      <c r="I8395" s="17"/>
      <c r="J8395" s="17"/>
      <c r="K8395" s="17"/>
      <c r="L8395" s="17"/>
      <c r="M8395" s="17"/>
      <c r="N8395" s="17"/>
      <c r="O8395" s="17"/>
      <c r="P8395" s="17"/>
      <c r="Q8395" s="17"/>
      <c r="R8395" s="17"/>
    </row>
    <row r="8397" spans="1:18" x14ac:dyDescent="0.35">
      <c r="B8397" s="21" t="s">
        <v>23</v>
      </c>
      <c r="C8397" s="22" t="s">
        <v>24</v>
      </c>
      <c r="D8397" s="22" t="s">
        <v>25</v>
      </c>
    </row>
    <row r="8398" spans="1:18" x14ac:dyDescent="0.35">
      <c r="B8398" s="21" t="s">
        <v>26</v>
      </c>
      <c r="C8398" s="22" t="s">
        <v>27</v>
      </c>
      <c r="D8398" s="22" t="s">
        <v>28</v>
      </c>
    </row>
    <row r="8399" spans="1:18" x14ac:dyDescent="0.35">
      <c r="B8399" s="21" t="s">
        <v>29</v>
      </c>
      <c r="C8399" s="22" t="s">
        <v>24</v>
      </c>
      <c r="D8399" s="22" t="s">
        <v>30</v>
      </c>
    </row>
    <row r="8400" spans="1:18" x14ac:dyDescent="0.35">
      <c r="B8400" s="21" t="s">
        <v>31</v>
      </c>
      <c r="C8400" s="22" t="s">
        <v>370</v>
      </c>
      <c r="D8400" s="22" t="s">
        <v>2289</v>
      </c>
    </row>
    <row r="8401" spans="1:18" x14ac:dyDescent="0.35">
      <c r="B8401" s="21" t="s">
        <v>33</v>
      </c>
      <c r="C8401" s="22" t="s">
        <v>321</v>
      </c>
      <c r="D8401" s="22" t="s">
        <v>498</v>
      </c>
    </row>
    <row r="8402" spans="1:18" x14ac:dyDescent="0.35">
      <c r="B8402" s="21" t="s">
        <v>35</v>
      </c>
      <c r="C8402" s="22" t="s">
        <v>24</v>
      </c>
      <c r="D8402" s="22" t="s">
        <v>2290</v>
      </c>
    </row>
    <row r="8403" spans="1:18" x14ac:dyDescent="0.35">
      <c r="B8403" s="21" t="s">
        <v>36</v>
      </c>
      <c r="C8403" s="22" t="s">
        <v>105</v>
      </c>
      <c r="D8403" s="22" t="s">
        <v>2476</v>
      </c>
    </row>
    <row r="8405" spans="1:18" ht="42" x14ac:dyDescent="0.35">
      <c r="A8405" s="11">
        <v>1</v>
      </c>
      <c r="B8405" s="23" t="s">
        <v>2477</v>
      </c>
      <c r="C8405" s="23" t="s">
        <v>44</v>
      </c>
      <c r="D8405" s="24" t="s">
        <v>2478</v>
      </c>
      <c r="E8405" s="25">
        <v>54.59</v>
      </c>
      <c r="F8405" s="26">
        <f t="shared" ref="F8405:F8410" si="2790">ROUND(ROUND(N8405,2)*ROUND(J8405,3),2)</f>
        <v>12009.8</v>
      </c>
      <c r="G8405" s="26">
        <f t="shared" ref="G8405:G8410" si="2791">ROUND(ROUND(N8405,2)*ROUND(K8405,3),2)</f>
        <v>0</v>
      </c>
      <c r="H8405" s="26">
        <f t="shared" ref="H8405:H8410" si="2792">IF(EXACT(J8405,0),0,100*(K8405/J8405))</f>
        <v>0</v>
      </c>
      <c r="I8405" s="26">
        <f t="shared" ref="I8405:I8410" si="2793">ROUND((ROUND(J8405,3)-ROUND(K8405,3))*N8405,2)</f>
        <v>12009.8</v>
      </c>
      <c r="J8405" s="27">
        <v>220</v>
      </c>
      <c r="K8405" s="27">
        <v>0</v>
      </c>
      <c r="L8405" s="28">
        <f t="shared" ref="L8405:L8410" si="2794">ROUND(ROUND(J8405,3)-ROUND(K8405,3),3)</f>
        <v>220</v>
      </c>
      <c r="M8405" s="27">
        <v>0</v>
      </c>
      <c r="N8405" s="26">
        <f t="shared" ref="N8405:N8410" si="2795">ROUND(E8405,2)</f>
        <v>54.59</v>
      </c>
      <c r="O8405" s="26">
        <f t="shared" ref="O8405:O8410" si="2796">ROUND(ROUND(M8405,3)*ROUND(N8405,2),2)</f>
        <v>0</v>
      </c>
      <c r="P8405" s="28">
        <f t="shared" ref="P8405:P8410" si="2797">ROUND(ROUND(K8405,3)-ROUND(M8405,3),2)</f>
        <v>0</v>
      </c>
      <c r="Q8405" s="26">
        <f t="shared" ref="Q8405:Q8410" si="2798">ROUND(E8405,2)</f>
        <v>54.59</v>
      </c>
      <c r="R8405" s="26">
        <f t="shared" ref="R8405:R8410" si="2799">ROUND((ROUND(K8405,3)-ROUND(M8405,3))* Q8405,2)</f>
        <v>0</v>
      </c>
    </row>
    <row r="8406" spans="1:18" ht="52.5" x14ac:dyDescent="0.35">
      <c r="A8406" s="11">
        <v>2</v>
      </c>
      <c r="B8406" s="23" t="s">
        <v>1295</v>
      </c>
      <c r="C8406" s="23" t="s">
        <v>44</v>
      </c>
      <c r="D8406" s="24" t="s">
        <v>1296</v>
      </c>
      <c r="E8406" s="25">
        <v>11.72</v>
      </c>
      <c r="F8406" s="26">
        <f t="shared" si="2790"/>
        <v>2988.6</v>
      </c>
      <c r="G8406" s="26">
        <f t="shared" si="2791"/>
        <v>0</v>
      </c>
      <c r="H8406" s="26">
        <f t="shared" si="2792"/>
        <v>0</v>
      </c>
      <c r="I8406" s="26">
        <f t="shared" si="2793"/>
        <v>2988.6</v>
      </c>
      <c r="J8406" s="27">
        <v>255</v>
      </c>
      <c r="K8406" s="27">
        <v>0</v>
      </c>
      <c r="L8406" s="28">
        <f t="shared" si="2794"/>
        <v>255</v>
      </c>
      <c r="M8406" s="27">
        <v>0</v>
      </c>
      <c r="N8406" s="26">
        <f t="shared" si="2795"/>
        <v>11.72</v>
      </c>
      <c r="O8406" s="26">
        <f t="shared" si="2796"/>
        <v>0</v>
      </c>
      <c r="P8406" s="28">
        <f t="shared" si="2797"/>
        <v>0</v>
      </c>
      <c r="Q8406" s="26">
        <f t="shared" si="2798"/>
        <v>11.72</v>
      </c>
      <c r="R8406" s="26">
        <f t="shared" si="2799"/>
        <v>0</v>
      </c>
    </row>
    <row r="8407" spans="1:18" ht="52.5" x14ac:dyDescent="0.35">
      <c r="A8407" s="11">
        <v>3</v>
      </c>
      <c r="B8407" s="23" t="s">
        <v>2274</v>
      </c>
      <c r="C8407" s="23" t="s">
        <v>44</v>
      </c>
      <c r="D8407" s="24" t="s">
        <v>2275</v>
      </c>
      <c r="E8407" s="25">
        <v>139.31</v>
      </c>
      <c r="F8407" s="26">
        <f t="shared" si="2790"/>
        <v>2953.37</v>
      </c>
      <c r="G8407" s="26">
        <f t="shared" si="2791"/>
        <v>0</v>
      </c>
      <c r="H8407" s="26">
        <f t="shared" si="2792"/>
        <v>0</v>
      </c>
      <c r="I8407" s="26">
        <f t="shared" si="2793"/>
        <v>2953.37</v>
      </c>
      <c r="J8407" s="27">
        <v>21.2</v>
      </c>
      <c r="K8407" s="27">
        <v>0</v>
      </c>
      <c r="L8407" s="28">
        <f t="shared" si="2794"/>
        <v>21.2</v>
      </c>
      <c r="M8407" s="27">
        <v>0</v>
      </c>
      <c r="N8407" s="26">
        <f t="shared" si="2795"/>
        <v>139.31</v>
      </c>
      <c r="O8407" s="26">
        <f t="shared" si="2796"/>
        <v>0</v>
      </c>
      <c r="P8407" s="28">
        <f t="shared" si="2797"/>
        <v>0</v>
      </c>
      <c r="Q8407" s="26">
        <f t="shared" si="2798"/>
        <v>139.31</v>
      </c>
      <c r="R8407" s="26">
        <f t="shared" si="2799"/>
        <v>0</v>
      </c>
    </row>
    <row r="8408" spans="1:18" ht="52.5" x14ac:dyDescent="0.35">
      <c r="A8408" s="11">
        <v>4</v>
      </c>
      <c r="B8408" s="23" t="s">
        <v>2272</v>
      </c>
      <c r="C8408" s="23" t="s">
        <v>41</v>
      </c>
      <c r="D8408" s="24" t="s">
        <v>2273</v>
      </c>
      <c r="E8408" s="25">
        <v>265.42</v>
      </c>
      <c r="F8408" s="26">
        <f t="shared" si="2790"/>
        <v>1327.1</v>
      </c>
      <c r="G8408" s="26">
        <f t="shared" si="2791"/>
        <v>0</v>
      </c>
      <c r="H8408" s="26">
        <f t="shared" si="2792"/>
        <v>0</v>
      </c>
      <c r="I8408" s="26">
        <f t="shared" si="2793"/>
        <v>1327.1</v>
      </c>
      <c r="J8408" s="27">
        <v>5</v>
      </c>
      <c r="K8408" s="27">
        <v>0</v>
      </c>
      <c r="L8408" s="28">
        <f t="shared" si="2794"/>
        <v>5</v>
      </c>
      <c r="M8408" s="27">
        <v>0</v>
      </c>
      <c r="N8408" s="26">
        <f t="shared" si="2795"/>
        <v>265.42</v>
      </c>
      <c r="O8408" s="26">
        <f t="shared" si="2796"/>
        <v>0</v>
      </c>
      <c r="P8408" s="28">
        <f t="shared" si="2797"/>
        <v>0</v>
      </c>
      <c r="Q8408" s="26">
        <f t="shared" si="2798"/>
        <v>265.42</v>
      </c>
      <c r="R8408" s="26">
        <f t="shared" si="2799"/>
        <v>0</v>
      </c>
    </row>
    <row r="8409" spans="1:18" ht="52.5" x14ac:dyDescent="0.35">
      <c r="A8409" s="11">
        <v>5</v>
      </c>
      <c r="B8409" s="23" t="s">
        <v>2293</v>
      </c>
      <c r="C8409" s="23" t="s">
        <v>44</v>
      </c>
      <c r="D8409" s="24" t="s">
        <v>2294</v>
      </c>
      <c r="E8409" s="25">
        <v>86.65</v>
      </c>
      <c r="F8409" s="26">
        <f t="shared" si="2790"/>
        <v>606.54999999999995</v>
      </c>
      <c r="G8409" s="26">
        <f t="shared" si="2791"/>
        <v>0</v>
      </c>
      <c r="H8409" s="26">
        <f t="shared" si="2792"/>
        <v>0</v>
      </c>
      <c r="I8409" s="26">
        <f t="shared" si="2793"/>
        <v>606.54999999999995</v>
      </c>
      <c r="J8409" s="27">
        <v>7</v>
      </c>
      <c r="K8409" s="27">
        <v>0</v>
      </c>
      <c r="L8409" s="28">
        <f t="shared" si="2794"/>
        <v>7</v>
      </c>
      <c r="M8409" s="27">
        <v>0</v>
      </c>
      <c r="N8409" s="26">
        <f t="shared" si="2795"/>
        <v>86.65</v>
      </c>
      <c r="O8409" s="26">
        <f t="shared" si="2796"/>
        <v>0</v>
      </c>
      <c r="P8409" s="28">
        <f t="shared" si="2797"/>
        <v>0</v>
      </c>
      <c r="Q8409" s="26">
        <f t="shared" si="2798"/>
        <v>86.65</v>
      </c>
      <c r="R8409" s="26">
        <f t="shared" si="2799"/>
        <v>0</v>
      </c>
    </row>
    <row r="8410" spans="1:18" ht="52.5" x14ac:dyDescent="0.35">
      <c r="A8410" s="11">
        <v>6</v>
      </c>
      <c r="B8410" s="23" t="s">
        <v>2295</v>
      </c>
      <c r="C8410" s="23" t="s">
        <v>41</v>
      </c>
      <c r="D8410" s="24" t="s">
        <v>2296</v>
      </c>
      <c r="E8410" s="25">
        <v>160.99</v>
      </c>
      <c r="F8410" s="26">
        <f t="shared" si="2790"/>
        <v>160.99</v>
      </c>
      <c r="G8410" s="26">
        <f t="shared" si="2791"/>
        <v>0</v>
      </c>
      <c r="H8410" s="26">
        <f t="shared" si="2792"/>
        <v>0</v>
      </c>
      <c r="I8410" s="26">
        <f t="shared" si="2793"/>
        <v>160.99</v>
      </c>
      <c r="J8410" s="27">
        <v>1</v>
      </c>
      <c r="K8410" s="27">
        <v>0</v>
      </c>
      <c r="L8410" s="28">
        <f t="shared" si="2794"/>
        <v>1</v>
      </c>
      <c r="M8410" s="27">
        <v>0</v>
      </c>
      <c r="N8410" s="26">
        <f t="shared" si="2795"/>
        <v>160.99</v>
      </c>
      <c r="O8410" s="26">
        <f t="shared" si="2796"/>
        <v>0</v>
      </c>
      <c r="P8410" s="28">
        <f t="shared" si="2797"/>
        <v>0</v>
      </c>
      <c r="Q8410" s="26">
        <f t="shared" si="2798"/>
        <v>160.99</v>
      </c>
      <c r="R8410" s="26">
        <f t="shared" si="2799"/>
        <v>0</v>
      </c>
    </row>
    <row r="8411" spans="1:18" x14ac:dyDescent="0.35">
      <c r="A8411" s="3" t="s">
        <v>2571</v>
      </c>
      <c r="B8411" s="3" t="s">
        <v>2571</v>
      </c>
      <c r="C8411" s="3" t="s">
        <v>2571</v>
      </c>
      <c r="D8411" s="3" t="s">
        <v>2571</v>
      </c>
      <c r="E8411" s="3" t="s">
        <v>2571</v>
      </c>
      <c r="F8411" s="29"/>
      <c r="G8411" s="30">
        <f>SUM(G8405:G8410)</f>
        <v>0</v>
      </c>
      <c r="H8411" s="17"/>
      <c r="I8411" s="17"/>
      <c r="J8411" s="17"/>
      <c r="K8411" s="17"/>
      <c r="L8411" s="17"/>
      <c r="M8411" s="17"/>
      <c r="N8411" s="17"/>
      <c r="O8411" s="17"/>
      <c r="P8411" s="17"/>
      <c r="Q8411" s="17"/>
      <c r="R8411" s="17"/>
    </row>
    <row r="8413" spans="1:18" x14ac:dyDescent="0.35">
      <c r="B8413" s="21" t="s">
        <v>23</v>
      </c>
      <c r="C8413" s="22" t="s">
        <v>24</v>
      </c>
      <c r="D8413" s="22" t="s">
        <v>25</v>
      </c>
    </row>
    <row r="8414" spans="1:18" x14ac:dyDescent="0.35">
      <c r="B8414" s="21" t="s">
        <v>26</v>
      </c>
      <c r="C8414" s="22" t="s">
        <v>27</v>
      </c>
      <c r="D8414" s="22" t="s">
        <v>28</v>
      </c>
    </row>
    <row r="8415" spans="1:18" x14ac:dyDescent="0.35">
      <c r="B8415" s="21" t="s">
        <v>29</v>
      </c>
      <c r="C8415" s="22" t="s">
        <v>24</v>
      </c>
      <c r="D8415" s="22" t="s">
        <v>30</v>
      </c>
    </row>
    <row r="8416" spans="1:18" x14ac:dyDescent="0.35">
      <c r="B8416" s="21" t="s">
        <v>31</v>
      </c>
      <c r="C8416" s="22" t="s">
        <v>370</v>
      </c>
      <c r="D8416" s="22" t="s">
        <v>2289</v>
      </c>
    </row>
    <row r="8417" spans="1:18" x14ac:dyDescent="0.35">
      <c r="B8417" s="21" t="s">
        <v>33</v>
      </c>
      <c r="C8417" s="22" t="s">
        <v>321</v>
      </c>
      <c r="D8417" s="22" t="s">
        <v>498</v>
      </c>
    </row>
    <row r="8418" spans="1:18" x14ac:dyDescent="0.35">
      <c r="B8418" s="21" t="s">
        <v>35</v>
      </c>
      <c r="C8418" s="22" t="s">
        <v>27</v>
      </c>
      <c r="D8418" s="22" t="s">
        <v>2480</v>
      </c>
    </row>
    <row r="8420" spans="1:18" ht="31.5" x14ac:dyDescent="0.35">
      <c r="A8420" s="11">
        <v>1</v>
      </c>
      <c r="B8420" s="23" t="s">
        <v>2311</v>
      </c>
      <c r="C8420" s="23" t="s">
        <v>41</v>
      </c>
      <c r="D8420" s="24" t="s">
        <v>2312</v>
      </c>
      <c r="E8420" s="25">
        <v>82.05</v>
      </c>
      <c r="F8420" s="26">
        <f>ROUND(ROUND(N8420,2)*ROUND(J8420,3),2)</f>
        <v>328.2</v>
      </c>
      <c r="G8420" s="26">
        <f>ROUND(ROUND(N8420,2)*ROUND(K8420,3),2)</f>
        <v>328.2</v>
      </c>
      <c r="H8420" s="26">
        <f>IF(EXACT(J8420,0),0,100*(K8420/J8420))</f>
        <v>100</v>
      </c>
      <c r="I8420" s="26">
        <f>ROUND((ROUND(J8420,3)-ROUND(K8420,3))*N8420,2)</f>
        <v>0</v>
      </c>
      <c r="J8420" s="27">
        <v>4</v>
      </c>
      <c r="K8420" s="27">
        <v>4</v>
      </c>
      <c r="L8420" s="28">
        <f>ROUND(ROUND(J8420,3)-ROUND(K8420,3),3)</f>
        <v>0</v>
      </c>
      <c r="M8420" s="27">
        <v>4</v>
      </c>
      <c r="N8420" s="26">
        <f>ROUND(E8420,2)</f>
        <v>82.05</v>
      </c>
      <c r="O8420" s="26">
        <f>ROUND(ROUND(M8420,3)*ROUND(N8420,2),2)</f>
        <v>328.2</v>
      </c>
      <c r="P8420" s="28">
        <f>ROUND(ROUND(K8420,3)-ROUND(M8420,3),2)</f>
        <v>0</v>
      </c>
      <c r="Q8420" s="26">
        <f>ROUND(E8420,2)</f>
        <v>82.05</v>
      </c>
      <c r="R8420" s="26">
        <f>ROUND((ROUND(K8420,3)-ROUND(M8420,3))* Q8420,2)</f>
        <v>0</v>
      </c>
    </row>
    <row r="8421" spans="1:18" ht="21" x14ac:dyDescent="0.35">
      <c r="A8421" s="11">
        <v>2</v>
      </c>
      <c r="B8421" s="23" t="s">
        <v>2169</v>
      </c>
      <c r="C8421" s="23" t="s">
        <v>41</v>
      </c>
      <c r="D8421" s="24" t="s">
        <v>2170</v>
      </c>
      <c r="E8421" s="25">
        <v>1171.43</v>
      </c>
      <c r="F8421" s="26">
        <f>ROUND(ROUND(N8421,2)*ROUND(J8421,3),2)</f>
        <v>1171.43</v>
      </c>
      <c r="G8421" s="26">
        <f>ROUND(ROUND(N8421,2)*ROUND(K8421,3),2)</f>
        <v>0</v>
      </c>
      <c r="H8421" s="26">
        <f>IF(EXACT(J8421,0),0,100*(K8421/J8421))</f>
        <v>0</v>
      </c>
      <c r="I8421" s="26">
        <f>ROUND((ROUND(J8421,3)-ROUND(K8421,3))*N8421,2)</f>
        <v>1171.43</v>
      </c>
      <c r="J8421" s="27">
        <v>1</v>
      </c>
      <c r="K8421" s="27">
        <v>0</v>
      </c>
      <c r="L8421" s="28">
        <f>ROUND(ROUND(J8421,3)-ROUND(K8421,3),3)</f>
        <v>1</v>
      </c>
      <c r="M8421" s="27">
        <v>0</v>
      </c>
      <c r="N8421" s="26">
        <f>ROUND(E8421,2)</f>
        <v>1171.43</v>
      </c>
      <c r="O8421" s="26">
        <f>ROUND(ROUND(M8421,3)*ROUND(N8421,2),2)</f>
        <v>0</v>
      </c>
      <c r="P8421" s="28">
        <f>ROUND(ROUND(K8421,3)-ROUND(M8421,3),2)</f>
        <v>0</v>
      </c>
      <c r="Q8421" s="26">
        <f>ROUND(E8421,2)</f>
        <v>1171.43</v>
      </c>
      <c r="R8421" s="26">
        <f>ROUND((ROUND(K8421,3)-ROUND(M8421,3))* Q8421,2)</f>
        <v>0</v>
      </c>
    </row>
    <row r="8422" spans="1:18" ht="84" x14ac:dyDescent="0.35">
      <c r="A8422" s="11">
        <v>3</v>
      </c>
      <c r="B8422" s="23" t="s">
        <v>2546</v>
      </c>
      <c r="C8422" s="23" t="s">
        <v>44</v>
      </c>
      <c r="D8422" s="24" t="s">
        <v>2547</v>
      </c>
      <c r="E8422" s="25">
        <v>180.28</v>
      </c>
      <c r="F8422" s="26">
        <f>ROUND(ROUND(N8422,2)*ROUND(J8422,3),2)</f>
        <v>2704.2</v>
      </c>
      <c r="G8422" s="26">
        <f>ROUND(ROUND(N8422,2)*ROUND(K8422,3),2)</f>
        <v>0</v>
      </c>
      <c r="H8422" s="26">
        <f>IF(EXACT(J8422,0),0,100*(K8422/J8422))</f>
        <v>0</v>
      </c>
      <c r="I8422" s="26">
        <f>ROUND((ROUND(J8422,3)-ROUND(K8422,3))*N8422,2)</f>
        <v>2704.2</v>
      </c>
      <c r="J8422" s="27">
        <v>15</v>
      </c>
      <c r="K8422" s="27">
        <v>0</v>
      </c>
      <c r="L8422" s="28">
        <f>ROUND(ROUND(J8422,3)-ROUND(K8422,3),3)</f>
        <v>15</v>
      </c>
      <c r="M8422" s="27">
        <v>0</v>
      </c>
      <c r="N8422" s="26">
        <f>ROUND(E8422,2)</f>
        <v>180.28</v>
      </c>
      <c r="O8422" s="26">
        <f>ROUND(ROUND(M8422,3)*ROUND(N8422,2),2)</f>
        <v>0</v>
      </c>
      <c r="P8422" s="28">
        <f>ROUND(ROUND(K8422,3)-ROUND(M8422,3),2)</f>
        <v>0</v>
      </c>
      <c r="Q8422" s="26">
        <f>ROUND(E8422,2)</f>
        <v>180.28</v>
      </c>
      <c r="R8422" s="26">
        <f>ROUND((ROUND(K8422,3)-ROUND(M8422,3))* Q8422,2)</f>
        <v>0</v>
      </c>
    </row>
    <row r="8423" spans="1:18" ht="42" x14ac:dyDescent="0.35">
      <c r="A8423" s="11">
        <v>4</v>
      </c>
      <c r="B8423" s="23" t="s">
        <v>2254</v>
      </c>
      <c r="C8423" s="23" t="s">
        <v>41</v>
      </c>
      <c r="D8423" s="24" t="s">
        <v>2255</v>
      </c>
      <c r="E8423" s="25">
        <v>107.62</v>
      </c>
      <c r="F8423" s="26">
        <f>ROUND(ROUND(N8423,2)*ROUND(J8423,3),2)</f>
        <v>538.1</v>
      </c>
      <c r="G8423" s="26">
        <f>ROUND(ROUND(N8423,2)*ROUND(K8423,3),2)</f>
        <v>0</v>
      </c>
      <c r="H8423" s="26">
        <f>IF(EXACT(J8423,0),0,100*(K8423/J8423))</f>
        <v>0</v>
      </c>
      <c r="I8423" s="26">
        <f>ROUND((ROUND(J8423,3)-ROUND(K8423,3))*N8423,2)</f>
        <v>538.1</v>
      </c>
      <c r="J8423" s="27">
        <v>5</v>
      </c>
      <c r="K8423" s="27">
        <v>0</v>
      </c>
      <c r="L8423" s="28">
        <f>ROUND(ROUND(J8423,3)-ROUND(K8423,3),3)</f>
        <v>5</v>
      </c>
      <c r="M8423" s="27">
        <v>0</v>
      </c>
      <c r="N8423" s="26">
        <f>ROUND(E8423,2)</f>
        <v>107.62</v>
      </c>
      <c r="O8423" s="26">
        <f>ROUND(ROUND(M8423,3)*ROUND(N8423,2),2)</f>
        <v>0</v>
      </c>
      <c r="P8423" s="28">
        <f>ROUND(ROUND(K8423,3)-ROUND(M8423,3),2)</f>
        <v>0</v>
      </c>
      <c r="Q8423" s="26">
        <f>ROUND(E8423,2)</f>
        <v>107.62</v>
      </c>
      <c r="R8423" s="26">
        <f>ROUND((ROUND(K8423,3)-ROUND(M8423,3))* Q8423,2)</f>
        <v>0</v>
      </c>
    </row>
    <row r="8424" spans="1:18" x14ac:dyDescent="0.35">
      <c r="A8424" s="3" t="s">
        <v>2572</v>
      </c>
      <c r="B8424" s="3" t="s">
        <v>2572</v>
      </c>
      <c r="C8424" s="3" t="s">
        <v>2572</v>
      </c>
      <c r="D8424" s="3" t="s">
        <v>2572</v>
      </c>
      <c r="E8424" s="3" t="s">
        <v>2572</v>
      </c>
      <c r="F8424" s="29"/>
      <c r="G8424" s="30">
        <f>SUM(G8420:G8423)</f>
        <v>328.2</v>
      </c>
      <c r="H8424" s="17"/>
      <c r="I8424" s="17"/>
      <c r="J8424" s="17"/>
      <c r="K8424" s="17"/>
      <c r="L8424" s="17"/>
      <c r="M8424" s="17"/>
      <c r="N8424" s="17"/>
      <c r="O8424" s="17"/>
      <c r="P8424" s="17"/>
      <c r="Q8424" s="17"/>
      <c r="R8424" s="17"/>
    </row>
    <row r="8426" spans="1:18" x14ac:dyDescent="0.35">
      <c r="B8426" s="21" t="s">
        <v>23</v>
      </c>
      <c r="C8426" s="22" t="s">
        <v>24</v>
      </c>
      <c r="D8426" s="22" t="s">
        <v>25</v>
      </c>
    </row>
    <row r="8427" spans="1:18" x14ac:dyDescent="0.35">
      <c r="B8427" s="21" t="s">
        <v>26</v>
      </c>
      <c r="C8427" s="22" t="s">
        <v>27</v>
      </c>
      <c r="D8427" s="22" t="s">
        <v>28</v>
      </c>
    </row>
    <row r="8428" spans="1:18" x14ac:dyDescent="0.35">
      <c r="B8428" s="21" t="s">
        <v>29</v>
      </c>
      <c r="C8428" s="22" t="s">
        <v>24</v>
      </c>
      <c r="D8428" s="22" t="s">
        <v>30</v>
      </c>
    </row>
    <row r="8429" spans="1:18" x14ac:dyDescent="0.35">
      <c r="B8429" s="21" t="s">
        <v>31</v>
      </c>
      <c r="C8429" s="22" t="s">
        <v>370</v>
      </c>
      <c r="D8429" s="22" t="s">
        <v>2289</v>
      </c>
    </row>
    <row r="8430" spans="1:18" x14ac:dyDescent="0.35">
      <c r="B8430" s="21" t="s">
        <v>33</v>
      </c>
      <c r="C8430" s="22" t="s">
        <v>321</v>
      </c>
      <c r="D8430" s="22" t="s">
        <v>498</v>
      </c>
    </row>
    <row r="8431" spans="1:18" x14ac:dyDescent="0.35">
      <c r="B8431" s="21" t="s">
        <v>35</v>
      </c>
      <c r="C8431" s="22" t="s">
        <v>105</v>
      </c>
      <c r="D8431" s="22" t="s">
        <v>2144</v>
      </c>
    </row>
    <row r="8433" spans="1:18" ht="42" x14ac:dyDescent="0.35">
      <c r="A8433" s="11">
        <v>1</v>
      </c>
      <c r="B8433" s="23" t="s">
        <v>2484</v>
      </c>
      <c r="C8433" s="23" t="s">
        <v>44</v>
      </c>
      <c r="D8433" s="24" t="s">
        <v>2331</v>
      </c>
      <c r="E8433" s="25">
        <v>4.7</v>
      </c>
      <c r="F8433" s="26">
        <f t="shared" ref="F8433:F8450" si="2800">ROUND(ROUND(N8433,2)*ROUND(J8433,3),2)</f>
        <v>1175</v>
      </c>
      <c r="G8433" s="26">
        <f t="shared" ref="G8433:G8450" si="2801">ROUND(ROUND(N8433,2)*ROUND(K8433,3),2)</f>
        <v>0</v>
      </c>
      <c r="H8433" s="26">
        <f t="shared" ref="H8433:H8450" si="2802">IF(EXACT(J8433,0),0,100*(K8433/J8433))</f>
        <v>0</v>
      </c>
      <c r="I8433" s="26">
        <f t="shared" ref="I8433:I8450" si="2803">ROUND((ROUND(J8433,3)-ROUND(K8433,3))*N8433,2)</f>
        <v>1175</v>
      </c>
      <c r="J8433" s="27">
        <v>250</v>
      </c>
      <c r="K8433" s="27">
        <v>0</v>
      </c>
      <c r="L8433" s="28">
        <f t="shared" ref="L8433:L8450" si="2804">ROUND(ROUND(J8433,3)-ROUND(K8433,3),3)</f>
        <v>250</v>
      </c>
      <c r="M8433" s="27">
        <v>0</v>
      </c>
      <c r="N8433" s="26">
        <f t="shared" ref="N8433:N8450" si="2805">ROUND(E8433,2)</f>
        <v>4.7</v>
      </c>
      <c r="O8433" s="26">
        <f t="shared" ref="O8433:O8450" si="2806">ROUND(ROUND(M8433,3)*ROUND(N8433,2),2)</f>
        <v>0</v>
      </c>
      <c r="P8433" s="28">
        <f t="shared" ref="P8433:P8450" si="2807">ROUND(ROUND(K8433,3)-ROUND(M8433,3),2)</f>
        <v>0</v>
      </c>
      <c r="Q8433" s="26">
        <f t="shared" ref="Q8433:Q8450" si="2808">ROUND(E8433,2)</f>
        <v>4.7</v>
      </c>
      <c r="R8433" s="26">
        <f t="shared" ref="R8433:R8450" si="2809">ROUND((ROUND(K8433,3)-ROUND(M8433,3))* Q8433,2)</f>
        <v>0</v>
      </c>
    </row>
    <row r="8434" spans="1:18" ht="31.5" x14ac:dyDescent="0.35">
      <c r="A8434" s="11">
        <v>2</v>
      </c>
      <c r="B8434" s="23" t="s">
        <v>2485</v>
      </c>
      <c r="C8434" s="23" t="s">
        <v>44</v>
      </c>
      <c r="D8434" s="24" t="s">
        <v>2486</v>
      </c>
      <c r="E8434" s="25">
        <v>11.54</v>
      </c>
      <c r="F8434" s="26">
        <f t="shared" si="2800"/>
        <v>288.5</v>
      </c>
      <c r="G8434" s="26">
        <f t="shared" si="2801"/>
        <v>0</v>
      </c>
      <c r="H8434" s="26">
        <f t="shared" si="2802"/>
        <v>0</v>
      </c>
      <c r="I8434" s="26">
        <f t="shared" si="2803"/>
        <v>288.5</v>
      </c>
      <c r="J8434" s="27">
        <v>25</v>
      </c>
      <c r="K8434" s="27">
        <v>0</v>
      </c>
      <c r="L8434" s="28">
        <f t="shared" si="2804"/>
        <v>25</v>
      </c>
      <c r="M8434" s="27">
        <v>0</v>
      </c>
      <c r="N8434" s="26">
        <f t="shared" si="2805"/>
        <v>11.54</v>
      </c>
      <c r="O8434" s="26">
        <f t="shared" si="2806"/>
        <v>0</v>
      </c>
      <c r="P8434" s="28">
        <f t="shared" si="2807"/>
        <v>0</v>
      </c>
      <c r="Q8434" s="26">
        <f t="shared" si="2808"/>
        <v>11.54</v>
      </c>
      <c r="R8434" s="26">
        <f t="shared" si="2809"/>
        <v>0</v>
      </c>
    </row>
    <row r="8435" spans="1:18" ht="42" x14ac:dyDescent="0.35">
      <c r="A8435" s="11">
        <v>3</v>
      </c>
      <c r="B8435" s="23" t="s">
        <v>166</v>
      </c>
      <c r="C8435" s="23" t="s">
        <v>65</v>
      </c>
      <c r="D8435" s="24" t="s">
        <v>167</v>
      </c>
      <c r="E8435" s="25">
        <v>24.21</v>
      </c>
      <c r="F8435" s="26">
        <f t="shared" si="2800"/>
        <v>1271.03</v>
      </c>
      <c r="G8435" s="26">
        <f t="shared" si="2801"/>
        <v>0</v>
      </c>
      <c r="H8435" s="26">
        <f t="shared" si="2802"/>
        <v>0</v>
      </c>
      <c r="I8435" s="26">
        <f t="shared" si="2803"/>
        <v>1271.03</v>
      </c>
      <c r="J8435" s="27">
        <v>52.5</v>
      </c>
      <c r="K8435" s="27">
        <v>0</v>
      </c>
      <c r="L8435" s="28">
        <f t="shared" si="2804"/>
        <v>52.5</v>
      </c>
      <c r="M8435" s="27">
        <v>0</v>
      </c>
      <c r="N8435" s="26">
        <f t="shared" si="2805"/>
        <v>24.21</v>
      </c>
      <c r="O8435" s="26">
        <f t="shared" si="2806"/>
        <v>0</v>
      </c>
      <c r="P8435" s="28">
        <f t="shared" si="2807"/>
        <v>0</v>
      </c>
      <c r="Q8435" s="26">
        <f t="shared" si="2808"/>
        <v>24.21</v>
      </c>
      <c r="R8435" s="26">
        <f t="shared" si="2809"/>
        <v>0</v>
      </c>
    </row>
    <row r="8436" spans="1:18" ht="31.5" x14ac:dyDescent="0.35">
      <c r="A8436" s="11">
        <v>4</v>
      </c>
      <c r="B8436" s="23" t="s">
        <v>168</v>
      </c>
      <c r="C8436" s="23" t="s">
        <v>65</v>
      </c>
      <c r="D8436" s="24" t="s">
        <v>169</v>
      </c>
      <c r="E8436" s="25">
        <v>5.38</v>
      </c>
      <c r="F8436" s="26">
        <f t="shared" si="2800"/>
        <v>282.45</v>
      </c>
      <c r="G8436" s="26">
        <f t="shared" si="2801"/>
        <v>0</v>
      </c>
      <c r="H8436" s="26">
        <f t="shared" si="2802"/>
        <v>0</v>
      </c>
      <c r="I8436" s="26">
        <f t="shared" si="2803"/>
        <v>282.45</v>
      </c>
      <c r="J8436" s="27">
        <v>52.5</v>
      </c>
      <c r="K8436" s="27">
        <v>0</v>
      </c>
      <c r="L8436" s="28">
        <f t="shared" si="2804"/>
        <v>52.5</v>
      </c>
      <c r="M8436" s="27">
        <v>0</v>
      </c>
      <c r="N8436" s="26">
        <f t="shared" si="2805"/>
        <v>5.38</v>
      </c>
      <c r="O8436" s="26">
        <f t="shared" si="2806"/>
        <v>0</v>
      </c>
      <c r="P8436" s="28">
        <f t="shared" si="2807"/>
        <v>0</v>
      </c>
      <c r="Q8436" s="26">
        <f t="shared" si="2808"/>
        <v>5.38</v>
      </c>
      <c r="R8436" s="26">
        <f t="shared" si="2809"/>
        <v>0</v>
      </c>
    </row>
    <row r="8437" spans="1:18" ht="52.5" x14ac:dyDescent="0.35">
      <c r="A8437" s="11">
        <v>5</v>
      </c>
      <c r="B8437" s="23" t="s">
        <v>267</v>
      </c>
      <c r="C8437" s="23" t="s">
        <v>65</v>
      </c>
      <c r="D8437" s="24" t="s">
        <v>268</v>
      </c>
      <c r="E8437" s="25">
        <v>5.83</v>
      </c>
      <c r="F8437" s="26">
        <f t="shared" si="2800"/>
        <v>306.08</v>
      </c>
      <c r="G8437" s="26">
        <f t="shared" si="2801"/>
        <v>0</v>
      </c>
      <c r="H8437" s="26">
        <f t="shared" si="2802"/>
        <v>0</v>
      </c>
      <c r="I8437" s="26">
        <f t="shared" si="2803"/>
        <v>306.08</v>
      </c>
      <c r="J8437" s="27">
        <v>52.5</v>
      </c>
      <c r="K8437" s="27">
        <v>0</v>
      </c>
      <c r="L8437" s="28">
        <f t="shared" si="2804"/>
        <v>52.5</v>
      </c>
      <c r="M8437" s="27">
        <v>0</v>
      </c>
      <c r="N8437" s="26">
        <f t="shared" si="2805"/>
        <v>5.83</v>
      </c>
      <c r="O8437" s="26">
        <f t="shared" si="2806"/>
        <v>0</v>
      </c>
      <c r="P8437" s="28">
        <f t="shared" si="2807"/>
        <v>0</v>
      </c>
      <c r="Q8437" s="26">
        <f t="shared" si="2808"/>
        <v>5.83</v>
      </c>
      <c r="R8437" s="26">
        <f t="shared" si="2809"/>
        <v>0</v>
      </c>
    </row>
    <row r="8438" spans="1:18" ht="21" x14ac:dyDescent="0.35">
      <c r="A8438" s="11">
        <v>6</v>
      </c>
      <c r="B8438" s="23" t="s">
        <v>1520</v>
      </c>
      <c r="C8438" s="23" t="s">
        <v>44</v>
      </c>
      <c r="D8438" s="24" t="s">
        <v>1521</v>
      </c>
      <c r="E8438" s="25">
        <v>10.71</v>
      </c>
      <c r="F8438" s="26">
        <f t="shared" si="2800"/>
        <v>2945.25</v>
      </c>
      <c r="G8438" s="26">
        <f t="shared" si="2801"/>
        <v>0</v>
      </c>
      <c r="H8438" s="26">
        <f t="shared" si="2802"/>
        <v>0</v>
      </c>
      <c r="I8438" s="26">
        <f t="shared" si="2803"/>
        <v>2945.25</v>
      </c>
      <c r="J8438" s="27">
        <v>275</v>
      </c>
      <c r="K8438" s="27">
        <v>0</v>
      </c>
      <c r="L8438" s="28">
        <f t="shared" si="2804"/>
        <v>275</v>
      </c>
      <c r="M8438" s="27">
        <v>0</v>
      </c>
      <c r="N8438" s="26">
        <f t="shared" si="2805"/>
        <v>10.71</v>
      </c>
      <c r="O8438" s="26">
        <f t="shared" si="2806"/>
        <v>0</v>
      </c>
      <c r="P8438" s="28">
        <f t="shared" si="2807"/>
        <v>0</v>
      </c>
      <c r="Q8438" s="26">
        <f t="shared" si="2808"/>
        <v>10.71</v>
      </c>
      <c r="R8438" s="26">
        <f t="shared" si="2809"/>
        <v>0</v>
      </c>
    </row>
    <row r="8439" spans="1:18" ht="52.5" x14ac:dyDescent="0.35">
      <c r="A8439" s="11">
        <v>7</v>
      </c>
      <c r="B8439" s="23" t="s">
        <v>1518</v>
      </c>
      <c r="C8439" s="23" t="s">
        <v>44</v>
      </c>
      <c r="D8439" s="24" t="s">
        <v>1519</v>
      </c>
      <c r="E8439" s="25">
        <v>5.84</v>
      </c>
      <c r="F8439" s="26">
        <f t="shared" si="2800"/>
        <v>1687.76</v>
      </c>
      <c r="G8439" s="26">
        <f t="shared" si="2801"/>
        <v>3066</v>
      </c>
      <c r="H8439" s="26">
        <f t="shared" si="2802"/>
        <v>181.66089965397924</v>
      </c>
      <c r="I8439" s="26">
        <f t="shared" si="2803"/>
        <v>-1378.24</v>
      </c>
      <c r="J8439" s="27">
        <v>289</v>
      </c>
      <c r="K8439" s="27">
        <v>525</v>
      </c>
      <c r="L8439" s="28">
        <f t="shared" si="2804"/>
        <v>-236</v>
      </c>
      <c r="M8439" s="27">
        <v>525</v>
      </c>
      <c r="N8439" s="26">
        <f t="shared" si="2805"/>
        <v>5.84</v>
      </c>
      <c r="O8439" s="26">
        <f t="shared" si="2806"/>
        <v>3066</v>
      </c>
      <c r="P8439" s="28">
        <f t="shared" si="2807"/>
        <v>0</v>
      </c>
      <c r="Q8439" s="26">
        <f t="shared" si="2808"/>
        <v>5.84</v>
      </c>
      <c r="R8439" s="26">
        <f t="shared" si="2809"/>
        <v>0</v>
      </c>
    </row>
    <row r="8440" spans="1:18" ht="21" x14ac:dyDescent="0.35">
      <c r="A8440" s="11">
        <v>8</v>
      </c>
      <c r="B8440" s="23" t="s">
        <v>1329</v>
      </c>
      <c r="C8440" s="23" t="s">
        <v>41</v>
      </c>
      <c r="D8440" s="24" t="s">
        <v>1330</v>
      </c>
      <c r="E8440" s="25">
        <v>67.78</v>
      </c>
      <c r="F8440" s="26">
        <f t="shared" si="2800"/>
        <v>271.12</v>
      </c>
      <c r="G8440" s="26">
        <f t="shared" si="2801"/>
        <v>0</v>
      </c>
      <c r="H8440" s="26">
        <f t="shared" si="2802"/>
        <v>0</v>
      </c>
      <c r="I8440" s="26">
        <f t="shared" si="2803"/>
        <v>271.12</v>
      </c>
      <c r="J8440" s="27">
        <v>4</v>
      </c>
      <c r="K8440" s="27">
        <v>0</v>
      </c>
      <c r="L8440" s="28">
        <f t="shared" si="2804"/>
        <v>4</v>
      </c>
      <c r="M8440" s="27">
        <v>0</v>
      </c>
      <c r="N8440" s="26">
        <f t="shared" si="2805"/>
        <v>67.78</v>
      </c>
      <c r="O8440" s="26">
        <f t="shared" si="2806"/>
        <v>0</v>
      </c>
      <c r="P8440" s="28">
        <f t="shared" si="2807"/>
        <v>0</v>
      </c>
      <c r="Q8440" s="26">
        <f t="shared" si="2808"/>
        <v>67.78</v>
      </c>
      <c r="R8440" s="26">
        <f t="shared" si="2809"/>
        <v>0</v>
      </c>
    </row>
    <row r="8441" spans="1:18" ht="42" x14ac:dyDescent="0.35">
      <c r="A8441" s="11">
        <v>9</v>
      </c>
      <c r="B8441" s="23" t="s">
        <v>1339</v>
      </c>
      <c r="C8441" s="23" t="s">
        <v>41</v>
      </c>
      <c r="D8441" s="24" t="s">
        <v>1340</v>
      </c>
      <c r="E8441" s="25">
        <v>159.56</v>
      </c>
      <c r="F8441" s="26">
        <f t="shared" si="2800"/>
        <v>638.24</v>
      </c>
      <c r="G8441" s="26">
        <f t="shared" si="2801"/>
        <v>0</v>
      </c>
      <c r="H8441" s="26">
        <f t="shared" si="2802"/>
        <v>0</v>
      </c>
      <c r="I8441" s="26">
        <f t="shared" si="2803"/>
        <v>638.24</v>
      </c>
      <c r="J8441" s="27">
        <v>4</v>
      </c>
      <c r="K8441" s="27">
        <v>0</v>
      </c>
      <c r="L8441" s="28">
        <f t="shared" si="2804"/>
        <v>4</v>
      </c>
      <c r="M8441" s="27">
        <v>0</v>
      </c>
      <c r="N8441" s="26">
        <f t="shared" si="2805"/>
        <v>159.56</v>
      </c>
      <c r="O8441" s="26">
        <f t="shared" si="2806"/>
        <v>0</v>
      </c>
      <c r="P8441" s="28">
        <f t="shared" si="2807"/>
        <v>0</v>
      </c>
      <c r="Q8441" s="26">
        <f t="shared" si="2808"/>
        <v>159.56</v>
      </c>
      <c r="R8441" s="26">
        <f t="shared" si="2809"/>
        <v>0</v>
      </c>
    </row>
    <row r="8442" spans="1:18" ht="21" x14ac:dyDescent="0.35">
      <c r="A8442" s="11">
        <v>10</v>
      </c>
      <c r="B8442" s="23" t="s">
        <v>1570</v>
      </c>
      <c r="C8442" s="23" t="s">
        <v>41</v>
      </c>
      <c r="D8442" s="24" t="s">
        <v>1571</v>
      </c>
      <c r="E8442" s="25">
        <v>162.63999999999999</v>
      </c>
      <c r="F8442" s="26">
        <f t="shared" si="2800"/>
        <v>1138.48</v>
      </c>
      <c r="G8442" s="26">
        <f t="shared" si="2801"/>
        <v>0</v>
      </c>
      <c r="H8442" s="26">
        <f t="shared" si="2802"/>
        <v>0</v>
      </c>
      <c r="I8442" s="26">
        <f t="shared" si="2803"/>
        <v>1138.48</v>
      </c>
      <c r="J8442" s="27">
        <v>7</v>
      </c>
      <c r="K8442" s="27">
        <v>0</v>
      </c>
      <c r="L8442" s="28">
        <f t="shared" si="2804"/>
        <v>7</v>
      </c>
      <c r="M8442" s="27">
        <v>0</v>
      </c>
      <c r="N8442" s="26">
        <f t="shared" si="2805"/>
        <v>162.63999999999999</v>
      </c>
      <c r="O8442" s="26">
        <f t="shared" si="2806"/>
        <v>0</v>
      </c>
      <c r="P8442" s="28">
        <f t="shared" si="2807"/>
        <v>0</v>
      </c>
      <c r="Q8442" s="26">
        <f t="shared" si="2808"/>
        <v>162.63999999999999</v>
      </c>
      <c r="R8442" s="26">
        <f t="shared" si="2809"/>
        <v>0</v>
      </c>
    </row>
    <row r="8443" spans="1:18" ht="42" x14ac:dyDescent="0.35">
      <c r="A8443" s="11">
        <v>11</v>
      </c>
      <c r="B8443" s="23" t="s">
        <v>1382</v>
      </c>
      <c r="C8443" s="23" t="s">
        <v>41</v>
      </c>
      <c r="D8443" s="24" t="s">
        <v>1383</v>
      </c>
      <c r="E8443" s="25">
        <v>205.25</v>
      </c>
      <c r="F8443" s="26">
        <f t="shared" si="2800"/>
        <v>1436.75</v>
      </c>
      <c r="G8443" s="26">
        <f t="shared" si="2801"/>
        <v>0</v>
      </c>
      <c r="H8443" s="26">
        <f t="shared" si="2802"/>
        <v>0</v>
      </c>
      <c r="I8443" s="26">
        <f t="shared" si="2803"/>
        <v>1436.75</v>
      </c>
      <c r="J8443" s="27">
        <v>7</v>
      </c>
      <c r="K8443" s="27">
        <v>0</v>
      </c>
      <c r="L8443" s="28">
        <f t="shared" si="2804"/>
        <v>7</v>
      </c>
      <c r="M8443" s="27">
        <v>0</v>
      </c>
      <c r="N8443" s="26">
        <f t="shared" si="2805"/>
        <v>205.25</v>
      </c>
      <c r="O8443" s="26">
        <f t="shared" si="2806"/>
        <v>0</v>
      </c>
      <c r="P8443" s="28">
        <f t="shared" si="2807"/>
        <v>0</v>
      </c>
      <c r="Q8443" s="26">
        <f t="shared" si="2808"/>
        <v>205.25</v>
      </c>
      <c r="R8443" s="26">
        <f t="shared" si="2809"/>
        <v>0</v>
      </c>
    </row>
    <row r="8444" spans="1:18" ht="126" x14ac:dyDescent="0.35">
      <c r="A8444" s="11">
        <v>12</v>
      </c>
      <c r="B8444" s="23" t="s">
        <v>2326</v>
      </c>
      <c r="C8444" s="23" t="s">
        <v>41</v>
      </c>
      <c r="D8444" s="24" t="s">
        <v>2327</v>
      </c>
      <c r="E8444" s="25">
        <v>2822.05</v>
      </c>
      <c r="F8444" s="26">
        <f t="shared" si="2800"/>
        <v>19754.349999999999</v>
      </c>
      <c r="G8444" s="26">
        <f t="shared" si="2801"/>
        <v>0</v>
      </c>
      <c r="H8444" s="26">
        <f t="shared" si="2802"/>
        <v>0</v>
      </c>
      <c r="I8444" s="26">
        <f t="shared" si="2803"/>
        <v>19754.349999999999</v>
      </c>
      <c r="J8444" s="27">
        <v>7</v>
      </c>
      <c r="K8444" s="27">
        <v>0</v>
      </c>
      <c r="L8444" s="28">
        <f t="shared" si="2804"/>
        <v>7</v>
      </c>
      <c r="M8444" s="27">
        <v>0</v>
      </c>
      <c r="N8444" s="26">
        <f t="shared" si="2805"/>
        <v>2822.05</v>
      </c>
      <c r="O8444" s="26">
        <f t="shared" si="2806"/>
        <v>0</v>
      </c>
      <c r="P8444" s="28">
        <f t="shared" si="2807"/>
        <v>0</v>
      </c>
      <c r="Q8444" s="26">
        <f t="shared" si="2808"/>
        <v>2822.05</v>
      </c>
      <c r="R8444" s="26">
        <f t="shared" si="2809"/>
        <v>0</v>
      </c>
    </row>
    <row r="8445" spans="1:18" ht="52.5" x14ac:dyDescent="0.35">
      <c r="A8445" s="11">
        <v>13</v>
      </c>
      <c r="B8445" s="23" t="s">
        <v>2171</v>
      </c>
      <c r="C8445" s="23" t="s">
        <v>41</v>
      </c>
      <c r="D8445" s="24" t="s">
        <v>2172</v>
      </c>
      <c r="E8445" s="25">
        <v>212.12</v>
      </c>
      <c r="F8445" s="26">
        <f t="shared" si="2800"/>
        <v>212.12</v>
      </c>
      <c r="G8445" s="26">
        <f t="shared" si="2801"/>
        <v>6051.78</v>
      </c>
      <c r="H8445" s="26">
        <f t="shared" si="2802"/>
        <v>2853</v>
      </c>
      <c r="I8445" s="26">
        <f t="shared" si="2803"/>
        <v>-5839.66</v>
      </c>
      <c r="J8445" s="27">
        <v>1</v>
      </c>
      <c r="K8445" s="27">
        <v>28.53</v>
      </c>
      <c r="L8445" s="28">
        <f t="shared" si="2804"/>
        <v>-27.53</v>
      </c>
      <c r="M8445" s="27">
        <v>15</v>
      </c>
      <c r="N8445" s="26">
        <f t="shared" si="2805"/>
        <v>212.12</v>
      </c>
      <c r="O8445" s="26">
        <f t="shared" si="2806"/>
        <v>3181.8</v>
      </c>
      <c r="P8445" s="28">
        <f t="shared" si="2807"/>
        <v>13.53</v>
      </c>
      <c r="Q8445" s="26">
        <f t="shared" si="2808"/>
        <v>212.12</v>
      </c>
      <c r="R8445" s="26">
        <f t="shared" si="2809"/>
        <v>2869.98</v>
      </c>
    </row>
    <row r="8446" spans="1:18" ht="42" x14ac:dyDescent="0.35">
      <c r="A8446" s="11">
        <v>14</v>
      </c>
      <c r="B8446" s="23" t="s">
        <v>2336</v>
      </c>
      <c r="C8446" s="23" t="s">
        <v>224</v>
      </c>
      <c r="D8446" s="24" t="s">
        <v>2337</v>
      </c>
      <c r="E8446" s="25">
        <v>1904.76</v>
      </c>
      <c r="F8446" s="26">
        <f t="shared" si="2800"/>
        <v>1904.76</v>
      </c>
      <c r="G8446" s="26">
        <f t="shared" si="2801"/>
        <v>1396.19</v>
      </c>
      <c r="H8446" s="26">
        <f t="shared" si="2802"/>
        <v>73.3</v>
      </c>
      <c r="I8446" s="26">
        <f t="shared" si="2803"/>
        <v>508.57</v>
      </c>
      <c r="J8446" s="27">
        <v>1</v>
      </c>
      <c r="K8446" s="27">
        <v>0.73299999999999998</v>
      </c>
      <c r="L8446" s="28">
        <f t="shared" si="2804"/>
        <v>0.26700000000000002</v>
      </c>
      <c r="M8446" s="27">
        <v>0.73299999999999998</v>
      </c>
      <c r="N8446" s="26">
        <f t="shared" si="2805"/>
        <v>1904.76</v>
      </c>
      <c r="O8446" s="26">
        <f t="shared" si="2806"/>
        <v>1396.19</v>
      </c>
      <c r="P8446" s="28">
        <f t="shared" si="2807"/>
        <v>0</v>
      </c>
      <c r="Q8446" s="26">
        <f t="shared" si="2808"/>
        <v>1904.76</v>
      </c>
      <c r="R8446" s="26">
        <f t="shared" si="2809"/>
        <v>0</v>
      </c>
    </row>
    <row r="8447" spans="1:18" ht="105" x14ac:dyDescent="0.35">
      <c r="A8447" s="11">
        <v>15</v>
      </c>
      <c r="B8447" s="23" t="s">
        <v>2334</v>
      </c>
      <c r="C8447" s="23" t="s">
        <v>224</v>
      </c>
      <c r="D8447" s="24" t="s">
        <v>2335</v>
      </c>
      <c r="E8447" s="25">
        <v>2857.14</v>
      </c>
      <c r="F8447" s="26">
        <f t="shared" si="2800"/>
        <v>2857.14</v>
      </c>
      <c r="G8447" s="26">
        <f t="shared" si="2801"/>
        <v>16668.55</v>
      </c>
      <c r="H8447" s="26">
        <f t="shared" si="2802"/>
        <v>583.4</v>
      </c>
      <c r="I8447" s="26">
        <f t="shared" si="2803"/>
        <v>-13811.41</v>
      </c>
      <c r="J8447" s="27">
        <v>1</v>
      </c>
      <c r="K8447" s="27">
        <v>5.8339999999999996</v>
      </c>
      <c r="L8447" s="28">
        <f t="shared" si="2804"/>
        <v>-4.8339999999999996</v>
      </c>
      <c r="M8447" s="27">
        <v>5.8339999999999996</v>
      </c>
      <c r="N8447" s="26">
        <f t="shared" si="2805"/>
        <v>2857.14</v>
      </c>
      <c r="O8447" s="26">
        <f t="shared" si="2806"/>
        <v>16668.55</v>
      </c>
      <c r="P8447" s="28">
        <f t="shared" si="2807"/>
        <v>0</v>
      </c>
      <c r="Q8447" s="26">
        <f t="shared" si="2808"/>
        <v>2857.14</v>
      </c>
      <c r="R8447" s="26">
        <f t="shared" si="2809"/>
        <v>0</v>
      </c>
    </row>
    <row r="8448" spans="1:18" ht="42" x14ac:dyDescent="0.35">
      <c r="A8448" s="11">
        <v>16</v>
      </c>
      <c r="B8448" s="23" t="s">
        <v>2338</v>
      </c>
      <c r="C8448" s="23" t="s">
        <v>224</v>
      </c>
      <c r="D8448" s="24" t="s">
        <v>2339</v>
      </c>
      <c r="E8448" s="25">
        <v>952.38</v>
      </c>
      <c r="F8448" s="26">
        <f t="shared" si="2800"/>
        <v>952.38</v>
      </c>
      <c r="G8448" s="26">
        <f t="shared" si="2801"/>
        <v>0</v>
      </c>
      <c r="H8448" s="26">
        <f t="shared" si="2802"/>
        <v>0</v>
      </c>
      <c r="I8448" s="26">
        <f t="shared" si="2803"/>
        <v>952.38</v>
      </c>
      <c r="J8448" s="27">
        <v>1</v>
      </c>
      <c r="K8448" s="27">
        <v>0</v>
      </c>
      <c r="L8448" s="28">
        <f t="shared" si="2804"/>
        <v>1</v>
      </c>
      <c r="M8448" s="27">
        <v>0</v>
      </c>
      <c r="N8448" s="26">
        <f t="shared" si="2805"/>
        <v>952.38</v>
      </c>
      <c r="O8448" s="26">
        <f t="shared" si="2806"/>
        <v>0</v>
      </c>
      <c r="P8448" s="28">
        <f t="shared" si="2807"/>
        <v>0</v>
      </c>
      <c r="Q8448" s="26">
        <f t="shared" si="2808"/>
        <v>952.38</v>
      </c>
      <c r="R8448" s="26">
        <f t="shared" si="2809"/>
        <v>0</v>
      </c>
    </row>
    <row r="8449" spans="1:18" ht="31.5" x14ac:dyDescent="0.35">
      <c r="A8449" s="11">
        <v>17</v>
      </c>
      <c r="B8449" s="23" t="s">
        <v>269</v>
      </c>
      <c r="C8449" s="23" t="s">
        <v>65</v>
      </c>
      <c r="D8449" s="24" t="s">
        <v>270</v>
      </c>
      <c r="E8449" s="25">
        <v>152.22</v>
      </c>
      <c r="F8449" s="26">
        <f t="shared" si="2800"/>
        <v>0</v>
      </c>
      <c r="G8449" s="26">
        <f t="shared" si="2801"/>
        <v>274</v>
      </c>
      <c r="H8449" s="26">
        <f t="shared" si="2802"/>
        <v>0</v>
      </c>
      <c r="I8449" s="26">
        <f t="shared" si="2803"/>
        <v>-274</v>
      </c>
      <c r="J8449" s="27">
        <v>0</v>
      </c>
      <c r="K8449" s="27">
        <v>1.8</v>
      </c>
      <c r="L8449" s="28">
        <f t="shared" si="2804"/>
        <v>-1.8</v>
      </c>
      <c r="M8449" s="27">
        <v>1.8</v>
      </c>
      <c r="N8449" s="26">
        <f t="shared" si="2805"/>
        <v>152.22</v>
      </c>
      <c r="O8449" s="26">
        <f t="shared" si="2806"/>
        <v>274</v>
      </c>
      <c r="P8449" s="28">
        <f t="shared" si="2807"/>
        <v>0</v>
      </c>
      <c r="Q8449" s="26">
        <f t="shared" si="2808"/>
        <v>152.22</v>
      </c>
      <c r="R8449" s="26">
        <f t="shared" si="2809"/>
        <v>0</v>
      </c>
    </row>
    <row r="8450" spans="1:18" ht="52.5" x14ac:dyDescent="0.35">
      <c r="A8450" s="11">
        <v>18</v>
      </c>
      <c r="B8450" s="23" t="s">
        <v>811</v>
      </c>
      <c r="C8450" s="23" t="s">
        <v>65</v>
      </c>
      <c r="D8450" s="24" t="s">
        <v>812</v>
      </c>
      <c r="E8450" s="25">
        <v>80.599999999999994</v>
      </c>
      <c r="F8450" s="26">
        <f t="shared" si="2800"/>
        <v>0</v>
      </c>
      <c r="G8450" s="26">
        <f t="shared" si="2801"/>
        <v>145.08000000000001</v>
      </c>
      <c r="H8450" s="26">
        <f t="shared" si="2802"/>
        <v>0</v>
      </c>
      <c r="I8450" s="26">
        <f t="shared" si="2803"/>
        <v>-145.08000000000001</v>
      </c>
      <c r="J8450" s="27">
        <v>0</v>
      </c>
      <c r="K8450" s="27">
        <v>1.8</v>
      </c>
      <c r="L8450" s="28">
        <f t="shared" si="2804"/>
        <v>-1.8</v>
      </c>
      <c r="M8450" s="27">
        <v>1.8</v>
      </c>
      <c r="N8450" s="26">
        <f t="shared" si="2805"/>
        <v>80.599999999999994</v>
      </c>
      <c r="O8450" s="26">
        <f t="shared" si="2806"/>
        <v>145.08000000000001</v>
      </c>
      <c r="P8450" s="28">
        <f t="shared" si="2807"/>
        <v>0</v>
      </c>
      <c r="Q8450" s="26">
        <f t="shared" si="2808"/>
        <v>80.599999999999994</v>
      </c>
      <c r="R8450" s="26">
        <f t="shared" si="2809"/>
        <v>0</v>
      </c>
    </row>
    <row r="8451" spans="1:18" x14ac:dyDescent="0.35">
      <c r="A8451" s="3" t="s">
        <v>2573</v>
      </c>
      <c r="B8451" s="3" t="s">
        <v>2573</v>
      </c>
      <c r="C8451" s="3" t="s">
        <v>2573</v>
      </c>
      <c r="D8451" s="3" t="s">
        <v>2573</v>
      </c>
      <c r="E8451" s="3" t="s">
        <v>2573</v>
      </c>
      <c r="F8451" s="29"/>
      <c r="G8451" s="30">
        <f>SUM(G8433:G8450)</f>
        <v>27601.599999999999</v>
      </c>
      <c r="H8451" s="17"/>
      <c r="I8451" s="17"/>
      <c r="J8451" s="17"/>
      <c r="K8451" s="17"/>
      <c r="L8451" s="17"/>
      <c r="M8451" s="17"/>
      <c r="N8451" s="17"/>
      <c r="O8451" s="17"/>
      <c r="P8451" s="17"/>
      <c r="Q8451" s="17"/>
      <c r="R8451" s="17"/>
    </row>
    <row r="8453" spans="1:18" x14ac:dyDescent="0.35">
      <c r="B8453" s="21" t="s">
        <v>23</v>
      </c>
      <c r="C8453" s="22" t="s">
        <v>24</v>
      </c>
      <c r="D8453" s="22" t="s">
        <v>25</v>
      </c>
    </row>
    <row r="8454" spans="1:18" x14ac:dyDescent="0.35">
      <c r="B8454" s="21" t="s">
        <v>26</v>
      </c>
      <c r="C8454" s="22" t="s">
        <v>27</v>
      </c>
      <c r="D8454" s="22" t="s">
        <v>28</v>
      </c>
    </row>
    <row r="8455" spans="1:18" x14ac:dyDescent="0.35">
      <c r="B8455" s="21" t="s">
        <v>29</v>
      </c>
      <c r="C8455" s="22" t="s">
        <v>24</v>
      </c>
      <c r="D8455" s="22" t="s">
        <v>30</v>
      </c>
    </row>
    <row r="8456" spans="1:18" x14ac:dyDescent="0.35">
      <c r="B8456" s="21" t="s">
        <v>31</v>
      </c>
      <c r="C8456" s="22" t="s">
        <v>370</v>
      </c>
      <c r="D8456" s="22" t="s">
        <v>2289</v>
      </c>
    </row>
    <row r="8457" spans="1:18" x14ac:dyDescent="0.35">
      <c r="B8457" s="21" t="s">
        <v>33</v>
      </c>
      <c r="C8457" s="22" t="s">
        <v>321</v>
      </c>
      <c r="D8457" s="22" t="s">
        <v>498</v>
      </c>
    </row>
    <row r="8458" spans="1:18" x14ac:dyDescent="0.35">
      <c r="B8458" s="21" t="s">
        <v>35</v>
      </c>
      <c r="C8458" s="22" t="s">
        <v>116</v>
      </c>
      <c r="D8458" s="22" t="s">
        <v>2343</v>
      </c>
    </row>
    <row r="8460" spans="1:18" ht="42" x14ac:dyDescent="0.35">
      <c r="A8460" s="11">
        <v>1</v>
      </c>
      <c r="B8460" s="23" t="s">
        <v>2490</v>
      </c>
      <c r="C8460" s="23" t="s">
        <v>41</v>
      </c>
      <c r="D8460" s="24" t="s">
        <v>1669</v>
      </c>
      <c r="E8460" s="25">
        <v>93.59</v>
      </c>
      <c r="F8460" s="26">
        <f t="shared" ref="F8460:F8485" si="2810">ROUND(ROUND(N8460,2)*ROUND(J8460,3),2)</f>
        <v>374.36</v>
      </c>
      <c r="G8460" s="26">
        <f t="shared" ref="G8460:G8485" si="2811">ROUND(ROUND(N8460,2)*ROUND(K8460,3),2)</f>
        <v>0</v>
      </c>
      <c r="H8460" s="26">
        <f t="shared" ref="H8460:H8485" si="2812">IF(EXACT(J8460,0),0,100*(K8460/J8460))</f>
        <v>0</v>
      </c>
      <c r="I8460" s="26">
        <f t="shared" ref="I8460:I8485" si="2813">ROUND((ROUND(J8460,3)-ROUND(K8460,3))*N8460,2)</f>
        <v>374.36</v>
      </c>
      <c r="J8460" s="27">
        <v>4</v>
      </c>
      <c r="K8460" s="27">
        <v>0</v>
      </c>
      <c r="L8460" s="28">
        <f t="shared" ref="L8460:L8485" si="2814">ROUND(ROUND(J8460,3)-ROUND(K8460,3),3)</f>
        <v>4</v>
      </c>
      <c r="M8460" s="27">
        <v>0</v>
      </c>
      <c r="N8460" s="26">
        <f t="shared" ref="N8460:N8485" si="2815">ROUND(E8460,2)</f>
        <v>93.59</v>
      </c>
      <c r="O8460" s="26">
        <f t="shared" ref="O8460:O8485" si="2816">ROUND(ROUND(M8460,3)*ROUND(N8460,2),2)</f>
        <v>0</v>
      </c>
      <c r="P8460" s="28">
        <f t="shared" ref="P8460:P8485" si="2817">ROUND(ROUND(K8460,3)-ROUND(M8460,3),2)</f>
        <v>0</v>
      </c>
      <c r="Q8460" s="26">
        <f t="shared" ref="Q8460:Q8485" si="2818">ROUND(E8460,2)</f>
        <v>93.59</v>
      </c>
      <c r="R8460" s="26">
        <f t="shared" ref="R8460:R8485" si="2819">ROUND((ROUND(K8460,3)-ROUND(M8460,3))* Q8460,2)</f>
        <v>0</v>
      </c>
    </row>
    <row r="8461" spans="1:18" ht="31.5" x14ac:dyDescent="0.35">
      <c r="A8461" s="11">
        <v>2</v>
      </c>
      <c r="B8461" s="23" t="s">
        <v>1061</v>
      </c>
      <c r="C8461" s="23" t="s">
        <v>41</v>
      </c>
      <c r="D8461" s="24" t="s">
        <v>1062</v>
      </c>
      <c r="E8461" s="25">
        <v>112.14</v>
      </c>
      <c r="F8461" s="26">
        <f t="shared" si="2810"/>
        <v>448.56</v>
      </c>
      <c r="G8461" s="26">
        <f t="shared" si="2811"/>
        <v>0</v>
      </c>
      <c r="H8461" s="26">
        <f t="shared" si="2812"/>
        <v>0</v>
      </c>
      <c r="I8461" s="26">
        <f t="shared" si="2813"/>
        <v>448.56</v>
      </c>
      <c r="J8461" s="27">
        <v>4</v>
      </c>
      <c r="K8461" s="27">
        <v>0</v>
      </c>
      <c r="L8461" s="28">
        <f t="shared" si="2814"/>
        <v>4</v>
      </c>
      <c r="M8461" s="27">
        <v>0</v>
      </c>
      <c r="N8461" s="26">
        <f t="shared" si="2815"/>
        <v>112.14</v>
      </c>
      <c r="O8461" s="26">
        <f t="shared" si="2816"/>
        <v>0</v>
      </c>
      <c r="P8461" s="28">
        <f t="shared" si="2817"/>
        <v>0</v>
      </c>
      <c r="Q8461" s="26">
        <f t="shared" si="2818"/>
        <v>112.14</v>
      </c>
      <c r="R8461" s="26">
        <f t="shared" si="2819"/>
        <v>0</v>
      </c>
    </row>
    <row r="8462" spans="1:18" ht="21" x14ac:dyDescent="0.35">
      <c r="A8462" s="11">
        <v>3</v>
      </c>
      <c r="B8462" s="23" t="s">
        <v>2380</v>
      </c>
      <c r="C8462" s="23" t="s">
        <v>41</v>
      </c>
      <c r="D8462" s="24" t="s">
        <v>2381</v>
      </c>
      <c r="E8462" s="25">
        <v>225.16</v>
      </c>
      <c r="F8462" s="26">
        <f t="shared" si="2810"/>
        <v>225.16</v>
      </c>
      <c r="G8462" s="26">
        <f t="shared" si="2811"/>
        <v>0</v>
      </c>
      <c r="H8462" s="26">
        <f t="shared" si="2812"/>
        <v>0</v>
      </c>
      <c r="I8462" s="26">
        <f t="shared" si="2813"/>
        <v>225.16</v>
      </c>
      <c r="J8462" s="27">
        <v>1</v>
      </c>
      <c r="K8462" s="27">
        <v>0</v>
      </c>
      <c r="L8462" s="28">
        <f t="shared" si="2814"/>
        <v>1</v>
      </c>
      <c r="M8462" s="27">
        <v>0</v>
      </c>
      <c r="N8462" s="26">
        <f t="shared" si="2815"/>
        <v>225.16</v>
      </c>
      <c r="O8462" s="26">
        <f t="shared" si="2816"/>
        <v>0</v>
      </c>
      <c r="P8462" s="28">
        <f t="shared" si="2817"/>
        <v>0</v>
      </c>
      <c r="Q8462" s="26">
        <f t="shared" si="2818"/>
        <v>225.16</v>
      </c>
      <c r="R8462" s="26">
        <f t="shared" si="2819"/>
        <v>0</v>
      </c>
    </row>
    <row r="8463" spans="1:18" ht="42" x14ac:dyDescent="0.35">
      <c r="A8463" s="11">
        <v>4</v>
      </c>
      <c r="B8463" s="23" t="s">
        <v>2491</v>
      </c>
      <c r="C8463" s="23" t="s">
        <v>41</v>
      </c>
      <c r="D8463" s="24" t="s">
        <v>2461</v>
      </c>
      <c r="E8463" s="25">
        <v>179.92</v>
      </c>
      <c r="F8463" s="26">
        <f t="shared" si="2810"/>
        <v>179.92</v>
      </c>
      <c r="G8463" s="26">
        <f t="shared" si="2811"/>
        <v>0</v>
      </c>
      <c r="H8463" s="26">
        <f t="shared" si="2812"/>
        <v>0</v>
      </c>
      <c r="I8463" s="26">
        <f t="shared" si="2813"/>
        <v>179.92</v>
      </c>
      <c r="J8463" s="27">
        <v>1</v>
      </c>
      <c r="K8463" s="27">
        <v>0</v>
      </c>
      <c r="L8463" s="28">
        <f t="shared" si="2814"/>
        <v>1</v>
      </c>
      <c r="M8463" s="27">
        <v>0</v>
      </c>
      <c r="N8463" s="26">
        <f t="shared" si="2815"/>
        <v>179.92</v>
      </c>
      <c r="O8463" s="26">
        <f t="shared" si="2816"/>
        <v>0</v>
      </c>
      <c r="P8463" s="28">
        <f t="shared" si="2817"/>
        <v>0</v>
      </c>
      <c r="Q8463" s="26">
        <f t="shared" si="2818"/>
        <v>179.92</v>
      </c>
      <c r="R8463" s="26">
        <f t="shared" si="2819"/>
        <v>0</v>
      </c>
    </row>
    <row r="8464" spans="1:18" ht="52.5" x14ac:dyDescent="0.35">
      <c r="A8464" s="11">
        <v>5</v>
      </c>
      <c r="B8464" s="23" t="s">
        <v>2384</v>
      </c>
      <c r="C8464" s="23" t="s">
        <v>41</v>
      </c>
      <c r="D8464" s="24" t="s">
        <v>2385</v>
      </c>
      <c r="E8464" s="25">
        <v>191.55</v>
      </c>
      <c r="F8464" s="26">
        <f t="shared" si="2810"/>
        <v>766.2</v>
      </c>
      <c r="G8464" s="26">
        <f t="shared" si="2811"/>
        <v>0</v>
      </c>
      <c r="H8464" s="26">
        <f t="shared" si="2812"/>
        <v>0</v>
      </c>
      <c r="I8464" s="26">
        <f t="shared" si="2813"/>
        <v>766.2</v>
      </c>
      <c r="J8464" s="27">
        <v>4</v>
      </c>
      <c r="K8464" s="27">
        <v>0</v>
      </c>
      <c r="L8464" s="28">
        <f t="shared" si="2814"/>
        <v>4</v>
      </c>
      <c r="M8464" s="27">
        <v>0</v>
      </c>
      <c r="N8464" s="26">
        <f t="shared" si="2815"/>
        <v>191.55</v>
      </c>
      <c r="O8464" s="26">
        <f t="shared" si="2816"/>
        <v>0</v>
      </c>
      <c r="P8464" s="28">
        <f t="shared" si="2817"/>
        <v>0</v>
      </c>
      <c r="Q8464" s="26">
        <f t="shared" si="2818"/>
        <v>191.55</v>
      </c>
      <c r="R8464" s="26">
        <f t="shared" si="2819"/>
        <v>0</v>
      </c>
    </row>
    <row r="8465" spans="1:18" ht="52.5" x14ac:dyDescent="0.35">
      <c r="A8465" s="11">
        <v>6</v>
      </c>
      <c r="B8465" s="23" t="s">
        <v>2354</v>
      </c>
      <c r="C8465" s="23" t="s">
        <v>41</v>
      </c>
      <c r="D8465" s="24" t="s">
        <v>2355</v>
      </c>
      <c r="E8465" s="25">
        <v>10.68</v>
      </c>
      <c r="F8465" s="26">
        <f t="shared" si="2810"/>
        <v>160.19999999999999</v>
      </c>
      <c r="G8465" s="26">
        <f t="shared" si="2811"/>
        <v>0</v>
      </c>
      <c r="H8465" s="26">
        <f t="shared" si="2812"/>
        <v>0</v>
      </c>
      <c r="I8465" s="26">
        <f t="shared" si="2813"/>
        <v>160.19999999999999</v>
      </c>
      <c r="J8465" s="27">
        <v>15</v>
      </c>
      <c r="K8465" s="27">
        <v>0</v>
      </c>
      <c r="L8465" s="28">
        <f t="shared" si="2814"/>
        <v>15</v>
      </c>
      <c r="M8465" s="27">
        <v>0</v>
      </c>
      <c r="N8465" s="26">
        <f t="shared" si="2815"/>
        <v>10.68</v>
      </c>
      <c r="O8465" s="26">
        <f t="shared" si="2816"/>
        <v>0</v>
      </c>
      <c r="P8465" s="28">
        <f t="shared" si="2817"/>
        <v>0</v>
      </c>
      <c r="Q8465" s="26">
        <f t="shared" si="2818"/>
        <v>10.68</v>
      </c>
      <c r="R8465" s="26">
        <f t="shared" si="2819"/>
        <v>0</v>
      </c>
    </row>
    <row r="8466" spans="1:18" ht="21" x14ac:dyDescent="0.35">
      <c r="A8466" s="11">
        <v>7</v>
      </c>
      <c r="B8466" s="23" t="s">
        <v>2358</v>
      </c>
      <c r="C8466" s="23" t="s">
        <v>41</v>
      </c>
      <c r="D8466" s="24" t="s">
        <v>2359</v>
      </c>
      <c r="E8466" s="25">
        <v>11.7</v>
      </c>
      <c r="F8466" s="26">
        <f t="shared" si="2810"/>
        <v>23.4</v>
      </c>
      <c r="G8466" s="26">
        <f t="shared" si="2811"/>
        <v>0</v>
      </c>
      <c r="H8466" s="26">
        <f t="shared" si="2812"/>
        <v>0</v>
      </c>
      <c r="I8466" s="26">
        <f t="shared" si="2813"/>
        <v>23.4</v>
      </c>
      <c r="J8466" s="27">
        <v>2</v>
      </c>
      <c r="K8466" s="27">
        <v>0</v>
      </c>
      <c r="L8466" s="28">
        <f t="shared" si="2814"/>
        <v>2</v>
      </c>
      <c r="M8466" s="27">
        <v>0</v>
      </c>
      <c r="N8466" s="26">
        <f t="shared" si="2815"/>
        <v>11.7</v>
      </c>
      <c r="O8466" s="26">
        <f t="shared" si="2816"/>
        <v>0</v>
      </c>
      <c r="P8466" s="28">
        <f t="shared" si="2817"/>
        <v>0</v>
      </c>
      <c r="Q8466" s="26">
        <f t="shared" si="2818"/>
        <v>11.7</v>
      </c>
      <c r="R8466" s="26">
        <f t="shared" si="2819"/>
        <v>0</v>
      </c>
    </row>
    <row r="8467" spans="1:18" ht="21" x14ac:dyDescent="0.35">
      <c r="A8467" s="11">
        <v>8</v>
      </c>
      <c r="B8467" s="23" t="s">
        <v>2356</v>
      </c>
      <c r="C8467" s="23" t="s">
        <v>41</v>
      </c>
      <c r="D8467" s="24" t="s">
        <v>2357</v>
      </c>
      <c r="E8467" s="25">
        <v>11.7</v>
      </c>
      <c r="F8467" s="26">
        <f t="shared" si="2810"/>
        <v>23.4</v>
      </c>
      <c r="G8467" s="26">
        <f t="shared" si="2811"/>
        <v>0</v>
      </c>
      <c r="H8467" s="26">
        <f t="shared" si="2812"/>
        <v>0</v>
      </c>
      <c r="I8467" s="26">
        <f t="shared" si="2813"/>
        <v>23.4</v>
      </c>
      <c r="J8467" s="27">
        <v>2</v>
      </c>
      <c r="K8467" s="27">
        <v>0</v>
      </c>
      <c r="L8467" s="28">
        <f t="shared" si="2814"/>
        <v>2</v>
      </c>
      <c r="M8467" s="27">
        <v>0</v>
      </c>
      <c r="N8467" s="26">
        <f t="shared" si="2815"/>
        <v>11.7</v>
      </c>
      <c r="O8467" s="26">
        <f t="shared" si="2816"/>
        <v>0</v>
      </c>
      <c r="P8467" s="28">
        <f t="shared" si="2817"/>
        <v>0</v>
      </c>
      <c r="Q8467" s="26">
        <f t="shared" si="2818"/>
        <v>11.7</v>
      </c>
      <c r="R8467" s="26">
        <f t="shared" si="2819"/>
        <v>0</v>
      </c>
    </row>
    <row r="8468" spans="1:18" ht="42" x14ac:dyDescent="0.35">
      <c r="A8468" s="11">
        <v>9</v>
      </c>
      <c r="B8468" s="23" t="s">
        <v>2492</v>
      </c>
      <c r="C8468" s="23" t="s">
        <v>41</v>
      </c>
      <c r="D8468" s="24" t="s">
        <v>2383</v>
      </c>
      <c r="E8468" s="25">
        <v>663.92</v>
      </c>
      <c r="F8468" s="26">
        <f t="shared" si="2810"/>
        <v>663.92</v>
      </c>
      <c r="G8468" s="26">
        <f t="shared" si="2811"/>
        <v>0</v>
      </c>
      <c r="H8468" s="26">
        <f t="shared" si="2812"/>
        <v>0</v>
      </c>
      <c r="I8468" s="26">
        <f t="shared" si="2813"/>
        <v>663.92</v>
      </c>
      <c r="J8468" s="27">
        <v>1</v>
      </c>
      <c r="K8468" s="27">
        <v>0</v>
      </c>
      <c r="L8468" s="28">
        <f t="shared" si="2814"/>
        <v>1</v>
      </c>
      <c r="M8468" s="27">
        <v>0</v>
      </c>
      <c r="N8468" s="26">
        <f t="shared" si="2815"/>
        <v>663.92</v>
      </c>
      <c r="O8468" s="26">
        <f t="shared" si="2816"/>
        <v>0</v>
      </c>
      <c r="P8468" s="28">
        <f t="shared" si="2817"/>
        <v>0</v>
      </c>
      <c r="Q8468" s="26">
        <f t="shared" si="2818"/>
        <v>663.92</v>
      </c>
      <c r="R8468" s="26">
        <f t="shared" si="2819"/>
        <v>0</v>
      </c>
    </row>
    <row r="8469" spans="1:18" ht="42" x14ac:dyDescent="0.35">
      <c r="A8469" s="11">
        <v>10</v>
      </c>
      <c r="B8469" s="23" t="s">
        <v>2362</v>
      </c>
      <c r="C8469" s="23" t="s">
        <v>41</v>
      </c>
      <c r="D8469" s="24" t="s">
        <v>2363</v>
      </c>
      <c r="E8469" s="25">
        <v>47.91</v>
      </c>
      <c r="F8469" s="26">
        <f t="shared" si="2810"/>
        <v>95.82</v>
      </c>
      <c r="G8469" s="26">
        <f t="shared" si="2811"/>
        <v>0</v>
      </c>
      <c r="H8469" s="26">
        <f t="shared" si="2812"/>
        <v>0</v>
      </c>
      <c r="I8469" s="26">
        <f t="shared" si="2813"/>
        <v>95.82</v>
      </c>
      <c r="J8469" s="27">
        <v>2</v>
      </c>
      <c r="K8469" s="27">
        <v>0</v>
      </c>
      <c r="L8469" s="28">
        <f t="shared" si="2814"/>
        <v>2</v>
      </c>
      <c r="M8469" s="27">
        <v>0</v>
      </c>
      <c r="N8469" s="26">
        <f t="shared" si="2815"/>
        <v>47.91</v>
      </c>
      <c r="O8469" s="26">
        <f t="shared" si="2816"/>
        <v>0</v>
      </c>
      <c r="P8469" s="28">
        <f t="shared" si="2817"/>
        <v>0</v>
      </c>
      <c r="Q8469" s="26">
        <f t="shared" si="2818"/>
        <v>47.91</v>
      </c>
      <c r="R8469" s="26">
        <f t="shared" si="2819"/>
        <v>0</v>
      </c>
    </row>
    <row r="8470" spans="1:18" ht="31.5" x14ac:dyDescent="0.35">
      <c r="A8470" s="11">
        <v>11</v>
      </c>
      <c r="B8470" s="23" t="s">
        <v>2364</v>
      </c>
      <c r="C8470" s="23" t="s">
        <v>41</v>
      </c>
      <c r="D8470" s="24" t="s">
        <v>2365</v>
      </c>
      <c r="E8470" s="25">
        <v>21.02</v>
      </c>
      <c r="F8470" s="26">
        <f t="shared" si="2810"/>
        <v>42.04</v>
      </c>
      <c r="G8470" s="26">
        <f t="shared" si="2811"/>
        <v>0</v>
      </c>
      <c r="H8470" s="26">
        <f t="shared" si="2812"/>
        <v>0</v>
      </c>
      <c r="I8470" s="26">
        <f t="shared" si="2813"/>
        <v>42.04</v>
      </c>
      <c r="J8470" s="27">
        <v>2</v>
      </c>
      <c r="K8470" s="27">
        <v>0</v>
      </c>
      <c r="L8470" s="28">
        <f t="shared" si="2814"/>
        <v>2</v>
      </c>
      <c r="M8470" s="27">
        <v>0</v>
      </c>
      <c r="N8470" s="26">
        <f t="shared" si="2815"/>
        <v>21.02</v>
      </c>
      <c r="O8470" s="26">
        <f t="shared" si="2816"/>
        <v>0</v>
      </c>
      <c r="P8470" s="28">
        <f t="shared" si="2817"/>
        <v>0</v>
      </c>
      <c r="Q8470" s="26">
        <f t="shared" si="2818"/>
        <v>21.02</v>
      </c>
      <c r="R8470" s="26">
        <f t="shared" si="2819"/>
        <v>0</v>
      </c>
    </row>
    <row r="8471" spans="1:18" ht="283.5" x14ac:dyDescent="0.35">
      <c r="A8471" s="11">
        <v>12</v>
      </c>
      <c r="B8471" s="23" t="s">
        <v>2376</v>
      </c>
      <c r="C8471" s="23" t="s">
        <v>41</v>
      </c>
      <c r="D8471" s="24" t="s">
        <v>2377</v>
      </c>
      <c r="E8471" s="25">
        <v>111.99</v>
      </c>
      <c r="F8471" s="26">
        <f t="shared" si="2810"/>
        <v>111.99</v>
      </c>
      <c r="G8471" s="26">
        <f t="shared" si="2811"/>
        <v>0</v>
      </c>
      <c r="H8471" s="26">
        <f t="shared" si="2812"/>
        <v>0</v>
      </c>
      <c r="I8471" s="26">
        <f t="shared" si="2813"/>
        <v>111.99</v>
      </c>
      <c r="J8471" s="27">
        <v>1</v>
      </c>
      <c r="K8471" s="27">
        <v>0</v>
      </c>
      <c r="L8471" s="28">
        <f t="shared" si="2814"/>
        <v>1</v>
      </c>
      <c r="M8471" s="27">
        <v>0</v>
      </c>
      <c r="N8471" s="26">
        <f t="shared" si="2815"/>
        <v>111.99</v>
      </c>
      <c r="O8471" s="26">
        <f t="shared" si="2816"/>
        <v>0</v>
      </c>
      <c r="P8471" s="28">
        <f t="shared" si="2817"/>
        <v>0</v>
      </c>
      <c r="Q8471" s="26">
        <f t="shared" si="2818"/>
        <v>111.99</v>
      </c>
      <c r="R8471" s="26">
        <f t="shared" si="2819"/>
        <v>0</v>
      </c>
    </row>
    <row r="8472" spans="1:18" ht="31.5" x14ac:dyDescent="0.35">
      <c r="A8472" s="11">
        <v>13</v>
      </c>
      <c r="B8472" s="23" t="s">
        <v>2493</v>
      </c>
      <c r="C8472" s="23" t="s">
        <v>41</v>
      </c>
      <c r="D8472" s="24" t="s">
        <v>2457</v>
      </c>
      <c r="E8472" s="25">
        <v>70.62</v>
      </c>
      <c r="F8472" s="26">
        <f t="shared" si="2810"/>
        <v>141.24</v>
      </c>
      <c r="G8472" s="26">
        <f t="shared" si="2811"/>
        <v>0</v>
      </c>
      <c r="H8472" s="26">
        <f t="shared" si="2812"/>
        <v>0</v>
      </c>
      <c r="I8472" s="26">
        <f t="shared" si="2813"/>
        <v>141.24</v>
      </c>
      <c r="J8472" s="27">
        <v>2</v>
      </c>
      <c r="K8472" s="27">
        <v>0</v>
      </c>
      <c r="L8472" s="28">
        <f t="shared" si="2814"/>
        <v>2</v>
      </c>
      <c r="M8472" s="27">
        <v>0</v>
      </c>
      <c r="N8472" s="26">
        <f t="shared" si="2815"/>
        <v>70.62</v>
      </c>
      <c r="O8472" s="26">
        <f t="shared" si="2816"/>
        <v>0</v>
      </c>
      <c r="P8472" s="28">
        <f t="shared" si="2817"/>
        <v>0</v>
      </c>
      <c r="Q8472" s="26">
        <f t="shared" si="2818"/>
        <v>70.62</v>
      </c>
      <c r="R8472" s="26">
        <f t="shared" si="2819"/>
        <v>0</v>
      </c>
    </row>
    <row r="8473" spans="1:18" ht="31.5" x14ac:dyDescent="0.35">
      <c r="A8473" s="11">
        <v>14</v>
      </c>
      <c r="B8473" s="23" t="s">
        <v>2494</v>
      </c>
      <c r="C8473" s="23" t="s">
        <v>41</v>
      </c>
      <c r="D8473" s="24" t="s">
        <v>2459</v>
      </c>
      <c r="E8473" s="25">
        <v>53.17</v>
      </c>
      <c r="F8473" s="26">
        <f t="shared" si="2810"/>
        <v>106.34</v>
      </c>
      <c r="G8473" s="26">
        <f t="shared" si="2811"/>
        <v>0</v>
      </c>
      <c r="H8473" s="26">
        <f t="shared" si="2812"/>
        <v>0</v>
      </c>
      <c r="I8473" s="26">
        <f t="shared" si="2813"/>
        <v>106.34</v>
      </c>
      <c r="J8473" s="27">
        <v>2</v>
      </c>
      <c r="K8473" s="27">
        <v>0</v>
      </c>
      <c r="L8473" s="28">
        <f t="shared" si="2814"/>
        <v>2</v>
      </c>
      <c r="M8473" s="27">
        <v>0</v>
      </c>
      <c r="N8473" s="26">
        <f t="shared" si="2815"/>
        <v>53.17</v>
      </c>
      <c r="O8473" s="26">
        <f t="shared" si="2816"/>
        <v>0</v>
      </c>
      <c r="P8473" s="28">
        <f t="shared" si="2817"/>
        <v>0</v>
      </c>
      <c r="Q8473" s="26">
        <f t="shared" si="2818"/>
        <v>53.17</v>
      </c>
      <c r="R8473" s="26">
        <f t="shared" si="2819"/>
        <v>0</v>
      </c>
    </row>
    <row r="8474" spans="1:18" ht="42" x14ac:dyDescent="0.35">
      <c r="A8474" s="11">
        <v>15</v>
      </c>
      <c r="B8474" s="23" t="s">
        <v>166</v>
      </c>
      <c r="C8474" s="23" t="s">
        <v>65</v>
      </c>
      <c r="D8474" s="24" t="s">
        <v>167</v>
      </c>
      <c r="E8474" s="25">
        <v>24.21</v>
      </c>
      <c r="F8474" s="26">
        <f t="shared" si="2810"/>
        <v>1864.17</v>
      </c>
      <c r="G8474" s="26">
        <f t="shared" si="2811"/>
        <v>0</v>
      </c>
      <c r="H8474" s="26">
        <f t="shared" si="2812"/>
        <v>0</v>
      </c>
      <c r="I8474" s="26">
        <f t="shared" si="2813"/>
        <v>1864.17</v>
      </c>
      <c r="J8474" s="27">
        <v>77</v>
      </c>
      <c r="K8474" s="27">
        <v>0</v>
      </c>
      <c r="L8474" s="28">
        <f t="shared" si="2814"/>
        <v>77</v>
      </c>
      <c r="M8474" s="27">
        <v>0</v>
      </c>
      <c r="N8474" s="26">
        <f t="shared" si="2815"/>
        <v>24.21</v>
      </c>
      <c r="O8474" s="26">
        <f t="shared" si="2816"/>
        <v>0</v>
      </c>
      <c r="P8474" s="28">
        <f t="shared" si="2817"/>
        <v>0</v>
      </c>
      <c r="Q8474" s="26">
        <f t="shared" si="2818"/>
        <v>24.21</v>
      </c>
      <c r="R8474" s="26">
        <f t="shared" si="2819"/>
        <v>0</v>
      </c>
    </row>
    <row r="8475" spans="1:18" ht="31.5" x14ac:dyDescent="0.35">
      <c r="A8475" s="11">
        <v>16</v>
      </c>
      <c r="B8475" s="23" t="s">
        <v>168</v>
      </c>
      <c r="C8475" s="23" t="s">
        <v>65</v>
      </c>
      <c r="D8475" s="24" t="s">
        <v>169</v>
      </c>
      <c r="E8475" s="25">
        <v>5.38</v>
      </c>
      <c r="F8475" s="26">
        <f t="shared" si="2810"/>
        <v>414.26</v>
      </c>
      <c r="G8475" s="26">
        <f t="shared" si="2811"/>
        <v>0</v>
      </c>
      <c r="H8475" s="26">
        <f t="shared" si="2812"/>
        <v>0</v>
      </c>
      <c r="I8475" s="26">
        <f t="shared" si="2813"/>
        <v>414.26</v>
      </c>
      <c r="J8475" s="27">
        <v>77</v>
      </c>
      <c r="K8475" s="27">
        <v>0</v>
      </c>
      <c r="L8475" s="28">
        <f t="shared" si="2814"/>
        <v>77</v>
      </c>
      <c r="M8475" s="27">
        <v>0</v>
      </c>
      <c r="N8475" s="26">
        <f t="shared" si="2815"/>
        <v>5.38</v>
      </c>
      <c r="O8475" s="26">
        <f t="shared" si="2816"/>
        <v>0</v>
      </c>
      <c r="P8475" s="28">
        <f t="shared" si="2817"/>
        <v>0</v>
      </c>
      <c r="Q8475" s="26">
        <f t="shared" si="2818"/>
        <v>5.38</v>
      </c>
      <c r="R8475" s="26">
        <f t="shared" si="2819"/>
        <v>0</v>
      </c>
    </row>
    <row r="8476" spans="1:18" ht="52.5" x14ac:dyDescent="0.35">
      <c r="A8476" s="11">
        <v>17</v>
      </c>
      <c r="B8476" s="23" t="s">
        <v>1132</v>
      </c>
      <c r="C8476" s="23" t="s">
        <v>65</v>
      </c>
      <c r="D8476" s="24" t="s">
        <v>1133</v>
      </c>
      <c r="E8476" s="25">
        <v>5.82</v>
      </c>
      <c r="F8476" s="26">
        <f t="shared" si="2810"/>
        <v>448.14</v>
      </c>
      <c r="G8476" s="26">
        <f t="shared" si="2811"/>
        <v>0</v>
      </c>
      <c r="H8476" s="26">
        <f t="shared" si="2812"/>
        <v>0</v>
      </c>
      <c r="I8476" s="26">
        <f t="shared" si="2813"/>
        <v>448.14</v>
      </c>
      <c r="J8476" s="27">
        <v>77</v>
      </c>
      <c r="K8476" s="27">
        <v>0</v>
      </c>
      <c r="L8476" s="28">
        <f t="shared" si="2814"/>
        <v>77</v>
      </c>
      <c r="M8476" s="27">
        <v>0</v>
      </c>
      <c r="N8476" s="26">
        <f t="shared" si="2815"/>
        <v>5.82</v>
      </c>
      <c r="O8476" s="26">
        <f t="shared" si="2816"/>
        <v>0</v>
      </c>
      <c r="P8476" s="28">
        <f t="shared" si="2817"/>
        <v>0</v>
      </c>
      <c r="Q8476" s="26">
        <f t="shared" si="2818"/>
        <v>5.82</v>
      </c>
      <c r="R8476" s="26">
        <f t="shared" si="2819"/>
        <v>0</v>
      </c>
    </row>
    <row r="8477" spans="1:18" ht="42" x14ac:dyDescent="0.35">
      <c r="A8477" s="11">
        <v>18</v>
      </c>
      <c r="B8477" s="23" t="s">
        <v>2495</v>
      </c>
      <c r="C8477" s="23" t="s">
        <v>227</v>
      </c>
      <c r="D8477" s="24" t="s">
        <v>2496</v>
      </c>
      <c r="E8477" s="25">
        <v>685.23</v>
      </c>
      <c r="F8477" s="26">
        <f t="shared" si="2810"/>
        <v>685.23</v>
      </c>
      <c r="G8477" s="26">
        <f t="shared" si="2811"/>
        <v>0</v>
      </c>
      <c r="H8477" s="26">
        <f t="shared" si="2812"/>
        <v>0</v>
      </c>
      <c r="I8477" s="26">
        <f t="shared" si="2813"/>
        <v>685.23</v>
      </c>
      <c r="J8477" s="27">
        <v>1</v>
      </c>
      <c r="K8477" s="27">
        <v>0</v>
      </c>
      <c r="L8477" s="28">
        <f t="shared" si="2814"/>
        <v>1</v>
      </c>
      <c r="M8477" s="27">
        <v>0</v>
      </c>
      <c r="N8477" s="26">
        <f t="shared" si="2815"/>
        <v>685.23</v>
      </c>
      <c r="O8477" s="26">
        <f t="shared" si="2816"/>
        <v>0</v>
      </c>
      <c r="P8477" s="28">
        <f t="shared" si="2817"/>
        <v>0</v>
      </c>
      <c r="Q8477" s="26">
        <f t="shared" si="2818"/>
        <v>685.23</v>
      </c>
      <c r="R8477" s="26">
        <f t="shared" si="2819"/>
        <v>0</v>
      </c>
    </row>
    <row r="8478" spans="1:18" ht="21" x14ac:dyDescent="0.35">
      <c r="A8478" s="11">
        <v>19</v>
      </c>
      <c r="B8478" s="23" t="s">
        <v>303</v>
      </c>
      <c r="C8478" s="23" t="s">
        <v>304</v>
      </c>
      <c r="D8478" s="24" t="s">
        <v>305</v>
      </c>
      <c r="E8478" s="25">
        <v>104.53</v>
      </c>
      <c r="F8478" s="26">
        <f t="shared" si="2810"/>
        <v>731.71</v>
      </c>
      <c r="G8478" s="26">
        <f t="shared" si="2811"/>
        <v>0</v>
      </c>
      <c r="H8478" s="26">
        <f t="shared" si="2812"/>
        <v>0</v>
      </c>
      <c r="I8478" s="26">
        <f t="shared" si="2813"/>
        <v>731.71</v>
      </c>
      <c r="J8478" s="27">
        <v>7</v>
      </c>
      <c r="K8478" s="27">
        <v>0</v>
      </c>
      <c r="L8478" s="28">
        <f t="shared" si="2814"/>
        <v>7</v>
      </c>
      <c r="M8478" s="27">
        <v>0</v>
      </c>
      <c r="N8478" s="26">
        <f t="shared" si="2815"/>
        <v>104.53</v>
      </c>
      <c r="O8478" s="26">
        <f t="shared" si="2816"/>
        <v>0</v>
      </c>
      <c r="P8478" s="28">
        <f t="shared" si="2817"/>
        <v>0</v>
      </c>
      <c r="Q8478" s="26">
        <f t="shared" si="2818"/>
        <v>104.53</v>
      </c>
      <c r="R8478" s="26">
        <f t="shared" si="2819"/>
        <v>0</v>
      </c>
    </row>
    <row r="8479" spans="1:18" ht="73.5" x14ac:dyDescent="0.35">
      <c r="A8479" s="11">
        <v>20</v>
      </c>
      <c r="B8479" s="23" t="s">
        <v>2497</v>
      </c>
      <c r="C8479" s="23" t="s">
        <v>227</v>
      </c>
      <c r="D8479" s="24" t="s">
        <v>2498</v>
      </c>
      <c r="E8479" s="25">
        <v>257.89</v>
      </c>
      <c r="F8479" s="26">
        <f t="shared" si="2810"/>
        <v>257.89</v>
      </c>
      <c r="G8479" s="26">
        <f t="shared" si="2811"/>
        <v>0</v>
      </c>
      <c r="H8479" s="26">
        <f t="shared" si="2812"/>
        <v>0</v>
      </c>
      <c r="I8479" s="26">
        <f t="shared" si="2813"/>
        <v>257.89</v>
      </c>
      <c r="J8479" s="27">
        <v>1</v>
      </c>
      <c r="K8479" s="27">
        <v>0</v>
      </c>
      <c r="L8479" s="28">
        <f t="shared" si="2814"/>
        <v>1</v>
      </c>
      <c r="M8479" s="27">
        <v>0</v>
      </c>
      <c r="N8479" s="26">
        <f t="shared" si="2815"/>
        <v>257.89</v>
      </c>
      <c r="O8479" s="26">
        <f t="shared" si="2816"/>
        <v>0</v>
      </c>
      <c r="P8479" s="28">
        <f t="shared" si="2817"/>
        <v>0</v>
      </c>
      <c r="Q8479" s="26">
        <f t="shared" si="2818"/>
        <v>257.89</v>
      </c>
      <c r="R8479" s="26">
        <f t="shared" si="2819"/>
        <v>0</v>
      </c>
    </row>
    <row r="8480" spans="1:18" ht="63" x14ac:dyDescent="0.35">
      <c r="A8480" s="11">
        <v>21</v>
      </c>
      <c r="B8480" s="23" t="s">
        <v>909</v>
      </c>
      <c r="C8480" s="23" t="s">
        <v>44</v>
      </c>
      <c r="D8480" s="24" t="s">
        <v>910</v>
      </c>
      <c r="E8480" s="25">
        <v>2.58</v>
      </c>
      <c r="F8480" s="26">
        <f t="shared" si="2810"/>
        <v>51.6</v>
      </c>
      <c r="G8480" s="26">
        <f t="shared" si="2811"/>
        <v>0</v>
      </c>
      <c r="H8480" s="26">
        <f t="shared" si="2812"/>
        <v>0</v>
      </c>
      <c r="I8480" s="26">
        <f t="shared" si="2813"/>
        <v>51.6</v>
      </c>
      <c r="J8480" s="27">
        <v>20</v>
      </c>
      <c r="K8480" s="27">
        <v>0</v>
      </c>
      <c r="L8480" s="28">
        <f t="shared" si="2814"/>
        <v>20</v>
      </c>
      <c r="M8480" s="27">
        <v>0</v>
      </c>
      <c r="N8480" s="26">
        <f t="shared" si="2815"/>
        <v>2.58</v>
      </c>
      <c r="O8480" s="26">
        <f t="shared" si="2816"/>
        <v>0</v>
      </c>
      <c r="P8480" s="28">
        <f t="shared" si="2817"/>
        <v>0</v>
      </c>
      <c r="Q8480" s="26">
        <f t="shared" si="2818"/>
        <v>2.58</v>
      </c>
      <c r="R8480" s="26">
        <f t="shared" si="2819"/>
        <v>0</v>
      </c>
    </row>
    <row r="8481" spans="1:18" ht="63" x14ac:dyDescent="0.35">
      <c r="A8481" s="11">
        <v>22</v>
      </c>
      <c r="B8481" s="23" t="s">
        <v>515</v>
      </c>
      <c r="C8481" s="23" t="s">
        <v>44</v>
      </c>
      <c r="D8481" s="24" t="s">
        <v>516</v>
      </c>
      <c r="E8481" s="25">
        <v>2.83</v>
      </c>
      <c r="F8481" s="26">
        <f t="shared" si="2810"/>
        <v>509.4</v>
      </c>
      <c r="G8481" s="26">
        <f t="shared" si="2811"/>
        <v>0</v>
      </c>
      <c r="H8481" s="26">
        <f t="shared" si="2812"/>
        <v>0</v>
      </c>
      <c r="I8481" s="26">
        <f t="shared" si="2813"/>
        <v>509.4</v>
      </c>
      <c r="J8481" s="27">
        <v>180</v>
      </c>
      <c r="K8481" s="27">
        <v>0</v>
      </c>
      <c r="L8481" s="28">
        <f t="shared" si="2814"/>
        <v>180</v>
      </c>
      <c r="M8481" s="27">
        <v>0</v>
      </c>
      <c r="N8481" s="26">
        <f t="shared" si="2815"/>
        <v>2.83</v>
      </c>
      <c r="O8481" s="26">
        <f t="shared" si="2816"/>
        <v>0</v>
      </c>
      <c r="P8481" s="28">
        <f t="shared" si="2817"/>
        <v>0</v>
      </c>
      <c r="Q8481" s="26">
        <f t="shared" si="2818"/>
        <v>2.83</v>
      </c>
      <c r="R8481" s="26">
        <f t="shared" si="2819"/>
        <v>0</v>
      </c>
    </row>
    <row r="8482" spans="1:18" ht="84" x14ac:dyDescent="0.35">
      <c r="A8482" s="11">
        <v>23</v>
      </c>
      <c r="B8482" s="23" t="s">
        <v>301</v>
      </c>
      <c r="C8482" s="23" t="s">
        <v>44</v>
      </c>
      <c r="D8482" s="24" t="s">
        <v>302</v>
      </c>
      <c r="E8482" s="25">
        <v>3.92</v>
      </c>
      <c r="F8482" s="26">
        <f t="shared" si="2810"/>
        <v>78.400000000000006</v>
      </c>
      <c r="G8482" s="26">
        <f t="shared" si="2811"/>
        <v>0</v>
      </c>
      <c r="H8482" s="26">
        <f t="shared" si="2812"/>
        <v>0</v>
      </c>
      <c r="I8482" s="26">
        <f t="shared" si="2813"/>
        <v>78.400000000000006</v>
      </c>
      <c r="J8482" s="27">
        <v>20</v>
      </c>
      <c r="K8482" s="27">
        <v>0</v>
      </c>
      <c r="L8482" s="28">
        <f t="shared" si="2814"/>
        <v>20</v>
      </c>
      <c r="M8482" s="27">
        <v>0</v>
      </c>
      <c r="N8482" s="26">
        <f t="shared" si="2815"/>
        <v>3.92</v>
      </c>
      <c r="O8482" s="26">
        <f t="shared" si="2816"/>
        <v>0</v>
      </c>
      <c r="P8482" s="28">
        <f t="shared" si="2817"/>
        <v>0</v>
      </c>
      <c r="Q8482" s="26">
        <f t="shared" si="2818"/>
        <v>3.92</v>
      </c>
      <c r="R8482" s="26">
        <f t="shared" si="2819"/>
        <v>0</v>
      </c>
    </row>
    <row r="8483" spans="1:18" ht="52.5" x14ac:dyDescent="0.35">
      <c r="A8483" s="11">
        <v>24</v>
      </c>
      <c r="B8483" s="23" t="s">
        <v>2499</v>
      </c>
      <c r="C8483" s="23" t="s">
        <v>44</v>
      </c>
      <c r="D8483" s="24" t="s">
        <v>2500</v>
      </c>
      <c r="E8483" s="25">
        <v>3.23</v>
      </c>
      <c r="F8483" s="26">
        <f t="shared" si="2810"/>
        <v>64.599999999999994</v>
      </c>
      <c r="G8483" s="26">
        <f t="shared" si="2811"/>
        <v>0</v>
      </c>
      <c r="H8483" s="26">
        <f t="shared" si="2812"/>
        <v>0</v>
      </c>
      <c r="I8483" s="26">
        <f t="shared" si="2813"/>
        <v>64.599999999999994</v>
      </c>
      <c r="J8483" s="27">
        <v>20</v>
      </c>
      <c r="K8483" s="27">
        <v>0</v>
      </c>
      <c r="L8483" s="28">
        <f t="shared" si="2814"/>
        <v>20</v>
      </c>
      <c r="M8483" s="27">
        <v>0</v>
      </c>
      <c r="N8483" s="26">
        <f t="shared" si="2815"/>
        <v>3.23</v>
      </c>
      <c r="O8483" s="26">
        <f t="shared" si="2816"/>
        <v>0</v>
      </c>
      <c r="P8483" s="28">
        <f t="shared" si="2817"/>
        <v>0</v>
      </c>
      <c r="Q8483" s="26">
        <f t="shared" si="2818"/>
        <v>3.23</v>
      </c>
      <c r="R8483" s="26">
        <f t="shared" si="2819"/>
        <v>0</v>
      </c>
    </row>
    <row r="8484" spans="1:18" ht="42" x14ac:dyDescent="0.35">
      <c r="A8484" s="11">
        <v>25</v>
      </c>
      <c r="B8484" s="23" t="s">
        <v>2348</v>
      </c>
      <c r="C8484" s="23" t="s">
        <v>44</v>
      </c>
      <c r="D8484" s="24" t="s">
        <v>2349</v>
      </c>
      <c r="E8484" s="25">
        <v>14.68</v>
      </c>
      <c r="F8484" s="26">
        <f t="shared" si="2810"/>
        <v>293.60000000000002</v>
      </c>
      <c r="G8484" s="26">
        <f t="shared" si="2811"/>
        <v>0</v>
      </c>
      <c r="H8484" s="26">
        <f t="shared" si="2812"/>
        <v>0</v>
      </c>
      <c r="I8484" s="26">
        <f t="shared" si="2813"/>
        <v>293.60000000000002</v>
      </c>
      <c r="J8484" s="27">
        <v>20</v>
      </c>
      <c r="K8484" s="27">
        <v>0</v>
      </c>
      <c r="L8484" s="28">
        <f t="shared" si="2814"/>
        <v>20</v>
      </c>
      <c r="M8484" s="27">
        <v>0</v>
      </c>
      <c r="N8484" s="26">
        <f t="shared" si="2815"/>
        <v>14.68</v>
      </c>
      <c r="O8484" s="26">
        <f t="shared" si="2816"/>
        <v>0</v>
      </c>
      <c r="P8484" s="28">
        <f t="shared" si="2817"/>
        <v>0</v>
      </c>
      <c r="Q8484" s="26">
        <f t="shared" si="2818"/>
        <v>14.68</v>
      </c>
      <c r="R8484" s="26">
        <f t="shared" si="2819"/>
        <v>0</v>
      </c>
    </row>
    <row r="8485" spans="1:18" ht="42" x14ac:dyDescent="0.35">
      <c r="A8485" s="11">
        <v>26</v>
      </c>
      <c r="B8485" s="23" t="s">
        <v>2350</v>
      </c>
      <c r="C8485" s="23" t="s">
        <v>44</v>
      </c>
      <c r="D8485" s="24" t="s">
        <v>2351</v>
      </c>
      <c r="E8485" s="25">
        <v>6.2</v>
      </c>
      <c r="F8485" s="26">
        <f t="shared" si="2810"/>
        <v>1116</v>
      </c>
      <c r="G8485" s="26">
        <f t="shared" si="2811"/>
        <v>0</v>
      </c>
      <c r="H8485" s="26">
        <f t="shared" si="2812"/>
        <v>0</v>
      </c>
      <c r="I8485" s="26">
        <f t="shared" si="2813"/>
        <v>1116</v>
      </c>
      <c r="J8485" s="27">
        <v>180</v>
      </c>
      <c r="K8485" s="27">
        <v>0</v>
      </c>
      <c r="L8485" s="28">
        <f t="shared" si="2814"/>
        <v>180</v>
      </c>
      <c r="M8485" s="27">
        <v>0</v>
      </c>
      <c r="N8485" s="26">
        <f t="shared" si="2815"/>
        <v>6.2</v>
      </c>
      <c r="O8485" s="26">
        <f t="shared" si="2816"/>
        <v>0</v>
      </c>
      <c r="P8485" s="28">
        <f t="shared" si="2817"/>
        <v>0</v>
      </c>
      <c r="Q8485" s="26">
        <f t="shared" si="2818"/>
        <v>6.2</v>
      </c>
      <c r="R8485" s="26">
        <f t="shared" si="2819"/>
        <v>0</v>
      </c>
    </row>
    <row r="8486" spans="1:18" x14ac:dyDescent="0.35">
      <c r="A8486" s="3" t="s">
        <v>2574</v>
      </c>
      <c r="B8486" s="3" t="s">
        <v>2574</v>
      </c>
      <c r="C8486" s="3" t="s">
        <v>2574</v>
      </c>
      <c r="D8486" s="3" t="s">
        <v>2574</v>
      </c>
      <c r="E8486" s="3" t="s">
        <v>2574</v>
      </c>
      <c r="F8486" s="29"/>
      <c r="G8486" s="30">
        <f>SUM(G8460:G8485)</f>
        <v>0</v>
      </c>
      <c r="H8486" s="17"/>
      <c r="I8486" s="17"/>
      <c r="J8486" s="17"/>
      <c r="K8486" s="17"/>
      <c r="L8486" s="17"/>
      <c r="M8486" s="17"/>
      <c r="N8486" s="17"/>
      <c r="O8486" s="17"/>
      <c r="P8486" s="17"/>
      <c r="Q8486" s="17"/>
      <c r="R8486" s="17"/>
    </row>
    <row r="8488" spans="1:18" x14ac:dyDescent="0.35">
      <c r="B8488" s="21" t="s">
        <v>23</v>
      </c>
      <c r="C8488" s="22" t="s">
        <v>24</v>
      </c>
      <c r="D8488" s="22" t="s">
        <v>25</v>
      </c>
    </row>
    <row r="8489" spans="1:18" x14ac:dyDescent="0.35">
      <c r="B8489" s="21" t="s">
        <v>26</v>
      </c>
      <c r="C8489" s="22" t="s">
        <v>27</v>
      </c>
      <c r="D8489" s="22" t="s">
        <v>28</v>
      </c>
    </row>
    <row r="8490" spans="1:18" x14ac:dyDescent="0.35">
      <c r="B8490" s="21" t="s">
        <v>29</v>
      </c>
      <c r="C8490" s="22" t="s">
        <v>24</v>
      </c>
      <c r="D8490" s="22" t="s">
        <v>30</v>
      </c>
    </row>
    <row r="8491" spans="1:18" x14ac:dyDescent="0.35">
      <c r="B8491" s="21" t="s">
        <v>31</v>
      </c>
      <c r="C8491" s="22" t="s">
        <v>370</v>
      </c>
      <c r="D8491" s="22" t="s">
        <v>2289</v>
      </c>
    </row>
    <row r="8492" spans="1:18" x14ac:dyDescent="0.35">
      <c r="B8492" s="21" t="s">
        <v>33</v>
      </c>
      <c r="C8492" s="22" t="s">
        <v>321</v>
      </c>
      <c r="D8492" s="22" t="s">
        <v>498</v>
      </c>
    </row>
    <row r="8493" spans="1:18" x14ac:dyDescent="0.35">
      <c r="B8493" s="21" t="s">
        <v>35</v>
      </c>
      <c r="C8493" s="22" t="s">
        <v>321</v>
      </c>
      <c r="D8493" s="22" t="s">
        <v>2389</v>
      </c>
    </row>
    <row r="8495" spans="1:18" ht="52.5" x14ac:dyDescent="0.35">
      <c r="A8495" s="11">
        <v>1</v>
      </c>
      <c r="B8495" s="23" t="s">
        <v>981</v>
      </c>
      <c r="C8495" s="23" t="s">
        <v>41</v>
      </c>
      <c r="D8495" s="24" t="s">
        <v>982</v>
      </c>
      <c r="E8495" s="25">
        <v>48.27</v>
      </c>
      <c r="F8495" s="26">
        <f t="shared" ref="F8495:F8532" si="2820">ROUND(ROUND(N8495,2)*ROUND(J8495,3),2)</f>
        <v>1689.45</v>
      </c>
      <c r="G8495" s="26">
        <f t="shared" ref="G8495:G8532" si="2821">ROUND(ROUND(N8495,2)*ROUND(K8495,3),2)</f>
        <v>0</v>
      </c>
      <c r="H8495" s="26">
        <f t="shared" ref="H8495:H8532" si="2822">IF(EXACT(J8495,0),0,100*(K8495/J8495))</f>
        <v>0</v>
      </c>
      <c r="I8495" s="26">
        <f t="shared" ref="I8495:I8532" si="2823">ROUND((ROUND(J8495,3)-ROUND(K8495,3))*N8495,2)</f>
        <v>1689.45</v>
      </c>
      <c r="J8495" s="27">
        <v>35</v>
      </c>
      <c r="K8495" s="27">
        <v>0</v>
      </c>
      <c r="L8495" s="28">
        <f t="shared" ref="L8495:L8532" si="2824">ROUND(ROUND(J8495,3)-ROUND(K8495,3),3)</f>
        <v>35</v>
      </c>
      <c r="M8495" s="27">
        <v>0</v>
      </c>
      <c r="N8495" s="26">
        <f t="shared" ref="N8495:N8532" si="2825">ROUND(E8495,2)</f>
        <v>48.27</v>
      </c>
      <c r="O8495" s="26">
        <f t="shared" ref="O8495:O8532" si="2826">ROUND(ROUND(M8495,3)*ROUND(N8495,2),2)</f>
        <v>0</v>
      </c>
      <c r="P8495" s="28">
        <f t="shared" ref="P8495:P8532" si="2827">ROUND(ROUND(K8495,3)-ROUND(M8495,3),2)</f>
        <v>0</v>
      </c>
      <c r="Q8495" s="26">
        <f t="shared" ref="Q8495:Q8532" si="2828">ROUND(E8495,2)</f>
        <v>48.27</v>
      </c>
      <c r="R8495" s="26">
        <f t="shared" ref="R8495:R8532" si="2829">ROUND((ROUND(K8495,3)-ROUND(M8495,3))* Q8495,2)</f>
        <v>0</v>
      </c>
    </row>
    <row r="8496" spans="1:18" ht="42" x14ac:dyDescent="0.35">
      <c r="A8496" s="11">
        <v>2</v>
      </c>
      <c r="B8496" s="23" t="s">
        <v>965</v>
      </c>
      <c r="C8496" s="23" t="s">
        <v>41</v>
      </c>
      <c r="D8496" s="24" t="s">
        <v>966</v>
      </c>
      <c r="E8496" s="25">
        <v>70.099999999999994</v>
      </c>
      <c r="F8496" s="26">
        <f t="shared" si="2820"/>
        <v>701</v>
      </c>
      <c r="G8496" s="26">
        <f t="shared" si="2821"/>
        <v>0</v>
      </c>
      <c r="H8496" s="26">
        <f t="shared" si="2822"/>
        <v>0</v>
      </c>
      <c r="I8496" s="26">
        <f t="shared" si="2823"/>
        <v>701</v>
      </c>
      <c r="J8496" s="27">
        <v>10</v>
      </c>
      <c r="K8496" s="27">
        <v>0</v>
      </c>
      <c r="L8496" s="28">
        <f t="shared" si="2824"/>
        <v>10</v>
      </c>
      <c r="M8496" s="27">
        <v>0</v>
      </c>
      <c r="N8496" s="26">
        <f t="shared" si="2825"/>
        <v>70.099999999999994</v>
      </c>
      <c r="O8496" s="26">
        <f t="shared" si="2826"/>
        <v>0</v>
      </c>
      <c r="P8496" s="28">
        <f t="shared" si="2827"/>
        <v>0</v>
      </c>
      <c r="Q8496" s="26">
        <f t="shared" si="2828"/>
        <v>70.099999999999994</v>
      </c>
      <c r="R8496" s="26">
        <f t="shared" si="2829"/>
        <v>0</v>
      </c>
    </row>
    <row r="8497" spans="1:18" ht="63" x14ac:dyDescent="0.35">
      <c r="A8497" s="11">
        <v>3</v>
      </c>
      <c r="B8497" s="23" t="s">
        <v>2246</v>
      </c>
      <c r="C8497" s="23" t="s">
        <v>92</v>
      </c>
      <c r="D8497" s="24" t="s">
        <v>2247</v>
      </c>
      <c r="E8497" s="25">
        <v>362.23</v>
      </c>
      <c r="F8497" s="26">
        <f t="shared" si="2820"/>
        <v>673.75</v>
      </c>
      <c r="G8497" s="26">
        <f t="shared" si="2821"/>
        <v>0</v>
      </c>
      <c r="H8497" s="26">
        <f t="shared" si="2822"/>
        <v>0</v>
      </c>
      <c r="I8497" s="26">
        <f t="shared" si="2823"/>
        <v>673.75</v>
      </c>
      <c r="J8497" s="27">
        <v>1.86</v>
      </c>
      <c r="K8497" s="27">
        <v>0</v>
      </c>
      <c r="L8497" s="28">
        <f t="shared" si="2824"/>
        <v>1.86</v>
      </c>
      <c r="M8497" s="27">
        <v>0</v>
      </c>
      <c r="N8497" s="26">
        <f t="shared" si="2825"/>
        <v>362.23</v>
      </c>
      <c r="O8497" s="26">
        <f t="shared" si="2826"/>
        <v>0</v>
      </c>
      <c r="P8497" s="28">
        <f t="shared" si="2827"/>
        <v>0</v>
      </c>
      <c r="Q8497" s="26">
        <f t="shared" si="2828"/>
        <v>362.23</v>
      </c>
      <c r="R8497" s="26">
        <f t="shared" si="2829"/>
        <v>0</v>
      </c>
    </row>
    <row r="8498" spans="1:18" ht="63" x14ac:dyDescent="0.35">
      <c r="A8498" s="11">
        <v>4</v>
      </c>
      <c r="B8498" s="23" t="s">
        <v>2250</v>
      </c>
      <c r="C8498" s="23" t="s">
        <v>92</v>
      </c>
      <c r="D8498" s="24" t="s">
        <v>2251</v>
      </c>
      <c r="E8498" s="25">
        <v>284.83</v>
      </c>
      <c r="F8498" s="26">
        <f t="shared" si="2820"/>
        <v>615.23</v>
      </c>
      <c r="G8498" s="26">
        <f t="shared" si="2821"/>
        <v>0</v>
      </c>
      <c r="H8498" s="26">
        <f t="shared" si="2822"/>
        <v>0</v>
      </c>
      <c r="I8498" s="26">
        <f t="shared" si="2823"/>
        <v>615.23</v>
      </c>
      <c r="J8498" s="27">
        <v>2.16</v>
      </c>
      <c r="K8498" s="27">
        <v>0</v>
      </c>
      <c r="L8498" s="28">
        <f t="shared" si="2824"/>
        <v>2.16</v>
      </c>
      <c r="M8498" s="27">
        <v>0</v>
      </c>
      <c r="N8498" s="26">
        <f t="shared" si="2825"/>
        <v>284.83</v>
      </c>
      <c r="O8498" s="26">
        <f t="shared" si="2826"/>
        <v>0</v>
      </c>
      <c r="P8498" s="28">
        <f t="shared" si="2827"/>
        <v>0</v>
      </c>
      <c r="Q8498" s="26">
        <f t="shared" si="2828"/>
        <v>284.83</v>
      </c>
      <c r="R8498" s="26">
        <f t="shared" si="2829"/>
        <v>0</v>
      </c>
    </row>
    <row r="8499" spans="1:18" ht="63" x14ac:dyDescent="0.35">
      <c r="A8499" s="11">
        <v>5</v>
      </c>
      <c r="B8499" s="23" t="s">
        <v>2240</v>
      </c>
      <c r="C8499" s="23" t="s">
        <v>92</v>
      </c>
      <c r="D8499" s="24" t="s">
        <v>2241</v>
      </c>
      <c r="E8499" s="25">
        <v>241.38</v>
      </c>
      <c r="F8499" s="26">
        <f t="shared" si="2820"/>
        <v>130.35</v>
      </c>
      <c r="G8499" s="26">
        <f t="shared" si="2821"/>
        <v>0</v>
      </c>
      <c r="H8499" s="26">
        <f t="shared" si="2822"/>
        <v>0</v>
      </c>
      <c r="I8499" s="26">
        <f t="shared" si="2823"/>
        <v>130.35</v>
      </c>
      <c r="J8499" s="27">
        <v>0.54</v>
      </c>
      <c r="K8499" s="27">
        <v>0</v>
      </c>
      <c r="L8499" s="28">
        <f t="shared" si="2824"/>
        <v>0.54</v>
      </c>
      <c r="M8499" s="27">
        <v>0</v>
      </c>
      <c r="N8499" s="26">
        <f t="shared" si="2825"/>
        <v>241.38</v>
      </c>
      <c r="O8499" s="26">
        <f t="shared" si="2826"/>
        <v>0</v>
      </c>
      <c r="P8499" s="28">
        <f t="shared" si="2827"/>
        <v>0</v>
      </c>
      <c r="Q8499" s="26">
        <f t="shared" si="2828"/>
        <v>241.38</v>
      </c>
      <c r="R8499" s="26">
        <f t="shared" si="2829"/>
        <v>0</v>
      </c>
    </row>
    <row r="8500" spans="1:18" ht="31.5" x14ac:dyDescent="0.35">
      <c r="A8500" s="11">
        <v>6</v>
      </c>
      <c r="B8500" s="23" t="s">
        <v>2244</v>
      </c>
      <c r="C8500" s="23" t="s">
        <v>44</v>
      </c>
      <c r="D8500" s="24" t="s">
        <v>2245</v>
      </c>
      <c r="E8500" s="25">
        <v>16.05</v>
      </c>
      <c r="F8500" s="26">
        <f t="shared" si="2820"/>
        <v>911.64</v>
      </c>
      <c r="G8500" s="26">
        <f t="shared" si="2821"/>
        <v>0</v>
      </c>
      <c r="H8500" s="26">
        <f t="shared" si="2822"/>
        <v>0</v>
      </c>
      <c r="I8500" s="26">
        <f t="shared" si="2823"/>
        <v>911.64</v>
      </c>
      <c r="J8500" s="27">
        <v>56.8</v>
      </c>
      <c r="K8500" s="27">
        <v>0</v>
      </c>
      <c r="L8500" s="28">
        <f t="shared" si="2824"/>
        <v>56.8</v>
      </c>
      <c r="M8500" s="27">
        <v>0</v>
      </c>
      <c r="N8500" s="26">
        <f t="shared" si="2825"/>
        <v>16.05</v>
      </c>
      <c r="O8500" s="26">
        <f t="shared" si="2826"/>
        <v>0</v>
      </c>
      <c r="P8500" s="28">
        <f t="shared" si="2827"/>
        <v>0</v>
      </c>
      <c r="Q8500" s="26">
        <f t="shared" si="2828"/>
        <v>16.05</v>
      </c>
      <c r="R8500" s="26">
        <f t="shared" si="2829"/>
        <v>0</v>
      </c>
    </row>
    <row r="8501" spans="1:18" ht="42" x14ac:dyDescent="0.35">
      <c r="A8501" s="11">
        <v>7</v>
      </c>
      <c r="B8501" s="23" t="s">
        <v>2502</v>
      </c>
      <c r="C8501" s="23" t="s">
        <v>41</v>
      </c>
      <c r="D8501" s="24" t="s">
        <v>2503</v>
      </c>
      <c r="E8501" s="25">
        <v>79.52</v>
      </c>
      <c r="F8501" s="26">
        <f t="shared" si="2820"/>
        <v>1351.84</v>
      </c>
      <c r="G8501" s="26">
        <f t="shared" si="2821"/>
        <v>0</v>
      </c>
      <c r="H8501" s="26">
        <f t="shared" si="2822"/>
        <v>0</v>
      </c>
      <c r="I8501" s="26">
        <f t="shared" si="2823"/>
        <v>1351.84</v>
      </c>
      <c r="J8501" s="27">
        <v>17</v>
      </c>
      <c r="K8501" s="27">
        <v>0</v>
      </c>
      <c r="L8501" s="28">
        <f t="shared" si="2824"/>
        <v>17</v>
      </c>
      <c r="M8501" s="27">
        <v>0</v>
      </c>
      <c r="N8501" s="26">
        <f t="shared" si="2825"/>
        <v>79.52</v>
      </c>
      <c r="O8501" s="26">
        <f t="shared" si="2826"/>
        <v>0</v>
      </c>
      <c r="P8501" s="28">
        <f t="shared" si="2827"/>
        <v>0</v>
      </c>
      <c r="Q8501" s="26">
        <f t="shared" si="2828"/>
        <v>79.52</v>
      </c>
      <c r="R8501" s="26">
        <f t="shared" si="2829"/>
        <v>0</v>
      </c>
    </row>
    <row r="8502" spans="1:18" ht="52.5" x14ac:dyDescent="0.35">
      <c r="A8502" s="11">
        <v>8</v>
      </c>
      <c r="B8502" s="23" t="s">
        <v>2248</v>
      </c>
      <c r="C8502" s="23" t="s">
        <v>65</v>
      </c>
      <c r="D8502" s="24" t="s">
        <v>2249</v>
      </c>
      <c r="E8502" s="25">
        <v>199</v>
      </c>
      <c r="F8502" s="26">
        <f t="shared" si="2820"/>
        <v>465.66</v>
      </c>
      <c r="G8502" s="26">
        <f t="shared" si="2821"/>
        <v>0</v>
      </c>
      <c r="H8502" s="26">
        <f t="shared" si="2822"/>
        <v>0</v>
      </c>
      <c r="I8502" s="26">
        <f t="shared" si="2823"/>
        <v>465.66</v>
      </c>
      <c r="J8502" s="27">
        <v>2.34</v>
      </c>
      <c r="K8502" s="27">
        <v>0</v>
      </c>
      <c r="L8502" s="28">
        <f t="shared" si="2824"/>
        <v>2.34</v>
      </c>
      <c r="M8502" s="27">
        <v>0</v>
      </c>
      <c r="N8502" s="26">
        <f t="shared" si="2825"/>
        <v>199</v>
      </c>
      <c r="O8502" s="26">
        <f t="shared" si="2826"/>
        <v>0</v>
      </c>
      <c r="P8502" s="28">
        <f t="shared" si="2827"/>
        <v>0</v>
      </c>
      <c r="Q8502" s="26">
        <f t="shared" si="2828"/>
        <v>199</v>
      </c>
      <c r="R8502" s="26">
        <f t="shared" si="2829"/>
        <v>0</v>
      </c>
    </row>
    <row r="8503" spans="1:18" ht="73.5" x14ac:dyDescent="0.35">
      <c r="A8503" s="11">
        <v>9</v>
      </c>
      <c r="B8503" s="23" t="s">
        <v>2397</v>
      </c>
      <c r="C8503" s="23" t="s">
        <v>41</v>
      </c>
      <c r="D8503" s="24" t="s">
        <v>2398</v>
      </c>
      <c r="E8503" s="25">
        <v>348.16</v>
      </c>
      <c r="F8503" s="26">
        <f t="shared" si="2820"/>
        <v>696.32</v>
      </c>
      <c r="G8503" s="26">
        <f t="shared" si="2821"/>
        <v>0</v>
      </c>
      <c r="H8503" s="26">
        <f t="shared" si="2822"/>
        <v>0</v>
      </c>
      <c r="I8503" s="26">
        <f t="shared" si="2823"/>
        <v>696.32</v>
      </c>
      <c r="J8503" s="27">
        <v>2</v>
      </c>
      <c r="K8503" s="27">
        <v>0</v>
      </c>
      <c r="L8503" s="28">
        <f t="shared" si="2824"/>
        <v>2</v>
      </c>
      <c r="M8503" s="27">
        <v>0</v>
      </c>
      <c r="N8503" s="26">
        <f t="shared" si="2825"/>
        <v>348.16</v>
      </c>
      <c r="O8503" s="26">
        <f t="shared" si="2826"/>
        <v>0</v>
      </c>
      <c r="P8503" s="28">
        <f t="shared" si="2827"/>
        <v>0</v>
      </c>
      <c r="Q8503" s="26">
        <f t="shared" si="2828"/>
        <v>348.16</v>
      </c>
      <c r="R8503" s="26">
        <f t="shared" si="2829"/>
        <v>0</v>
      </c>
    </row>
    <row r="8504" spans="1:18" ht="42" x14ac:dyDescent="0.35">
      <c r="A8504" s="11">
        <v>10</v>
      </c>
      <c r="B8504" s="23" t="s">
        <v>2405</v>
      </c>
      <c r="C8504" s="23" t="s">
        <v>41</v>
      </c>
      <c r="D8504" s="24" t="s">
        <v>2406</v>
      </c>
      <c r="E8504" s="25">
        <v>574.07000000000005</v>
      </c>
      <c r="F8504" s="26">
        <f t="shared" si="2820"/>
        <v>1722.21</v>
      </c>
      <c r="G8504" s="26">
        <f t="shared" si="2821"/>
        <v>0</v>
      </c>
      <c r="H8504" s="26">
        <f t="shared" si="2822"/>
        <v>0</v>
      </c>
      <c r="I8504" s="26">
        <f t="shared" si="2823"/>
        <v>1722.21</v>
      </c>
      <c r="J8504" s="27">
        <v>3</v>
      </c>
      <c r="K8504" s="27">
        <v>0</v>
      </c>
      <c r="L8504" s="28">
        <f t="shared" si="2824"/>
        <v>3</v>
      </c>
      <c r="M8504" s="27">
        <v>0</v>
      </c>
      <c r="N8504" s="26">
        <f t="shared" si="2825"/>
        <v>574.07000000000005</v>
      </c>
      <c r="O8504" s="26">
        <f t="shared" si="2826"/>
        <v>0</v>
      </c>
      <c r="P8504" s="28">
        <f t="shared" si="2827"/>
        <v>0</v>
      </c>
      <c r="Q8504" s="26">
        <f t="shared" si="2828"/>
        <v>574.07000000000005</v>
      </c>
      <c r="R8504" s="26">
        <f t="shared" si="2829"/>
        <v>0</v>
      </c>
    </row>
    <row r="8505" spans="1:18" ht="42" x14ac:dyDescent="0.35">
      <c r="A8505" s="11">
        <v>11</v>
      </c>
      <c r="B8505" s="23" t="s">
        <v>2399</v>
      </c>
      <c r="C8505" s="23" t="s">
        <v>41</v>
      </c>
      <c r="D8505" s="24" t="s">
        <v>2400</v>
      </c>
      <c r="E8505" s="25">
        <v>402.98</v>
      </c>
      <c r="F8505" s="26">
        <f t="shared" si="2820"/>
        <v>1611.92</v>
      </c>
      <c r="G8505" s="26">
        <f t="shared" si="2821"/>
        <v>1208.94</v>
      </c>
      <c r="H8505" s="26">
        <f t="shared" si="2822"/>
        <v>75</v>
      </c>
      <c r="I8505" s="26">
        <f t="shared" si="2823"/>
        <v>402.98</v>
      </c>
      <c r="J8505" s="27">
        <v>4</v>
      </c>
      <c r="K8505" s="27">
        <v>3</v>
      </c>
      <c r="L8505" s="28">
        <f t="shared" si="2824"/>
        <v>1</v>
      </c>
      <c r="M8505" s="27">
        <v>3</v>
      </c>
      <c r="N8505" s="26">
        <f t="shared" si="2825"/>
        <v>402.98</v>
      </c>
      <c r="O8505" s="26">
        <f t="shared" si="2826"/>
        <v>1208.94</v>
      </c>
      <c r="P8505" s="28">
        <f t="shared" si="2827"/>
        <v>0</v>
      </c>
      <c r="Q8505" s="26">
        <f t="shared" si="2828"/>
        <v>402.98</v>
      </c>
      <c r="R8505" s="26">
        <f t="shared" si="2829"/>
        <v>0</v>
      </c>
    </row>
    <row r="8506" spans="1:18" ht="42" x14ac:dyDescent="0.35">
      <c r="A8506" s="11">
        <v>12</v>
      </c>
      <c r="B8506" s="23" t="s">
        <v>2401</v>
      </c>
      <c r="C8506" s="23" t="s">
        <v>41</v>
      </c>
      <c r="D8506" s="24" t="s">
        <v>2402</v>
      </c>
      <c r="E8506" s="25">
        <v>231.93</v>
      </c>
      <c r="F8506" s="26">
        <f t="shared" si="2820"/>
        <v>1159.6500000000001</v>
      </c>
      <c r="G8506" s="26">
        <f t="shared" si="2821"/>
        <v>463.86</v>
      </c>
      <c r="H8506" s="26">
        <f t="shared" si="2822"/>
        <v>40</v>
      </c>
      <c r="I8506" s="26">
        <f t="shared" si="2823"/>
        <v>695.79</v>
      </c>
      <c r="J8506" s="27">
        <v>5</v>
      </c>
      <c r="K8506" s="27">
        <v>2</v>
      </c>
      <c r="L8506" s="28">
        <f t="shared" si="2824"/>
        <v>3</v>
      </c>
      <c r="M8506" s="27">
        <v>2</v>
      </c>
      <c r="N8506" s="26">
        <f t="shared" si="2825"/>
        <v>231.93</v>
      </c>
      <c r="O8506" s="26">
        <f t="shared" si="2826"/>
        <v>463.86</v>
      </c>
      <c r="P8506" s="28">
        <f t="shared" si="2827"/>
        <v>0</v>
      </c>
      <c r="Q8506" s="26">
        <f t="shared" si="2828"/>
        <v>231.93</v>
      </c>
      <c r="R8506" s="26">
        <f t="shared" si="2829"/>
        <v>0</v>
      </c>
    </row>
    <row r="8507" spans="1:18" ht="42" x14ac:dyDescent="0.35">
      <c r="A8507" s="11">
        <v>13</v>
      </c>
      <c r="B8507" s="23" t="s">
        <v>2403</v>
      </c>
      <c r="C8507" s="23" t="s">
        <v>41</v>
      </c>
      <c r="D8507" s="24" t="s">
        <v>2404</v>
      </c>
      <c r="E8507" s="25">
        <v>121.95</v>
      </c>
      <c r="F8507" s="26">
        <f t="shared" si="2820"/>
        <v>243.9</v>
      </c>
      <c r="G8507" s="26">
        <f t="shared" si="2821"/>
        <v>0</v>
      </c>
      <c r="H8507" s="26">
        <f t="shared" si="2822"/>
        <v>0</v>
      </c>
      <c r="I8507" s="26">
        <f t="shared" si="2823"/>
        <v>243.9</v>
      </c>
      <c r="J8507" s="27">
        <v>2</v>
      </c>
      <c r="K8507" s="27">
        <v>0</v>
      </c>
      <c r="L8507" s="28">
        <f t="shared" si="2824"/>
        <v>2</v>
      </c>
      <c r="M8507" s="27">
        <v>0</v>
      </c>
      <c r="N8507" s="26">
        <f t="shared" si="2825"/>
        <v>121.95</v>
      </c>
      <c r="O8507" s="26">
        <f t="shared" si="2826"/>
        <v>0</v>
      </c>
      <c r="P8507" s="28">
        <f t="shared" si="2827"/>
        <v>0</v>
      </c>
      <c r="Q8507" s="26">
        <f t="shared" si="2828"/>
        <v>121.95</v>
      </c>
      <c r="R8507" s="26">
        <f t="shared" si="2829"/>
        <v>0</v>
      </c>
    </row>
    <row r="8508" spans="1:18" ht="31.5" x14ac:dyDescent="0.35">
      <c r="A8508" s="11">
        <v>14</v>
      </c>
      <c r="B8508" s="23" t="s">
        <v>2202</v>
      </c>
      <c r="C8508" s="23" t="s">
        <v>41</v>
      </c>
      <c r="D8508" s="24" t="s">
        <v>2203</v>
      </c>
      <c r="E8508" s="25">
        <v>240.43</v>
      </c>
      <c r="F8508" s="26">
        <f t="shared" si="2820"/>
        <v>480.86</v>
      </c>
      <c r="G8508" s="26">
        <f t="shared" si="2821"/>
        <v>0</v>
      </c>
      <c r="H8508" s="26">
        <f t="shared" si="2822"/>
        <v>0</v>
      </c>
      <c r="I8508" s="26">
        <f t="shared" si="2823"/>
        <v>480.86</v>
      </c>
      <c r="J8508" s="27">
        <v>2</v>
      </c>
      <c r="K8508" s="27">
        <v>0</v>
      </c>
      <c r="L8508" s="28">
        <f t="shared" si="2824"/>
        <v>2</v>
      </c>
      <c r="M8508" s="27">
        <v>0</v>
      </c>
      <c r="N8508" s="26">
        <f t="shared" si="2825"/>
        <v>240.43</v>
      </c>
      <c r="O8508" s="26">
        <f t="shared" si="2826"/>
        <v>0</v>
      </c>
      <c r="P8508" s="28">
        <f t="shared" si="2827"/>
        <v>0</v>
      </c>
      <c r="Q8508" s="26">
        <f t="shared" si="2828"/>
        <v>240.43</v>
      </c>
      <c r="R8508" s="26">
        <f t="shared" si="2829"/>
        <v>0</v>
      </c>
    </row>
    <row r="8509" spans="1:18" ht="52.5" x14ac:dyDescent="0.35">
      <c r="A8509" s="11">
        <v>15</v>
      </c>
      <c r="B8509" s="23" t="s">
        <v>2204</v>
      </c>
      <c r="C8509" s="23" t="s">
        <v>41</v>
      </c>
      <c r="D8509" s="24" t="s">
        <v>2205</v>
      </c>
      <c r="E8509" s="25">
        <v>28.99</v>
      </c>
      <c r="F8509" s="26">
        <f t="shared" si="2820"/>
        <v>57.98</v>
      </c>
      <c r="G8509" s="26">
        <f t="shared" si="2821"/>
        <v>0</v>
      </c>
      <c r="H8509" s="26">
        <f t="shared" si="2822"/>
        <v>0</v>
      </c>
      <c r="I8509" s="26">
        <f t="shared" si="2823"/>
        <v>57.98</v>
      </c>
      <c r="J8509" s="27">
        <v>2</v>
      </c>
      <c r="K8509" s="27">
        <v>0</v>
      </c>
      <c r="L8509" s="28">
        <f t="shared" si="2824"/>
        <v>2</v>
      </c>
      <c r="M8509" s="27">
        <v>0</v>
      </c>
      <c r="N8509" s="26">
        <f t="shared" si="2825"/>
        <v>28.99</v>
      </c>
      <c r="O8509" s="26">
        <f t="shared" si="2826"/>
        <v>0</v>
      </c>
      <c r="P8509" s="28">
        <f t="shared" si="2827"/>
        <v>0</v>
      </c>
      <c r="Q8509" s="26">
        <f t="shared" si="2828"/>
        <v>28.99</v>
      </c>
      <c r="R8509" s="26">
        <f t="shared" si="2829"/>
        <v>0</v>
      </c>
    </row>
    <row r="8510" spans="1:18" ht="42" x14ac:dyDescent="0.35">
      <c r="A8510" s="11">
        <v>16</v>
      </c>
      <c r="B8510" s="23" t="s">
        <v>2153</v>
      </c>
      <c r="C8510" s="23" t="s">
        <v>41</v>
      </c>
      <c r="D8510" s="24" t="s">
        <v>2154</v>
      </c>
      <c r="E8510" s="25">
        <v>163.97</v>
      </c>
      <c r="F8510" s="26">
        <f t="shared" si="2820"/>
        <v>163.97</v>
      </c>
      <c r="G8510" s="26">
        <f t="shared" si="2821"/>
        <v>0</v>
      </c>
      <c r="H8510" s="26">
        <f t="shared" si="2822"/>
        <v>0</v>
      </c>
      <c r="I8510" s="26">
        <f t="shared" si="2823"/>
        <v>163.97</v>
      </c>
      <c r="J8510" s="27">
        <v>1</v>
      </c>
      <c r="K8510" s="27">
        <v>0</v>
      </c>
      <c r="L8510" s="28">
        <f t="shared" si="2824"/>
        <v>1</v>
      </c>
      <c r="M8510" s="27">
        <v>0</v>
      </c>
      <c r="N8510" s="26">
        <f t="shared" si="2825"/>
        <v>163.97</v>
      </c>
      <c r="O8510" s="26">
        <f t="shared" si="2826"/>
        <v>0</v>
      </c>
      <c r="P8510" s="28">
        <f t="shared" si="2827"/>
        <v>0</v>
      </c>
      <c r="Q8510" s="26">
        <f t="shared" si="2828"/>
        <v>163.97</v>
      </c>
      <c r="R8510" s="26">
        <f t="shared" si="2829"/>
        <v>0</v>
      </c>
    </row>
    <row r="8511" spans="1:18" ht="52.5" x14ac:dyDescent="0.35">
      <c r="A8511" s="11">
        <v>17</v>
      </c>
      <c r="B8511" s="23" t="s">
        <v>2151</v>
      </c>
      <c r="C8511" s="23" t="s">
        <v>41</v>
      </c>
      <c r="D8511" s="24" t="s">
        <v>2152</v>
      </c>
      <c r="E8511" s="25">
        <v>693.26</v>
      </c>
      <c r="F8511" s="26">
        <f t="shared" si="2820"/>
        <v>693.26</v>
      </c>
      <c r="G8511" s="26">
        <f t="shared" si="2821"/>
        <v>0</v>
      </c>
      <c r="H8511" s="26">
        <f t="shared" si="2822"/>
        <v>0</v>
      </c>
      <c r="I8511" s="26">
        <f t="shared" si="2823"/>
        <v>693.26</v>
      </c>
      <c r="J8511" s="27">
        <v>1</v>
      </c>
      <c r="K8511" s="27">
        <v>0</v>
      </c>
      <c r="L8511" s="28">
        <f t="shared" si="2824"/>
        <v>1</v>
      </c>
      <c r="M8511" s="27">
        <v>0</v>
      </c>
      <c r="N8511" s="26">
        <f t="shared" si="2825"/>
        <v>693.26</v>
      </c>
      <c r="O8511" s="26">
        <f t="shared" si="2826"/>
        <v>0</v>
      </c>
      <c r="P8511" s="28">
        <f t="shared" si="2827"/>
        <v>0</v>
      </c>
      <c r="Q8511" s="26">
        <f t="shared" si="2828"/>
        <v>693.26</v>
      </c>
      <c r="R8511" s="26">
        <f t="shared" si="2829"/>
        <v>0</v>
      </c>
    </row>
    <row r="8512" spans="1:18" x14ac:dyDescent="0.35">
      <c r="A8512" s="11">
        <v>18</v>
      </c>
      <c r="B8512" s="23" t="s">
        <v>2504</v>
      </c>
      <c r="C8512" s="23" t="s">
        <v>41</v>
      </c>
      <c r="D8512" s="24" t="s">
        <v>2505</v>
      </c>
      <c r="E8512" s="25">
        <v>43.89</v>
      </c>
      <c r="F8512" s="26">
        <f t="shared" si="2820"/>
        <v>43.89</v>
      </c>
      <c r="G8512" s="26">
        <f t="shared" si="2821"/>
        <v>0</v>
      </c>
      <c r="H8512" s="26">
        <f t="shared" si="2822"/>
        <v>0</v>
      </c>
      <c r="I8512" s="26">
        <f t="shared" si="2823"/>
        <v>43.89</v>
      </c>
      <c r="J8512" s="27">
        <v>1</v>
      </c>
      <c r="K8512" s="27">
        <v>0</v>
      </c>
      <c r="L8512" s="28">
        <f t="shared" si="2824"/>
        <v>1</v>
      </c>
      <c r="M8512" s="27">
        <v>0</v>
      </c>
      <c r="N8512" s="26">
        <f t="shared" si="2825"/>
        <v>43.89</v>
      </c>
      <c r="O8512" s="26">
        <f t="shared" si="2826"/>
        <v>0</v>
      </c>
      <c r="P8512" s="28">
        <f t="shared" si="2827"/>
        <v>0</v>
      </c>
      <c r="Q8512" s="26">
        <f t="shared" si="2828"/>
        <v>43.89</v>
      </c>
      <c r="R8512" s="26">
        <f t="shared" si="2829"/>
        <v>0</v>
      </c>
    </row>
    <row r="8513" spans="1:18" ht="21" x14ac:dyDescent="0.35">
      <c r="A8513" s="11">
        <v>19</v>
      </c>
      <c r="B8513" s="23" t="s">
        <v>2411</v>
      </c>
      <c r="C8513" s="23" t="s">
        <v>41</v>
      </c>
      <c r="D8513" s="24" t="s">
        <v>2412</v>
      </c>
      <c r="E8513" s="25">
        <v>22.96</v>
      </c>
      <c r="F8513" s="26">
        <f t="shared" si="2820"/>
        <v>22.96</v>
      </c>
      <c r="G8513" s="26">
        <f t="shared" si="2821"/>
        <v>0</v>
      </c>
      <c r="H8513" s="26">
        <f t="shared" si="2822"/>
        <v>0</v>
      </c>
      <c r="I8513" s="26">
        <f t="shared" si="2823"/>
        <v>22.96</v>
      </c>
      <c r="J8513" s="27">
        <v>1</v>
      </c>
      <c r="K8513" s="27">
        <v>0</v>
      </c>
      <c r="L8513" s="28">
        <f t="shared" si="2824"/>
        <v>1</v>
      </c>
      <c r="M8513" s="27">
        <v>0</v>
      </c>
      <c r="N8513" s="26">
        <f t="shared" si="2825"/>
        <v>22.96</v>
      </c>
      <c r="O8513" s="26">
        <f t="shared" si="2826"/>
        <v>0</v>
      </c>
      <c r="P8513" s="28">
        <f t="shared" si="2827"/>
        <v>0</v>
      </c>
      <c r="Q8513" s="26">
        <f t="shared" si="2828"/>
        <v>22.96</v>
      </c>
      <c r="R8513" s="26">
        <f t="shared" si="2829"/>
        <v>0</v>
      </c>
    </row>
    <row r="8514" spans="1:18" ht="42" x14ac:dyDescent="0.35">
      <c r="A8514" s="11">
        <v>20</v>
      </c>
      <c r="B8514" s="23" t="s">
        <v>2484</v>
      </c>
      <c r="C8514" s="23" t="s">
        <v>44</v>
      </c>
      <c r="D8514" s="24" t="s">
        <v>2331</v>
      </c>
      <c r="E8514" s="25">
        <v>4.7</v>
      </c>
      <c r="F8514" s="26">
        <f t="shared" si="2820"/>
        <v>70.5</v>
      </c>
      <c r="G8514" s="26">
        <f t="shared" si="2821"/>
        <v>0</v>
      </c>
      <c r="H8514" s="26">
        <f t="shared" si="2822"/>
        <v>0</v>
      </c>
      <c r="I8514" s="26">
        <f t="shared" si="2823"/>
        <v>70.5</v>
      </c>
      <c r="J8514" s="27">
        <v>15</v>
      </c>
      <c r="K8514" s="27">
        <v>0</v>
      </c>
      <c r="L8514" s="28">
        <f t="shared" si="2824"/>
        <v>15</v>
      </c>
      <c r="M8514" s="27">
        <v>0</v>
      </c>
      <c r="N8514" s="26">
        <f t="shared" si="2825"/>
        <v>4.7</v>
      </c>
      <c r="O8514" s="26">
        <f t="shared" si="2826"/>
        <v>0</v>
      </c>
      <c r="P8514" s="28">
        <f t="shared" si="2827"/>
        <v>0</v>
      </c>
      <c r="Q8514" s="26">
        <f t="shared" si="2828"/>
        <v>4.7</v>
      </c>
      <c r="R8514" s="26">
        <f t="shared" si="2829"/>
        <v>0</v>
      </c>
    </row>
    <row r="8515" spans="1:18" ht="31.5" x14ac:dyDescent="0.35">
      <c r="A8515" s="11">
        <v>21</v>
      </c>
      <c r="B8515" s="23" t="s">
        <v>2485</v>
      </c>
      <c r="C8515" s="23" t="s">
        <v>44</v>
      </c>
      <c r="D8515" s="24" t="s">
        <v>2486</v>
      </c>
      <c r="E8515" s="25">
        <v>11.54</v>
      </c>
      <c r="F8515" s="26">
        <f t="shared" si="2820"/>
        <v>230.8</v>
      </c>
      <c r="G8515" s="26">
        <f t="shared" si="2821"/>
        <v>0</v>
      </c>
      <c r="H8515" s="26">
        <f t="shared" si="2822"/>
        <v>0</v>
      </c>
      <c r="I8515" s="26">
        <f t="shared" si="2823"/>
        <v>230.8</v>
      </c>
      <c r="J8515" s="27">
        <v>20</v>
      </c>
      <c r="K8515" s="27">
        <v>0</v>
      </c>
      <c r="L8515" s="28">
        <f t="shared" si="2824"/>
        <v>20</v>
      </c>
      <c r="M8515" s="27">
        <v>0</v>
      </c>
      <c r="N8515" s="26">
        <f t="shared" si="2825"/>
        <v>11.54</v>
      </c>
      <c r="O8515" s="26">
        <f t="shared" si="2826"/>
        <v>0</v>
      </c>
      <c r="P8515" s="28">
        <f t="shared" si="2827"/>
        <v>0</v>
      </c>
      <c r="Q8515" s="26">
        <f t="shared" si="2828"/>
        <v>11.54</v>
      </c>
      <c r="R8515" s="26">
        <f t="shared" si="2829"/>
        <v>0</v>
      </c>
    </row>
    <row r="8516" spans="1:18" ht="42" x14ac:dyDescent="0.35">
      <c r="A8516" s="11">
        <v>22</v>
      </c>
      <c r="B8516" s="23" t="s">
        <v>166</v>
      </c>
      <c r="C8516" s="23" t="s">
        <v>65</v>
      </c>
      <c r="D8516" s="24" t="s">
        <v>167</v>
      </c>
      <c r="E8516" s="25">
        <v>24.21</v>
      </c>
      <c r="F8516" s="26">
        <f t="shared" si="2820"/>
        <v>344.99</v>
      </c>
      <c r="G8516" s="26">
        <f t="shared" si="2821"/>
        <v>0</v>
      </c>
      <c r="H8516" s="26">
        <f t="shared" si="2822"/>
        <v>0</v>
      </c>
      <c r="I8516" s="26">
        <f t="shared" si="2823"/>
        <v>344.99</v>
      </c>
      <c r="J8516" s="27">
        <v>14.25</v>
      </c>
      <c r="K8516" s="27">
        <v>0</v>
      </c>
      <c r="L8516" s="28">
        <f t="shared" si="2824"/>
        <v>14.25</v>
      </c>
      <c r="M8516" s="27">
        <v>0</v>
      </c>
      <c r="N8516" s="26">
        <f t="shared" si="2825"/>
        <v>24.21</v>
      </c>
      <c r="O8516" s="26">
        <f t="shared" si="2826"/>
        <v>0</v>
      </c>
      <c r="P8516" s="28">
        <f t="shared" si="2827"/>
        <v>0</v>
      </c>
      <c r="Q8516" s="26">
        <f t="shared" si="2828"/>
        <v>24.21</v>
      </c>
      <c r="R8516" s="26">
        <f t="shared" si="2829"/>
        <v>0</v>
      </c>
    </row>
    <row r="8517" spans="1:18" ht="31.5" x14ac:dyDescent="0.35">
      <c r="A8517" s="11">
        <v>23</v>
      </c>
      <c r="B8517" s="23" t="s">
        <v>168</v>
      </c>
      <c r="C8517" s="23" t="s">
        <v>65</v>
      </c>
      <c r="D8517" s="24" t="s">
        <v>169</v>
      </c>
      <c r="E8517" s="25">
        <v>5.38</v>
      </c>
      <c r="F8517" s="26">
        <f t="shared" si="2820"/>
        <v>76.67</v>
      </c>
      <c r="G8517" s="26">
        <f t="shared" si="2821"/>
        <v>0</v>
      </c>
      <c r="H8517" s="26">
        <f t="shared" si="2822"/>
        <v>0</v>
      </c>
      <c r="I8517" s="26">
        <f t="shared" si="2823"/>
        <v>76.67</v>
      </c>
      <c r="J8517" s="27">
        <v>14.25</v>
      </c>
      <c r="K8517" s="27">
        <v>0</v>
      </c>
      <c r="L8517" s="28">
        <f t="shared" si="2824"/>
        <v>14.25</v>
      </c>
      <c r="M8517" s="27">
        <v>0</v>
      </c>
      <c r="N8517" s="26">
        <f t="shared" si="2825"/>
        <v>5.38</v>
      </c>
      <c r="O8517" s="26">
        <f t="shared" si="2826"/>
        <v>0</v>
      </c>
      <c r="P8517" s="28">
        <f t="shared" si="2827"/>
        <v>0</v>
      </c>
      <c r="Q8517" s="26">
        <f t="shared" si="2828"/>
        <v>5.38</v>
      </c>
      <c r="R8517" s="26">
        <f t="shared" si="2829"/>
        <v>0</v>
      </c>
    </row>
    <row r="8518" spans="1:18" ht="52.5" x14ac:dyDescent="0.35">
      <c r="A8518" s="11">
        <v>24</v>
      </c>
      <c r="B8518" s="23" t="s">
        <v>267</v>
      </c>
      <c r="C8518" s="23" t="s">
        <v>65</v>
      </c>
      <c r="D8518" s="24" t="s">
        <v>268</v>
      </c>
      <c r="E8518" s="25">
        <v>5.83</v>
      </c>
      <c r="F8518" s="26">
        <f t="shared" si="2820"/>
        <v>83.08</v>
      </c>
      <c r="G8518" s="26">
        <f t="shared" si="2821"/>
        <v>0</v>
      </c>
      <c r="H8518" s="26">
        <f t="shared" si="2822"/>
        <v>0</v>
      </c>
      <c r="I8518" s="26">
        <f t="shared" si="2823"/>
        <v>83.08</v>
      </c>
      <c r="J8518" s="27">
        <v>14.25</v>
      </c>
      <c r="K8518" s="27">
        <v>0</v>
      </c>
      <c r="L8518" s="28">
        <f t="shared" si="2824"/>
        <v>14.25</v>
      </c>
      <c r="M8518" s="27">
        <v>0</v>
      </c>
      <c r="N8518" s="26">
        <f t="shared" si="2825"/>
        <v>5.83</v>
      </c>
      <c r="O8518" s="26">
        <f t="shared" si="2826"/>
        <v>0</v>
      </c>
      <c r="P8518" s="28">
        <f t="shared" si="2827"/>
        <v>0</v>
      </c>
      <c r="Q8518" s="26">
        <f t="shared" si="2828"/>
        <v>5.83</v>
      </c>
      <c r="R8518" s="26">
        <f t="shared" si="2829"/>
        <v>0</v>
      </c>
    </row>
    <row r="8519" spans="1:18" ht="42" x14ac:dyDescent="0.35">
      <c r="A8519" s="11">
        <v>25</v>
      </c>
      <c r="B8519" s="23" t="s">
        <v>1382</v>
      </c>
      <c r="C8519" s="23" t="s">
        <v>41</v>
      </c>
      <c r="D8519" s="24" t="s">
        <v>1383</v>
      </c>
      <c r="E8519" s="25">
        <v>205.25</v>
      </c>
      <c r="F8519" s="26">
        <f t="shared" si="2820"/>
        <v>410.5</v>
      </c>
      <c r="G8519" s="26">
        <f t="shared" si="2821"/>
        <v>0</v>
      </c>
      <c r="H8519" s="26">
        <f t="shared" si="2822"/>
        <v>0</v>
      </c>
      <c r="I8519" s="26">
        <f t="shared" si="2823"/>
        <v>410.5</v>
      </c>
      <c r="J8519" s="27">
        <v>2</v>
      </c>
      <c r="K8519" s="27">
        <v>0</v>
      </c>
      <c r="L8519" s="28">
        <f t="shared" si="2824"/>
        <v>2</v>
      </c>
      <c r="M8519" s="27">
        <v>0</v>
      </c>
      <c r="N8519" s="26">
        <f t="shared" si="2825"/>
        <v>205.25</v>
      </c>
      <c r="O8519" s="26">
        <f t="shared" si="2826"/>
        <v>0</v>
      </c>
      <c r="P8519" s="28">
        <f t="shared" si="2827"/>
        <v>0</v>
      </c>
      <c r="Q8519" s="26">
        <f t="shared" si="2828"/>
        <v>205.25</v>
      </c>
      <c r="R8519" s="26">
        <f t="shared" si="2829"/>
        <v>0</v>
      </c>
    </row>
    <row r="8520" spans="1:18" ht="21" x14ac:dyDescent="0.35">
      <c r="A8520" s="11">
        <v>26</v>
      </c>
      <c r="B8520" s="23" t="s">
        <v>1570</v>
      </c>
      <c r="C8520" s="23" t="s">
        <v>41</v>
      </c>
      <c r="D8520" s="24" t="s">
        <v>1571</v>
      </c>
      <c r="E8520" s="25">
        <v>162.63999999999999</v>
      </c>
      <c r="F8520" s="26">
        <f t="shared" si="2820"/>
        <v>325.27999999999997</v>
      </c>
      <c r="G8520" s="26">
        <f t="shared" si="2821"/>
        <v>0</v>
      </c>
      <c r="H8520" s="26">
        <f t="shared" si="2822"/>
        <v>0</v>
      </c>
      <c r="I8520" s="26">
        <f t="shared" si="2823"/>
        <v>325.27999999999997</v>
      </c>
      <c r="J8520" s="27">
        <v>2</v>
      </c>
      <c r="K8520" s="27">
        <v>0</v>
      </c>
      <c r="L8520" s="28">
        <f t="shared" si="2824"/>
        <v>2</v>
      </c>
      <c r="M8520" s="27">
        <v>0</v>
      </c>
      <c r="N8520" s="26">
        <f t="shared" si="2825"/>
        <v>162.63999999999999</v>
      </c>
      <c r="O8520" s="26">
        <f t="shared" si="2826"/>
        <v>0</v>
      </c>
      <c r="P8520" s="28">
        <f t="shared" si="2827"/>
        <v>0</v>
      </c>
      <c r="Q8520" s="26">
        <f t="shared" si="2828"/>
        <v>162.63999999999999</v>
      </c>
      <c r="R8520" s="26">
        <f t="shared" si="2829"/>
        <v>0</v>
      </c>
    </row>
    <row r="8521" spans="1:18" ht="21" x14ac:dyDescent="0.35">
      <c r="A8521" s="11">
        <v>27</v>
      </c>
      <c r="B8521" s="23" t="s">
        <v>2506</v>
      </c>
      <c r="C8521" s="23" t="s">
        <v>41</v>
      </c>
      <c r="D8521" s="24" t="s">
        <v>2507</v>
      </c>
      <c r="E8521" s="25">
        <v>25.33</v>
      </c>
      <c r="F8521" s="26">
        <f t="shared" si="2820"/>
        <v>75.989999999999995</v>
      </c>
      <c r="G8521" s="26">
        <f t="shared" si="2821"/>
        <v>0</v>
      </c>
      <c r="H8521" s="26">
        <f t="shared" si="2822"/>
        <v>0</v>
      </c>
      <c r="I8521" s="26">
        <f t="shared" si="2823"/>
        <v>75.989999999999995</v>
      </c>
      <c r="J8521" s="27">
        <v>3</v>
      </c>
      <c r="K8521" s="27">
        <v>0</v>
      </c>
      <c r="L8521" s="28">
        <f t="shared" si="2824"/>
        <v>3</v>
      </c>
      <c r="M8521" s="27">
        <v>0</v>
      </c>
      <c r="N8521" s="26">
        <f t="shared" si="2825"/>
        <v>25.33</v>
      </c>
      <c r="O8521" s="26">
        <f t="shared" si="2826"/>
        <v>0</v>
      </c>
      <c r="P8521" s="28">
        <f t="shared" si="2827"/>
        <v>0</v>
      </c>
      <c r="Q8521" s="26">
        <f t="shared" si="2828"/>
        <v>25.33</v>
      </c>
      <c r="R8521" s="26">
        <f t="shared" si="2829"/>
        <v>0</v>
      </c>
    </row>
    <row r="8522" spans="1:18" ht="31.5" x14ac:dyDescent="0.35">
      <c r="A8522" s="11">
        <v>28</v>
      </c>
      <c r="B8522" s="23" t="s">
        <v>2508</v>
      </c>
      <c r="C8522" s="23" t="s">
        <v>2509</v>
      </c>
      <c r="D8522" s="24" t="s">
        <v>2510</v>
      </c>
      <c r="E8522" s="25">
        <v>1.95</v>
      </c>
      <c r="F8522" s="26">
        <f t="shared" si="2820"/>
        <v>68.25</v>
      </c>
      <c r="G8522" s="26">
        <f t="shared" si="2821"/>
        <v>0</v>
      </c>
      <c r="H8522" s="26">
        <f t="shared" si="2822"/>
        <v>0</v>
      </c>
      <c r="I8522" s="26">
        <f t="shared" si="2823"/>
        <v>68.25</v>
      </c>
      <c r="J8522" s="27">
        <v>35</v>
      </c>
      <c r="K8522" s="27">
        <v>0</v>
      </c>
      <c r="L8522" s="28">
        <f t="shared" si="2824"/>
        <v>35</v>
      </c>
      <c r="M8522" s="27">
        <v>0</v>
      </c>
      <c r="N8522" s="26">
        <f t="shared" si="2825"/>
        <v>1.95</v>
      </c>
      <c r="O8522" s="26">
        <f t="shared" si="2826"/>
        <v>0</v>
      </c>
      <c r="P8522" s="28">
        <f t="shared" si="2827"/>
        <v>0</v>
      </c>
      <c r="Q8522" s="26">
        <f t="shared" si="2828"/>
        <v>1.95</v>
      </c>
      <c r="R8522" s="26">
        <f t="shared" si="2829"/>
        <v>0</v>
      </c>
    </row>
    <row r="8523" spans="1:18" ht="42" x14ac:dyDescent="0.35">
      <c r="A8523" s="11">
        <v>29</v>
      </c>
      <c r="B8523" s="23" t="s">
        <v>2511</v>
      </c>
      <c r="C8523" s="23" t="s">
        <v>2509</v>
      </c>
      <c r="D8523" s="24" t="s">
        <v>2512</v>
      </c>
      <c r="E8523" s="25">
        <v>2.66</v>
      </c>
      <c r="F8523" s="26">
        <f t="shared" si="2820"/>
        <v>26.6</v>
      </c>
      <c r="G8523" s="26">
        <f t="shared" si="2821"/>
        <v>0</v>
      </c>
      <c r="H8523" s="26">
        <f t="shared" si="2822"/>
        <v>0</v>
      </c>
      <c r="I8523" s="26">
        <f t="shared" si="2823"/>
        <v>26.6</v>
      </c>
      <c r="J8523" s="27">
        <v>10</v>
      </c>
      <c r="K8523" s="27">
        <v>0</v>
      </c>
      <c r="L8523" s="28">
        <f t="shared" si="2824"/>
        <v>10</v>
      </c>
      <c r="M8523" s="27">
        <v>0</v>
      </c>
      <c r="N8523" s="26">
        <f t="shared" si="2825"/>
        <v>2.66</v>
      </c>
      <c r="O8523" s="26">
        <f t="shared" si="2826"/>
        <v>0</v>
      </c>
      <c r="P8523" s="28">
        <f t="shared" si="2827"/>
        <v>0</v>
      </c>
      <c r="Q8523" s="26">
        <f t="shared" si="2828"/>
        <v>2.66</v>
      </c>
      <c r="R8523" s="26">
        <f t="shared" si="2829"/>
        <v>0</v>
      </c>
    </row>
    <row r="8524" spans="1:18" ht="42" x14ac:dyDescent="0.35">
      <c r="A8524" s="11">
        <v>30</v>
      </c>
      <c r="B8524" s="23" t="s">
        <v>2513</v>
      </c>
      <c r="C8524" s="23" t="s">
        <v>2509</v>
      </c>
      <c r="D8524" s="24" t="s">
        <v>2514</v>
      </c>
      <c r="E8524" s="25">
        <v>2.0499999999999998</v>
      </c>
      <c r="F8524" s="26">
        <f t="shared" si="2820"/>
        <v>756.45</v>
      </c>
      <c r="G8524" s="26">
        <f t="shared" si="2821"/>
        <v>0</v>
      </c>
      <c r="H8524" s="26">
        <f t="shared" si="2822"/>
        <v>0</v>
      </c>
      <c r="I8524" s="26">
        <f t="shared" si="2823"/>
        <v>756.45</v>
      </c>
      <c r="J8524" s="27">
        <v>369</v>
      </c>
      <c r="K8524" s="27">
        <v>0</v>
      </c>
      <c r="L8524" s="28">
        <f t="shared" si="2824"/>
        <v>369</v>
      </c>
      <c r="M8524" s="27">
        <v>0</v>
      </c>
      <c r="N8524" s="26">
        <f t="shared" si="2825"/>
        <v>2.0499999999999998</v>
      </c>
      <c r="O8524" s="26">
        <f t="shared" si="2826"/>
        <v>0</v>
      </c>
      <c r="P8524" s="28">
        <f t="shared" si="2827"/>
        <v>0</v>
      </c>
      <c r="Q8524" s="26">
        <f t="shared" si="2828"/>
        <v>2.0499999999999998</v>
      </c>
      <c r="R8524" s="26">
        <f t="shared" si="2829"/>
        <v>0</v>
      </c>
    </row>
    <row r="8525" spans="1:18" ht="31.5" x14ac:dyDescent="0.35">
      <c r="A8525" s="11">
        <v>31</v>
      </c>
      <c r="B8525" s="23" t="s">
        <v>2515</v>
      </c>
      <c r="C8525" s="23" t="s">
        <v>227</v>
      </c>
      <c r="D8525" s="24" t="s">
        <v>2516</v>
      </c>
      <c r="E8525" s="25">
        <v>106.3</v>
      </c>
      <c r="F8525" s="26">
        <f t="shared" si="2820"/>
        <v>106.3</v>
      </c>
      <c r="G8525" s="26">
        <f t="shared" si="2821"/>
        <v>0</v>
      </c>
      <c r="H8525" s="26">
        <f t="shared" si="2822"/>
        <v>0</v>
      </c>
      <c r="I8525" s="26">
        <f t="shared" si="2823"/>
        <v>106.3</v>
      </c>
      <c r="J8525" s="27">
        <v>1</v>
      </c>
      <c r="K8525" s="27">
        <v>0</v>
      </c>
      <c r="L8525" s="28">
        <f t="shared" si="2824"/>
        <v>1</v>
      </c>
      <c r="M8525" s="27">
        <v>0</v>
      </c>
      <c r="N8525" s="26">
        <f t="shared" si="2825"/>
        <v>106.3</v>
      </c>
      <c r="O8525" s="26">
        <f t="shared" si="2826"/>
        <v>0</v>
      </c>
      <c r="P8525" s="28">
        <f t="shared" si="2827"/>
        <v>0</v>
      </c>
      <c r="Q8525" s="26">
        <f t="shared" si="2828"/>
        <v>106.3</v>
      </c>
      <c r="R8525" s="26">
        <f t="shared" si="2829"/>
        <v>0</v>
      </c>
    </row>
    <row r="8526" spans="1:18" ht="31.5" x14ac:dyDescent="0.35">
      <c r="A8526" s="11">
        <v>32</v>
      </c>
      <c r="B8526" s="23" t="s">
        <v>2517</v>
      </c>
      <c r="C8526" s="23" t="s">
        <v>227</v>
      </c>
      <c r="D8526" s="24" t="s">
        <v>2518</v>
      </c>
      <c r="E8526" s="25">
        <v>922.63</v>
      </c>
      <c r="F8526" s="26">
        <f t="shared" si="2820"/>
        <v>922.63</v>
      </c>
      <c r="G8526" s="26">
        <f t="shared" si="2821"/>
        <v>0</v>
      </c>
      <c r="H8526" s="26">
        <f t="shared" si="2822"/>
        <v>0</v>
      </c>
      <c r="I8526" s="26">
        <f t="shared" si="2823"/>
        <v>922.63</v>
      </c>
      <c r="J8526" s="27">
        <v>1</v>
      </c>
      <c r="K8526" s="27">
        <v>0</v>
      </c>
      <c r="L8526" s="28">
        <f t="shared" si="2824"/>
        <v>1</v>
      </c>
      <c r="M8526" s="27">
        <v>0</v>
      </c>
      <c r="N8526" s="26">
        <f t="shared" si="2825"/>
        <v>922.63</v>
      </c>
      <c r="O8526" s="26">
        <f t="shared" si="2826"/>
        <v>0</v>
      </c>
      <c r="P8526" s="28">
        <f t="shared" si="2827"/>
        <v>0</v>
      </c>
      <c r="Q8526" s="26">
        <f t="shared" si="2828"/>
        <v>922.63</v>
      </c>
      <c r="R8526" s="26">
        <f t="shared" si="2829"/>
        <v>0</v>
      </c>
    </row>
    <row r="8527" spans="1:18" ht="31.5" x14ac:dyDescent="0.35">
      <c r="A8527" s="11">
        <v>33</v>
      </c>
      <c r="B8527" s="23" t="s">
        <v>2519</v>
      </c>
      <c r="C8527" s="23" t="s">
        <v>2509</v>
      </c>
      <c r="D8527" s="24" t="s">
        <v>2520</v>
      </c>
      <c r="E8527" s="25">
        <v>5.55</v>
      </c>
      <c r="F8527" s="26">
        <f t="shared" si="2820"/>
        <v>1665</v>
      </c>
      <c r="G8527" s="26">
        <f t="shared" si="2821"/>
        <v>0</v>
      </c>
      <c r="H8527" s="26">
        <f t="shared" si="2822"/>
        <v>0</v>
      </c>
      <c r="I8527" s="26">
        <f t="shared" si="2823"/>
        <v>1665</v>
      </c>
      <c r="J8527" s="27">
        <v>300</v>
      </c>
      <c r="K8527" s="27">
        <v>0</v>
      </c>
      <c r="L8527" s="28">
        <f t="shared" si="2824"/>
        <v>300</v>
      </c>
      <c r="M8527" s="27">
        <v>0</v>
      </c>
      <c r="N8527" s="26">
        <f t="shared" si="2825"/>
        <v>5.55</v>
      </c>
      <c r="O8527" s="26">
        <f t="shared" si="2826"/>
        <v>0</v>
      </c>
      <c r="P8527" s="28">
        <f t="shared" si="2827"/>
        <v>0</v>
      </c>
      <c r="Q8527" s="26">
        <f t="shared" si="2828"/>
        <v>5.55</v>
      </c>
      <c r="R8527" s="26">
        <f t="shared" si="2829"/>
        <v>0</v>
      </c>
    </row>
    <row r="8528" spans="1:18" ht="42" x14ac:dyDescent="0.35">
      <c r="A8528" s="11">
        <v>34</v>
      </c>
      <c r="B8528" s="23" t="s">
        <v>2521</v>
      </c>
      <c r="C8528" s="23" t="s">
        <v>227</v>
      </c>
      <c r="D8528" s="24" t="s">
        <v>2522</v>
      </c>
      <c r="E8528" s="25">
        <v>6211.87</v>
      </c>
      <c r="F8528" s="26">
        <f t="shared" si="2820"/>
        <v>6211.87</v>
      </c>
      <c r="G8528" s="26">
        <f t="shared" si="2821"/>
        <v>0</v>
      </c>
      <c r="H8528" s="26">
        <f t="shared" si="2822"/>
        <v>0</v>
      </c>
      <c r="I8528" s="26">
        <f t="shared" si="2823"/>
        <v>6211.87</v>
      </c>
      <c r="J8528" s="27">
        <v>1</v>
      </c>
      <c r="K8528" s="27">
        <v>0</v>
      </c>
      <c r="L8528" s="28">
        <f t="shared" si="2824"/>
        <v>1</v>
      </c>
      <c r="M8528" s="27">
        <v>0</v>
      </c>
      <c r="N8528" s="26">
        <f t="shared" si="2825"/>
        <v>6211.87</v>
      </c>
      <c r="O8528" s="26">
        <f t="shared" si="2826"/>
        <v>0</v>
      </c>
      <c r="P8528" s="28">
        <f t="shared" si="2827"/>
        <v>0</v>
      </c>
      <c r="Q8528" s="26">
        <f t="shared" si="2828"/>
        <v>6211.87</v>
      </c>
      <c r="R8528" s="26">
        <f t="shared" si="2829"/>
        <v>0</v>
      </c>
    </row>
    <row r="8529" spans="1:18" ht="21" x14ac:dyDescent="0.35">
      <c r="A8529" s="11">
        <v>35</v>
      </c>
      <c r="B8529" s="23" t="s">
        <v>2523</v>
      </c>
      <c r="C8529" s="23" t="s">
        <v>227</v>
      </c>
      <c r="D8529" s="24" t="s">
        <v>2524</v>
      </c>
      <c r="E8529" s="25">
        <v>373.84</v>
      </c>
      <c r="F8529" s="26">
        <f t="shared" si="2820"/>
        <v>373.84</v>
      </c>
      <c r="G8529" s="26">
        <f t="shared" si="2821"/>
        <v>0</v>
      </c>
      <c r="H8529" s="26">
        <f t="shared" si="2822"/>
        <v>0</v>
      </c>
      <c r="I8529" s="26">
        <f t="shared" si="2823"/>
        <v>373.84</v>
      </c>
      <c r="J8529" s="27">
        <v>1</v>
      </c>
      <c r="K8529" s="27">
        <v>0</v>
      </c>
      <c r="L8529" s="28">
        <f t="shared" si="2824"/>
        <v>1</v>
      </c>
      <c r="M8529" s="27">
        <v>0</v>
      </c>
      <c r="N8529" s="26">
        <f t="shared" si="2825"/>
        <v>373.84</v>
      </c>
      <c r="O8529" s="26">
        <f t="shared" si="2826"/>
        <v>0</v>
      </c>
      <c r="P8529" s="28">
        <f t="shared" si="2827"/>
        <v>0</v>
      </c>
      <c r="Q8529" s="26">
        <f t="shared" si="2828"/>
        <v>373.84</v>
      </c>
      <c r="R8529" s="26">
        <f t="shared" si="2829"/>
        <v>0</v>
      </c>
    </row>
    <row r="8530" spans="1:18" ht="63" x14ac:dyDescent="0.35">
      <c r="A8530" s="11">
        <v>36</v>
      </c>
      <c r="B8530" s="23" t="s">
        <v>2525</v>
      </c>
      <c r="C8530" s="23" t="s">
        <v>227</v>
      </c>
      <c r="D8530" s="24" t="s">
        <v>2526</v>
      </c>
      <c r="E8530" s="25">
        <v>214.84</v>
      </c>
      <c r="F8530" s="26">
        <f t="shared" si="2820"/>
        <v>214.84</v>
      </c>
      <c r="G8530" s="26">
        <f t="shared" si="2821"/>
        <v>0</v>
      </c>
      <c r="H8530" s="26">
        <f t="shared" si="2822"/>
        <v>0</v>
      </c>
      <c r="I8530" s="26">
        <f t="shared" si="2823"/>
        <v>214.84</v>
      </c>
      <c r="J8530" s="27">
        <v>1</v>
      </c>
      <c r="K8530" s="27">
        <v>0</v>
      </c>
      <c r="L8530" s="28">
        <f t="shared" si="2824"/>
        <v>1</v>
      </c>
      <c r="M8530" s="27">
        <v>0</v>
      </c>
      <c r="N8530" s="26">
        <f t="shared" si="2825"/>
        <v>214.84</v>
      </c>
      <c r="O8530" s="26">
        <f t="shared" si="2826"/>
        <v>0</v>
      </c>
      <c r="P8530" s="28">
        <f t="shared" si="2827"/>
        <v>0</v>
      </c>
      <c r="Q8530" s="26">
        <f t="shared" si="2828"/>
        <v>214.84</v>
      </c>
      <c r="R8530" s="26">
        <f t="shared" si="2829"/>
        <v>0</v>
      </c>
    </row>
    <row r="8531" spans="1:18" ht="42" x14ac:dyDescent="0.35">
      <c r="A8531" s="11">
        <v>37</v>
      </c>
      <c r="B8531" s="23" t="s">
        <v>2527</v>
      </c>
      <c r="C8531" s="23" t="s">
        <v>227</v>
      </c>
      <c r="D8531" s="24" t="s">
        <v>2528</v>
      </c>
      <c r="E8531" s="25">
        <v>783.37</v>
      </c>
      <c r="F8531" s="26">
        <f t="shared" si="2820"/>
        <v>783.37</v>
      </c>
      <c r="G8531" s="26">
        <f t="shared" si="2821"/>
        <v>0</v>
      </c>
      <c r="H8531" s="26">
        <f t="shared" si="2822"/>
        <v>0</v>
      </c>
      <c r="I8531" s="26">
        <f t="shared" si="2823"/>
        <v>783.37</v>
      </c>
      <c r="J8531" s="27">
        <v>1</v>
      </c>
      <c r="K8531" s="27">
        <v>0</v>
      </c>
      <c r="L8531" s="28">
        <f t="shared" si="2824"/>
        <v>1</v>
      </c>
      <c r="M8531" s="27">
        <v>0</v>
      </c>
      <c r="N8531" s="26">
        <f t="shared" si="2825"/>
        <v>783.37</v>
      </c>
      <c r="O8531" s="26">
        <f t="shared" si="2826"/>
        <v>0</v>
      </c>
      <c r="P8531" s="28">
        <f t="shared" si="2827"/>
        <v>0</v>
      </c>
      <c r="Q8531" s="26">
        <f t="shared" si="2828"/>
        <v>783.37</v>
      </c>
      <c r="R8531" s="26">
        <f t="shared" si="2829"/>
        <v>0</v>
      </c>
    </row>
    <row r="8532" spans="1:18" ht="21" x14ac:dyDescent="0.35">
      <c r="A8532" s="11">
        <v>38</v>
      </c>
      <c r="B8532" s="23" t="s">
        <v>2529</v>
      </c>
      <c r="C8532" s="23" t="s">
        <v>41</v>
      </c>
      <c r="D8532" s="24" t="s">
        <v>2530</v>
      </c>
      <c r="E8532" s="25">
        <v>94.44</v>
      </c>
      <c r="F8532" s="26">
        <f t="shared" si="2820"/>
        <v>94.44</v>
      </c>
      <c r="G8532" s="26">
        <f t="shared" si="2821"/>
        <v>0</v>
      </c>
      <c r="H8532" s="26">
        <f t="shared" si="2822"/>
        <v>0</v>
      </c>
      <c r="I8532" s="26">
        <f t="shared" si="2823"/>
        <v>94.44</v>
      </c>
      <c r="J8532" s="27">
        <v>1</v>
      </c>
      <c r="K8532" s="27">
        <v>0</v>
      </c>
      <c r="L8532" s="28">
        <f t="shared" si="2824"/>
        <v>1</v>
      </c>
      <c r="M8532" s="27">
        <v>0</v>
      </c>
      <c r="N8532" s="26">
        <f t="shared" si="2825"/>
        <v>94.44</v>
      </c>
      <c r="O8532" s="26">
        <f t="shared" si="2826"/>
        <v>0</v>
      </c>
      <c r="P8532" s="28">
        <f t="shared" si="2827"/>
        <v>0</v>
      </c>
      <c r="Q8532" s="26">
        <f t="shared" si="2828"/>
        <v>94.44</v>
      </c>
      <c r="R8532" s="26">
        <f t="shared" si="2829"/>
        <v>0</v>
      </c>
    </row>
    <row r="8533" spans="1:18" x14ac:dyDescent="0.35">
      <c r="A8533" s="3" t="s">
        <v>2575</v>
      </c>
      <c r="B8533" s="3" t="s">
        <v>2575</v>
      </c>
      <c r="C8533" s="3" t="s">
        <v>2575</v>
      </c>
      <c r="D8533" s="3" t="s">
        <v>2575</v>
      </c>
      <c r="E8533" s="3" t="s">
        <v>2575</v>
      </c>
      <c r="F8533" s="29"/>
      <c r="G8533" s="30">
        <f>SUM(G8495:G8532)</f>
        <v>1672.8000000000002</v>
      </c>
      <c r="H8533" s="17"/>
      <c r="I8533" s="17"/>
      <c r="J8533" s="17"/>
      <c r="K8533" s="17"/>
      <c r="L8533" s="17"/>
      <c r="M8533" s="17"/>
      <c r="N8533" s="17"/>
      <c r="O8533" s="17"/>
      <c r="P8533" s="17"/>
      <c r="Q8533" s="17"/>
      <c r="R8533" s="17"/>
    </row>
    <row r="8535" spans="1:18" x14ac:dyDescent="0.35">
      <c r="B8535" s="21" t="s">
        <v>23</v>
      </c>
      <c r="C8535" s="22" t="s">
        <v>24</v>
      </c>
      <c r="D8535" s="22" t="s">
        <v>25</v>
      </c>
    </row>
    <row r="8536" spans="1:18" x14ac:dyDescent="0.35">
      <c r="B8536" s="21" t="s">
        <v>26</v>
      </c>
      <c r="C8536" s="22" t="s">
        <v>27</v>
      </c>
      <c r="D8536" s="22" t="s">
        <v>28</v>
      </c>
    </row>
    <row r="8537" spans="1:18" x14ac:dyDescent="0.35">
      <c r="B8537" s="21" t="s">
        <v>29</v>
      </c>
      <c r="C8537" s="22" t="s">
        <v>24</v>
      </c>
      <c r="D8537" s="22" t="s">
        <v>30</v>
      </c>
    </row>
    <row r="8538" spans="1:18" x14ac:dyDescent="0.35">
      <c r="B8538" s="21" t="s">
        <v>31</v>
      </c>
      <c r="C8538" s="22" t="s">
        <v>370</v>
      </c>
      <c r="D8538" s="22" t="s">
        <v>2289</v>
      </c>
    </row>
    <row r="8539" spans="1:18" x14ac:dyDescent="0.35">
      <c r="B8539" s="21" t="s">
        <v>33</v>
      </c>
      <c r="C8539" s="22" t="s">
        <v>321</v>
      </c>
      <c r="D8539" s="22" t="s">
        <v>498</v>
      </c>
    </row>
    <row r="8540" spans="1:18" x14ac:dyDescent="0.35">
      <c r="B8540" s="21" t="s">
        <v>35</v>
      </c>
      <c r="C8540" s="22" t="s">
        <v>334</v>
      </c>
      <c r="D8540" s="22" t="s">
        <v>2120</v>
      </c>
    </row>
    <row r="8542" spans="1:18" ht="42" x14ac:dyDescent="0.35">
      <c r="A8542" s="11">
        <v>1</v>
      </c>
      <c r="B8542" s="23" t="s">
        <v>2192</v>
      </c>
      <c r="C8542" s="23" t="s">
        <v>44</v>
      </c>
      <c r="D8542" s="24" t="s">
        <v>2193</v>
      </c>
      <c r="E8542" s="25">
        <v>0.77</v>
      </c>
      <c r="F8542" s="26">
        <f>ROUND(ROUND(N8542,2)*ROUND(J8542,3),2)</f>
        <v>1024.0999999999999</v>
      </c>
      <c r="G8542" s="26">
        <f>ROUND(ROUND(N8542,2)*ROUND(K8542,3),2)</f>
        <v>0</v>
      </c>
      <c r="H8542" s="26">
        <f>IF(EXACT(J8542,0),0,100*(K8542/J8542))</f>
        <v>0</v>
      </c>
      <c r="I8542" s="26">
        <f>ROUND((ROUND(J8542,3)-ROUND(K8542,3))*N8542,2)</f>
        <v>1024.0999999999999</v>
      </c>
      <c r="J8542" s="27">
        <v>1330</v>
      </c>
      <c r="K8542" s="27">
        <v>0</v>
      </c>
      <c r="L8542" s="28">
        <f>ROUND(ROUND(J8542,3)-ROUND(K8542,3),3)</f>
        <v>1330</v>
      </c>
      <c r="M8542" s="27">
        <v>0</v>
      </c>
      <c r="N8542" s="26">
        <f>ROUND(E8542,2)</f>
        <v>0.77</v>
      </c>
      <c r="O8542" s="26">
        <f>ROUND(ROUND(M8542,3)*ROUND(N8542,2),2)</f>
        <v>0</v>
      </c>
      <c r="P8542" s="28">
        <f>ROUND(ROUND(K8542,3)-ROUND(M8542,3),2)</f>
        <v>0</v>
      </c>
      <c r="Q8542" s="26">
        <f>ROUND(E8542,2)</f>
        <v>0.77</v>
      </c>
      <c r="R8542" s="26">
        <f>ROUND((ROUND(K8542,3)-ROUND(M8542,3))* Q8542,2)</f>
        <v>0</v>
      </c>
    </row>
    <row r="8543" spans="1:18" ht="42" x14ac:dyDescent="0.35">
      <c r="A8543" s="11">
        <v>2</v>
      </c>
      <c r="B8543" s="23" t="s">
        <v>2532</v>
      </c>
      <c r="C8543" s="23" t="s">
        <v>44</v>
      </c>
      <c r="D8543" s="24" t="s">
        <v>2419</v>
      </c>
      <c r="E8543" s="25">
        <v>1.34</v>
      </c>
      <c r="F8543" s="26">
        <f>ROUND(ROUND(N8543,2)*ROUND(J8543,3),2)</f>
        <v>33.5</v>
      </c>
      <c r="G8543" s="26">
        <f>ROUND(ROUND(N8543,2)*ROUND(K8543,3),2)</f>
        <v>0</v>
      </c>
      <c r="H8543" s="26">
        <f>IF(EXACT(J8543,0),0,100*(K8543/J8543))</f>
        <v>0</v>
      </c>
      <c r="I8543" s="26">
        <f>ROUND((ROUND(J8543,3)-ROUND(K8543,3))*N8543,2)</f>
        <v>33.5</v>
      </c>
      <c r="J8543" s="27">
        <v>25</v>
      </c>
      <c r="K8543" s="27">
        <v>0</v>
      </c>
      <c r="L8543" s="28">
        <f>ROUND(ROUND(J8543,3)-ROUND(K8543,3),3)</f>
        <v>25</v>
      </c>
      <c r="M8543" s="27">
        <v>0</v>
      </c>
      <c r="N8543" s="26">
        <f>ROUND(E8543,2)</f>
        <v>1.34</v>
      </c>
      <c r="O8543" s="26">
        <f>ROUND(ROUND(M8543,3)*ROUND(N8543,2),2)</f>
        <v>0</v>
      </c>
      <c r="P8543" s="28">
        <f>ROUND(ROUND(K8543,3)-ROUND(M8543,3),2)</f>
        <v>0</v>
      </c>
      <c r="Q8543" s="26">
        <f>ROUND(E8543,2)</f>
        <v>1.34</v>
      </c>
      <c r="R8543" s="26">
        <f>ROUND((ROUND(K8543,3)-ROUND(M8543,3))* Q8543,2)</f>
        <v>0</v>
      </c>
    </row>
    <row r="8544" spans="1:18" ht="42" x14ac:dyDescent="0.35">
      <c r="A8544" s="11">
        <v>3</v>
      </c>
      <c r="B8544" s="23" t="s">
        <v>2198</v>
      </c>
      <c r="C8544" s="23" t="s">
        <v>44</v>
      </c>
      <c r="D8544" s="24" t="s">
        <v>2199</v>
      </c>
      <c r="E8544" s="25">
        <v>2.46</v>
      </c>
      <c r="F8544" s="26">
        <f>ROUND(ROUND(N8544,2)*ROUND(J8544,3),2)</f>
        <v>246</v>
      </c>
      <c r="G8544" s="26">
        <f>ROUND(ROUND(N8544,2)*ROUND(K8544,3),2)</f>
        <v>0</v>
      </c>
      <c r="H8544" s="26">
        <f>IF(EXACT(J8544,0),0,100*(K8544/J8544))</f>
        <v>0</v>
      </c>
      <c r="I8544" s="26">
        <f>ROUND((ROUND(J8544,3)-ROUND(K8544,3))*N8544,2)</f>
        <v>246</v>
      </c>
      <c r="J8544" s="27">
        <v>100</v>
      </c>
      <c r="K8544" s="27">
        <v>0</v>
      </c>
      <c r="L8544" s="28">
        <f>ROUND(ROUND(J8544,3)-ROUND(K8544,3),3)</f>
        <v>100</v>
      </c>
      <c r="M8544" s="27">
        <v>0</v>
      </c>
      <c r="N8544" s="26">
        <f>ROUND(E8544,2)</f>
        <v>2.46</v>
      </c>
      <c r="O8544" s="26">
        <f>ROUND(ROUND(M8544,3)*ROUND(N8544,2),2)</f>
        <v>0</v>
      </c>
      <c r="P8544" s="28">
        <f>ROUND(ROUND(K8544,3)-ROUND(M8544,3),2)</f>
        <v>0</v>
      </c>
      <c r="Q8544" s="26">
        <f>ROUND(E8544,2)</f>
        <v>2.46</v>
      </c>
      <c r="R8544" s="26">
        <f>ROUND((ROUND(K8544,3)-ROUND(M8544,3))* Q8544,2)</f>
        <v>0</v>
      </c>
    </row>
    <row r="8545" spans="1:18" ht="42" x14ac:dyDescent="0.35">
      <c r="A8545" s="11">
        <v>4</v>
      </c>
      <c r="B8545" s="23" t="s">
        <v>2260</v>
      </c>
      <c r="C8545" s="23" t="s">
        <v>44</v>
      </c>
      <c r="D8545" s="24" t="s">
        <v>2261</v>
      </c>
      <c r="E8545" s="25">
        <v>2.87</v>
      </c>
      <c r="F8545" s="26">
        <f>ROUND(ROUND(N8545,2)*ROUND(J8545,3),2)</f>
        <v>1090.5999999999999</v>
      </c>
      <c r="G8545" s="26">
        <f>ROUND(ROUND(N8545,2)*ROUND(K8545,3),2)</f>
        <v>0</v>
      </c>
      <c r="H8545" s="26">
        <f>IF(EXACT(J8545,0),0,100*(K8545/J8545))</f>
        <v>0</v>
      </c>
      <c r="I8545" s="26">
        <f>ROUND((ROUND(J8545,3)-ROUND(K8545,3))*N8545,2)</f>
        <v>1090.5999999999999</v>
      </c>
      <c r="J8545" s="27">
        <v>380</v>
      </c>
      <c r="K8545" s="27">
        <v>0</v>
      </c>
      <c r="L8545" s="28">
        <f>ROUND(ROUND(J8545,3)-ROUND(K8545,3),3)</f>
        <v>380</v>
      </c>
      <c r="M8545" s="27">
        <v>0</v>
      </c>
      <c r="N8545" s="26">
        <f>ROUND(E8545,2)</f>
        <v>2.87</v>
      </c>
      <c r="O8545" s="26">
        <f>ROUND(ROUND(M8545,3)*ROUND(N8545,2),2)</f>
        <v>0</v>
      </c>
      <c r="P8545" s="28">
        <f>ROUND(ROUND(K8545,3)-ROUND(M8545,3),2)</f>
        <v>0</v>
      </c>
      <c r="Q8545" s="26">
        <f>ROUND(E8545,2)</f>
        <v>2.87</v>
      </c>
      <c r="R8545" s="26">
        <f>ROUND((ROUND(K8545,3)-ROUND(M8545,3))* Q8545,2)</f>
        <v>0</v>
      </c>
    </row>
    <row r="8546" spans="1:18" ht="52.5" x14ac:dyDescent="0.35">
      <c r="A8546" s="11">
        <v>5</v>
      </c>
      <c r="B8546" s="23" t="s">
        <v>2414</v>
      </c>
      <c r="C8546" s="23" t="s">
        <v>92</v>
      </c>
      <c r="D8546" s="24" t="s">
        <v>2415</v>
      </c>
      <c r="E8546" s="25">
        <v>17.690000000000001</v>
      </c>
      <c r="F8546" s="26">
        <f>ROUND(ROUND(N8546,2)*ROUND(J8546,3),2)</f>
        <v>395.3</v>
      </c>
      <c r="G8546" s="26">
        <f>ROUND(ROUND(N8546,2)*ROUND(K8546,3),2)</f>
        <v>0</v>
      </c>
      <c r="H8546" s="26">
        <f>IF(EXACT(J8546,0),0,100*(K8546/J8546))</f>
        <v>0</v>
      </c>
      <c r="I8546" s="26">
        <f>ROUND((ROUND(J8546,3)-ROUND(K8546,3))*N8546,2)</f>
        <v>395.3</v>
      </c>
      <c r="J8546" s="27">
        <v>22.346</v>
      </c>
      <c r="K8546" s="27">
        <v>0</v>
      </c>
      <c r="L8546" s="28">
        <f>ROUND(ROUND(J8546,3)-ROUND(K8546,3),3)</f>
        <v>22.346</v>
      </c>
      <c r="M8546" s="27">
        <v>0</v>
      </c>
      <c r="N8546" s="26">
        <f>ROUND(E8546,2)</f>
        <v>17.690000000000001</v>
      </c>
      <c r="O8546" s="26">
        <f>ROUND(ROUND(M8546,3)*ROUND(N8546,2),2)</f>
        <v>0</v>
      </c>
      <c r="P8546" s="28">
        <f>ROUND(ROUND(K8546,3)-ROUND(M8546,3),2)</f>
        <v>0</v>
      </c>
      <c r="Q8546" s="26">
        <f>ROUND(E8546,2)</f>
        <v>17.690000000000001</v>
      </c>
      <c r="R8546" s="26">
        <f>ROUND((ROUND(K8546,3)-ROUND(M8546,3))* Q8546,2)</f>
        <v>0</v>
      </c>
    </row>
    <row r="8547" spans="1:18" x14ac:dyDescent="0.35">
      <c r="A8547" s="3" t="s">
        <v>2576</v>
      </c>
      <c r="B8547" s="3" t="s">
        <v>2576</v>
      </c>
      <c r="C8547" s="3" t="s">
        <v>2576</v>
      </c>
      <c r="D8547" s="3" t="s">
        <v>2576</v>
      </c>
      <c r="E8547" s="3" t="s">
        <v>2576</v>
      </c>
      <c r="F8547" s="29"/>
      <c r="G8547" s="30">
        <f>SUM(G8542:G8546)</f>
        <v>0</v>
      </c>
      <c r="H8547" s="17"/>
      <c r="I8547" s="17"/>
      <c r="J8547" s="17"/>
      <c r="K8547" s="17"/>
      <c r="L8547" s="17"/>
      <c r="M8547" s="17"/>
      <c r="N8547" s="17"/>
      <c r="O8547" s="17"/>
      <c r="P8547" s="17"/>
      <c r="Q8547" s="17"/>
      <c r="R8547" s="17"/>
    </row>
    <row r="8549" spans="1:18" x14ac:dyDescent="0.35">
      <c r="B8549" s="21" t="s">
        <v>23</v>
      </c>
      <c r="C8549" s="22" t="s">
        <v>24</v>
      </c>
      <c r="D8549" s="22" t="s">
        <v>25</v>
      </c>
    </row>
    <row r="8550" spans="1:18" x14ac:dyDescent="0.35">
      <c r="B8550" s="21" t="s">
        <v>26</v>
      </c>
      <c r="C8550" s="22" t="s">
        <v>27</v>
      </c>
      <c r="D8550" s="22" t="s">
        <v>28</v>
      </c>
    </row>
    <row r="8551" spans="1:18" x14ac:dyDescent="0.35">
      <c r="B8551" s="21" t="s">
        <v>29</v>
      </c>
      <c r="C8551" s="22" t="s">
        <v>24</v>
      </c>
      <c r="D8551" s="22" t="s">
        <v>30</v>
      </c>
    </row>
    <row r="8552" spans="1:18" x14ac:dyDescent="0.35">
      <c r="B8552" s="21" t="s">
        <v>31</v>
      </c>
      <c r="C8552" s="22" t="s">
        <v>370</v>
      </c>
      <c r="D8552" s="22" t="s">
        <v>2289</v>
      </c>
    </row>
    <row r="8553" spans="1:18" x14ac:dyDescent="0.35">
      <c r="B8553" s="21" t="s">
        <v>33</v>
      </c>
      <c r="C8553" s="22" t="s">
        <v>321</v>
      </c>
      <c r="D8553" s="22" t="s">
        <v>498</v>
      </c>
    </row>
    <row r="8554" spans="1:18" x14ac:dyDescent="0.35">
      <c r="B8554" s="21" t="s">
        <v>35</v>
      </c>
      <c r="C8554" s="22" t="s">
        <v>351</v>
      </c>
      <c r="D8554" s="22" t="s">
        <v>2421</v>
      </c>
    </row>
    <row r="8556" spans="1:18" ht="42" x14ac:dyDescent="0.35">
      <c r="A8556" s="11">
        <v>1</v>
      </c>
      <c r="B8556" s="23" t="s">
        <v>1084</v>
      </c>
      <c r="C8556" s="23" t="s">
        <v>41</v>
      </c>
      <c r="D8556" s="24" t="s">
        <v>1085</v>
      </c>
      <c r="E8556" s="25">
        <v>264.77</v>
      </c>
      <c r="F8556" s="26">
        <f t="shared" ref="F8556:F8562" si="2830">ROUND(ROUND(N8556,2)*ROUND(J8556,3),2)</f>
        <v>1588.62</v>
      </c>
      <c r="G8556" s="26">
        <f t="shared" ref="G8556:G8562" si="2831">ROUND(ROUND(N8556,2)*ROUND(K8556,3),2)</f>
        <v>0</v>
      </c>
      <c r="H8556" s="26">
        <f t="shared" ref="H8556:H8562" si="2832">IF(EXACT(J8556,0),0,100*(K8556/J8556))</f>
        <v>0</v>
      </c>
      <c r="I8556" s="26">
        <f t="shared" ref="I8556:I8562" si="2833">ROUND((ROUND(J8556,3)-ROUND(K8556,3))*N8556,2)</f>
        <v>1588.62</v>
      </c>
      <c r="J8556" s="27">
        <v>6</v>
      </c>
      <c r="K8556" s="27">
        <v>0</v>
      </c>
      <c r="L8556" s="28">
        <f t="shared" ref="L8556:L8562" si="2834">ROUND(ROUND(J8556,3)-ROUND(K8556,3),3)</f>
        <v>6</v>
      </c>
      <c r="M8556" s="27">
        <v>0</v>
      </c>
      <c r="N8556" s="26">
        <f t="shared" ref="N8556:N8562" si="2835">ROUND(E8556,2)</f>
        <v>264.77</v>
      </c>
      <c r="O8556" s="26">
        <f t="shared" ref="O8556:O8562" si="2836">ROUND(ROUND(M8556,3)*ROUND(N8556,2),2)</f>
        <v>0</v>
      </c>
      <c r="P8556" s="28">
        <f t="shared" ref="P8556:P8562" si="2837">ROUND(ROUND(K8556,3)-ROUND(M8556,3),2)</f>
        <v>0</v>
      </c>
      <c r="Q8556" s="26">
        <f t="shared" ref="Q8556:Q8562" si="2838">ROUND(E8556,2)</f>
        <v>264.77</v>
      </c>
      <c r="R8556" s="26">
        <f t="shared" ref="R8556:R8562" si="2839">ROUND((ROUND(K8556,3)-ROUND(M8556,3))* Q8556,2)</f>
        <v>0</v>
      </c>
    </row>
    <row r="8557" spans="1:18" ht="63" x14ac:dyDescent="0.35">
      <c r="A8557" s="11">
        <v>2</v>
      </c>
      <c r="B8557" s="23" t="s">
        <v>612</v>
      </c>
      <c r="C8557" s="23" t="s">
        <v>44</v>
      </c>
      <c r="D8557" s="24" t="s">
        <v>613</v>
      </c>
      <c r="E8557" s="25">
        <v>26.38</v>
      </c>
      <c r="F8557" s="26">
        <f t="shared" si="2830"/>
        <v>1899.36</v>
      </c>
      <c r="G8557" s="26">
        <f t="shared" si="2831"/>
        <v>0</v>
      </c>
      <c r="H8557" s="26">
        <f t="shared" si="2832"/>
        <v>0</v>
      </c>
      <c r="I8557" s="26">
        <f t="shared" si="2833"/>
        <v>1899.36</v>
      </c>
      <c r="J8557" s="27">
        <v>72</v>
      </c>
      <c r="K8557" s="27">
        <v>0</v>
      </c>
      <c r="L8557" s="28">
        <f t="shared" si="2834"/>
        <v>72</v>
      </c>
      <c r="M8557" s="27">
        <v>0</v>
      </c>
      <c r="N8557" s="26">
        <f t="shared" si="2835"/>
        <v>26.38</v>
      </c>
      <c r="O8557" s="26">
        <f t="shared" si="2836"/>
        <v>0</v>
      </c>
      <c r="P8557" s="28">
        <f t="shared" si="2837"/>
        <v>0</v>
      </c>
      <c r="Q8557" s="26">
        <f t="shared" si="2838"/>
        <v>26.38</v>
      </c>
      <c r="R8557" s="26">
        <f t="shared" si="2839"/>
        <v>0</v>
      </c>
    </row>
    <row r="8558" spans="1:18" ht="42" x14ac:dyDescent="0.35">
      <c r="A8558" s="11">
        <v>3</v>
      </c>
      <c r="B8558" s="23" t="s">
        <v>166</v>
      </c>
      <c r="C8558" s="23" t="s">
        <v>65</v>
      </c>
      <c r="D8558" s="24" t="s">
        <v>167</v>
      </c>
      <c r="E8558" s="25">
        <v>24.21</v>
      </c>
      <c r="F8558" s="26">
        <f t="shared" si="2830"/>
        <v>1045.8699999999999</v>
      </c>
      <c r="G8558" s="26">
        <f t="shared" si="2831"/>
        <v>0</v>
      </c>
      <c r="H8558" s="26">
        <f t="shared" si="2832"/>
        <v>0</v>
      </c>
      <c r="I8558" s="26">
        <f t="shared" si="2833"/>
        <v>1045.8699999999999</v>
      </c>
      <c r="J8558" s="27">
        <v>43.2</v>
      </c>
      <c r="K8558" s="27">
        <v>0</v>
      </c>
      <c r="L8558" s="28">
        <f t="shared" si="2834"/>
        <v>43.2</v>
      </c>
      <c r="M8558" s="27">
        <v>0</v>
      </c>
      <c r="N8558" s="26">
        <f t="shared" si="2835"/>
        <v>24.21</v>
      </c>
      <c r="O8558" s="26">
        <f t="shared" si="2836"/>
        <v>0</v>
      </c>
      <c r="P8558" s="28">
        <f t="shared" si="2837"/>
        <v>0</v>
      </c>
      <c r="Q8558" s="26">
        <f t="shared" si="2838"/>
        <v>24.21</v>
      </c>
      <c r="R8558" s="26">
        <f t="shared" si="2839"/>
        <v>0</v>
      </c>
    </row>
    <row r="8559" spans="1:18" ht="31.5" x14ac:dyDescent="0.35">
      <c r="A8559" s="11">
        <v>4</v>
      </c>
      <c r="B8559" s="23" t="s">
        <v>168</v>
      </c>
      <c r="C8559" s="23" t="s">
        <v>65</v>
      </c>
      <c r="D8559" s="24" t="s">
        <v>169</v>
      </c>
      <c r="E8559" s="25">
        <v>5.38</v>
      </c>
      <c r="F8559" s="26">
        <f t="shared" si="2830"/>
        <v>232.42</v>
      </c>
      <c r="G8559" s="26">
        <f t="shared" si="2831"/>
        <v>0</v>
      </c>
      <c r="H8559" s="26">
        <f t="shared" si="2832"/>
        <v>0</v>
      </c>
      <c r="I8559" s="26">
        <f t="shared" si="2833"/>
        <v>232.42</v>
      </c>
      <c r="J8559" s="27">
        <v>43.2</v>
      </c>
      <c r="K8559" s="27">
        <v>0</v>
      </c>
      <c r="L8559" s="28">
        <f t="shared" si="2834"/>
        <v>43.2</v>
      </c>
      <c r="M8559" s="27">
        <v>0</v>
      </c>
      <c r="N8559" s="26">
        <f t="shared" si="2835"/>
        <v>5.38</v>
      </c>
      <c r="O8559" s="26">
        <f t="shared" si="2836"/>
        <v>0</v>
      </c>
      <c r="P8559" s="28">
        <f t="shared" si="2837"/>
        <v>0</v>
      </c>
      <c r="Q8559" s="26">
        <f t="shared" si="2838"/>
        <v>5.38</v>
      </c>
      <c r="R8559" s="26">
        <f t="shared" si="2839"/>
        <v>0</v>
      </c>
    </row>
    <row r="8560" spans="1:18" ht="52.5" x14ac:dyDescent="0.35">
      <c r="A8560" s="11">
        <v>5</v>
      </c>
      <c r="B8560" s="23" t="s">
        <v>267</v>
      </c>
      <c r="C8560" s="23" t="s">
        <v>65</v>
      </c>
      <c r="D8560" s="24" t="s">
        <v>268</v>
      </c>
      <c r="E8560" s="25">
        <v>5.83</v>
      </c>
      <c r="F8560" s="26">
        <f t="shared" si="2830"/>
        <v>167.9</v>
      </c>
      <c r="G8560" s="26">
        <f t="shared" si="2831"/>
        <v>0</v>
      </c>
      <c r="H8560" s="26">
        <f t="shared" si="2832"/>
        <v>0</v>
      </c>
      <c r="I8560" s="26">
        <f t="shared" si="2833"/>
        <v>167.9</v>
      </c>
      <c r="J8560" s="27">
        <v>28.8</v>
      </c>
      <c r="K8560" s="27">
        <v>0</v>
      </c>
      <c r="L8560" s="28">
        <f t="shared" si="2834"/>
        <v>28.8</v>
      </c>
      <c r="M8560" s="27">
        <v>0</v>
      </c>
      <c r="N8560" s="26">
        <f t="shared" si="2835"/>
        <v>5.83</v>
      </c>
      <c r="O8560" s="26">
        <f t="shared" si="2836"/>
        <v>0</v>
      </c>
      <c r="P8560" s="28">
        <f t="shared" si="2837"/>
        <v>0</v>
      </c>
      <c r="Q8560" s="26">
        <f t="shared" si="2838"/>
        <v>5.83</v>
      </c>
      <c r="R8560" s="26">
        <f t="shared" si="2839"/>
        <v>0</v>
      </c>
    </row>
    <row r="8561" spans="1:18" ht="21" x14ac:dyDescent="0.35">
      <c r="A8561" s="11">
        <v>6</v>
      </c>
      <c r="B8561" s="23" t="s">
        <v>303</v>
      </c>
      <c r="C8561" s="23" t="s">
        <v>304</v>
      </c>
      <c r="D8561" s="24" t="s">
        <v>305</v>
      </c>
      <c r="E8561" s="25">
        <v>104.53</v>
      </c>
      <c r="F8561" s="26">
        <f t="shared" si="2830"/>
        <v>1768.65</v>
      </c>
      <c r="G8561" s="26">
        <f t="shared" si="2831"/>
        <v>0</v>
      </c>
      <c r="H8561" s="26">
        <f t="shared" si="2832"/>
        <v>0</v>
      </c>
      <c r="I8561" s="26">
        <f t="shared" si="2833"/>
        <v>1768.65</v>
      </c>
      <c r="J8561" s="27">
        <v>16.920000000000002</v>
      </c>
      <c r="K8561" s="27">
        <v>0</v>
      </c>
      <c r="L8561" s="28">
        <f t="shared" si="2834"/>
        <v>16.920000000000002</v>
      </c>
      <c r="M8561" s="27">
        <v>0</v>
      </c>
      <c r="N8561" s="26">
        <f t="shared" si="2835"/>
        <v>104.53</v>
      </c>
      <c r="O8561" s="26">
        <f t="shared" si="2836"/>
        <v>0</v>
      </c>
      <c r="P8561" s="28">
        <f t="shared" si="2837"/>
        <v>0</v>
      </c>
      <c r="Q8561" s="26">
        <f t="shared" si="2838"/>
        <v>104.53</v>
      </c>
      <c r="R8561" s="26">
        <f t="shared" si="2839"/>
        <v>0</v>
      </c>
    </row>
    <row r="8562" spans="1:18" ht="73.5" x14ac:dyDescent="0.35">
      <c r="A8562" s="11">
        <v>7</v>
      </c>
      <c r="B8562" s="23" t="s">
        <v>378</v>
      </c>
      <c r="C8562" s="23" t="s">
        <v>44</v>
      </c>
      <c r="D8562" s="24" t="s">
        <v>379</v>
      </c>
      <c r="E8562" s="25">
        <v>160.65</v>
      </c>
      <c r="F8562" s="26">
        <f t="shared" si="2830"/>
        <v>12852</v>
      </c>
      <c r="G8562" s="26">
        <f t="shared" si="2831"/>
        <v>0</v>
      </c>
      <c r="H8562" s="26">
        <f t="shared" si="2832"/>
        <v>0</v>
      </c>
      <c r="I8562" s="26">
        <f t="shared" si="2833"/>
        <v>12852</v>
      </c>
      <c r="J8562" s="27">
        <v>80</v>
      </c>
      <c r="K8562" s="27">
        <v>0</v>
      </c>
      <c r="L8562" s="28">
        <f t="shared" si="2834"/>
        <v>80</v>
      </c>
      <c r="M8562" s="27">
        <v>0</v>
      </c>
      <c r="N8562" s="26">
        <f t="shared" si="2835"/>
        <v>160.65</v>
      </c>
      <c r="O8562" s="26">
        <f t="shared" si="2836"/>
        <v>0</v>
      </c>
      <c r="P8562" s="28">
        <f t="shared" si="2837"/>
        <v>0</v>
      </c>
      <c r="Q8562" s="26">
        <f t="shared" si="2838"/>
        <v>160.65</v>
      </c>
      <c r="R8562" s="26">
        <f t="shared" si="2839"/>
        <v>0</v>
      </c>
    </row>
    <row r="8563" spans="1:18" x14ac:dyDescent="0.35">
      <c r="A8563" s="3" t="s">
        <v>2577</v>
      </c>
      <c r="B8563" s="3" t="s">
        <v>2577</v>
      </c>
      <c r="C8563" s="3" t="s">
        <v>2577</v>
      </c>
      <c r="D8563" s="3" t="s">
        <v>2577</v>
      </c>
      <c r="E8563" s="3" t="s">
        <v>2577</v>
      </c>
      <c r="F8563" s="29"/>
      <c r="G8563" s="30">
        <f>SUM(G8556:G8562)</f>
        <v>0</v>
      </c>
      <c r="H8563" s="17"/>
      <c r="I8563" s="17"/>
      <c r="J8563" s="17"/>
      <c r="K8563" s="17"/>
      <c r="L8563" s="17"/>
      <c r="M8563" s="17"/>
      <c r="N8563" s="17"/>
      <c r="O8563" s="17"/>
      <c r="P8563" s="17"/>
      <c r="Q8563" s="17"/>
      <c r="R8563" s="17"/>
    </row>
    <row r="8565" spans="1:18" x14ac:dyDescent="0.35">
      <c r="B8565" s="21" t="s">
        <v>23</v>
      </c>
      <c r="C8565" s="22" t="s">
        <v>24</v>
      </c>
      <c r="D8565" s="22" t="s">
        <v>25</v>
      </c>
    </row>
    <row r="8566" spans="1:18" x14ac:dyDescent="0.35">
      <c r="B8566" s="21" t="s">
        <v>26</v>
      </c>
      <c r="C8566" s="22" t="s">
        <v>27</v>
      </c>
      <c r="D8566" s="22" t="s">
        <v>28</v>
      </c>
    </row>
    <row r="8567" spans="1:18" x14ac:dyDescent="0.35">
      <c r="B8567" s="21" t="s">
        <v>29</v>
      </c>
      <c r="C8567" s="22" t="s">
        <v>24</v>
      </c>
      <c r="D8567" s="22" t="s">
        <v>30</v>
      </c>
    </row>
    <row r="8568" spans="1:18" x14ac:dyDescent="0.35">
      <c r="B8568" s="21" t="s">
        <v>31</v>
      </c>
      <c r="C8568" s="22" t="s">
        <v>370</v>
      </c>
      <c r="D8568" s="22" t="s">
        <v>2289</v>
      </c>
    </row>
    <row r="8569" spans="1:18" x14ac:dyDescent="0.35">
      <c r="B8569" s="21" t="s">
        <v>33</v>
      </c>
      <c r="C8569" s="22" t="s">
        <v>321</v>
      </c>
      <c r="D8569" s="22" t="s">
        <v>498</v>
      </c>
    </row>
    <row r="8570" spans="1:18" x14ac:dyDescent="0.35">
      <c r="B8570" s="21" t="s">
        <v>35</v>
      </c>
      <c r="C8570" s="22" t="s">
        <v>480</v>
      </c>
      <c r="D8570" s="22" t="s">
        <v>2535</v>
      </c>
    </row>
    <row r="8572" spans="1:18" ht="42" x14ac:dyDescent="0.35">
      <c r="A8572" s="11">
        <v>1</v>
      </c>
      <c r="B8572" s="23" t="s">
        <v>596</v>
      </c>
      <c r="C8572" s="23" t="s">
        <v>65</v>
      </c>
      <c r="D8572" s="24" t="s">
        <v>597</v>
      </c>
      <c r="E8572" s="25">
        <v>17.62</v>
      </c>
      <c r="F8572" s="26">
        <f>ROUND(ROUND(N8572,2)*ROUND(J8572,3),2)</f>
        <v>5153.8500000000004</v>
      </c>
      <c r="G8572" s="26">
        <f>ROUND(ROUND(N8572,2)*ROUND(K8572,3),2)</f>
        <v>0</v>
      </c>
      <c r="H8572" s="26">
        <f>IF(EXACT(J8572,0),0,100*(K8572/J8572))</f>
        <v>0</v>
      </c>
      <c r="I8572" s="26">
        <f>ROUND((ROUND(J8572,3)-ROUND(K8572,3))*N8572,2)</f>
        <v>5153.8500000000004</v>
      </c>
      <c r="J8572" s="27">
        <v>292.5</v>
      </c>
      <c r="K8572" s="27">
        <v>0</v>
      </c>
      <c r="L8572" s="28">
        <f>ROUND(ROUND(J8572,3)-ROUND(K8572,3),3)</f>
        <v>292.5</v>
      </c>
      <c r="M8572" s="27">
        <v>0</v>
      </c>
      <c r="N8572" s="26">
        <f>ROUND(E8572,2)</f>
        <v>17.62</v>
      </c>
      <c r="O8572" s="26">
        <f>ROUND(ROUND(M8572,3)*ROUND(N8572,2),2)</f>
        <v>0</v>
      </c>
      <c r="P8572" s="28">
        <f>ROUND(ROUND(K8572,3)-ROUND(M8572,3),2)</f>
        <v>0</v>
      </c>
      <c r="Q8572" s="26">
        <f>ROUND(E8572,2)</f>
        <v>17.62</v>
      </c>
      <c r="R8572" s="26">
        <f>ROUND((ROUND(K8572,3)-ROUND(M8572,3))* Q8572,2)</f>
        <v>0</v>
      </c>
    </row>
    <row r="8573" spans="1:18" ht="31.5" x14ac:dyDescent="0.35">
      <c r="A8573" s="11">
        <v>2</v>
      </c>
      <c r="B8573" s="23" t="s">
        <v>168</v>
      </c>
      <c r="C8573" s="23" t="s">
        <v>65</v>
      </c>
      <c r="D8573" s="24" t="s">
        <v>169</v>
      </c>
      <c r="E8573" s="25">
        <v>5.38</v>
      </c>
      <c r="F8573" s="26">
        <f>ROUND(ROUND(N8573,2)*ROUND(J8573,3),2)</f>
        <v>1573.65</v>
      </c>
      <c r="G8573" s="26">
        <f>ROUND(ROUND(N8573,2)*ROUND(K8573,3),2)</f>
        <v>0</v>
      </c>
      <c r="H8573" s="26">
        <f>IF(EXACT(J8573,0),0,100*(K8573/J8573))</f>
        <v>0</v>
      </c>
      <c r="I8573" s="26">
        <f>ROUND((ROUND(J8573,3)-ROUND(K8573,3))*N8573,2)</f>
        <v>1573.65</v>
      </c>
      <c r="J8573" s="27">
        <v>292.5</v>
      </c>
      <c r="K8573" s="27">
        <v>0</v>
      </c>
      <c r="L8573" s="28">
        <f>ROUND(ROUND(J8573,3)-ROUND(K8573,3),3)</f>
        <v>292.5</v>
      </c>
      <c r="M8573" s="27">
        <v>0</v>
      </c>
      <c r="N8573" s="26">
        <f>ROUND(E8573,2)</f>
        <v>5.38</v>
      </c>
      <c r="O8573" s="26">
        <f>ROUND(ROUND(M8573,3)*ROUND(N8573,2),2)</f>
        <v>0</v>
      </c>
      <c r="P8573" s="28">
        <f>ROUND(ROUND(K8573,3)-ROUND(M8573,3),2)</f>
        <v>0</v>
      </c>
      <c r="Q8573" s="26">
        <f>ROUND(E8573,2)</f>
        <v>5.38</v>
      </c>
      <c r="R8573" s="26">
        <f>ROUND((ROUND(K8573,3)-ROUND(M8573,3))* Q8573,2)</f>
        <v>0</v>
      </c>
    </row>
    <row r="8574" spans="1:18" ht="31.5" x14ac:dyDescent="0.35">
      <c r="A8574" s="11">
        <v>3</v>
      </c>
      <c r="B8574" s="23" t="s">
        <v>689</v>
      </c>
      <c r="C8574" s="23" t="s">
        <v>65</v>
      </c>
      <c r="D8574" s="24" t="s">
        <v>690</v>
      </c>
      <c r="E8574" s="25">
        <v>10.31</v>
      </c>
      <c r="F8574" s="26">
        <f>ROUND(ROUND(N8574,2)*ROUND(J8574,3),2)</f>
        <v>26445.15</v>
      </c>
      <c r="G8574" s="26">
        <f>ROUND(ROUND(N8574,2)*ROUND(K8574,3),2)</f>
        <v>0</v>
      </c>
      <c r="H8574" s="26">
        <f>IF(EXACT(J8574,0),0,100*(K8574/J8574))</f>
        <v>0</v>
      </c>
      <c r="I8574" s="26">
        <f>ROUND((ROUND(J8574,3)-ROUND(K8574,3))*N8574,2)</f>
        <v>26445.15</v>
      </c>
      <c r="J8574" s="27">
        <v>2565</v>
      </c>
      <c r="K8574" s="27">
        <v>0</v>
      </c>
      <c r="L8574" s="28">
        <f>ROUND(ROUND(J8574,3)-ROUND(K8574,3),3)</f>
        <v>2565</v>
      </c>
      <c r="M8574" s="27">
        <v>0</v>
      </c>
      <c r="N8574" s="26">
        <f>ROUND(E8574,2)</f>
        <v>10.31</v>
      </c>
      <c r="O8574" s="26">
        <f>ROUND(ROUND(M8574,3)*ROUND(N8574,2),2)</f>
        <v>0</v>
      </c>
      <c r="P8574" s="28">
        <f>ROUND(ROUND(K8574,3)-ROUND(M8574,3),2)</f>
        <v>0</v>
      </c>
      <c r="Q8574" s="26">
        <f>ROUND(E8574,2)</f>
        <v>10.31</v>
      </c>
      <c r="R8574" s="26">
        <f>ROUND((ROUND(K8574,3)-ROUND(M8574,3))* Q8574,2)</f>
        <v>0</v>
      </c>
    </row>
    <row r="8575" spans="1:18" x14ac:dyDescent="0.35">
      <c r="A8575" s="3" t="s">
        <v>2578</v>
      </c>
      <c r="B8575" s="3" t="s">
        <v>2578</v>
      </c>
      <c r="C8575" s="3" t="s">
        <v>2578</v>
      </c>
      <c r="D8575" s="3" t="s">
        <v>2578</v>
      </c>
      <c r="E8575" s="3" t="s">
        <v>2578</v>
      </c>
      <c r="F8575" s="29"/>
      <c r="G8575" s="30">
        <f>SUM(G8572:G8574)</f>
        <v>0</v>
      </c>
      <c r="H8575" s="17"/>
      <c r="I8575" s="17"/>
      <c r="J8575" s="17"/>
      <c r="K8575" s="17"/>
      <c r="L8575" s="17"/>
      <c r="M8575" s="17"/>
      <c r="N8575" s="17"/>
      <c r="O8575" s="17"/>
      <c r="P8575" s="17"/>
      <c r="Q8575" s="17"/>
      <c r="R8575" s="17"/>
    </row>
    <row r="8577" spans="1:18" x14ac:dyDescent="0.35">
      <c r="B8577" s="21" t="s">
        <v>23</v>
      </c>
      <c r="C8577" s="22" t="s">
        <v>24</v>
      </c>
      <c r="D8577" s="22" t="s">
        <v>25</v>
      </c>
    </row>
    <row r="8578" spans="1:18" x14ac:dyDescent="0.35">
      <c r="B8578" s="21" t="s">
        <v>26</v>
      </c>
      <c r="C8578" s="22" t="s">
        <v>27</v>
      </c>
      <c r="D8578" s="22" t="s">
        <v>28</v>
      </c>
    </row>
    <row r="8579" spans="1:18" x14ac:dyDescent="0.35">
      <c r="B8579" s="21" t="s">
        <v>29</v>
      </c>
      <c r="C8579" s="22" t="s">
        <v>24</v>
      </c>
      <c r="D8579" s="22" t="s">
        <v>30</v>
      </c>
    </row>
    <row r="8580" spans="1:18" x14ac:dyDescent="0.35">
      <c r="B8580" s="21" t="s">
        <v>31</v>
      </c>
      <c r="C8580" s="22" t="s">
        <v>370</v>
      </c>
      <c r="D8580" s="22" t="s">
        <v>2289</v>
      </c>
    </row>
    <row r="8581" spans="1:18" x14ac:dyDescent="0.35">
      <c r="B8581" s="21" t="s">
        <v>33</v>
      </c>
      <c r="C8581" s="22" t="s">
        <v>334</v>
      </c>
      <c r="D8581" s="22" t="s">
        <v>1619</v>
      </c>
    </row>
    <row r="8582" spans="1:18" x14ac:dyDescent="0.35">
      <c r="B8582" s="21" t="s">
        <v>35</v>
      </c>
      <c r="C8582" s="22" t="s">
        <v>24</v>
      </c>
      <c r="D8582" s="22" t="s">
        <v>2290</v>
      </c>
    </row>
    <row r="8583" spans="1:18" x14ac:dyDescent="0.35">
      <c r="B8583" s="21" t="s">
        <v>36</v>
      </c>
      <c r="C8583" s="22" t="s">
        <v>24</v>
      </c>
      <c r="D8583" s="22" t="s">
        <v>2466</v>
      </c>
    </row>
    <row r="8585" spans="1:18" ht="31.5" x14ac:dyDescent="0.35">
      <c r="A8585" s="11">
        <v>1</v>
      </c>
      <c r="B8585" s="23" t="s">
        <v>1134</v>
      </c>
      <c r="C8585" s="23" t="s">
        <v>92</v>
      </c>
      <c r="D8585" s="24" t="s">
        <v>1135</v>
      </c>
      <c r="E8585" s="25">
        <v>3.09</v>
      </c>
      <c r="F8585" s="26">
        <f t="shared" ref="F8585:F8594" si="2840">ROUND(ROUND(N8585,2)*ROUND(J8585,3),2)</f>
        <v>9424.5</v>
      </c>
      <c r="G8585" s="26">
        <f t="shared" ref="G8585:G8594" si="2841">ROUND(ROUND(N8585,2)*ROUND(K8585,3),2)</f>
        <v>0</v>
      </c>
      <c r="H8585" s="26">
        <f t="shared" ref="H8585:H8594" si="2842">IF(EXACT(J8585,0),0,100*(K8585/J8585))</f>
        <v>0</v>
      </c>
      <c r="I8585" s="26">
        <f t="shared" ref="I8585:I8594" si="2843">ROUND((ROUND(J8585,3)-ROUND(K8585,3))*N8585,2)</f>
        <v>9424.5</v>
      </c>
      <c r="J8585" s="27">
        <v>3050</v>
      </c>
      <c r="K8585" s="27">
        <v>0</v>
      </c>
      <c r="L8585" s="28">
        <f t="shared" ref="L8585:L8594" si="2844">ROUND(ROUND(J8585,3)-ROUND(K8585,3),3)</f>
        <v>3050</v>
      </c>
      <c r="M8585" s="27">
        <v>0</v>
      </c>
      <c r="N8585" s="26">
        <f t="shared" ref="N8585:N8594" si="2845">ROUND(E8585,2)</f>
        <v>3.09</v>
      </c>
      <c r="O8585" s="26">
        <f t="shared" ref="O8585:O8594" si="2846">ROUND(ROUND(M8585,3)*ROUND(N8585,2),2)</f>
        <v>0</v>
      </c>
      <c r="P8585" s="28">
        <f t="shared" ref="P8585:P8594" si="2847">ROUND(ROUND(K8585,3)-ROUND(M8585,3),2)</f>
        <v>0</v>
      </c>
      <c r="Q8585" s="26">
        <f t="shared" ref="Q8585:Q8594" si="2848">ROUND(E8585,2)</f>
        <v>3.09</v>
      </c>
      <c r="R8585" s="26">
        <f t="shared" ref="R8585:R8594" si="2849">ROUND((ROUND(K8585,3)-ROUND(M8585,3))* Q8585,2)</f>
        <v>0</v>
      </c>
    </row>
    <row r="8586" spans="1:18" ht="21" x14ac:dyDescent="0.35">
      <c r="A8586" s="11">
        <v>2</v>
      </c>
      <c r="B8586" s="23" t="s">
        <v>1141</v>
      </c>
      <c r="C8586" s="23" t="s">
        <v>1137</v>
      </c>
      <c r="D8586" s="24" t="s">
        <v>1142</v>
      </c>
      <c r="E8586" s="25">
        <v>725.24</v>
      </c>
      <c r="F8586" s="26">
        <f t="shared" si="2840"/>
        <v>8627.4599999999991</v>
      </c>
      <c r="G8586" s="26">
        <f t="shared" si="2841"/>
        <v>0</v>
      </c>
      <c r="H8586" s="26">
        <f t="shared" si="2842"/>
        <v>0</v>
      </c>
      <c r="I8586" s="26">
        <f t="shared" si="2843"/>
        <v>8627.4599999999991</v>
      </c>
      <c r="J8586" s="27">
        <v>11.896000000000001</v>
      </c>
      <c r="K8586" s="27">
        <v>0</v>
      </c>
      <c r="L8586" s="28">
        <f t="shared" si="2844"/>
        <v>11.896000000000001</v>
      </c>
      <c r="M8586" s="27">
        <v>0</v>
      </c>
      <c r="N8586" s="26">
        <f t="shared" si="2845"/>
        <v>725.24</v>
      </c>
      <c r="O8586" s="26">
        <f t="shared" si="2846"/>
        <v>0</v>
      </c>
      <c r="P8586" s="28">
        <f t="shared" si="2847"/>
        <v>0</v>
      </c>
      <c r="Q8586" s="26">
        <f t="shared" si="2848"/>
        <v>725.24</v>
      </c>
      <c r="R8586" s="26">
        <f t="shared" si="2849"/>
        <v>0</v>
      </c>
    </row>
    <row r="8587" spans="1:18" ht="21" x14ac:dyDescent="0.35">
      <c r="A8587" s="11">
        <v>3</v>
      </c>
      <c r="B8587" s="23" t="s">
        <v>1136</v>
      </c>
      <c r="C8587" s="23" t="s">
        <v>1137</v>
      </c>
      <c r="D8587" s="24" t="s">
        <v>1138</v>
      </c>
      <c r="E8587" s="25">
        <v>42.4</v>
      </c>
      <c r="F8587" s="26">
        <f t="shared" si="2840"/>
        <v>3856.92</v>
      </c>
      <c r="G8587" s="26">
        <f t="shared" si="2841"/>
        <v>0</v>
      </c>
      <c r="H8587" s="26">
        <f t="shared" si="2842"/>
        <v>0</v>
      </c>
      <c r="I8587" s="26">
        <f t="shared" si="2843"/>
        <v>3856.92</v>
      </c>
      <c r="J8587" s="27">
        <v>90.965000000000003</v>
      </c>
      <c r="K8587" s="27">
        <v>0</v>
      </c>
      <c r="L8587" s="28">
        <f t="shared" si="2844"/>
        <v>90.965000000000003</v>
      </c>
      <c r="M8587" s="27">
        <v>0</v>
      </c>
      <c r="N8587" s="26">
        <f t="shared" si="2845"/>
        <v>42.4</v>
      </c>
      <c r="O8587" s="26">
        <f t="shared" si="2846"/>
        <v>0</v>
      </c>
      <c r="P8587" s="28">
        <f t="shared" si="2847"/>
        <v>0</v>
      </c>
      <c r="Q8587" s="26">
        <f t="shared" si="2848"/>
        <v>42.4</v>
      </c>
      <c r="R8587" s="26">
        <f t="shared" si="2849"/>
        <v>0</v>
      </c>
    </row>
    <row r="8588" spans="1:18" ht="21" x14ac:dyDescent="0.35">
      <c r="A8588" s="11">
        <v>4</v>
      </c>
      <c r="B8588" s="23" t="s">
        <v>1139</v>
      </c>
      <c r="C8588" s="23" t="s">
        <v>1137</v>
      </c>
      <c r="D8588" s="24" t="s">
        <v>1140</v>
      </c>
      <c r="E8588" s="25">
        <v>40.94</v>
      </c>
      <c r="F8588" s="26">
        <f t="shared" si="2840"/>
        <v>4256.12</v>
      </c>
      <c r="G8588" s="26">
        <f t="shared" si="2841"/>
        <v>0</v>
      </c>
      <c r="H8588" s="26">
        <f t="shared" si="2842"/>
        <v>0</v>
      </c>
      <c r="I8588" s="26">
        <f t="shared" si="2843"/>
        <v>4256.12</v>
      </c>
      <c r="J8588" s="27">
        <v>103.96</v>
      </c>
      <c r="K8588" s="27">
        <v>0</v>
      </c>
      <c r="L8588" s="28">
        <f t="shared" si="2844"/>
        <v>103.96</v>
      </c>
      <c r="M8588" s="27">
        <v>0</v>
      </c>
      <c r="N8588" s="26">
        <f t="shared" si="2845"/>
        <v>40.94</v>
      </c>
      <c r="O8588" s="26">
        <f t="shared" si="2846"/>
        <v>0</v>
      </c>
      <c r="P8588" s="28">
        <f t="shared" si="2847"/>
        <v>0</v>
      </c>
      <c r="Q8588" s="26">
        <f t="shared" si="2848"/>
        <v>40.94</v>
      </c>
      <c r="R8588" s="26">
        <f t="shared" si="2849"/>
        <v>0</v>
      </c>
    </row>
    <row r="8589" spans="1:18" x14ac:dyDescent="0.35">
      <c r="A8589" s="11">
        <v>5</v>
      </c>
      <c r="B8589" s="23" t="s">
        <v>1143</v>
      </c>
      <c r="C8589" s="23" t="s">
        <v>1137</v>
      </c>
      <c r="D8589" s="24" t="s">
        <v>1144</v>
      </c>
      <c r="E8589" s="25">
        <v>608.70000000000005</v>
      </c>
      <c r="F8589" s="26">
        <f t="shared" si="2840"/>
        <v>4959.08</v>
      </c>
      <c r="G8589" s="26">
        <f t="shared" si="2841"/>
        <v>0</v>
      </c>
      <c r="H8589" s="26">
        <f t="shared" si="2842"/>
        <v>0</v>
      </c>
      <c r="I8589" s="26">
        <f t="shared" si="2843"/>
        <v>4959.08</v>
      </c>
      <c r="J8589" s="27">
        <v>8.1470000000000002</v>
      </c>
      <c r="K8589" s="27">
        <v>0</v>
      </c>
      <c r="L8589" s="28">
        <f t="shared" si="2844"/>
        <v>8.1470000000000002</v>
      </c>
      <c r="M8589" s="27">
        <v>0</v>
      </c>
      <c r="N8589" s="26">
        <f t="shared" si="2845"/>
        <v>608.70000000000005</v>
      </c>
      <c r="O8589" s="26">
        <f t="shared" si="2846"/>
        <v>0</v>
      </c>
      <c r="P8589" s="28">
        <f t="shared" si="2847"/>
        <v>0</v>
      </c>
      <c r="Q8589" s="26">
        <f t="shared" si="2848"/>
        <v>608.70000000000005</v>
      </c>
      <c r="R8589" s="26">
        <f t="shared" si="2849"/>
        <v>0</v>
      </c>
    </row>
    <row r="8590" spans="1:18" x14ac:dyDescent="0.35">
      <c r="A8590" s="11">
        <v>6</v>
      </c>
      <c r="B8590" s="23" t="s">
        <v>2132</v>
      </c>
      <c r="C8590" s="23" t="s">
        <v>92</v>
      </c>
      <c r="D8590" s="24" t="s">
        <v>2133</v>
      </c>
      <c r="E8590" s="25">
        <v>0.61</v>
      </c>
      <c r="F8590" s="26">
        <f t="shared" si="2840"/>
        <v>344.65</v>
      </c>
      <c r="G8590" s="26">
        <f t="shared" si="2841"/>
        <v>0</v>
      </c>
      <c r="H8590" s="26">
        <f t="shared" si="2842"/>
        <v>0</v>
      </c>
      <c r="I8590" s="26">
        <f t="shared" si="2843"/>
        <v>344.65</v>
      </c>
      <c r="J8590" s="27">
        <v>565</v>
      </c>
      <c r="K8590" s="27">
        <v>0</v>
      </c>
      <c r="L8590" s="28">
        <f t="shared" si="2844"/>
        <v>565</v>
      </c>
      <c r="M8590" s="27">
        <v>0</v>
      </c>
      <c r="N8590" s="26">
        <f t="shared" si="2845"/>
        <v>0.61</v>
      </c>
      <c r="O8590" s="26">
        <f t="shared" si="2846"/>
        <v>0</v>
      </c>
      <c r="P8590" s="28">
        <f t="shared" si="2847"/>
        <v>0</v>
      </c>
      <c r="Q8590" s="26">
        <f t="shared" si="2848"/>
        <v>0.61</v>
      </c>
      <c r="R8590" s="26">
        <f t="shared" si="2849"/>
        <v>0</v>
      </c>
    </row>
    <row r="8591" spans="1:18" ht="21" x14ac:dyDescent="0.35">
      <c r="A8591" s="11">
        <v>7</v>
      </c>
      <c r="B8591" s="23" t="s">
        <v>1145</v>
      </c>
      <c r="C8591" s="23" t="s">
        <v>92</v>
      </c>
      <c r="D8591" s="24" t="s">
        <v>1146</v>
      </c>
      <c r="E8591" s="25">
        <v>0.72</v>
      </c>
      <c r="F8591" s="26">
        <f t="shared" si="2840"/>
        <v>813.6</v>
      </c>
      <c r="G8591" s="26">
        <f t="shared" si="2841"/>
        <v>0</v>
      </c>
      <c r="H8591" s="26">
        <f t="shared" si="2842"/>
        <v>0</v>
      </c>
      <c r="I8591" s="26">
        <f t="shared" si="2843"/>
        <v>813.6</v>
      </c>
      <c r="J8591" s="27">
        <v>1130</v>
      </c>
      <c r="K8591" s="27">
        <v>0</v>
      </c>
      <c r="L8591" s="28">
        <f t="shared" si="2844"/>
        <v>1130</v>
      </c>
      <c r="M8591" s="27">
        <v>0</v>
      </c>
      <c r="N8591" s="26">
        <f t="shared" si="2845"/>
        <v>0.72</v>
      </c>
      <c r="O8591" s="26">
        <f t="shared" si="2846"/>
        <v>0</v>
      </c>
      <c r="P8591" s="28">
        <f t="shared" si="2847"/>
        <v>0</v>
      </c>
      <c r="Q8591" s="26">
        <f t="shared" si="2848"/>
        <v>0.72</v>
      </c>
      <c r="R8591" s="26">
        <f t="shared" si="2849"/>
        <v>0</v>
      </c>
    </row>
    <row r="8592" spans="1:18" ht="21" x14ac:dyDescent="0.35">
      <c r="A8592" s="11">
        <v>8</v>
      </c>
      <c r="B8592" s="23" t="s">
        <v>2134</v>
      </c>
      <c r="C8592" s="23" t="s">
        <v>92</v>
      </c>
      <c r="D8592" s="24" t="s">
        <v>2135</v>
      </c>
      <c r="E8592" s="25">
        <v>0.72</v>
      </c>
      <c r="F8592" s="26">
        <f t="shared" si="2840"/>
        <v>1789.2</v>
      </c>
      <c r="G8592" s="26">
        <f t="shared" si="2841"/>
        <v>0</v>
      </c>
      <c r="H8592" s="26">
        <f t="shared" si="2842"/>
        <v>0</v>
      </c>
      <c r="I8592" s="26">
        <f t="shared" si="2843"/>
        <v>1789.2</v>
      </c>
      <c r="J8592" s="27">
        <v>2485</v>
      </c>
      <c r="K8592" s="27">
        <v>0</v>
      </c>
      <c r="L8592" s="28">
        <f t="shared" si="2844"/>
        <v>2485</v>
      </c>
      <c r="M8592" s="27">
        <v>0</v>
      </c>
      <c r="N8592" s="26">
        <f t="shared" si="2845"/>
        <v>0.72</v>
      </c>
      <c r="O8592" s="26">
        <f t="shared" si="2846"/>
        <v>0</v>
      </c>
      <c r="P8592" s="28">
        <f t="shared" si="2847"/>
        <v>0</v>
      </c>
      <c r="Q8592" s="26">
        <f t="shared" si="2848"/>
        <v>0.72</v>
      </c>
      <c r="R8592" s="26">
        <f t="shared" si="2849"/>
        <v>0</v>
      </c>
    </row>
    <row r="8593" spans="1:18" ht="52.5" x14ac:dyDescent="0.35">
      <c r="A8593" s="11">
        <v>9</v>
      </c>
      <c r="B8593" s="23" t="s">
        <v>811</v>
      </c>
      <c r="C8593" s="23" t="s">
        <v>65</v>
      </c>
      <c r="D8593" s="24" t="s">
        <v>812</v>
      </c>
      <c r="E8593" s="25">
        <v>80.599999999999994</v>
      </c>
      <c r="F8593" s="26">
        <f t="shared" si="2840"/>
        <v>11146.98</v>
      </c>
      <c r="G8593" s="26">
        <f t="shared" si="2841"/>
        <v>0</v>
      </c>
      <c r="H8593" s="26">
        <f t="shared" si="2842"/>
        <v>0</v>
      </c>
      <c r="I8593" s="26">
        <f t="shared" si="2843"/>
        <v>11146.98</v>
      </c>
      <c r="J8593" s="27">
        <v>138.30000000000001</v>
      </c>
      <c r="K8593" s="27">
        <v>0</v>
      </c>
      <c r="L8593" s="28">
        <f t="shared" si="2844"/>
        <v>138.30000000000001</v>
      </c>
      <c r="M8593" s="27">
        <v>0</v>
      </c>
      <c r="N8593" s="26">
        <f t="shared" si="2845"/>
        <v>80.599999999999994</v>
      </c>
      <c r="O8593" s="26">
        <f t="shared" si="2846"/>
        <v>0</v>
      </c>
      <c r="P8593" s="28">
        <f t="shared" si="2847"/>
        <v>0</v>
      </c>
      <c r="Q8593" s="26">
        <f t="shared" si="2848"/>
        <v>80.599999999999994</v>
      </c>
      <c r="R8593" s="26">
        <f t="shared" si="2849"/>
        <v>0</v>
      </c>
    </row>
    <row r="8594" spans="1:18" ht="21" x14ac:dyDescent="0.35">
      <c r="A8594" s="11">
        <v>10</v>
      </c>
      <c r="B8594" s="23" t="s">
        <v>822</v>
      </c>
      <c r="C8594" s="23" t="s">
        <v>65</v>
      </c>
      <c r="D8594" s="24" t="s">
        <v>823</v>
      </c>
      <c r="E8594" s="25">
        <v>28.7</v>
      </c>
      <c r="F8594" s="26">
        <f t="shared" si="2840"/>
        <v>2841.3</v>
      </c>
      <c r="G8594" s="26">
        <f t="shared" si="2841"/>
        <v>0</v>
      </c>
      <c r="H8594" s="26">
        <f t="shared" si="2842"/>
        <v>0</v>
      </c>
      <c r="I8594" s="26">
        <f t="shared" si="2843"/>
        <v>2841.3</v>
      </c>
      <c r="J8594" s="27">
        <v>99</v>
      </c>
      <c r="K8594" s="27">
        <v>0</v>
      </c>
      <c r="L8594" s="28">
        <f t="shared" si="2844"/>
        <v>99</v>
      </c>
      <c r="M8594" s="27">
        <v>0</v>
      </c>
      <c r="N8594" s="26">
        <f t="shared" si="2845"/>
        <v>28.7</v>
      </c>
      <c r="O8594" s="26">
        <f t="shared" si="2846"/>
        <v>0</v>
      </c>
      <c r="P8594" s="28">
        <f t="shared" si="2847"/>
        <v>0</v>
      </c>
      <c r="Q8594" s="26">
        <f t="shared" si="2848"/>
        <v>28.7</v>
      </c>
      <c r="R8594" s="26">
        <f t="shared" si="2849"/>
        <v>0</v>
      </c>
    </row>
    <row r="8595" spans="1:18" x14ac:dyDescent="0.35">
      <c r="A8595" s="3" t="s">
        <v>2579</v>
      </c>
      <c r="B8595" s="3" t="s">
        <v>2579</v>
      </c>
      <c r="C8595" s="3" t="s">
        <v>2579</v>
      </c>
      <c r="D8595" s="3" t="s">
        <v>2579</v>
      </c>
      <c r="E8595" s="3" t="s">
        <v>2579</v>
      </c>
      <c r="F8595" s="29"/>
      <c r="G8595" s="30">
        <f>SUM(G8585:G8594)</f>
        <v>0</v>
      </c>
      <c r="H8595" s="17"/>
      <c r="I8595" s="17"/>
      <c r="J8595" s="17"/>
      <c r="K8595" s="17"/>
      <c r="L8595" s="17"/>
      <c r="M8595" s="17"/>
      <c r="N8595" s="17"/>
      <c r="O8595" s="17"/>
      <c r="P8595" s="17"/>
      <c r="Q8595" s="17"/>
      <c r="R8595" s="17"/>
    </row>
    <row r="8597" spans="1:18" x14ac:dyDescent="0.35">
      <c r="B8597" s="21" t="s">
        <v>23</v>
      </c>
      <c r="C8597" s="22" t="s">
        <v>24</v>
      </c>
      <c r="D8597" s="22" t="s">
        <v>25</v>
      </c>
    </row>
    <row r="8598" spans="1:18" x14ac:dyDescent="0.35">
      <c r="B8598" s="21" t="s">
        <v>26</v>
      </c>
      <c r="C8598" s="22" t="s">
        <v>27</v>
      </c>
      <c r="D8598" s="22" t="s">
        <v>28</v>
      </c>
    </row>
    <row r="8599" spans="1:18" x14ac:dyDescent="0.35">
      <c r="B8599" s="21" t="s">
        <v>29</v>
      </c>
      <c r="C8599" s="22" t="s">
        <v>24</v>
      </c>
      <c r="D8599" s="22" t="s">
        <v>30</v>
      </c>
    </row>
    <row r="8600" spans="1:18" x14ac:dyDescent="0.35">
      <c r="B8600" s="21" t="s">
        <v>31</v>
      </c>
      <c r="C8600" s="22" t="s">
        <v>370</v>
      </c>
      <c r="D8600" s="22" t="s">
        <v>2289</v>
      </c>
    </row>
    <row r="8601" spans="1:18" x14ac:dyDescent="0.35">
      <c r="B8601" s="21" t="s">
        <v>33</v>
      </c>
      <c r="C8601" s="22" t="s">
        <v>334</v>
      </c>
      <c r="D8601" s="22" t="s">
        <v>1619</v>
      </c>
    </row>
    <row r="8602" spans="1:18" x14ac:dyDescent="0.35">
      <c r="B8602" s="21" t="s">
        <v>35</v>
      </c>
      <c r="C8602" s="22" t="s">
        <v>24</v>
      </c>
      <c r="D8602" s="22" t="s">
        <v>2290</v>
      </c>
    </row>
    <row r="8603" spans="1:18" x14ac:dyDescent="0.35">
      <c r="B8603" s="21" t="s">
        <v>36</v>
      </c>
      <c r="C8603" s="22" t="s">
        <v>27</v>
      </c>
      <c r="D8603" s="22" t="s">
        <v>2468</v>
      </c>
    </row>
    <row r="8605" spans="1:18" ht="52.5" x14ac:dyDescent="0.35">
      <c r="A8605" s="11">
        <v>1</v>
      </c>
      <c r="B8605" s="23" t="s">
        <v>1149</v>
      </c>
      <c r="C8605" s="23" t="s">
        <v>92</v>
      </c>
      <c r="D8605" s="24" t="s">
        <v>1150</v>
      </c>
      <c r="E8605" s="25">
        <v>22.66</v>
      </c>
      <c r="F8605" s="26">
        <f t="shared" ref="F8605:F8610" si="2850">ROUND(ROUND(N8605,2)*ROUND(J8605,3),2)</f>
        <v>16881.7</v>
      </c>
      <c r="G8605" s="26">
        <f t="shared" ref="G8605:G8610" si="2851">ROUND(ROUND(N8605,2)*ROUND(K8605,3),2)</f>
        <v>0</v>
      </c>
      <c r="H8605" s="26">
        <f t="shared" ref="H8605:H8610" si="2852">IF(EXACT(J8605,0),0,100*(K8605/J8605))</f>
        <v>0</v>
      </c>
      <c r="I8605" s="26">
        <f t="shared" ref="I8605:I8610" si="2853">ROUND((ROUND(J8605,3)-ROUND(K8605,3))*N8605,2)</f>
        <v>16881.7</v>
      </c>
      <c r="J8605" s="27">
        <v>745</v>
      </c>
      <c r="K8605" s="27">
        <v>0</v>
      </c>
      <c r="L8605" s="28">
        <f t="shared" ref="L8605:L8610" si="2854">ROUND(ROUND(J8605,3)-ROUND(K8605,3),3)</f>
        <v>745</v>
      </c>
      <c r="M8605" s="27">
        <v>0</v>
      </c>
      <c r="N8605" s="26">
        <f t="shared" ref="N8605:N8610" si="2855">ROUND(E8605,2)</f>
        <v>22.66</v>
      </c>
      <c r="O8605" s="26">
        <f t="shared" ref="O8605:O8610" si="2856">ROUND(ROUND(M8605,3)*ROUND(N8605,2),2)</f>
        <v>0</v>
      </c>
      <c r="P8605" s="28">
        <f t="shared" ref="P8605:P8610" si="2857">ROUND(ROUND(K8605,3)-ROUND(M8605,3),2)</f>
        <v>0</v>
      </c>
      <c r="Q8605" s="26">
        <f t="shared" ref="Q8605:Q8610" si="2858">ROUND(E8605,2)</f>
        <v>22.66</v>
      </c>
      <c r="R8605" s="26">
        <f t="shared" ref="R8605:R8610" si="2859">ROUND((ROUND(K8605,3)-ROUND(M8605,3))* Q8605,2)</f>
        <v>0</v>
      </c>
    </row>
    <row r="8606" spans="1:18" ht="94.5" x14ac:dyDescent="0.35">
      <c r="A8606" s="11">
        <v>2</v>
      </c>
      <c r="B8606" s="23" t="s">
        <v>2138</v>
      </c>
      <c r="C8606" s="23" t="s">
        <v>92</v>
      </c>
      <c r="D8606" s="24" t="s">
        <v>2139</v>
      </c>
      <c r="E8606" s="25">
        <v>27.26</v>
      </c>
      <c r="F8606" s="26">
        <f t="shared" si="2850"/>
        <v>1390.26</v>
      </c>
      <c r="G8606" s="26">
        <f t="shared" si="2851"/>
        <v>0</v>
      </c>
      <c r="H8606" s="26">
        <f t="shared" si="2852"/>
        <v>0</v>
      </c>
      <c r="I8606" s="26">
        <f t="shared" si="2853"/>
        <v>1390.26</v>
      </c>
      <c r="J8606" s="27">
        <v>51</v>
      </c>
      <c r="K8606" s="27">
        <v>0</v>
      </c>
      <c r="L8606" s="28">
        <f t="shared" si="2854"/>
        <v>51</v>
      </c>
      <c r="M8606" s="27">
        <v>0</v>
      </c>
      <c r="N8606" s="26">
        <f t="shared" si="2855"/>
        <v>27.26</v>
      </c>
      <c r="O8606" s="26">
        <f t="shared" si="2856"/>
        <v>0</v>
      </c>
      <c r="P8606" s="28">
        <f t="shared" si="2857"/>
        <v>0</v>
      </c>
      <c r="Q8606" s="26">
        <f t="shared" si="2858"/>
        <v>27.26</v>
      </c>
      <c r="R8606" s="26">
        <f t="shared" si="2859"/>
        <v>0</v>
      </c>
    </row>
    <row r="8607" spans="1:18" ht="52.5" x14ac:dyDescent="0.35">
      <c r="A8607" s="11">
        <v>3</v>
      </c>
      <c r="B8607" s="23" t="s">
        <v>1003</v>
      </c>
      <c r="C8607" s="23" t="s">
        <v>92</v>
      </c>
      <c r="D8607" s="24" t="s">
        <v>1004</v>
      </c>
      <c r="E8607" s="25">
        <v>29.66</v>
      </c>
      <c r="F8607" s="26">
        <f t="shared" si="2850"/>
        <v>593.20000000000005</v>
      </c>
      <c r="G8607" s="26">
        <f t="shared" si="2851"/>
        <v>0</v>
      </c>
      <c r="H8607" s="26">
        <f t="shared" si="2852"/>
        <v>0</v>
      </c>
      <c r="I8607" s="26">
        <f t="shared" si="2853"/>
        <v>593.20000000000005</v>
      </c>
      <c r="J8607" s="27">
        <v>20</v>
      </c>
      <c r="K8607" s="27">
        <v>0</v>
      </c>
      <c r="L8607" s="28">
        <f t="shared" si="2854"/>
        <v>20</v>
      </c>
      <c r="M8607" s="27">
        <v>0</v>
      </c>
      <c r="N8607" s="26">
        <f t="shared" si="2855"/>
        <v>29.66</v>
      </c>
      <c r="O8607" s="26">
        <f t="shared" si="2856"/>
        <v>0</v>
      </c>
      <c r="P8607" s="28">
        <f t="shared" si="2857"/>
        <v>0</v>
      </c>
      <c r="Q8607" s="26">
        <f t="shared" si="2858"/>
        <v>29.66</v>
      </c>
      <c r="R8607" s="26">
        <f t="shared" si="2859"/>
        <v>0</v>
      </c>
    </row>
    <row r="8608" spans="1:18" ht="52.5" x14ac:dyDescent="0.35">
      <c r="A8608" s="11">
        <v>4</v>
      </c>
      <c r="B8608" s="23" t="s">
        <v>2469</v>
      </c>
      <c r="C8608" s="23" t="s">
        <v>41</v>
      </c>
      <c r="D8608" s="24" t="s">
        <v>2470</v>
      </c>
      <c r="E8608" s="25">
        <v>306.36</v>
      </c>
      <c r="F8608" s="26">
        <f t="shared" si="2850"/>
        <v>6433.56</v>
      </c>
      <c r="G8608" s="26">
        <f t="shared" si="2851"/>
        <v>0</v>
      </c>
      <c r="H8608" s="26">
        <f t="shared" si="2852"/>
        <v>0</v>
      </c>
      <c r="I8608" s="26">
        <f t="shared" si="2853"/>
        <v>6433.56</v>
      </c>
      <c r="J8608" s="27">
        <v>21</v>
      </c>
      <c r="K8608" s="27">
        <v>0</v>
      </c>
      <c r="L8608" s="28">
        <f t="shared" si="2854"/>
        <v>21</v>
      </c>
      <c r="M8608" s="27">
        <v>0</v>
      </c>
      <c r="N8608" s="26">
        <f t="shared" si="2855"/>
        <v>306.36</v>
      </c>
      <c r="O8608" s="26">
        <f t="shared" si="2856"/>
        <v>0</v>
      </c>
      <c r="P8608" s="28">
        <f t="shared" si="2857"/>
        <v>0</v>
      </c>
      <c r="Q8608" s="26">
        <f t="shared" si="2858"/>
        <v>306.36</v>
      </c>
      <c r="R8608" s="26">
        <f t="shared" si="2859"/>
        <v>0</v>
      </c>
    </row>
    <row r="8609" spans="1:18" ht="52.5" x14ac:dyDescent="0.35">
      <c r="A8609" s="11">
        <v>5</v>
      </c>
      <c r="B8609" s="23" t="s">
        <v>811</v>
      </c>
      <c r="C8609" s="23" t="s">
        <v>65</v>
      </c>
      <c r="D8609" s="24" t="s">
        <v>812</v>
      </c>
      <c r="E8609" s="25">
        <v>80.599999999999994</v>
      </c>
      <c r="F8609" s="26">
        <f t="shared" si="2850"/>
        <v>9946.0400000000009</v>
      </c>
      <c r="G8609" s="26">
        <f t="shared" si="2851"/>
        <v>0</v>
      </c>
      <c r="H8609" s="26">
        <f t="shared" si="2852"/>
        <v>0</v>
      </c>
      <c r="I8609" s="26">
        <f t="shared" si="2853"/>
        <v>9946.0400000000009</v>
      </c>
      <c r="J8609" s="27">
        <v>123.4</v>
      </c>
      <c r="K8609" s="27">
        <v>0</v>
      </c>
      <c r="L8609" s="28">
        <f t="shared" si="2854"/>
        <v>123.4</v>
      </c>
      <c r="M8609" s="27">
        <v>0</v>
      </c>
      <c r="N8609" s="26">
        <f t="shared" si="2855"/>
        <v>80.599999999999994</v>
      </c>
      <c r="O8609" s="26">
        <f t="shared" si="2856"/>
        <v>0</v>
      </c>
      <c r="P8609" s="28">
        <f t="shared" si="2857"/>
        <v>0</v>
      </c>
      <c r="Q8609" s="26">
        <f t="shared" si="2858"/>
        <v>80.599999999999994</v>
      </c>
      <c r="R8609" s="26">
        <f t="shared" si="2859"/>
        <v>0</v>
      </c>
    </row>
    <row r="8610" spans="1:18" ht="21" x14ac:dyDescent="0.35">
      <c r="A8610" s="11">
        <v>6</v>
      </c>
      <c r="B8610" s="23" t="s">
        <v>822</v>
      </c>
      <c r="C8610" s="23" t="s">
        <v>65</v>
      </c>
      <c r="D8610" s="24" t="s">
        <v>823</v>
      </c>
      <c r="E8610" s="25">
        <v>28.7</v>
      </c>
      <c r="F8610" s="26">
        <f t="shared" si="2850"/>
        <v>4683.84</v>
      </c>
      <c r="G8610" s="26">
        <f t="shared" si="2851"/>
        <v>0</v>
      </c>
      <c r="H8610" s="26">
        <f t="shared" si="2852"/>
        <v>0</v>
      </c>
      <c r="I8610" s="26">
        <f t="shared" si="2853"/>
        <v>4683.84</v>
      </c>
      <c r="J8610" s="27">
        <v>163.19999999999999</v>
      </c>
      <c r="K8610" s="27">
        <v>0</v>
      </c>
      <c r="L8610" s="28">
        <f t="shared" si="2854"/>
        <v>163.19999999999999</v>
      </c>
      <c r="M8610" s="27">
        <v>0</v>
      </c>
      <c r="N8610" s="26">
        <f t="shared" si="2855"/>
        <v>28.7</v>
      </c>
      <c r="O8610" s="26">
        <f t="shared" si="2856"/>
        <v>0</v>
      </c>
      <c r="P8610" s="28">
        <f t="shared" si="2857"/>
        <v>0</v>
      </c>
      <c r="Q8610" s="26">
        <f t="shared" si="2858"/>
        <v>28.7</v>
      </c>
      <c r="R8610" s="26">
        <f t="shared" si="2859"/>
        <v>0</v>
      </c>
    </row>
    <row r="8611" spans="1:18" x14ac:dyDescent="0.35">
      <c r="A8611" s="3" t="s">
        <v>2580</v>
      </c>
      <c r="B8611" s="3" t="s">
        <v>2580</v>
      </c>
      <c r="C8611" s="3" t="s">
        <v>2580</v>
      </c>
      <c r="D8611" s="3" t="s">
        <v>2580</v>
      </c>
      <c r="E8611" s="3" t="s">
        <v>2580</v>
      </c>
      <c r="F8611" s="29"/>
      <c r="G8611" s="30">
        <f>SUM(G8605:G8610)</f>
        <v>0</v>
      </c>
      <c r="H8611" s="17"/>
      <c r="I8611" s="17"/>
      <c r="J8611" s="17"/>
      <c r="K8611" s="17"/>
      <c r="L8611" s="17"/>
      <c r="M8611" s="17"/>
      <c r="N8611" s="17"/>
      <c r="O8611" s="17"/>
      <c r="P8611" s="17"/>
      <c r="Q8611" s="17"/>
      <c r="R8611" s="17"/>
    </row>
    <row r="8613" spans="1:18" x14ac:dyDescent="0.35">
      <c r="B8613" s="21" t="s">
        <v>23</v>
      </c>
      <c r="C8613" s="22" t="s">
        <v>24</v>
      </c>
      <c r="D8613" s="22" t="s">
        <v>25</v>
      </c>
    </row>
    <row r="8614" spans="1:18" x14ac:dyDescent="0.35">
      <c r="B8614" s="21" t="s">
        <v>26</v>
      </c>
      <c r="C8614" s="22" t="s">
        <v>27</v>
      </c>
      <c r="D8614" s="22" t="s">
        <v>28</v>
      </c>
    </row>
    <row r="8615" spans="1:18" x14ac:dyDescent="0.35">
      <c r="B8615" s="21" t="s">
        <v>29</v>
      </c>
      <c r="C8615" s="22" t="s">
        <v>24</v>
      </c>
      <c r="D8615" s="22" t="s">
        <v>30</v>
      </c>
    </row>
    <row r="8616" spans="1:18" x14ac:dyDescent="0.35">
      <c r="B8616" s="21" t="s">
        <v>31</v>
      </c>
      <c r="C8616" s="22" t="s">
        <v>370</v>
      </c>
      <c r="D8616" s="22" t="s">
        <v>2289</v>
      </c>
    </row>
    <row r="8617" spans="1:18" x14ac:dyDescent="0.35">
      <c r="B8617" s="21" t="s">
        <v>33</v>
      </c>
      <c r="C8617" s="22" t="s">
        <v>334</v>
      </c>
      <c r="D8617" s="22" t="s">
        <v>1619</v>
      </c>
    </row>
    <row r="8618" spans="1:18" x14ac:dyDescent="0.35">
      <c r="B8618" s="21" t="s">
        <v>35</v>
      </c>
      <c r="C8618" s="22" t="s">
        <v>24</v>
      </c>
      <c r="D8618" s="22" t="s">
        <v>2290</v>
      </c>
    </row>
    <row r="8619" spans="1:18" x14ac:dyDescent="0.35">
      <c r="B8619" s="21" t="s">
        <v>36</v>
      </c>
      <c r="C8619" s="22" t="s">
        <v>105</v>
      </c>
      <c r="D8619" s="22" t="s">
        <v>2476</v>
      </c>
    </row>
    <row r="8621" spans="1:18" ht="42" x14ac:dyDescent="0.35">
      <c r="A8621" s="11">
        <v>1</v>
      </c>
      <c r="B8621" s="23" t="s">
        <v>2477</v>
      </c>
      <c r="C8621" s="23" t="s">
        <v>44</v>
      </c>
      <c r="D8621" s="24" t="s">
        <v>2478</v>
      </c>
      <c r="E8621" s="25">
        <v>54.59</v>
      </c>
      <c r="F8621" s="26">
        <f t="shared" ref="F8621:F8626" si="2860">ROUND(ROUND(N8621,2)*ROUND(J8621,3),2)</f>
        <v>10918</v>
      </c>
      <c r="G8621" s="26">
        <f t="shared" ref="G8621:G8626" si="2861">ROUND(ROUND(N8621,2)*ROUND(K8621,3),2)</f>
        <v>0</v>
      </c>
      <c r="H8621" s="26">
        <f t="shared" ref="H8621:H8626" si="2862">IF(EXACT(J8621,0),0,100*(K8621/J8621))</f>
        <v>0</v>
      </c>
      <c r="I8621" s="26">
        <f t="shared" ref="I8621:I8626" si="2863">ROUND((ROUND(J8621,3)-ROUND(K8621,3))*N8621,2)</f>
        <v>10918</v>
      </c>
      <c r="J8621" s="27">
        <v>200</v>
      </c>
      <c r="K8621" s="27">
        <v>0</v>
      </c>
      <c r="L8621" s="28">
        <f t="shared" ref="L8621:L8626" si="2864">ROUND(ROUND(J8621,3)-ROUND(K8621,3),3)</f>
        <v>200</v>
      </c>
      <c r="M8621" s="27">
        <v>0</v>
      </c>
      <c r="N8621" s="26">
        <f t="shared" ref="N8621:N8626" si="2865">ROUND(E8621,2)</f>
        <v>54.59</v>
      </c>
      <c r="O8621" s="26">
        <f t="shared" ref="O8621:O8626" si="2866">ROUND(ROUND(M8621,3)*ROUND(N8621,2),2)</f>
        <v>0</v>
      </c>
      <c r="P8621" s="28">
        <f t="shared" ref="P8621:P8626" si="2867">ROUND(ROUND(K8621,3)-ROUND(M8621,3),2)</f>
        <v>0</v>
      </c>
      <c r="Q8621" s="26">
        <f t="shared" ref="Q8621:Q8626" si="2868">ROUND(E8621,2)</f>
        <v>54.59</v>
      </c>
      <c r="R8621" s="26">
        <f t="shared" ref="R8621:R8626" si="2869">ROUND((ROUND(K8621,3)-ROUND(M8621,3))* Q8621,2)</f>
        <v>0</v>
      </c>
    </row>
    <row r="8622" spans="1:18" ht="52.5" x14ac:dyDescent="0.35">
      <c r="A8622" s="11">
        <v>2</v>
      </c>
      <c r="B8622" s="23" t="s">
        <v>1295</v>
      </c>
      <c r="C8622" s="23" t="s">
        <v>44</v>
      </c>
      <c r="D8622" s="24" t="s">
        <v>1296</v>
      </c>
      <c r="E8622" s="25">
        <v>11.72</v>
      </c>
      <c r="F8622" s="26">
        <f t="shared" si="2860"/>
        <v>3223</v>
      </c>
      <c r="G8622" s="26">
        <f t="shared" si="2861"/>
        <v>0</v>
      </c>
      <c r="H8622" s="26">
        <f t="shared" si="2862"/>
        <v>0</v>
      </c>
      <c r="I8622" s="26">
        <f t="shared" si="2863"/>
        <v>3223</v>
      </c>
      <c r="J8622" s="27">
        <v>275</v>
      </c>
      <c r="K8622" s="27">
        <v>0</v>
      </c>
      <c r="L8622" s="28">
        <f t="shared" si="2864"/>
        <v>275</v>
      </c>
      <c r="M8622" s="27">
        <v>0</v>
      </c>
      <c r="N8622" s="26">
        <f t="shared" si="2865"/>
        <v>11.72</v>
      </c>
      <c r="O8622" s="26">
        <f t="shared" si="2866"/>
        <v>0</v>
      </c>
      <c r="P8622" s="28">
        <f t="shared" si="2867"/>
        <v>0</v>
      </c>
      <c r="Q8622" s="26">
        <f t="shared" si="2868"/>
        <v>11.72</v>
      </c>
      <c r="R8622" s="26">
        <f t="shared" si="2869"/>
        <v>0</v>
      </c>
    </row>
    <row r="8623" spans="1:18" ht="52.5" x14ac:dyDescent="0.35">
      <c r="A8623" s="11">
        <v>3</v>
      </c>
      <c r="B8623" s="23" t="s">
        <v>2274</v>
      </c>
      <c r="C8623" s="23" t="s">
        <v>44</v>
      </c>
      <c r="D8623" s="24" t="s">
        <v>2275</v>
      </c>
      <c r="E8623" s="25">
        <v>139.31</v>
      </c>
      <c r="F8623" s="26">
        <f t="shared" si="2860"/>
        <v>2117.5100000000002</v>
      </c>
      <c r="G8623" s="26">
        <f t="shared" si="2861"/>
        <v>0</v>
      </c>
      <c r="H8623" s="26">
        <f t="shared" si="2862"/>
        <v>0</v>
      </c>
      <c r="I8623" s="26">
        <f t="shared" si="2863"/>
        <v>2117.5100000000002</v>
      </c>
      <c r="J8623" s="27">
        <v>15.2</v>
      </c>
      <c r="K8623" s="27">
        <v>0</v>
      </c>
      <c r="L8623" s="28">
        <f t="shared" si="2864"/>
        <v>15.2</v>
      </c>
      <c r="M8623" s="27">
        <v>0</v>
      </c>
      <c r="N8623" s="26">
        <f t="shared" si="2865"/>
        <v>139.31</v>
      </c>
      <c r="O8623" s="26">
        <f t="shared" si="2866"/>
        <v>0</v>
      </c>
      <c r="P8623" s="28">
        <f t="shared" si="2867"/>
        <v>0</v>
      </c>
      <c r="Q8623" s="26">
        <f t="shared" si="2868"/>
        <v>139.31</v>
      </c>
      <c r="R8623" s="26">
        <f t="shared" si="2869"/>
        <v>0</v>
      </c>
    </row>
    <row r="8624" spans="1:18" ht="52.5" x14ac:dyDescent="0.35">
      <c r="A8624" s="11">
        <v>4</v>
      </c>
      <c r="B8624" s="23" t="s">
        <v>2272</v>
      </c>
      <c r="C8624" s="23" t="s">
        <v>41</v>
      </c>
      <c r="D8624" s="24" t="s">
        <v>2273</v>
      </c>
      <c r="E8624" s="25">
        <v>265.42</v>
      </c>
      <c r="F8624" s="26">
        <f t="shared" si="2860"/>
        <v>1061.68</v>
      </c>
      <c r="G8624" s="26">
        <f t="shared" si="2861"/>
        <v>0</v>
      </c>
      <c r="H8624" s="26">
        <f t="shared" si="2862"/>
        <v>0</v>
      </c>
      <c r="I8624" s="26">
        <f t="shared" si="2863"/>
        <v>1061.68</v>
      </c>
      <c r="J8624" s="27">
        <v>4</v>
      </c>
      <c r="K8624" s="27">
        <v>0</v>
      </c>
      <c r="L8624" s="28">
        <f t="shared" si="2864"/>
        <v>4</v>
      </c>
      <c r="M8624" s="27">
        <v>0</v>
      </c>
      <c r="N8624" s="26">
        <f t="shared" si="2865"/>
        <v>265.42</v>
      </c>
      <c r="O8624" s="26">
        <f t="shared" si="2866"/>
        <v>0</v>
      </c>
      <c r="P8624" s="28">
        <f t="shared" si="2867"/>
        <v>0</v>
      </c>
      <c r="Q8624" s="26">
        <f t="shared" si="2868"/>
        <v>265.42</v>
      </c>
      <c r="R8624" s="26">
        <f t="shared" si="2869"/>
        <v>0</v>
      </c>
    </row>
    <row r="8625" spans="1:18" ht="52.5" x14ac:dyDescent="0.35">
      <c r="A8625" s="11">
        <v>5</v>
      </c>
      <c r="B8625" s="23" t="s">
        <v>2293</v>
      </c>
      <c r="C8625" s="23" t="s">
        <v>44</v>
      </c>
      <c r="D8625" s="24" t="s">
        <v>2294</v>
      </c>
      <c r="E8625" s="25">
        <v>86.65</v>
      </c>
      <c r="F8625" s="26">
        <f t="shared" si="2860"/>
        <v>381.26</v>
      </c>
      <c r="G8625" s="26">
        <f t="shared" si="2861"/>
        <v>0</v>
      </c>
      <c r="H8625" s="26">
        <f t="shared" si="2862"/>
        <v>0</v>
      </c>
      <c r="I8625" s="26">
        <f t="shared" si="2863"/>
        <v>381.26</v>
      </c>
      <c r="J8625" s="27">
        <v>4.4000000000000004</v>
      </c>
      <c r="K8625" s="27">
        <v>0</v>
      </c>
      <c r="L8625" s="28">
        <f t="shared" si="2864"/>
        <v>4.4000000000000004</v>
      </c>
      <c r="M8625" s="27">
        <v>0</v>
      </c>
      <c r="N8625" s="26">
        <f t="shared" si="2865"/>
        <v>86.65</v>
      </c>
      <c r="O8625" s="26">
        <f t="shared" si="2866"/>
        <v>0</v>
      </c>
      <c r="P8625" s="28">
        <f t="shared" si="2867"/>
        <v>0</v>
      </c>
      <c r="Q8625" s="26">
        <f t="shared" si="2868"/>
        <v>86.65</v>
      </c>
      <c r="R8625" s="26">
        <f t="shared" si="2869"/>
        <v>0</v>
      </c>
    </row>
    <row r="8626" spans="1:18" ht="52.5" x14ac:dyDescent="0.35">
      <c r="A8626" s="11">
        <v>6</v>
      </c>
      <c r="B8626" s="23" t="s">
        <v>2295</v>
      </c>
      <c r="C8626" s="23" t="s">
        <v>41</v>
      </c>
      <c r="D8626" s="24" t="s">
        <v>2296</v>
      </c>
      <c r="E8626" s="25">
        <v>160.99</v>
      </c>
      <c r="F8626" s="26">
        <f t="shared" si="2860"/>
        <v>160.99</v>
      </c>
      <c r="G8626" s="26">
        <f t="shared" si="2861"/>
        <v>0</v>
      </c>
      <c r="H8626" s="26">
        <f t="shared" si="2862"/>
        <v>0</v>
      </c>
      <c r="I8626" s="26">
        <f t="shared" si="2863"/>
        <v>160.99</v>
      </c>
      <c r="J8626" s="27">
        <v>1</v>
      </c>
      <c r="K8626" s="27">
        <v>0</v>
      </c>
      <c r="L8626" s="28">
        <f t="shared" si="2864"/>
        <v>1</v>
      </c>
      <c r="M8626" s="27">
        <v>0</v>
      </c>
      <c r="N8626" s="26">
        <f t="shared" si="2865"/>
        <v>160.99</v>
      </c>
      <c r="O8626" s="26">
        <f t="shared" si="2866"/>
        <v>0</v>
      </c>
      <c r="P8626" s="28">
        <f t="shared" si="2867"/>
        <v>0</v>
      </c>
      <c r="Q8626" s="26">
        <f t="shared" si="2868"/>
        <v>160.99</v>
      </c>
      <c r="R8626" s="26">
        <f t="shared" si="2869"/>
        <v>0</v>
      </c>
    </row>
    <row r="8627" spans="1:18" x14ac:dyDescent="0.35">
      <c r="A8627" s="3" t="s">
        <v>2581</v>
      </c>
      <c r="B8627" s="3" t="s">
        <v>2581</v>
      </c>
      <c r="C8627" s="3" t="s">
        <v>2581</v>
      </c>
      <c r="D8627" s="3" t="s">
        <v>2581</v>
      </c>
      <c r="E8627" s="3" t="s">
        <v>2581</v>
      </c>
      <c r="F8627" s="29"/>
      <c r="G8627" s="30">
        <f>SUM(G8621:G8626)</f>
        <v>0</v>
      </c>
      <c r="H8627" s="17"/>
      <c r="I8627" s="17"/>
      <c r="J8627" s="17"/>
      <c r="K8627" s="17"/>
      <c r="L8627" s="17"/>
      <c r="M8627" s="17"/>
      <c r="N8627" s="17"/>
      <c r="O8627" s="17"/>
      <c r="P8627" s="17"/>
      <c r="Q8627" s="17"/>
      <c r="R8627" s="17"/>
    </row>
    <row r="8629" spans="1:18" x14ac:dyDescent="0.35">
      <c r="B8629" s="21" t="s">
        <v>23</v>
      </c>
      <c r="C8629" s="22" t="s">
        <v>24</v>
      </c>
      <c r="D8629" s="22" t="s">
        <v>25</v>
      </c>
    </row>
    <row r="8630" spans="1:18" x14ac:dyDescent="0.35">
      <c r="B8630" s="21" t="s">
        <v>26</v>
      </c>
      <c r="C8630" s="22" t="s">
        <v>27</v>
      </c>
      <c r="D8630" s="22" t="s">
        <v>28</v>
      </c>
    </row>
    <row r="8631" spans="1:18" x14ac:dyDescent="0.35">
      <c r="B8631" s="21" t="s">
        <v>29</v>
      </c>
      <c r="C8631" s="22" t="s">
        <v>24</v>
      </c>
      <c r="D8631" s="22" t="s">
        <v>30</v>
      </c>
    </row>
    <row r="8632" spans="1:18" x14ac:dyDescent="0.35">
      <c r="B8632" s="21" t="s">
        <v>31</v>
      </c>
      <c r="C8632" s="22" t="s">
        <v>370</v>
      </c>
      <c r="D8632" s="22" t="s">
        <v>2289</v>
      </c>
    </row>
    <row r="8633" spans="1:18" x14ac:dyDescent="0.35">
      <c r="B8633" s="21" t="s">
        <v>33</v>
      </c>
      <c r="C8633" s="22" t="s">
        <v>334</v>
      </c>
      <c r="D8633" s="22" t="s">
        <v>1619</v>
      </c>
    </row>
    <row r="8634" spans="1:18" x14ac:dyDescent="0.35">
      <c r="B8634" s="21" t="s">
        <v>35</v>
      </c>
      <c r="C8634" s="22" t="s">
        <v>27</v>
      </c>
      <c r="D8634" s="22" t="s">
        <v>2480</v>
      </c>
    </row>
    <row r="8636" spans="1:18" ht="63" x14ac:dyDescent="0.35">
      <c r="A8636" s="11">
        <v>1</v>
      </c>
      <c r="B8636" s="23" t="s">
        <v>2582</v>
      </c>
      <c r="C8636" s="23" t="s">
        <v>41</v>
      </c>
      <c r="D8636" s="24" t="s">
        <v>2318</v>
      </c>
      <c r="E8636" s="25">
        <v>513.66999999999996</v>
      </c>
      <c r="F8636" s="26">
        <f>ROUND(ROUND(N8636,2)*ROUND(J8636,3),2)</f>
        <v>3082.02</v>
      </c>
      <c r="G8636" s="26">
        <f>ROUND(ROUND(N8636,2)*ROUND(K8636,3),2)</f>
        <v>0</v>
      </c>
      <c r="H8636" s="26">
        <f>IF(EXACT(J8636,0),0,100*(K8636/J8636))</f>
        <v>0</v>
      </c>
      <c r="I8636" s="26">
        <f>ROUND((ROUND(J8636,3)-ROUND(K8636,3))*N8636,2)</f>
        <v>3082.02</v>
      </c>
      <c r="J8636" s="27">
        <v>6</v>
      </c>
      <c r="K8636" s="27">
        <v>0</v>
      </c>
      <c r="L8636" s="28">
        <f>ROUND(ROUND(J8636,3)-ROUND(K8636,3),3)</f>
        <v>6</v>
      </c>
      <c r="M8636" s="27">
        <v>0</v>
      </c>
      <c r="N8636" s="26">
        <f>ROUND(E8636,2)</f>
        <v>513.66999999999996</v>
      </c>
      <c r="O8636" s="26">
        <f>ROUND(ROUND(M8636,3)*ROUND(N8636,2),2)</f>
        <v>0</v>
      </c>
      <c r="P8636" s="28">
        <f>ROUND(ROUND(K8636,3)-ROUND(M8636,3),2)</f>
        <v>0</v>
      </c>
      <c r="Q8636" s="26">
        <f>ROUND(E8636,2)</f>
        <v>513.66999999999996</v>
      </c>
      <c r="R8636" s="26">
        <f>ROUND((ROUND(K8636,3)-ROUND(M8636,3))* Q8636,2)</f>
        <v>0</v>
      </c>
    </row>
    <row r="8637" spans="1:18" ht="31.5" x14ac:dyDescent="0.35">
      <c r="A8637" s="11">
        <v>2</v>
      </c>
      <c r="B8637" s="23" t="s">
        <v>2311</v>
      </c>
      <c r="C8637" s="23" t="s">
        <v>41</v>
      </c>
      <c r="D8637" s="24" t="s">
        <v>2312</v>
      </c>
      <c r="E8637" s="25">
        <v>82.05</v>
      </c>
      <c r="F8637" s="26">
        <f>ROUND(ROUND(N8637,2)*ROUND(J8637,3),2)</f>
        <v>410.25</v>
      </c>
      <c r="G8637" s="26">
        <f>ROUND(ROUND(N8637,2)*ROUND(K8637,3),2)</f>
        <v>0</v>
      </c>
      <c r="H8637" s="26">
        <f>IF(EXACT(J8637,0),0,100*(K8637/J8637))</f>
        <v>0</v>
      </c>
      <c r="I8637" s="26">
        <f>ROUND((ROUND(J8637,3)-ROUND(K8637,3))*N8637,2)</f>
        <v>410.25</v>
      </c>
      <c r="J8637" s="27">
        <v>5</v>
      </c>
      <c r="K8637" s="27">
        <v>0</v>
      </c>
      <c r="L8637" s="28">
        <f>ROUND(ROUND(J8637,3)-ROUND(K8637,3),3)</f>
        <v>5</v>
      </c>
      <c r="M8637" s="27">
        <v>0</v>
      </c>
      <c r="N8637" s="26">
        <f>ROUND(E8637,2)</f>
        <v>82.05</v>
      </c>
      <c r="O8637" s="26">
        <f>ROUND(ROUND(M8637,3)*ROUND(N8637,2),2)</f>
        <v>0</v>
      </c>
      <c r="P8637" s="28">
        <f>ROUND(ROUND(K8637,3)-ROUND(M8637,3),2)</f>
        <v>0</v>
      </c>
      <c r="Q8637" s="26">
        <f>ROUND(E8637,2)</f>
        <v>82.05</v>
      </c>
      <c r="R8637" s="26">
        <f>ROUND((ROUND(K8637,3)-ROUND(M8637,3))* Q8637,2)</f>
        <v>0</v>
      </c>
    </row>
    <row r="8638" spans="1:18" ht="42" x14ac:dyDescent="0.35">
      <c r="A8638" s="11">
        <v>3</v>
      </c>
      <c r="B8638" s="23" t="s">
        <v>2254</v>
      </c>
      <c r="C8638" s="23" t="s">
        <v>41</v>
      </c>
      <c r="D8638" s="24" t="s">
        <v>2255</v>
      </c>
      <c r="E8638" s="25">
        <v>107.62</v>
      </c>
      <c r="F8638" s="26">
        <f>ROUND(ROUND(N8638,2)*ROUND(J8638,3),2)</f>
        <v>538.1</v>
      </c>
      <c r="G8638" s="26">
        <f>ROUND(ROUND(N8638,2)*ROUND(K8638,3),2)</f>
        <v>0</v>
      </c>
      <c r="H8638" s="26">
        <f>IF(EXACT(J8638,0),0,100*(K8638/J8638))</f>
        <v>0</v>
      </c>
      <c r="I8638" s="26">
        <f>ROUND((ROUND(J8638,3)-ROUND(K8638,3))*N8638,2)</f>
        <v>538.1</v>
      </c>
      <c r="J8638" s="27">
        <v>5</v>
      </c>
      <c r="K8638" s="27">
        <v>0</v>
      </c>
      <c r="L8638" s="28">
        <f>ROUND(ROUND(J8638,3)-ROUND(K8638,3),3)</f>
        <v>5</v>
      </c>
      <c r="M8638" s="27">
        <v>0</v>
      </c>
      <c r="N8638" s="26">
        <f>ROUND(E8638,2)</f>
        <v>107.62</v>
      </c>
      <c r="O8638" s="26">
        <f>ROUND(ROUND(M8638,3)*ROUND(N8638,2),2)</f>
        <v>0</v>
      </c>
      <c r="P8638" s="28">
        <f>ROUND(ROUND(K8638,3)-ROUND(M8638,3),2)</f>
        <v>0</v>
      </c>
      <c r="Q8638" s="26">
        <f>ROUND(E8638,2)</f>
        <v>107.62</v>
      </c>
      <c r="R8638" s="26">
        <f>ROUND((ROUND(K8638,3)-ROUND(M8638,3))* Q8638,2)</f>
        <v>0</v>
      </c>
    </row>
    <row r="8639" spans="1:18" x14ac:dyDescent="0.35">
      <c r="A8639" s="3" t="s">
        <v>2583</v>
      </c>
      <c r="B8639" s="3" t="s">
        <v>2583</v>
      </c>
      <c r="C8639" s="3" t="s">
        <v>2583</v>
      </c>
      <c r="D8639" s="3" t="s">
        <v>2583</v>
      </c>
      <c r="E8639" s="3" t="s">
        <v>2583</v>
      </c>
      <c r="F8639" s="29"/>
      <c r="G8639" s="30">
        <f>SUM(G8636:G8638)</f>
        <v>0</v>
      </c>
      <c r="H8639" s="17"/>
      <c r="I8639" s="17"/>
      <c r="J8639" s="17"/>
      <c r="K8639" s="17"/>
      <c r="L8639" s="17"/>
      <c r="M8639" s="17"/>
      <c r="N8639" s="17"/>
      <c r="O8639" s="17"/>
      <c r="P8639" s="17"/>
      <c r="Q8639" s="17"/>
      <c r="R8639" s="17"/>
    </row>
    <row r="8641" spans="1:18" x14ac:dyDescent="0.35">
      <c r="B8641" s="21" t="s">
        <v>23</v>
      </c>
      <c r="C8641" s="22" t="s">
        <v>24</v>
      </c>
      <c r="D8641" s="22" t="s">
        <v>25</v>
      </c>
    </row>
    <row r="8642" spans="1:18" x14ac:dyDescent="0.35">
      <c r="B8642" s="21" t="s">
        <v>26</v>
      </c>
      <c r="C8642" s="22" t="s">
        <v>27</v>
      </c>
      <c r="D8642" s="22" t="s">
        <v>28</v>
      </c>
    </row>
    <row r="8643" spans="1:18" x14ac:dyDescent="0.35">
      <c r="B8643" s="21" t="s">
        <v>29</v>
      </c>
      <c r="C8643" s="22" t="s">
        <v>24</v>
      </c>
      <c r="D8643" s="22" t="s">
        <v>30</v>
      </c>
    </row>
    <row r="8644" spans="1:18" x14ac:dyDescent="0.35">
      <c r="B8644" s="21" t="s">
        <v>31</v>
      </c>
      <c r="C8644" s="22" t="s">
        <v>370</v>
      </c>
      <c r="D8644" s="22" t="s">
        <v>2289</v>
      </c>
    </row>
    <row r="8645" spans="1:18" x14ac:dyDescent="0.35">
      <c r="B8645" s="21" t="s">
        <v>33</v>
      </c>
      <c r="C8645" s="22" t="s">
        <v>334</v>
      </c>
      <c r="D8645" s="22" t="s">
        <v>1619</v>
      </c>
    </row>
    <row r="8646" spans="1:18" x14ac:dyDescent="0.35">
      <c r="B8646" s="21" t="s">
        <v>35</v>
      </c>
      <c r="C8646" s="22" t="s">
        <v>105</v>
      </c>
      <c r="D8646" s="22" t="s">
        <v>2144</v>
      </c>
    </row>
    <row r="8648" spans="1:18" ht="42" x14ac:dyDescent="0.35">
      <c r="A8648" s="11">
        <v>1</v>
      </c>
      <c r="B8648" s="23" t="s">
        <v>2484</v>
      </c>
      <c r="C8648" s="23" t="s">
        <v>44</v>
      </c>
      <c r="D8648" s="24" t="s">
        <v>2331</v>
      </c>
      <c r="E8648" s="25">
        <v>4.7</v>
      </c>
      <c r="F8648" s="26">
        <f t="shared" ref="F8648:F8672" si="2870">ROUND(ROUND(N8648,2)*ROUND(J8648,3),2)</f>
        <v>987</v>
      </c>
      <c r="G8648" s="26">
        <f t="shared" ref="G8648:G8672" si="2871">ROUND(ROUND(N8648,2)*ROUND(K8648,3),2)</f>
        <v>0</v>
      </c>
      <c r="H8648" s="26">
        <f t="shared" ref="H8648:H8672" si="2872">IF(EXACT(J8648,0),0,100*(K8648/J8648))</f>
        <v>0</v>
      </c>
      <c r="I8648" s="26">
        <f t="shared" ref="I8648:I8672" si="2873">ROUND((ROUND(J8648,3)-ROUND(K8648,3))*N8648,2)</f>
        <v>987</v>
      </c>
      <c r="J8648" s="27">
        <v>210</v>
      </c>
      <c r="K8648" s="27">
        <v>0</v>
      </c>
      <c r="L8648" s="28">
        <f t="shared" ref="L8648:L8672" si="2874">ROUND(ROUND(J8648,3)-ROUND(K8648,3),3)</f>
        <v>210</v>
      </c>
      <c r="M8648" s="27">
        <v>0</v>
      </c>
      <c r="N8648" s="26">
        <f t="shared" ref="N8648:N8672" si="2875">ROUND(E8648,2)</f>
        <v>4.7</v>
      </c>
      <c r="O8648" s="26">
        <f t="shared" ref="O8648:O8672" si="2876">ROUND(ROUND(M8648,3)*ROUND(N8648,2),2)</f>
        <v>0</v>
      </c>
      <c r="P8648" s="28">
        <f t="shared" ref="P8648:P8672" si="2877">ROUND(ROUND(K8648,3)-ROUND(M8648,3),2)</f>
        <v>0</v>
      </c>
      <c r="Q8648" s="26">
        <f t="shared" ref="Q8648:Q8672" si="2878">ROUND(E8648,2)</f>
        <v>4.7</v>
      </c>
      <c r="R8648" s="26">
        <f t="shared" ref="R8648:R8672" si="2879">ROUND((ROUND(K8648,3)-ROUND(M8648,3))* Q8648,2)</f>
        <v>0</v>
      </c>
    </row>
    <row r="8649" spans="1:18" ht="31.5" x14ac:dyDescent="0.35">
      <c r="A8649" s="11">
        <v>2</v>
      </c>
      <c r="B8649" s="23" t="s">
        <v>2485</v>
      </c>
      <c r="C8649" s="23" t="s">
        <v>44</v>
      </c>
      <c r="D8649" s="24" t="s">
        <v>2486</v>
      </c>
      <c r="E8649" s="25">
        <v>11.54</v>
      </c>
      <c r="F8649" s="26">
        <f t="shared" si="2870"/>
        <v>577</v>
      </c>
      <c r="G8649" s="26">
        <f t="shared" si="2871"/>
        <v>0</v>
      </c>
      <c r="H8649" s="26">
        <f t="shared" si="2872"/>
        <v>0</v>
      </c>
      <c r="I8649" s="26">
        <f t="shared" si="2873"/>
        <v>577</v>
      </c>
      <c r="J8649" s="27">
        <v>50</v>
      </c>
      <c r="K8649" s="27">
        <v>0</v>
      </c>
      <c r="L8649" s="28">
        <f t="shared" si="2874"/>
        <v>50</v>
      </c>
      <c r="M8649" s="27">
        <v>0</v>
      </c>
      <c r="N8649" s="26">
        <f t="shared" si="2875"/>
        <v>11.54</v>
      </c>
      <c r="O8649" s="26">
        <f t="shared" si="2876"/>
        <v>0</v>
      </c>
      <c r="P8649" s="28">
        <f t="shared" si="2877"/>
        <v>0</v>
      </c>
      <c r="Q8649" s="26">
        <f t="shared" si="2878"/>
        <v>11.54</v>
      </c>
      <c r="R8649" s="26">
        <f t="shared" si="2879"/>
        <v>0</v>
      </c>
    </row>
    <row r="8650" spans="1:18" ht="42" x14ac:dyDescent="0.35">
      <c r="A8650" s="11">
        <v>3</v>
      </c>
      <c r="B8650" s="23" t="s">
        <v>166</v>
      </c>
      <c r="C8650" s="23" t="s">
        <v>65</v>
      </c>
      <c r="D8650" s="24" t="s">
        <v>167</v>
      </c>
      <c r="E8650" s="25">
        <v>24.21</v>
      </c>
      <c r="F8650" s="26">
        <f t="shared" si="2870"/>
        <v>1488.92</v>
      </c>
      <c r="G8650" s="26">
        <f t="shared" si="2871"/>
        <v>0</v>
      </c>
      <c r="H8650" s="26">
        <f t="shared" si="2872"/>
        <v>0</v>
      </c>
      <c r="I8650" s="26">
        <f t="shared" si="2873"/>
        <v>1488.92</v>
      </c>
      <c r="J8650" s="27">
        <v>61.5</v>
      </c>
      <c r="K8650" s="27">
        <v>0</v>
      </c>
      <c r="L8650" s="28">
        <f t="shared" si="2874"/>
        <v>61.5</v>
      </c>
      <c r="M8650" s="27">
        <v>0</v>
      </c>
      <c r="N8650" s="26">
        <f t="shared" si="2875"/>
        <v>24.21</v>
      </c>
      <c r="O8650" s="26">
        <f t="shared" si="2876"/>
        <v>0</v>
      </c>
      <c r="P8650" s="28">
        <f t="shared" si="2877"/>
        <v>0</v>
      </c>
      <c r="Q8650" s="26">
        <f t="shared" si="2878"/>
        <v>24.21</v>
      </c>
      <c r="R8650" s="26">
        <f t="shared" si="2879"/>
        <v>0</v>
      </c>
    </row>
    <row r="8651" spans="1:18" ht="31.5" x14ac:dyDescent="0.35">
      <c r="A8651" s="11">
        <v>4</v>
      </c>
      <c r="B8651" s="23" t="s">
        <v>168</v>
      </c>
      <c r="C8651" s="23" t="s">
        <v>65</v>
      </c>
      <c r="D8651" s="24" t="s">
        <v>169</v>
      </c>
      <c r="E8651" s="25">
        <v>5.38</v>
      </c>
      <c r="F8651" s="26">
        <f t="shared" si="2870"/>
        <v>330.87</v>
      </c>
      <c r="G8651" s="26">
        <f t="shared" si="2871"/>
        <v>0</v>
      </c>
      <c r="H8651" s="26">
        <f t="shared" si="2872"/>
        <v>0</v>
      </c>
      <c r="I8651" s="26">
        <f t="shared" si="2873"/>
        <v>330.87</v>
      </c>
      <c r="J8651" s="27">
        <v>61.5</v>
      </c>
      <c r="K8651" s="27">
        <v>0</v>
      </c>
      <c r="L8651" s="28">
        <f t="shared" si="2874"/>
        <v>61.5</v>
      </c>
      <c r="M8651" s="27">
        <v>0</v>
      </c>
      <c r="N8651" s="26">
        <f t="shared" si="2875"/>
        <v>5.38</v>
      </c>
      <c r="O8651" s="26">
        <f t="shared" si="2876"/>
        <v>0</v>
      </c>
      <c r="P8651" s="28">
        <f t="shared" si="2877"/>
        <v>0</v>
      </c>
      <c r="Q8651" s="26">
        <f t="shared" si="2878"/>
        <v>5.38</v>
      </c>
      <c r="R8651" s="26">
        <f t="shared" si="2879"/>
        <v>0</v>
      </c>
    </row>
    <row r="8652" spans="1:18" ht="52.5" x14ac:dyDescent="0.35">
      <c r="A8652" s="11">
        <v>5</v>
      </c>
      <c r="B8652" s="23" t="s">
        <v>267</v>
      </c>
      <c r="C8652" s="23" t="s">
        <v>65</v>
      </c>
      <c r="D8652" s="24" t="s">
        <v>268</v>
      </c>
      <c r="E8652" s="25">
        <v>5.83</v>
      </c>
      <c r="F8652" s="26">
        <f t="shared" si="2870"/>
        <v>358.55</v>
      </c>
      <c r="G8652" s="26">
        <f t="shared" si="2871"/>
        <v>0</v>
      </c>
      <c r="H8652" s="26">
        <f t="shared" si="2872"/>
        <v>0</v>
      </c>
      <c r="I8652" s="26">
        <f t="shared" si="2873"/>
        <v>358.55</v>
      </c>
      <c r="J8652" s="27">
        <v>61.5</v>
      </c>
      <c r="K8652" s="27">
        <v>0</v>
      </c>
      <c r="L8652" s="28">
        <f t="shared" si="2874"/>
        <v>61.5</v>
      </c>
      <c r="M8652" s="27">
        <v>0</v>
      </c>
      <c r="N8652" s="26">
        <f t="shared" si="2875"/>
        <v>5.83</v>
      </c>
      <c r="O8652" s="26">
        <f t="shared" si="2876"/>
        <v>0</v>
      </c>
      <c r="P8652" s="28">
        <f t="shared" si="2877"/>
        <v>0</v>
      </c>
      <c r="Q8652" s="26">
        <f t="shared" si="2878"/>
        <v>5.83</v>
      </c>
      <c r="R8652" s="26">
        <f t="shared" si="2879"/>
        <v>0</v>
      </c>
    </row>
    <row r="8653" spans="1:18" ht="21" x14ac:dyDescent="0.35">
      <c r="A8653" s="11">
        <v>6</v>
      </c>
      <c r="B8653" s="23" t="s">
        <v>1520</v>
      </c>
      <c r="C8653" s="23" t="s">
        <v>44</v>
      </c>
      <c r="D8653" s="24" t="s">
        <v>1521</v>
      </c>
      <c r="E8653" s="25">
        <v>10.71</v>
      </c>
      <c r="F8653" s="26">
        <f t="shared" si="2870"/>
        <v>2784.6</v>
      </c>
      <c r="G8653" s="26">
        <f t="shared" si="2871"/>
        <v>0</v>
      </c>
      <c r="H8653" s="26">
        <f t="shared" si="2872"/>
        <v>0</v>
      </c>
      <c r="I8653" s="26">
        <f t="shared" si="2873"/>
        <v>2784.6</v>
      </c>
      <c r="J8653" s="27">
        <v>260</v>
      </c>
      <c r="K8653" s="27">
        <v>0</v>
      </c>
      <c r="L8653" s="28">
        <f t="shared" si="2874"/>
        <v>260</v>
      </c>
      <c r="M8653" s="27">
        <v>0</v>
      </c>
      <c r="N8653" s="26">
        <f t="shared" si="2875"/>
        <v>10.71</v>
      </c>
      <c r="O8653" s="26">
        <f t="shared" si="2876"/>
        <v>0</v>
      </c>
      <c r="P8653" s="28">
        <f t="shared" si="2877"/>
        <v>0</v>
      </c>
      <c r="Q8653" s="26">
        <f t="shared" si="2878"/>
        <v>10.71</v>
      </c>
      <c r="R8653" s="26">
        <f t="shared" si="2879"/>
        <v>0</v>
      </c>
    </row>
    <row r="8654" spans="1:18" ht="52.5" x14ac:dyDescent="0.35">
      <c r="A8654" s="11">
        <v>7</v>
      </c>
      <c r="B8654" s="23" t="s">
        <v>1518</v>
      </c>
      <c r="C8654" s="23" t="s">
        <v>44</v>
      </c>
      <c r="D8654" s="24" t="s">
        <v>1519</v>
      </c>
      <c r="E8654" s="25">
        <v>5.84</v>
      </c>
      <c r="F8654" s="26">
        <f t="shared" si="2870"/>
        <v>1565.12</v>
      </c>
      <c r="G8654" s="26">
        <f t="shared" si="2871"/>
        <v>0</v>
      </c>
      <c r="H8654" s="26">
        <f t="shared" si="2872"/>
        <v>0</v>
      </c>
      <c r="I8654" s="26">
        <f t="shared" si="2873"/>
        <v>1565.12</v>
      </c>
      <c r="J8654" s="27">
        <v>268</v>
      </c>
      <c r="K8654" s="27">
        <v>0</v>
      </c>
      <c r="L8654" s="28">
        <f t="shared" si="2874"/>
        <v>268</v>
      </c>
      <c r="M8654" s="27">
        <v>0</v>
      </c>
      <c r="N8654" s="26">
        <f t="shared" si="2875"/>
        <v>5.84</v>
      </c>
      <c r="O8654" s="26">
        <f t="shared" si="2876"/>
        <v>0</v>
      </c>
      <c r="P8654" s="28">
        <f t="shared" si="2877"/>
        <v>0</v>
      </c>
      <c r="Q8654" s="26">
        <f t="shared" si="2878"/>
        <v>5.84</v>
      </c>
      <c r="R8654" s="26">
        <f t="shared" si="2879"/>
        <v>0</v>
      </c>
    </row>
    <row r="8655" spans="1:18" ht="21" x14ac:dyDescent="0.35">
      <c r="A8655" s="11">
        <v>8</v>
      </c>
      <c r="B8655" s="23" t="s">
        <v>1570</v>
      </c>
      <c r="C8655" s="23" t="s">
        <v>41</v>
      </c>
      <c r="D8655" s="24" t="s">
        <v>1571</v>
      </c>
      <c r="E8655" s="25">
        <v>162.63999999999999</v>
      </c>
      <c r="F8655" s="26">
        <f t="shared" si="2870"/>
        <v>1463.76</v>
      </c>
      <c r="G8655" s="26">
        <f t="shared" si="2871"/>
        <v>0</v>
      </c>
      <c r="H8655" s="26">
        <f t="shared" si="2872"/>
        <v>0</v>
      </c>
      <c r="I8655" s="26">
        <f t="shared" si="2873"/>
        <v>1463.76</v>
      </c>
      <c r="J8655" s="27">
        <v>9</v>
      </c>
      <c r="K8655" s="27">
        <v>0</v>
      </c>
      <c r="L8655" s="28">
        <f t="shared" si="2874"/>
        <v>9</v>
      </c>
      <c r="M8655" s="27">
        <v>0</v>
      </c>
      <c r="N8655" s="26">
        <f t="shared" si="2875"/>
        <v>162.63999999999999</v>
      </c>
      <c r="O8655" s="26">
        <f t="shared" si="2876"/>
        <v>0</v>
      </c>
      <c r="P8655" s="28">
        <f t="shared" si="2877"/>
        <v>0</v>
      </c>
      <c r="Q8655" s="26">
        <f t="shared" si="2878"/>
        <v>162.63999999999999</v>
      </c>
      <c r="R8655" s="26">
        <f t="shared" si="2879"/>
        <v>0</v>
      </c>
    </row>
    <row r="8656" spans="1:18" ht="42" x14ac:dyDescent="0.35">
      <c r="A8656" s="11">
        <v>9</v>
      </c>
      <c r="B8656" s="23" t="s">
        <v>1382</v>
      </c>
      <c r="C8656" s="23" t="s">
        <v>41</v>
      </c>
      <c r="D8656" s="24" t="s">
        <v>1383</v>
      </c>
      <c r="E8656" s="25">
        <v>205.25</v>
      </c>
      <c r="F8656" s="26">
        <f t="shared" si="2870"/>
        <v>1847.25</v>
      </c>
      <c r="G8656" s="26">
        <f t="shared" si="2871"/>
        <v>0</v>
      </c>
      <c r="H8656" s="26">
        <f t="shared" si="2872"/>
        <v>0</v>
      </c>
      <c r="I8656" s="26">
        <f t="shared" si="2873"/>
        <v>1847.25</v>
      </c>
      <c r="J8656" s="27">
        <v>9</v>
      </c>
      <c r="K8656" s="27">
        <v>0</v>
      </c>
      <c r="L8656" s="28">
        <f t="shared" si="2874"/>
        <v>9</v>
      </c>
      <c r="M8656" s="27">
        <v>0</v>
      </c>
      <c r="N8656" s="26">
        <f t="shared" si="2875"/>
        <v>205.25</v>
      </c>
      <c r="O8656" s="26">
        <f t="shared" si="2876"/>
        <v>0</v>
      </c>
      <c r="P8656" s="28">
        <f t="shared" si="2877"/>
        <v>0</v>
      </c>
      <c r="Q8656" s="26">
        <f t="shared" si="2878"/>
        <v>205.25</v>
      </c>
      <c r="R8656" s="26">
        <f t="shared" si="2879"/>
        <v>0</v>
      </c>
    </row>
    <row r="8657" spans="1:18" ht="63" x14ac:dyDescent="0.35">
      <c r="A8657" s="11">
        <v>10</v>
      </c>
      <c r="B8657" s="23" t="s">
        <v>2584</v>
      </c>
      <c r="C8657" s="23" t="s">
        <v>41</v>
      </c>
      <c r="D8657" s="24" t="s">
        <v>2585</v>
      </c>
      <c r="E8657" s="25">
        <v>470.6</v>
      </c>
      <c r="F8657" s="26">
        <f t="shared" si="2870"/>
        <v>1882.4</v>
      </c>
      <c r="G8657" s="26">
        <f t="shared" si="2871"/>
        <v>0</v>
      </c>
      <c r="H8657" s="26">
        <f t="shared" si="2872"/>
        <v>0</v>
      </c>
      <c r="I8657" s="26">
        <f t="shared" si="2873"/>
        <v>1882.4</v>
      </c>
      <c r="J8657" s="27">
        <v>4</v>
      </c>
      <c r="K8657" s="27">
        <v>0</v>
      </c>
      <c r="L8657" s="28">
        <f t="shared" si="2874"/>
        <v>4</v>
      </c>
      <c r="M8657" s="27">
        <v>0</v>
      </c>
      <c r="N8657" s="26">
        <f t="shared" si="2875"/>
        <v>470.6</v>
      </c>
      <c r="O8657" s="26">
        <f t="shared" si="2876"/>
        <v>0</v>
      </c>
      <c r="P8657" s="28">
        <f t="shared" si="2877"/>
        <v>0</v>
      </c>
      <c r="Q8657" s="26">
        <f t="shared" si="2878"/>
        <v>470.6</v>
      </c>
      <c r="R8657" s="26">
        <f t="shared" si="2879"/>
        <v>0</v>
      </c>
    </row>
    <row r="8658" spans="1:18" ht="31.5" x14ac:dyDescent="0.35">
      <c r="A8658" s="11">
        <v>11</v>
      </c>
      <c r="B8658" s="23" t="s">
        <v>2586</v>
      </c>
      <c r="C8658" s="23" t="s">
        <v>41</v>
      </c>
      <c r="D8658" s="24" t="s">
        <v>2587</v>
      </c>
      <c r="E8658" s="25">
        <v>288.91000000000003</v>
      </c>
      <c r="F8658" s="26">
        <f t="shared" si="2870"/>
        <v>1155.6400000000001</v>
      </c>
      <c r="G8658" s="26">
        <f t="shared" si="2871"/>
        <v>0</v>
      </c>
      <c r="H8658" s="26">
        <f t="shared" si="2872"/>
        <v>0</v>
      </c>
      <c r="I8658" s="26">
        <f t="shared" si="2873"/>
        <v>1155.6400000000001</v>
      </c>
      <c r="J8658" s="27">
        <v>4</v>
      </c>
      <c r="K8658" s="27">
        <v>0</v>
      </c>
      <c r="L8658" s="28">
        <f t="shared" si="2874"/>
        <v>4</v>
      </c>
      <c r="M8658" s="27">
        <v>0</v>
      </c>
      <c r="N8658" s="26">
        <f t="shared" si="2875"/>
        <v>288.91000000000003</v>
      </c>
      <c r="O8658" s="26">
        <f t="shared" si="2876"/>
        <v>0</v>
      </c>
      <c r="P8658" s="28">
        <f t="shared" si="2877"/>
        <v>0</v>
      </c>
      <c r="Q8658" s="26">
        <f t="shared" si="2878"/>
        <v>288.91000000000003</v>
      </c>
      <c r="R8658" s="26">
        <f t="shared" si="2879"/>
        <v>0</v>
      </c>
    </row>
    <row r="8659" spans="1:18" ht="42" x14ac:dyDescent="0.35">
      <c r="A8659" s="11">
        <v>12</v>
      </c>
      <c r="B8659" s="23" t="s">
        <v>2336</v>
      </c>
      <c r="C8659" s="23" t="s">
        <v>224</v>
      </c>
      <c r="D8659" s="24" t="s">
        <v>2337</v>
      </c>
      <c r="E8659" s="25">
        <v>1904.76</v>
      </c>
      <c r="F8659" s="26">
        <f t="shared" si="2870"/>
        <v>1904.76</v>
      </c>
      <c r="G8659" s="26">
        <f t="shared" si="2871"/>
        <v>0</v>
      </c>
      <c r="H8659" s="26">
        <f t="shared" si="2872"/>
        <v>0</v>
      </c>
      <c r="I8659" s="26">
        <f t="shared" si="2873"/>
        <v>1904.76</v>
      </c>
      <c r="J8659" s="27">
        <v>1</v>
      </c>
      <c r="K8659" s="27">
        <v>0</v>
      </c>
      <c r="L8659" s="28">
        <f t="shared" si="2874"/>
        <v>1</v>
      </c>
      <c r="M8659" s="27">
        <v>0</v>
      </c>
      <c r="N8659" s="26">
        <f t="shared" si="2875"/>
        <v>1904.76</v>
      </c>
      <c r="O8659" s="26">
        <f t="shared" si="2876"/>
        <v>0</v>
      </c>
      <c r="P8659" s="28">
        <f t="shared" si="2877"/>
        <v>0</v>
      </c>
      <c r="Q8659" s="26">
        <f t="shared" si="2878"/>
        <v>1904.76</v>
      </c>
      <c r="R8659" s="26">
        <f t="shared" si="2879"/>
        <v>0</v>
      </c>
    </row>
    <row r="8660" spans="1:18" ht="105" x14ac:dyDescent="0.35">
      <c r="A8660" s="11">
        <v>13</v>
      </c>
      <c r="B8660" s="23" t="s">
        <v>2334</v>
      </c>
      <c r="C8660" s="23" t="s">
        <v>224</v>
      </c>
      <c r="D8660" s="24" t="s">
        <v>2335</v>
      </c>
      <c r="E8660" s="25">
        <v>2857.14</v>
      </c>
      <c r="F8660" s="26">
        <f t="shared" si="2870"/>
        <v>2857.14</v>
      </c>
      <c r="G8660" s="26">
        <f t="shared" si="2871"/>
        <v>12311.42</v>
      </c>
      <c r="H8660" s="26">
        <f t="shared" si="2872"/>
        <v>430.90000000000003</v>
      </c>
      <c r="I8660" s="26">
        <f t="shared" si="2873"/>
        <v>-9454.2800000000007</v>
      </c>
      <c r="J8660" s="27">
        <v>1</v>
      </c>
      <c r="K8660" s="27">
        <v>4.3090000000000002</v>
      </c>
      <c r="L8660" s="28">
        <f t="shared" si="2874"/>
        <v>-3.3090000000000002</v>
      </c>
      <c r="M8660" s="27">
        <v>3.3010000000000002</v>
      </c>
      <c r="N8660" s="26">
        <f t="shared" si="2875"/>
        <v>2857.14</v>
      </c>
      <c r="O8660" s="26">
        <f t="shared" si="2876"/>
        <v>9431.42</v>
      </c>
      <c r="P8660" s="28">
        <f t="shared" si="2877"/>
        <v>1.01</v>
      </c>
      <c r="Q8660" s="26">
        <f t="shared" si="2878"/>
        <v>2857.14</v>
      </c>
      <c r="R8660" s="26">
        <f t="shared" si="2879"/>
        <v>2880</v>
      </c>
    </row>
    <row r="8661" spans="1:18" ht="42" x14ac:dyDescent="0.35">
      <c r="A8661" s="11">
        <v>14</v>
      </c>
      <c r="B8661" s="23" t="s">
        <v>2338</v>
      </c>
      <c r="C8661" s="23" t="s">
        <v>224</v>
      </c>
      <c r="D8661" s="24" t="s">
        <v>2339</v>
      </c>
      <c r="E8661" s="25">
        <v>952.38</v>
      </c>
      <c r="F8661" s="26">
        <f t="shared" si="2870"/>
        <v>952.38</v>
      </c>
      <c r="G8661" s="26">
        <f t="shared" si="2871"/>
        <v>0</v>
      </c>
      <c r="H8661" s="26">
        <f t="shared" si="2872"/>
        <v>0</v>
      </c>
      <c r="I8661" s="26">
        <f t="shared" si="2873"/>
        <v>952.38</v>
      </c>
      <c r="J8661" s="27">
        <v>1</v>
      </c>
      <c r="K8661" s="27">
        <v>0</v>
      </c>
      <c r="L8661" s="28">
        <f t="shared" si="2874"/>
        <v>1</v>
      </c>
      <c r="M8661" s="27">
        <v>0</v>
      </c>
      <c r="N8661" s="26">
        <f t="shared" si="2875"/>
        <v>952.38</v>
      </c>
      <c r="O8661" s="26">
        <f t="shared" si="2876"/>
        <v>0</v>
      </c>
      <c r="P8661" s="28">
        <f t="shared" si="2877"/>
        <v>0</v>
      </c>
      <c r="Q8661" s="26">
        <f t="shared" si="2878"/>
        <v>952.38</v>
      </c>
      <c r="R8661" s="26">
        <f t="shared" si="2879"/>
        <v>0</v>
      </c>
    </row>
    <row r="8662" spans="1:18" ht="42" x14ac:dyDescent="0.35">
      <c r="A8662" s="11">
        <v>15</v>
      </c>
      <c r="B8662" s="23" t="s">
        <v>183</v>
      </c>
      <c r="C8662" s="23" t="s">
        <v>92</v>
      </c>
      <c r="D8662" s="24" t="s">
        <v>184</v>
      </c>
      <c r="E8662" s="25">
        <v>7.89</v>
      </c>
      <c r="F8662" s="26">
        <f t="shared" si="2870"/>
        <v>0</v>
      </c>
      <c r="G8662" s="26">
        <f t="shared" si="2871"/>
        <v>59.92</v>
      </c>
      <c r="H8662" s="26">
        <f t="shared" si="2872"/>
        <v>0</v>
      </c>
      <c r="I8662" s="26">
        <f t="shared" si="2873"/>
        <v>-59.92</v>
      </c>
      <c r="J8662" s="27">
        <v>0</v>
      </c>
      <c r="K8662" s="27">
        <v>7.5949999999999998</v>
      </c>
      <c r="L8662" s="28">
        <f t="shared" si="2874"/>
        <v>-7.5949999999999998</v>
      </c>
      <c r="M8662" s="27">
        <v>7.5949999999999998</v>
      </c>
      <c r="N8662" s="26">
        <f t="shared" si="2875"/>
        <v>7.89</v>
      </c>
      <c r="O8662" s="26">
        <f t="shared" si="2876"/>
        <v>59.92</v>
      </c>
      <c r="P8662" s="28">
        <f t="shared" si="2877"/>
        <v>0</v>
      </c>
      <c r="Q8662" s="26">
        <f t="shared" si="2878"/>
        <v>7.89</v>
      </c>
      <c r="R8662" s="26">
        <f t="shared" si="2879"/>
        <v>0</v>
      </c>
    </row>
    <row r="8663" spans="1:18" ht="31.5" x14ac:dyDescent="0.35">
      <c r="A8663" s="11">
        <v>16</v>
      </c>
      <c r="B8663" s="23" t="s">
        <v>269</v>
      </c>
      <c r="C8663" s="23" t="s">
        <v>65</v>
      </c>
      <c r="D8663" s="24" t="s">
        <v>270</v>
      </c>
      <c r="E8663" s="25">
        <v>152.22</v>
      </c>
      <c r="F8663" s="26">
        <f t="shared" si="2870"/>
        <v>0</v>
      </c>
      <c r="G8663" s="26">
        <f t="shared" si="2871"/>
        <v>1134.19</v>
      </c>
      <c r="H8663" s="26">
        <f t="shared" si="2872"/>
        <v>0</v>
      </c>
      <c r="I8663" s="26">
        <f t="shared" si="2873"/>
        <v>-1134.19</v>
      </c>
      <c r="J8663" s="27">
        <v>0</v>
      </c>
      <c r="K8663" s="27">
        <v>7.4509999999999996</v>
      </c>
      <c r="L8663" s="28">
        <f t="shared" si="2874"/>
        <v>-7.4509999999999996</v>
      </c>
      <c r="M8663" s="27">
        <v>7.4509999999999996</v>
      </c>
      <c r="N8663" s="26">
        <f t="shared" si="2875"/>
        <v>152.22</v>
      </c>
      <c r="O8663" s="26">
        <f t="shared" si="2876"/>
        <v>1134.19</v>
      </c>
      <c r="P8663" s="28">
        <f t="shared" si="2877"/>
        <v>0</v>
      </c>
      <c r="Q8663" s="26">
        <f t="shared" si="2878"/>
        <v>152.22</v>
      </c>
      <c r="R8663" s="26">
        <f t="shared" si="2879"/>
        <v>0</v>
      </c>
    </row>
    <row r="8664" spans="1:18" ht="21" x14ac:dyDescent="0.35">
      <c r="A8664" s="11">
        <v>17</v>
      </c>
      <c r="B8664" s="23" t="s">
        <v>509</v>
      </c>
      <c r="C8664" s="23" t="s">
        <v>65</v>
      </c>
      <c r="D8664" s="24" t="s">
        <v>510</v>
      </c>
      <c r="E8664" s="25">
        <v>95.84</v>
      </c>
      <c r="F8664" s="26">
        <f t="shared" si="2870"/>
        <v>0</v>
      </c>
      <c r="G8664" s="26">
        <f t="shared" si="2871"/>
        <v>115.97</v>
      </c>
      <c r="H8664" s="26">
        <f t="shared" si="2872"/>
        <v>0</v>
      </c>
      <c r="I8664" s="26">
        <f t="shared" si="2873"/>
        <v>-115.97</v>
      </c>
      <c r="J8664" s="27">
        <v>0</v>
      </c>
      <c r="K8664" s="27">
        <v>1.21</v>
      </c>
      <c r="L8664" s="28">
        <f t="shared" si="2874"/>
        <v>-1.21</v>
      </c>
      <c r="M8664" s="27">
        <v>1.21</v>
      </c>
      <c r="N8664" s="26">
        <f t="shared" si="2875"/>
        <v>95.84</v>
      </c>
      <c r="O8664" s="26">
        <f t="shared" si="2876"/>
        <v>115.97</v>
      </c>
      <c r="P8664" s="28">
        <f t="shared" si="2877"/>
        <v>0</v>
      </c>
      <c r="Q8664" s="26">
        <f t="shared" si="2878"/>
        <v>95.84</v>
      </c>
      <c r="R8664" s="26">
        <f t="shared" si="2879"/>
        <v>0</v>
      </c>
    </row>
    <row r="8665" spans="1:18" ht="52.5" x14ac:dyDescent="0.35">
      <c r="A8665" s="11">
        <v>18</v>
      </c>
      <c r="B8665" s="23" t="s">
        <v>1132</v>
      </c>
      <c r="C8665" s="23" t="s">
        <v>65</v>
      </c>
      <c r="D8665" s="24" t="s">
        <v>1133</v>
      </c>
      <c r="E8665" s="25">
        <v>5.82</v>
      </c>
      <c r="F8665" s="26">
        <f t="shared" si="2870"/>
        <v>0</v>
      </c>
      <c r="G8665" s="26">
        <f t="shared" si="2871"/>
        <v>23.21</v>
      </c>
      <c r="H8665" s="26">
        <f t="shared" si="2872"/>
        <v>0</v>
      </c>
      <c r="I8665" s="26">
        <f t="shared" si="2873"/>
        <v>-23.21</v>
      </c>
      <c r="J8665" s="27">
        <v>0</v>
      </c>
      <c r="K8665" s="27">
        <v>3.988</v>
      </c>
      <c r="L8665" s="28">
        <f t="shared" si="2874"/>
        <v>-3.988</v>
      </c>
      <c r="M8665" s="27">
        <v>3.988</v>
      </c>
      <c r="N8665" s="26">
        <f t="shared" si="2875"/>
        <v>5.82</v>
      </c>
      <c r="O8665" s="26">
        <f t="shared" si="2876"/>
        <v>23.21</v>
      </c>
      <c r="P8665" s="28">
        <f t="shared" si="2877"/>
        <v>0</v>
      </c>
      <c r="Q8665" s="26">
        <f t="shared" si="2878"/>
        <v>5.82</v>
      </c>
      <c r="R8665" s="26">
        <f t="shared" si="2879"/>
        <v>0</v>
      </c>
    </row>
    <row r="8666" spans="1:18" ht="52.5" x14ac:dyDescent="0.35">
      <c r="A8666" s="11">
        <v>19</v>
      </c>
      <c r="B8666" s="23" t="s">
        <v>1149</v>
      </c>
      <c r="C8666" s="23" t="s">
        <v>92</v>
      </c>
      <c r="D8666" s="24" t="s">
        <v>1150</v>
      </c>
      <c r="E8666" s="25">
        <v>22.66</v>
      </c>
      <c r="F8666" s="26">
        <f t="shared" si="2870"/>
        <v>0</v>
      </c>
      <c r="G8666" s="26">
        <f t="shared" si="2871"/>
        <v>155.79</v>
      </c>
      <c r="H8666" s="26">
        <f t="shared" si="2872"/>
        <v>0</v>
      </c>
      <c r="I8666" s="26">
        <f t="shared" si="2873"/>
        <v>-155.79</v>
      </c>
      <c r="J8666" s="27">
        <v>0</v>
      </c>
      <c r="K8666" s="27">
        <v>6.875</v>
      </c>
      <c r="L8666" s="28">
        <f t="shared" si="2874"/>
        <v>-6.875</v>
      </c>
      <c r="M8666" s="27">
        <v>6.875</v>
      </c>
      <c r="N8666" s="26">
        <f t="shared" si="2875"/>
        <v>22.66</v>
      </c>
      <c r="O8666" s="26">
        <f t="shared" si="2876"/>
        <v>155.79</v>
      </c>
      <c r="P8666" s="28">
        <f t="shared" si="2877"/>
        <v>0</v>
      </c>
      <c r="Q8666" s="26">
        <f t="shared" si="2878"/>
        <v>22.66</v>
      </c>
      <c r="R8666" s="26">
        <f t="shared" si="2879"/>
        <v>0</v>
      </c>
    </row>
    <row r="8667" spans="1:18" ht="52.5" x14ac:dyDescent="0.35">
      <c r="A8667" s="11">
        <v>20</v>
      </c>
      <c r="B8667" s="23" t="s">
        <v>811</v>
      </c>
      <c r="C8667" s="23" t="s">
        <v>65</v>
      </c>
      <c r="D8667" s="24" t="s">
        <v>812</v>
      </c>
      <c r="E8667" s="25">
        <v>80.599999999999994</v>
      </c>
      <c r="F8667" s="26">
        <f t="shared" si="2870"/>
        <v>0</v>
      </c>
      <c r="G8667" s="26">
        <f t="shared" si="2871"/>
        <v>83.1</v>
      </c>
      <c r="H8667" s="26">
        <f t="shared" si="2872"/>
        <v>0</v>
      </c>
      <c r="I8667" s="26">
        <f t="shared" si="2873"/>
        <v>-83.1</v>
      </c>
      <c r="J8667" s="27">
        <v>0</v>
      </c>
      <c r="K8667" s="27">
        <v>1.0309999999999999</v>
      </c>
      <c r="L8667" s="28">
        <f t="shared" si="2874"/>
        <v>-1.0309999999999999</v>
      </c>
      <c r="M8667" s="27">
        <v>1.0309999999999999</v>
      </c>
      <c r="N8667" s="26">
        <f t="shared" si="2875"/>
        <v>80.599999999999994</v>
      </c>
      <c r="O8667" s="26">
        <f t="shared" si="2876"/>
        <v>83.1</v>
      </c>
      <c r="P8667" s="28">
        <f t="shared" si="2877"/>
        <v>0</v>
      </c>
      <c r="Q8667" s="26">
        <f t="shared" si="2878"/>
        <v>80.599999999999994</v>
      </c>
      <c r="R8667" s="26">
        <f t="shared" si="2879"/>
        <v>0</v>
      </c>
    </row>
    <row r="8668" spans="1:18" ht="63" x14ac:dyDescent="0.35">
      <c r="A8668" s="11">
        <v>21</v>
      </c>
      <c r="B8668" s="23" t="s">
        <v>909</v>
      </c>
      <c r="C8668" s="23" t="s">
        <v>44</v>
      </c>
      <c r="D8668" s="24" t="s">
        <v>910</v>
      </c>
      <c r="E8668" s="25">
        <v>2.58</v>
      </c>
      <c r="F8668" s="26">
        <f t="shared" si="2870"/>
        <v>0</v>
      </c>
      <c r="G8668" s="26">
        <f t="shared" si="2871"/>
        <v>70.95</v>
      </c>
      <c r="H8668" s="26">
        <f t="shared" si="2872"/>
        <v>0</v>
      </c>
      <c r="I8668" s="26">
        <f t="shared" si="2873"/>
        <v>-70.95</v>
      </c>
      <c r="J8668" s="27">
        <v>0</v>
      </c>
      <c r="K8668" s="27">
        <v>27.5</v>
      </c>
      <c r="L8668" s="28">
        <f t="shared" si="2874"/>
        <v>-27.5</v>
      </c>
      <c r="M8668" s="27">
        <v>27.5</v>
      </c>
      <c r="N8668" s="26">
        <f t="shared" si="2875"/>
        <v>2.58</v>
      </c>
      <c r="O8668" s="26">
        <f t="shared" si="2876"/>
        <v>70.95</v>
      </c>
      <c r="P8668" s="28">
        <f t="shared" si="2877"/>
        <v>0</v>
      </c>
      <c r="Q8668" s="26">
        <f t="shared" si="2878"/>
        <v>2.58</v>
      </c>
      <c r="R8668" s="26">
        <f t="shared" si="2879"/>
        <v>0</v>
      </c>
    </row>
    <row r="8669" spans="1:18" ht="21" x14ac:dyDescent="0.35">
      <c r="A8669" s="11">
        <v>22</v>
      </c>
      <c r="B8669" s="23" t="s">
        <v>489</v>
      </c>
      <c r="C8669" s="23" t="s">
        <v>44</v>
      </c>
      <c r="D8669" s="24" t="s">
        <v>490</v>
      </c>
      <c r="E8669" s="25">
        <v>19.04</v>
      </c>
      <c r="F8669" s="26">
        <f t="shared" si="2870"/>
        <v>0</v>
      </c>
      <c r="G8669" s="26">
        <f t="shared" si="2871"/>
        <v>523.6</v>
      </c>
      <c r="H8669" s="26">
        <f t="shared" si="2872"/>
        <v>0</v>
      </c>
      <c r="I8669" s="26">
        <f t="shared" si="2873"/>
        <v>-523.6</v>
      </c>
      <c r="J8669" s="27">
        <v>0</v>
      </c>
      <c r="K8669" s="27">
        <v>27.5</v>
      </c>
      <c r="L8669" s="28">
        <f t="shared" si="2874"/>
        <v>-27.5</v>
      </c>
      <c r="M8669" s="27">
        <v>27.5</v>
      </c>
      <c r="N8669" s="26">
        <f t="shared" si="2875"/>
        <v>19.04</v>
      </c>
      <c r="O8669" s="26">
        <f t="shared" si="2876"/>
        <v>523.6</v>
      </c>
      <c r="P8669" s="28">
        <f t="shared" si="2877"/>
        <v>0</v>
      </c>
      <c r="Q8669" s="26">
        <f t="shared" si="2878"/>
        <v>19.04</v>
      </c>
      <c r="R8669" s="26">
        <f t="shared" si="2879"/>
        <v>0</v>
      </c>
    </row>
    <row r="8670" spans="1:18" ht="42" x14ac:dyDescent="0.35">
      <c r="A8670" s="11">
        <v>23</v>
      </c>
      <c r="B8670" s="23" t="s">
        <v>1339</v>
      </c>
      <c r="C8670" s="23" t="s">
        <v>41</v>
      </c>
      <c r="D8670" s="24" t="s">
        <v>1340</v>
      </c>
      <c r="E8670" s="25">
        <v>159.56</v>
      </c>
      <c r="F8670" s="26">
        <f t="shared" si="2870"/>
        <v>0</v>
      </c>
      <c r="G8670" s="26">
        <f t="shared" si="2871"/>
        <v>319.12</v>
      </c>
      <c r="H8670" s="26">
        <f t="shared" si="2872"/>
        <v>0</v>
      </c>
      <c r="I8670" s="26">
        <f t="shared" si="2873"/>
        <v>-319.12</v>
      </c>
      <c r="J8670" s="27">
        <v>0</v>
      </c>
      <c r="K8670" s="27">
        <v>2</v>
      </c>
      <c r="L8670" s="28">
        <f t="shared" si="2874"/>
        <v>-2</v>
      </c>
      <c r="M8670" s="27">
        <v>2</v>
      </c>
      <c r="N8670" s="26">
        <f t="shared" si="2875"/>
        <v>159.56</v>
      </c>
      <c r="O8670" s="26">
        <f t="shared" si="2876"/>
        <v>319.12</v>
      </c>
      <c r="P8670" s="28">
        <f t="shared" si="2877"/>
        <v>0</v>
      </c>
      <c r="Q8670" s="26">
        <f t="shared" si="2878"/>
        <v>159.56</v>
      </c>
      <c r="R8670" s="26">
        <f t="shared" si="2879"/>
        <v>0</v>
      </c>
    </row>
    <row r="8671" spans="1:18" ht="21" x14ac:dyDescent="0.35">
      <c r="A8671" s="11">
        <v>24</v>
      </c>
      <c r="B8671" s="23" t="s">
        <v>1341</v>
      </c>
      <c r="C8671" s="23" t="s">
        <v>41</v>
      </c>
      <c r="D8671" s="24" t="s">
        <v>1342</v>
      </c>
      <c r="E8671" s="25">
        <v>120.01</v>
      </c>
      <c r="F8671" s="26">
        <f t="shared" si="2870"/>
        <v>0</v>
      </c>
      <c r="G8671" s="26">
        <f t="shared" si="2871"/>
        <v>240.02</v>
      </c>
      <c r="H8671" s="26">
        <f t="shared" si="2872"/>
        <v>0</v>
      </c>
      <c r="I8671" s="26">
        <f t="shared" si="2873"/>
        <v>-240.02</v>
      </c>
      <c r="J8671" s="27">
        <v>0</v>
      </c>
      <c r="K8671" s="27">
        <v>2</v>
      </c>
      <c r="L8671" s="28">
        <f t="shared" si="2874"/>
        <v>-2</v>
      </c>
      <c r="M8671" s="27">
        <v>2</v>
      </c>
      <c r="N8671" s="26">
        <f t="shared" si="2875"/>
        <v>120.01</v>
      </c>
      <c r="O8671" s="26">
        <f t="shared" si="2876"/>
        <v>240.02</v>
      </c>
      <c r="P8671" s="28">
        <f t="shared" si="2877"/>
        <v>0</v>
      </c>
      <c r="Q8671" s="26">
        <f t="shared" si="2878"/>
        <v>120.01</v>
      </c>
      <c r="R8671" s="26">
        <f t="shared" si="2879"/>
        <v>0</v>
      </c>
    </row>
    <row r="8672" spans="1:18" ht="73.5" x14ac:dyDescent="0.35">
      <c r="A8672" s="11">
        <v>25</v>
      </c>
      <c r="B8672" s="23" t="s">
        <v>1682</v>
      </c>
      <c r="C8672" s="23" t="s">
        <v>41</v>
      </c>
      <c r="D8672" s="24" t="s">
        <v>1683</v>
      </c>
      <c r="E8672" s="25">
        <v>10813.03</v>
      </c>
      <c r="F8672" s="26">
        <f t="shared" si="2870"/>
        <v>0</v>
      </c>
      <c r="G8672" s="26">
        <f t="shared" si="2871"/>
        <v>17203.53</v>
      </c>
      <c r="H8672" s="26">
        <f t="shared" si="2872"/>
        <v>0</v>
      </c>
      <c r="I8672" s="26">
        <f t="shared" si="2873"/>
        <v>-17203.53</v>
      </c>
      <c r="J8672" s="27">
        <v>0</v>
      </c>
      <c r="K8672" s="27">
        <v>1.591</v>
      </c>
      <c r="L8672" s="28">
        <f t="shared" si="2874"/>
        <v>-1.591</v>
      </c>
      <c r="M8672" s="27">
        <v>0</v>
      </c>
      <c r="N8672" s="26">
        <f t="shared" si="2875"/>
        <v>10813.03</v>
      </c>
      <c r="O8672" s="26">
        <f t="shared" si="2876"/>
        <v>0</v>
      </c>
      <c r="P8672" s="28">
        <f t="shared" si="2877"/>
        <v>1.59</v>
      </c>
      <c r="Q8672" s="26">
        <f t="shared" si="2878"/>
        <v>10813.03</v>
      </c>
      <c r="R8672" s="26">
        <f t="shared" si="2879"/>
        <v>17203.53</v>
      </c>
    </row>
    <row r="8673" spans="1:18" x14ac:dyDescent="0.35">
      <c r="A8673" s="3" t="s">
        <v>2588</v>
      </c>
      <c r="B8673" s="3" t="s">
        <v>2588</v>
      </c>
      <c r="C8673" s="3" t="s">
        <v>2588</v>
      </c>
      <c r="D8673" s="3" t="s">
        <v>2588</v>
      </c>
      <c r="E8673" s="3" t="s">
        <v>2588</v>
      </c>
      <c r="F8673" s="29"/>
      <c r="G8673" s="30">
        <f>SUM(G8648:G8672)</f>
        <v>32240.82</v>
      </c>
      <c r="H8673" s="17"/>
      <c r="I8673" s="17"/>
      <c r="J8673" s="17"/>
      <c r="K8673" s="17"/>
      <c r="L8673" s="17"/>
      <c r="M8673" s="17"/>
      <c r="N8673" s="17"/>
      <c r="O8673" s="17"/>
      <c r="P8673" s="17"/>
      <c r="Q8673" s="17"/>
      <c r="R8673" s="17"/>
    </row>
    <row r="8675" spans="1:18" x14ac:dyDescent="0.35">
      <c r="B8675" s="21" t="s">
        <v>23</v>
      </c>
      <c r="C8675" s="22" t="s">
        <v>24</v>
      </c>
      <c r="D8675" s="22" t="s">
        <v>25</v>
      </c>
    </row>
    <row r="8676" spans="1:18" x14ac:dyDescent="0.35">
      <c r="B8676" s="21" t="s">
        <v>26</v>
      </c>
      <c r="C8676" s="22" t="s">
        <v>27</v>
      </c>
      <c r="D8676" s="22" t="s">
        <v>28</v>
      </c>
    </row>
    <row r="8677" spans="1:18" x14ac:dyDescent="0.35">
      <c r="B8677" s="21" t="s">
        <v>29</v>
      </c>
      <c r="C8677" s="22" t="s">
        <v>24</v>
      </c>
      <c r="D8677" s="22" t="s">
        <v>30</v>
      </c>
    </row>
    <row r="8678" spans="1:18" x14ac:dyDescent="0.35">
      <c r="B8678" s="21" t="s">
        <v>31</v>
      </c>
      <c r="C8678" s="22" t="s">
        <v>370</v>
      </c>
      <c r="D8678" s="22" t="s">
        <v>2289</v>
      </c>
    </row>
    <row r="8679" spans="1:18" x14ac:dyDescent="0.35">
      <c r="B8679" s="21" t="s">
        <v>33</v>
      </c>
      <c r="C8679" s="22" t="s">
        <v>334</v>
      </c>
      <c r="D8679" s="22" t="s">
        <v>1619</v>
      </c>
    </row>
    <row r="8680" spans="1:18" x14ac:dyDescent="0.35">
      <c r="B8680" s="21" t="s">
        <v>35</v>
      </c>
      <c r="C8680" s="22" t="s">
        <v>116</v>
      </c>
      <c r="D8680" s="22" t="s">
        <v>2343</v>
      </c>
    </row>
    <row r="8682" spans="1:18" ht="42" x14ac:dyDescent="0.35">
      <c r="A8682" s="11">
        <v>1</v>
      </c>
      <c r="B8682" s="23" t="s">
        <v>2490</v>
      </c>
      <c r="C8682" s="23" t="s">
        <v>41</v>
      </c>
      <c r="D8682" s="24" t="s">
        <v>1669</v>
      </c>
      <c r="E8682" s="25">
        <v>93.59</v>
      </c>
      <c r="F8682" s="26">
        <f t="shared" ref="F8682:F8706" si="2880">ROUND(ROUND(N8682,2)*ROUND(J8682,3),2)</f>
        <v>187.18</v>
      </c>
      <c r="G8682" s="26">
        <f t="shared" ref="G8682:G8706" si="2881">ROUND(ROUND(N8682,2)*ROUND(K8682,3),2)</f>
        <v>0</v>
      </c>
      <c r="H8682" s="26">
        <f t="shared" ref="H8682:H8706" si="2882">IF(EXACT(J8682,0),0,100*(K8682/J8682))</f>
        <v>0</v>
      </c>
      <c r="I8682" s="26">
        <f t="shared" ref="I8682:I8706" si="2883">ROUND((ROUND(J8682,3)-ROUND(K8682,3))*N8682,2)</f>
        <v>187.18</v>
      </c>
      <c r="J8682" s="27">
        <v>2</v>
      </c>
      <c r="K8682" s="27">
        <v>0</v>
      </c>
      <c r="L8682" s="28">
        <f t="shared" ref="L8682:L8706" si="2884">ROUND(ROUND(J8682,3)-ROUND(K8682,3),3)</f>
        <v>2</v>
      </c>
      <c r="M8682" s="27">
        <v>0</v>
      </c>
      <c r="N8682" s="26">
        <f t="shared" ref="N8682:N8706" si="2885">ROUND(E8682,2)</f>
        <v>93.59</v>
      </c>
      <c r="O8682" s="26">
        <f t="shared" ref="O8682:O8706" si="2886">ROUND(ROUND(M8682,3)*ROUND(N8682,2),2)</f>
        <v>0</v>
      </c>
      <c r="P8682" s="28">
        <f t="shared" ref="P8682:P8706" si="2887">ROUND(ROUND(K8682,3)-ROUND(M8682,3),2)</f>
        <v>0</v>
      </c>
      <c r="Q8682" s="26">
        <f t="shared" ref="Q8682:Q8706" si="2888">ROUND(E8682,2)</f>
        <v>93.59</v>
      </c>
      <c r="R8682" s="26">
        <f t="shared" ref="R8682:R8706" si="2889">ROUND((ROUND(K8682,3)-ROUND(M8682,3))* Q8682,2)</f>
        <v>0</v>
      </c>
    </row>
    <row r="8683" spans="1:18" ht="31.5" x14ac:dyDescent="0.35">
      <c r="A8683" s="11">
        <v>2</v>
      </c>
      <c r="B8683" s="23" t="s">
        <v>1061</v>
      </c>
      <c r="C8683" s="23" t="s">
        <v>41</v>
      </c>
      <c r="D8683" s="24" t="s">
        <v>1062</v>
      </c>
      <c r="E8683" s="25">
        <v>112.14</v>
      </c>
      <c r="F8683" s="26">
        <f t="shared" si="2880"/>
        <v>224.28</v>
      </c>
      <c r="G8683" s="26">
        <f t="shared" si="2881"/>
        <v>0</v>
      </c>
      <c r="H8683" s="26">
        <f t="shared" si="2882"/>
        <v>0</v>
      </c>
      <c r="I8683" s="26">
        <f t="shared" si="2883"/>
        <v>224.28</v>
      </c>
      <c r="J8683" s="27">
        <v>2</v>
      </c>
      <c r="K8683" s="27">
        <v>0</v>
      </c>
      <c r="L8683" s="28">
        <f t="shared" si="2884"/>
        <v>2</v>
      </c>
      <c r="M8683" s="27">
        <v>0</v>
      </c>
      <c r="N8683" s="26">
        <f t="shared" si="2885"/>
        <v>112.14</v>
      </c>
      <c r="O8683" s="26">
        <f t="shared" si="2886"/>
        <v>0</v>
      </c>
      <c r="P8683" s="28">
        <f t="shared" si="2887"/>
        <v>0</v>
      </c>
      <c r="Q8683" s="26">
        <f t="shared" si="2888"/>
        <v>112.14</v>
      </c>
      <c r="R8683" s="26">
        <f t="shared" si="2889"/>
        <v>0</v>
      </c>
    </row>
    <row r="8684" spans="1:18" ht="21" x14ac:dyDescent="0.35">
      <c r="A8684" s="11">
        <v>3</v>
      </c>
      <c r="B8684" s="23" t="s">
        <v>2380</v>
      </c>
      <c r="C8684" s="23" t="s">
        <v>41</v>
      </c>
      <c r="D8684" s="24" t="s">
        <v>2381</v>
      </c>
      <c r="E8684" s="25">
        <v>225.16</v>
      </c>
      <c r="F8684" s="26">
        <f t="shared" si="2880"/>
        <v>225.16</v>
      </c>
      <c r="G8684" s="26">
        <f t="shared" si="2881"/>
        <v>0</v>
      </c>
      <c r="H8684" s="26">
        <f t="shared" si="2882"/>
        <v>0</v>
      </c>
      <c r="I8684" s="26">
        <f t="shared" si="2883"/>
        <v>225.16</v>
      </c>
      <c r="J8684" s="27">
        <v>1</v>
      </c>
      <c r="K8684" s="27">
        <v>0</v>
      </c>
      <c r="L8684" s="28">
        <f t="shared" si="2884"/>
        <v>1</v>
      </c>
      <c r="M8684" s="27">
        <v>0</v>
      </c>
      <c r="N8684" s="26">
        <f t="shared" si="2885"/>
        <v>225.16</v>
      </c>
      <c r="O8684" s="26">
        <f t="shared" si="2886"/>
        <v>0</v>
      </c>
      <c r="P8684" s="28">
        <f t="shared" si="2887"/>
        <v>0</v>
      </c>
      <c r="Q8684" s="26">
        <f t="shared" si="2888"/>
        <v>225.16</v>
      </c>
      <c r="R8684" s="26">
        <f t="shared" si="2889"/>
        <v>0</v>
      </c>
    </row>
    <row r="8685" spans="1:18" ht="42" x14ac:dyDescent="0.35">
      <c r="A8685" s="11">
        <v>4</v>
      </c>
      <c r="B8685" s="23" t="s">
        <v>2491</v>
      </c>
      <c r="C8685" s="23" t="s">
        <v>41</v>
      </c>
      <c r="D8685" s="24" t="s">
        <v>2461</v>
      </c>
      <c r="E8685" s="25">
        <v>179.92</v>
      </c>
      <c r="F8685" s="26">
        <f t="shared" si="2880"/>
        <v>179.92</v>
      </c>
      <c r="G8685" s="26">
        <f t="shared" si="2881"/>
        <v>0</v>
      </c>
      <c r="H8685" s="26">
        <f t="shared" si="2882"/>
        <v>0</v>
      </c>
      <c r="I8685" s="26">
        <f t="shared" si="2883"/>
        <v>179.92</v>
      </c>
      <c r="J8685" s="27">
        <v>1</v>
      </c>
      <c r="K8685" s="27">
        <v>0</v>
      </c>
      <c r="L8685" s="28">
        <f t="shared" si="2884"/>
        <v>1</v>
      </c>
      <c r="M8685" s="27">
        <v>0</v>
      </c>
      <c r="N8685" s="26">
        <f t="shared" si="2885"/>
        <v>179.92</v>
      </c>
      <c r="O8685" s="26">
        <f t="shared" si="2886"/>
        <v>0</v>
      </c>
      <c r="P8685" s="28">
        <f t="shared" si="2887"/>
        <v>0</v>
      </c>
      <c r="Q8685" s="26">
        <f t="shared" si="2888"/>
        <v>179.92</v>
      </c>
      <c r="R8685" s="26">
        <f t="shared" si="2889"/>
        <v>0</v>
      </c>
    </row>
    <row r="8686" spans="1:18" ht="52.5" x14ac:dyDescent="0.35">
      <c r="A8686" s="11">
        <v>5</v>
      </c>
      <c r="B8686" s="23" t="s">
        <v>2384</v>
      </c>
      <c r="C8686" s="23" t="s">
        <v>41</v>
      </c>
      <c r="D8686" s="24" t="s">
        <v>2385</v>
      </c>
      <c r="E8686" s="25">
        <v>191.55</v>
      </c>
      <c r="F8686" s="26">
        <f t="shared" si="2880"/>
        <v>191.55</v>
      </c>
      <c r="G8686" s="26">
        <f t="shared" si="2881"/>
        <v>0</v>
      </c>
      <c r="H8686" s="26">
        <f t="shared" si="2882"/>
        <v>0</v>
      </c>
      <c r="I8686" s="26">
        <f t="shared" si="2883"/>
        <v>191.55</v>
      </c>
      <c r="J8686" s="27">
        <v>1</v>
      </c>
      <c r="K8686" s="27">
        <v>0</v>
      </c>
      <c r="L8686" s="28">
        <f t="shared" si="2884"/>
        <v>1</v>
      </c>
      <c r="M8686" s="27">
        <v>0</v>
      </c>
      <c r="N8686" s="26">
        <f t="shared" si="2885"/>
        <v>191.55</v>
      </c>
      <c r="O8686" s="26">
        <f t="shared" si="2886"/>
        <v>0</v>
      </c>
      <c r="P8686" s="28">
        <f t="shared" si="2887"/>
        <v>0</v>
      </c>
      <c r="Q8686" s="26">
        <f t="shared" si="2888"/>
        <v>191.55</v>
      </c>
      <c r="R8686" s="26">
        <f t="shared" si="2889"/>
        <v>0</v>
      </c>
    </row>
    <row r="8687" spans="1:18" ht="52.5" x14ac:dyDescent="0.35">
      <c r="A8687" s="11">
        <v>6</v>
      </c>
      <c r="B8687" s="23" t="s">
        <v>2354</v>
      </c>
      <c r="C8687" s="23" t="s">
        <v>41</v>
      </c>
      <c r="D8687" s="24" t="s">
        <v>2355</v>
      </c>
      <c r="E8687" s="25">
        <v>10.68</v>
      </c>
      <c r="F8687" s="26">
        <f t="shared" si="2880"/>
        <v>21.36</v>
      </c>
      <c r="G8687" s="26">
        <f t="shared" si="2881"/>
        <v>0</v>
      </c>
      <c r="H8687" s="26">
        <f t="shared" si="2882"/>
        <v>0</v>
      </c>
      <c r="I8687" s="26">
        <f t="shared" si="2883"/>
        <v>21.36</v>
      </c>
      <c r="J8687" s="27">
        <v>2</v>
      </c>
      <c r="K8687" s="27">
        <v>0</v>
      </c>
      <c r="L8687" s="28">
        <f t="shared" si="2884"/>
        <v>2</v>
      </c>
      <c r="M8687" s="27">
        <v>0</v>
      </c>
      <c r="N8687" s="26">
        <f t="shared" si="2885"/>
        <v>10.68</v>
      </c>
      <c r="O8687" s="26">
        <f t="shared" si="2886"/>
        <v>0</v>
      </c>
      <c r="P8687" s="28">
        <f t="shared" si="2887"/>
        <v>0</v>
      </c>
      <c r="Q8687" s="26">
        <f t="shared" si="2888"/>
        <v>10.68</v>
      </c>
      <c r="R8687" s="26">
        <f t="shared" si="2889"/>
        <v>0</v>
      </c>
    </row>
    <row r="8688" spans="1:18" ht="21" x14ac:dyDescent="0.35">
      <c r="A8688" s="11">
        <v>7</v>
      </c>
      <c r="B8688" s="23" t="s">
        <v>2358</v>
      </c>
      <c r="C8688" s="23" t="s">
        <v>41</v>
      </c>
      <c r="D8688" s="24" t="s">
        <v>2359</v>
      </c>
      <c r="E8688" s="25">
        <v>11.7</v>
      </c>
      <c r="F8688" s="26">
        <f t="shared" si="2880"/>
        <v>11.7</v>
      </c>
      <c r="G8688" s="26">
        <f t="shared" si="2881"/>
        <v>0</v>
      </c>
      <c r="H8688" s="26">
        <f t="shared" si="2882"/>
        <v>0</v>
      </c>
      <c r="I8688" s="26">
        <f t="shared" si="2883"/>
        <v>11.7</v>
      </c>
      <c r="J8688" s="27">
        <v>1</v>
      </c>
      <c r="K8688" s="27">
        <v>0</v>
      </c>
      <c r="L8688" s="28">
        <f t="shared" si="2884"/>
        <v>1</v>
      </c>
      <c r="M8688" s="27">
        <v>0</v>
      </c>
      <c r="N8688" s="26">
        <f t="shared" si="2885"/>
        <v>11.7</v>
      </c>
      <c r="O8688" s="26">
        <f t="shared" si="2886"/>
        <v>0</v>
      </c>
      <c r="P8688" s="28">
        <f t="shared" si="2887"/>
        <v>0</v>
      </c>
      <c r="Q8688" s="26">
        <f t="shared" si="2888"/>
        <v>11.7</v>
      </c>
      <c r="R8688" s="26">
        <f t="shared" si="2889"/>
        <v>0</v>
      </c>
    </row>
    <row r="8689" spans="1:18" ht="21" x14ac:dyDescent="0.35">
      <c r="A8689" s="11">
        <v>8</v>
      </c>
      <c r="B8689" s="23" t="s">
        <v>2356</v>
      </c>
      <c r="C8689" s="23" t="s">
        <v>41</v>
      </c>
      <c r="D8689" s="24" t="s">
        <v>2357</v>
      </c>
      <c r="E8689" s="25">
        <v>11.7</v>
      </c>
      <c r="F8689" s="26">
        <f t="shared" si="2880"/>
        <v>11.7</v>
      </c>
      <c r="G8689" s="26">
        <f t="shared" si="2881"/>
        <v>0</v>
      </c>
      <c r="H8689" s="26">
        <f t="shared" si="2882"/>
        <v>0</v>
      </c>
      <c r="I8689" s="26">
        <f t="shared" si="2883"/>
        <v>11.7</v>
      </c>
      <c r="J8689" s="27">
        <v>1</v>
      </c>
      <c r="K8689" s="27">
        <v>0</v>
      </c>
      <c r="L8689" s="28">
        <f t="shared" si="2884"/>
        <v>1</v>
      </c>
      <c r="M8689" s="27">
        <v>0</v>
      </c>
      <c r="N8689" s="26">
        <f t="shared" si="2885"/>
        <v>11.7</v>
      </c>
      <c r="O8689" s="26">
        <f t="shared" si="2886"/>
        <v>0</v>
      </c>
      <c r="P8689" s="28">
        <f t="shared" si="2887"/>
        <v>0</v>
      </c>
      <c r="Q8689" s="26">
        <f t="shared" si="2888"/>
        <v>11.7</v>
      </c>
      <c r="R8689" s="26">
        <f t="shared" si="2889"/>
        <v>0</v>
      </c>
    </row>
    <row r="8690" spans="1:18" ht="42" x14ac:dyDescent="0.35">
      <c r="A8690" s="11">
        <v>9</v>
      </c>
      <c r="B8690" s="23" t="s">
        <v>2492</v>
      </c>
      <c r="C8690" s="23" t="s">
        <v>41</v>
      </c>
      <c r="D8690" s="24" t="s">
        <v>2383</v>
      </c>
      <c r="E8690" s="25">
        <v>663.92</v>
      </c>
      <c r="F8690" s="26">
        <f t="shared" si="2880"/>
        <v>663.92</v>
      </c>
      <c r="G8690" s="26">
        <f t="shared" si="2881"/>
        <v>0</v>
      </c>
      <c r="H8690" s="26">
        <f t="shared" si="2882"/>
        <v>0</v>
      </c>
      <c r="I8690" s="26">
        <f t="shared" si="2883"/>
        <v>663.92</v>
      </c>
      <c r="J8690" s="27">
        <v>1</v>
      </c>
      <c r="K8690" s="27">
        <v>0</v>
      </c>
      <c r="L8690" s="28">
        <f t="shared" si="2884"/>
        <v>1</v>
      </c>
      <c r="M8690" s="27">
        <v>0</v>
      </c>
      <c r="N8690" s="26">
        <f t="shared" si="2885"/>
        <v>663.92</v>
      </c>
      <c r="O8690" s="26">
        <f t="shared" si="2886"/>
        <v>0</v>
      </c>
      <c r="P8690" s="28">
        <f t="shared" si="2887"/>
        <v>0</v>
      </c>
      <c r="Q8690" s="26">
        <f t="shared" si="2888"/>
        <v>663.92</v>
      </c>
      <c r="R8690" s="26">
        <f t="shared" si="2889"/>
        <v>0</v>
      </c>
    </row>
    <row r="8691" spans="1:18" ht="42" x14ac:dyDescent="0.35">
      <c r="A8691" s="11">
        <v>10</v>
      </c>
      <c r="B8691" s="23" t="s">
        <v>2362</v>
      </c>
      <c r="C8691" s="23" t="s">
        <v>41</v>
      </c>
      <c r="D8691" s="24" t="s">
        <v>2363</v>
      </c>
      <c r="E8691" s="25">
        <v>47.91</v>
      </c>
      <c r="F8691" s="26">
        <f t="shared" si="2880"/>
        <v>47.91</v>
      </c>
      <c r="G8691" s="26">
        <f t="shared" si="2881"/>
        <v>0</v>
      </c>
      <c r="H8691" s="26">
        <f t="shared" si="2882"/>
        <v>0</v>
      </c>
      <c r="I8691" s="26">
        <f t="shared" si="2883"/>
        <v>47.91</v>
      </c>
      <c r="J8691" s="27">
        <v>1</v>
      </c>
      <c r="K8691" s="27">
        <v>0</v>
      </c>
      <c r="L8691" s="28">
        <f t="shared" si="2884"/>
        <v>1</v>
      </c>
      <c r="M8691" s="27">
        <v>0</v>
      </c>
      <c r="N8691" s="26">
        <f t="shared" si="2885"/>
        <v>47.91</v>
      </c>
      <c r="O8691" s="26">
        <f t="shared" si="2886"/>
        <v>0</v>
      </c>
      <c r="P8691" s="28">
        <f t="shared" si="2887"/>
        <v>0</v>
      </c>
      <c r="Q8691" s="26">
        <f t="shared" si="2888"/>
        <v>47.91</v>
      </c>
      <c r="R8691" s="26">
        <f t="shared" si="2889"/>
        <v>0</v>
      </c>
    </row>
    <row r="8692" spans="1:18" ht="31.5" x14ac:dyDescent="0.35">
      <c r="A8692" s="11">
        <v>11</v>
      </c>
      <c r="B8692" s="23" t="s">
        <v>2364</v>
      </c>
      <c r="C8692" s="23" t="s">
        <v>41</v>
      </c>
      <c r="D8692" s="24" t="s">
        <v>2365</v>
      </c>
      <c r="E8692" s="25">
        <v>21.02</v>
      </c>
      <c r="F8692" s="26">
        <f t="shared" si="2880"/>
        <v>21.02</v>
      </c>
      <c r="G8692" s="26">
        <f t="shared" si="2881"/>
        <v>0</v>
      </c>
      <c r="H8692" s="26">
        <f t="shared" si="2882"/>
        <v>0</v>
      </c>
      <c r="I8692" s="26">
        <f t="shared" si="2883"/>
        <v>21.02</v>
      </c>
      <c r="J8692" s="27">
        <v>1</v>
      </c>
      <c r="K8692" s="27">
        <v>0</v>
      </c>
      <c r="L8692" s="28">
        <f t="shared" si="2884"/>
        <v>1</v>
      </c>
      <c r="M8692" s="27">
        <v>0</v>
      </c>
      <c r="N8692" s="26">
        <f t="shared" si="2885"/>
        <v>21.02</v>
      </c>
      <c r="O8692" s="26">
        <f t="shared" si="2886"/>
        <v>0</v>
      </c>
      <c r="P8692" s="28">
        <f t="shared" si="2887"/>
        <v>0</v>
      </c>
      <c r="Q8692" s="26">
        <f t="shared" si="2888"/>
        <v>21.02</v>
      </c>
      <c r="R8692" s="26">
        <f t="shared" si="2889"/>
        <v>0</v>
      </c>
    </row>
    <row r="8693" spans="1:18" ht="283.5" x14ac:dyDescent="0.35">
      <c r="A8693" s="11">
        <v>12</v>
      </c>
      <c r="B8693" s="23" t="s">
        <v>2376</v>
      </c>
      <c r="C8693" s="23" t="s">
        <v>41</v>
      </c>
      <c r="D8693" s="24" t="s">
        <v>2377</v>
      </c>
      <c r="E8693" s="25">
        <v>111.99</v>
      </c>
      <c r="F8693" s="26">
        <f t="shared" si="2880"/>
        <v>111.99</v>
      </c>
      <c r="G8693" s="26">
        <f t="shared" si="2881"/>
        <v>0</v>
      </c>
      <c r="H8693" s="26">
        <f t="shared" si="2882"/>
        <v>0</v>
      </c>
      <c r="I8693" s="26">
        <f t="shared" si="2883"/>
        <v>111.99</v>
      </c>
      <c r="J8693" s="27">
        <v>1</v>
      </c>
      <c r="K8693" s="27">
        <v>0</v>
      </c>
      <c r="L8693" s="28">
        <f t="shared" si="2884"/>
        <v>1</v>
      </c>
      <c r="M8693" s="27">
        <v>0</v>
      </c>
      <c r="N8693" s="26">
        <f t="shared" si="2885"/>
        <v>111.99</v>
      </c>
      <c r="O8693" s="26">
        <f t="shared" si="2886"/>
        <v>0</v>
      </c>
      <c r="P8693" s="28">
        <f t="shared" si="2887"/>
        <v>0</v>
      </c>
      <c r="Q8693" s="26">
        <f t="shared" si="2888"/>
        <v>111.99</v>
      </c>
      <c r="R8693" s="26">
        <f t="shared" si="2889"/>
        <v>0</v>
      </c>
    </row>
    <row r="8694" spans="1:18" ht="31.5" x14ac:dyDescent="0.35">
      <c r="A8694" s="11">
        <v>13</v>
      </c>
      <c r="B8694" s="23" t="s">
        <v>2493</v>
      </c>
      <c r="C8694" s="23" t="s">
        <v>41</v>
      </c>
      <c r="D8694" s="24" t="s">
        <v>2457</v>
      </c>
      <c r="E8694" s="25">
        <v>70.62</v>
      </c>
      <c r="F8694" s="26">
        <f t="shared" si="2880"/>
        <v>70.62</v>
      </c>
      <c r="G8694" s="26">
        <f t="shared" si="2881"/>
        <v>0</v>
      </c>
      <c r="H8694" s="26">
        <f t="shared" si="2882"/>
        <v>0</v>
      </c>
      <c r="I8694" s="26">
        <f t="shared" si="2883"/>
        <v>70.62</v>
      </c>
      <c r="J8694" s="27">
        <v>1</v>
      </c>
      <c r="K8694" s="27">
        <v>0</v>
      </c>
      <c r="L8694" s="28">
        <f t="shared" si="2884"/>
        <v>1</v>
      </c>
      <c r="M8694" s="27">
        <v>0</v>
      </c>
      <c r="N8694" s="26">
        <f t="shared" si="2885"/>
        <v>70.62</v>
      </c>
      <c r="O8694" s="26">
        <f t="shared" si="2886"/>
        <v>0</v>
      </c>
      <c r="P8694" s="28">
        <f t="shared" si="2887"/>
        <v>0</v>
      </c>
      <c r="Q8694" s="26">
        <f t="shared" si="2888"/>
        <v>70.62</v>
      </c>
      <c r="R8694" s="26">
        <f t="shared" si="2889"/>
        <v>0</v>
      </c>
    </row>
    <row r="8695" spans="1:18" ht="31.5" x14ac:dyDescent="0.35">
      <c r="A8695" s="11">
        <v>14</v>
      </c>
      <c r="B8695" s="23" t="s">
        <v>2494</v>
      </c>
      <c r="C8695" s="23" t="s">
        <v>41</v>
      </c>
      <c r="D8695" s="24" t="s">
        <v>2459</v>
      </c>
      <c r="E8695" s="25">
        <v>53.17</v>
      </c>
      <c r="F8695" s="26">
        <f t="shared" si="2880"/>
        <v>53.17</v>
      </c>
      <c r="G8695" s="26">
        <f t="shared" si="2881"/>
        <v>0</v>
      </c>
      <c r="H8695" s="26">
        <f t="shared" si="2882"/>
        <v>0</v>
      </c>
      <c r="I8695" s="26">
        <f t="shared" si="2883"/>
        <v>53.17</v>
      </c>
      <c r="J8695" s="27">
        <v>1</v>
      </c>
      <c r="K8695" s="27">
        <v>0</v>
      </c>
      <c r="L8695" s="28">
        <f t="shared" si="2884"/>
        <v>1</v>
      </c>
      <c r="M8695" s="27">
        <v>0</v>
      </c>
      <c r="N8695" s="26">
        <f t="shared" si="2885"/>
        <v>53.17</v>
      </c>
      <c r="O8695" s="26">
        <f t="shared" si="2886"/>
        <v>0</v>
      </c>
      <c r="P8695" s="28">
        <f t="shared" si="2887"/>
        <v>0</v>
      </c>
      <c r="Q8695" s="26">
        <f t="shared" si="2888"/>
        <v>53.17</v>
      </c>
      <c r="R8695" s="26">
        <f t="shared" si="2889"/>
        <v>0</v>
      </c>
    </row>
    <row r="8696" spans="1:18" ht="42" x14ac:dyDescent="0.35">
      <c r="A8696" s="11">
        <v>15</v>
      </c>
      <c r="B8696" s="23" t="s">
        <v>166</v>
      </c>
      <c r="C8696" s="23" t="s">
        <v>65</v>
      </c>
      <c r="D8696" s="24" t="s">
        <v>167</v>
      </c>
      <c r="E8696" s="25">
        <v>24.21</v>
      </c>
      <c r="F8696" s="26">
        <f t="shared" si="2880"/>
        <v>423.68</v>
      </c>
      <c r="G8696" s="26">
        <f t="shared" si="2881"/>
        <v>0</v>
      </c>
      <c r="H8696" s="26">
        <f t="shared" si="2882"/>
        <v>0</v>
      </c>
      <c r="I8696" s="26">
        <f t="shared" si="2883"/>
        <v>423.68</v>
      </c>
      <c r="J8696" s="27">
        <v>17.5</v>
      </c>
      <c r="K8696" s="27">
        <v>0</v>
      </c>
      <c r="L8696" s="28">
        <f t="shared" si="2884"/>
        <v>17.5</v>
      </c>
      <c r="M8696" s="27">
        <v>0</v>
      </c>
      <c r="N8696" s="26">
        <f t="shared" si="2885"/>
        <v>24.21</v>
      </c>
      <c r="O8696" s="26">
        <f t="shared" si="2886"/>
        <v>0</v>
      </c>
      <c r="P8696" s="28">
        <f t="shared" si="2887"/>
        <v>0</v>
      </c>
      <c r="Q8696" s="26">
        <f t="shared" si="2888"/>
        <v>24.21</v>
      </c>
      <c r="R8696" s="26">
        <f t="shared" si="2889"/>
        <v>0</v>
      </c>
    </row>
    <row r="8697" spans="1:18" ht="31.5" x14ac:dyDescent="0.35">
      <c r="A8697" s="11">
        <v>16</v>
      </c>
      <c r="B8697" s="23" t="s">
        <v>168</v>
      </c>
      <c r="C8697" s="23" t="s">
        <v>65</v>
      </c>
      <c r="D8697" s="24" t="s">
        <v>169</v>
      </c>
      <c r="E8697" s="25">
        <v>5.38</v>
      </c>
      <c r="F8697" s="26">
        <f t="shared" si="2880"/>
        <v>94.15</v>
      </c>
      <c r="G8697" s="26">
        <f t="shared" si="2881"/>
        <v>0</v>
      </c>
      <c r="H8697" s="26">
        <f t="shared" si="2882"/>
        <v>0</v>
      </c>
      <c r="I8697" s="26">
        <f t="shared" si="2883"/>
        <v>94.15</v>
      </c>
      <c r="J8697" s="27">
        <v>17.5</v>
      </c>
      <c r="K8697" s="27">
        <v>0</v>
      </c>
      <c r="L8697" s="28">
        <f t="shared" si="2884"/>
        <v>17.5</v>
      </c>
      <c r="M8697" s="27">
        <v>0</v>
      </c>
      <c r="N8697" s="26">
        <f t="shared" si="2885"/>
        <v>5.38</v>
      </c>
      <c r="O8697" s="26">
        <f t="shared" si="2886"/>
        <v>0</v>
      </c>
      <c r="P8697" s="28">
        <f t="shared" si="2887"/>
        <v>0</v>
      </c>
      <c r="Q8697" s="26">
        <f t="shared" si="2888"/>
        <v>5.38</v>
      </c>
      <c r="R8697" s="26">
        <f t="shared" si="2889"/>
        <v>0</v>
      </c>
    </row>
    <row r="8698" spans="1:18" ht="52.5" x14ac:dyDescent="0.35">
      <c r="A8698" s="11">
        <v>17</v>
      </c>
      <c r="B8698" s="23" t="s">
        <v>1132</v>
      </c>
      <c r="C8698" s="23" t="s">
        <v>65</v>
      </c>
      <c r="D8698" s="24" t="s">
        <v>1133</v>
      </c>
      <c r="E8698" s="25">
        <v>5.82</v>
      </c>
      <c r="F8698" s="26">
        <f t="shared" si="2880"/>
        <v>101.85</v>
      </c>
      <c r="G8698" s="26">
        <f t="shared" si="2881"/>
        <v>0</v>
      </c>
      <c r="H8698" s="26">
        <f t="shared" si="2882"/>
        <v>0</v>
      </c>
      <c r="I8698" s="26">
        <f t="shared" si="2883"/>
        <v>101.85</v>
      </c>
      <c r="J8698" s="27">
        <v>17.5</v>
      </c>
      <c r="K8698" s="27">
        <v>0</v>
      </c>
      <c r="L8698" s="28">
        <f t="shared" si="2884"/>
        <v>17.5</v>
      </c>
      <c r="M8698" s="27">
        <v>0</v>
      </c>
      <c r="N8698" s="26">
        <f t="shared" si="2885"/>
        <v>5.82</v>
      </c>
      <c r="O8698" s="26">
        <f t="shared" si="2886"/>
        <v>0</v>
      </c>
      <c r="P8698" s="28">
        <f t="shared" si="2887"/>
        <v>0</v>
      </c>
      <c r="Q8698" s="26">
        <f t="shared" si="2888"/>
        <v>5.82</v>
      </c>
      <c r="R8698" s="26">
        <f t="shared" si="2889"/>
        <v>0</v>
      </c>
    </row>
    <row r="8699" spans="1:18" ht="42" x14ac:dyDescent="0.35">
      <c r="A8699" s="11">
        <v>18</v>
      </c>
      <c r="B8699" s="23" t="s">
        <v>2495</v>
      </c>
      <c r="C8699" s="23" t="s">
        <v>227</v>
      </c>
      <c r="D8699" s="24" t="s">
        <v>2496</v>
      </c>
      <c r="E8699" s="25">
        <v>685.23</v>
      </c>
      <c r="F8699" s="26">
        <f t="shared" si="2880"/>
        <v>685.23</v>
      </c>
      <c r="G8699" s="26">
        <f t="shared" si="2881"/>
        <v>0</v>
      </c>
      <c r="H8699" s="26">
        <f t="shared" si="2882"/>
        <v>0</v>
      </c>
      <c r="I8699" s="26">
        <f t="shared" si="2883"/>
        <v>685.23</v>
      </c>
      <c r="J8699" s="27">
        <v>1</v>
      </c>
      <c r="K8699" s="27">
        <v>0</v>
      </c>
      <c r="L8699" s="28">
        <f t="shared" si="2884"/>
        <v>1</v>
      </c>
      <c r="M8699" s="27">
        <v>0</v>
      </c>
      <c r="N8699" s="26">
        <f t="shared" si="2885"/>
        <v>685.23</v>
      </c>
      <c r="O8699" s="26">
        <f t="shared" si="2886"/>
        <v>0</v>
      </c>
      <c r="P8699" s="28">
        <f t="shared" si="2887"/>
        <v>0</v>
      </c>
      <c r="Q8699" s="26">
        <f t="shared" si="2888"/>
        <v>685.23</v>
      </c>
      <c r="R8699" s="26">
        <f t="shared" si="2889"/>
        <v>0</v>
      </c>
    </row>
    <row r="8700" spans="1:18" ht="73.5" x14ac:dyDescent="0.35">
      <c r="A8700" s="11">
        <v>19</v>
      </c>
      <c r="B8700" s="23" t="s">
        <v>2497</v>
      </c>
      <c r="C8700" s="23" t="s">
        <v>227</v>
      </c>
      <c r="D8700" s="24" t="s">
        <v>2498</v>
      </c>
      <c r="E8700" s="25">
        <v>257.89</v>
      </c>
      <c r="F8700" s="26">
        <f t="shared" si="2880"/>
        <v>257.89</v>
      </c>
      <c r="G8700" s="26">
        <f t="shared" si="2881"/>
        <v>0</v>
      </c>
      <c r="H8700" s="26">
        <f t="shared" si="2882"/>
        <v>0</v>
      </c>
      <c r="I8700" s="26">
        <f t="shared" si="2883"/>
        <v>257.89</v>
      </c>
      <c r="J8700" s="27">
        <v>1</v>
      </c>
      <c r="K8700" s="27">
        <v>0</v>
      </c>
      <c r="L8700" s="28">
        <f t="shared" si="2884"/>
        <v>1</v>
      </c>
      <c r="M8700" s="27">
        <v>0</v>
      </c>
      <c r="N8700" s="26">
        <f t="shared" si="2885"/>
        <v>257.89</v>
      </c>
      <c r="O8700" s="26">
        <f t="shared" si="2886"/>
        <v>0</v>
      </c>
      <c r="P8700" s="28">
        <f t="shared" si="2887"/>
        <v>0</v>
      </c>
      <c r="Q8700" s="26">
        <f t="shared" si="2888"/>
        <v>257.89</v>
      </c>
      <c r="R8700" s="26">
        <f t="shared" si="2889"/>
        <v>0</v>
      </c>
    </row>
    <row r="8701" spans="1:18" ht="42" x14ac:dyDescent="0.35">
      <c r="A8701" s="11">
        <v>20</v>
      </c>
      <c r="B8701" s="23" t="s">
        <v>2348</v>
      </c>
      <c r="C8701" s="23" t="s">
        <v>44</v>
      </c>
      <c r="D8701" s="24" t="s">
        <v>2349</v>
      </c>
      <c r="E8701" s="25">
        <v>14.68</v>
      </c>
      <c r="F8701" s="26">
        <f t="shared" si="2880"/>
        <v>146.80000000000001</v>
      </c>
      <c r="G8701" s="26">
        <f t="shared" si="2881"/>
        <v>0</v>
      </c>
      <c r="H8701" s="26">
        <f t="shared" si="2882"/>
        <v>0</v>
      </c>
      <c r="I8701" s="26">
        <f t="shared" si="2883"/>
        <v>146.80000000000001</v>
      </c>
      <c r="J8701" s="27">
        <v>10</v>
      </c>
      <c r="K8701" s="27">
        <v>0</v>
      </c>
      <c r="L8701" s="28">
        <f t="shared" si="2884"/>
        <v>10</v>
      </c>
      <c r="M8701" s="27">
        <v>0</v>
      </c>
      <c r="N8701" s="26">
        <f t="shared" si="2885"/>
        <v>14.68</v>
      </c>
      <c r="O8701" s="26">
        <f t="shared" si="2886"/>
        <v>0</v>
      </c>
      <c r="P8701" s="28">
        <f t="shared" si="2887"/>
        <v>0</v>
      </c>
      <c r="Q8701" s="26">
        <f t="shared" si="2888"/>
        <v>14.68</v>
      </c>
      <c r="R8701" s="26">
        <f t="shared" si="2889"/>
        <v>0</v>
      </c>
    </row>
    <row r="8702" spans="1:18" ht="42" x14ac:dyDescent="0.35">
      <c r="A8702" s="11">
        <v>21</v>
      </c>
      <c r="B8702" s="23" t="s">
        <v>2350</v>
      </c>
      <c r="C8702" s="23" t="s">
        <v>44</v>
      </c>
      <c r="D8702" s="24" t="s">
        <v>2351</v>
      </c>
      <c r="E8702" s="25">
        <v>6.2</v>
      </c>
      <c r="F8702" s="26">
        <f t="shared" si="2880"/>
        <v>186</v>
      </c>
      <c r="G8702" s="26">
        <f t="shared" si="2881"/>
        <v>0</v>
      </c>
      <c r="H8702" s="26">
        <f t="shared" si="2882"/>
        <v>0</v>
      </c>
      <c r="I8702" s="26">
        <f t="shared" si="2883"/>
        <v>186</v>
      </c>
      <c r="J8702" s="27">
        <v>30</v>
      </c>
      <c r="K8702" s="27">
        <v>0</v>
      </c>
      <c r="L8702" s="28">
        <f t="shared" si="2884"/>
        <v>30</v>
      </c>
      <c r="M8702" s="27">
        <v>0</v>
      </c>
      <c r="N8702" s="26">
        <f t="shared" si="2885"/>
        <v>6.2</v>
      </c>
      <c r="O8702" s="26">
        <f t="shared" si="2886"/>
        <v>0</v>
      </c>
      <c r="P8702" s="28">
        <f t="shared" si="2887"/>
        <v>0</v>
      </c>
      <c r="Q8702" s="26">
        <f t="shared" si="2888"/>
        <v>6.2</v>
      </c>
      <c r="R8702" s="26">
        <f t="shared" si="2889"/>
        <v>0</v>
      </c>
    </row>
    <row r="8703" spans="1:18" ht="63" x14ac:dyDescent="0.35">
      <c r="A8703" s="11">
        <v>22</v>
      </c>
      <c r="B8703" s="23" t="s">
        <v>909</v>
      </c>
      <c r="C8703" s="23" t="s">
        <v>44</v>
      </c>
      <c r="D8703" s="24" t="s">
        <v>910</v>
      </c>
      <c r="E8703" s="25">
        <v>2.58</v>
      </c>
      <c r="F8703" s="26">
        <f t="shared" si="2880"/>
        <v>25.8</v>
      </c>
      <c r="G8703" s="26">
        <f t="shared" si="2881"/>
        <v>0</v>
      </c>
      <c r="H8703" s="26">
        <f t="shared" si="2882"/>
        <v>0</v>
      </c>
      <c r="I8703" s="26">
        <f t="shared" si="2883"/>
        <v>25.8</v>
      </c>
      <c r="J8703" s="27">
        <v>10</v>
      </c>
      <c r="K8703" s="27">
        <v>0</v>
      </c>
      <c r="L8703" s="28">
        <f t="shared" si="2884"/>
        <v>10</v>
      </c>
      <c r="M8703" s="27">
        <v>0</v>
      </c>
      <c r="N8703" s="26">
        <f t="shared" si="2885"/>
        <v>2.58</v>
      </c>
      <c r="O8703" s="26">
        <f t="shared" si="2886"/>
        <v>0</v>
      </c>
      <c r="P8703" s="28">
        <f t="shared" si="2887"/>
        <v>0</v>
      </c>
      <c r="Q8703" s="26">
        <f t="shared" si="2888"/>
        <v>2.58</v>
      </c>
      <c r="R8703" s="26">
        <f t="shared" si="2889"/>
        <v>0</v>
      </c>
    </row>
    <row r="8704" spans="1:18" ht="63" x14ac:dyDescent="0.35">
      <c r="A8704" s="11">
        <v>23</v>
      </c>
      <c r="B8704" s="23" t="s">
        <v>515</v>
      </c>
      <c r="C8704" s="23" t="s">
        <v>44</v>
      </c>
      <c r="D8704" s="24" t="s">
        <v>516</v>
      </c>
      <c r="E8704" s="25">
        <v>2.83</v>
      </c>
      <c r="F8704" s="26">
        <f t="shared" si="2880"/>
        <v>84.9</v>
      </c>
      <c r="G8704" s="26">
        <f t="shared" si="2881"/>
        <v>0</v>
      </c>
      <c r="H8704" s="26">
        <f t="shared" si="2882"/>
        <v>0</v>
      </c>
      <c r="I8704" s="26">
        <f t="shared" si="2883"/>
        <v>84.9</v>
      </c>
      <c r="J8704" s="27">
        <v>30</v>
      </c>
      <c r="K8704" s="27">
        <v>0</v>
      </c>
      <c r="L8704" s="28">
        <f t="shared" si="2884"/>
        <v>30</v>
      </c>
      <c r="M8704" s="27">
        <v>0</v>
      </c>
      <c r="N8704" s="26">
        <f t="shared" si="2885"/>
        <v>2.83</v>
      </c>
      <c r="O8704" s="26">
        <f t="shared" si="2886"/>
        <v>0</v>
      </c>
      <c r="P8704" s="28">
        <f t="shared" si="2887"/>
        <v>0</v>
      </c>
      <c r="Q8704" s="26">
        <f t="shared" si="2888"/>
        <v>2.83</v>
      </c>
      <c r="R8704" s="26">
        <f t="shared" si="2889"/>
        <v>0</v>
      </c>
    </row>
    <row r="8705" spans="1:18" ht="84" x14ac:dyDescent="0.35">
      <c r="A8705" s="11">
        <v>24</v>
      </c>
      <c r="B8705" s="23" t="s">
        <v>301</v>
      </c>
      <c r="C8705" s="23" t="s">
        <v>44</v>
      </c>
      <c r="D8705" s="24" t="s">
        <v>302</v>
      </c>
      <c r="E8705" s="25">
        <v>3.92</v>
      </c>
      <c r="F8705" s="26">
        <f t="shared" si="2880"/>
        <v>39.200000000000003</v>
      </c>
      <c r="G8705" s="26">
        <f t="shared" si="2881"/>
        <v>0</v>
      </c>
      <c r="H8705" s="26">
        <f t="shared" si="2882"/>
        <v>0</v>
      </c>
      <c r="I8705" s="26">
        <f t="shared" si="2883"/>
        <v>39.200000000000003</v>
      </c>
      <c r="J8705" s="27">
        <v>10</v>
      </c>
      <c r="K8705" s="27">
        <v>0</v>
      </c>
      <c r="L8705" s="28">
        <f t="shared" si="2884"/>
        <v>10</v>
      </c>
      <c r="M8705" s="27">
        <v>0</v>
      </c>
      <c r="N8705" s="26">
        <f t="shared" si="2885"/>
        <v>3.92</v>
      </c>
      <c r="O8705" s="26">
        <f t="shared" si="2886"/>
        <v>0</v>
      </c>
      <c r="P8705" s="28">
        <f t="shared" si="2887"/>
        <v>0</v>
      </c>
      <c r="Q8705" s="26">
        <f t="shared" si="2888"/>
        <v>3.92</v>
      </c>
      <c r="R8705" s="26">
        <f t="shared" si="2889"/>
        <v>0</v>
      </c>
    </row>
    <row r="8706" spans="1:18" ht="52.5" x14ac:dyDescent="0.35">
      <c r="A8706" s="11">
        <v>25</v>
      </c>
      <c r="B8706" s="23" t="s">
        <v>2499</v>
      </c>
      <c r="C8706" s="23" t="s">
        <v>44</v>
      </c>
      <c r="D8706" s="24" t="s">
        <v>2500</v>
      </c>
      <c r="E8706" s="25">
        <v>3.23</v>
      </c>
      <c r="F8706" s="26">
        <f t="shared" si="2880"/>
        <v>32.299999999999997</v>
      </c>
      <c r="G8706" s="26">
        <f t="shared" si="2881"/>
        <v>0</v>
      </c>
      <c r="H8706" s="26">
        <f t="shared" si="2882"/>
        <v>0</v>
      </c>
      <c r="I8706" s="26">
        <f t="shared" si="2883"/>
        <v>32.299999999999997</v>
      </c>
      <c r="J8706" s="27">
        <v>10</v>
      </c>
      <c r="K8706" s="27">
        <v>0</v>
      </c>
      <c r="L8706" s="28">
        <f t="shared" si="2884"/>
        <v>10</v>
      </c>
      <c r="M8706" s="27">
        <v>0</v>
      </c>
      <c r="N8706" s="26">
        <f t="shared" si="2885"/>
        <v>3.23</v>
      </c>
      <c r="O8706" s="26">
        <f t="shared" si="2886"/>
        <v>0</v>
      </c>
      <c r="P8706" s="28">
        <f t="shared" si="2887"/>
        <v>0</v>
      </c>
      <c r="Q8706" s="26">
        <f t="shared" si="2888"/>
        <v>3.23</v>
      </c>
      <c r="R8706" s="26">
        <f t="shared" si="2889"/>
        <v>0</v>
      </c>
    </row>
    <row r="8707" spans="1:18" x14ac:dyDescent="0.35">
      <c r="A8707" s="3" t="s">
        <v>2589</v>
      </c>
      <c r="B8707" s="3" t="s">
        <v>2589</v>
      </c>
      <c r="C8707" s="3" t="s">
        <v>2589</v>
      </c>
      <c r="D8707" s="3" t="s">
        <v>2589</v>
      </c>
      <c r="E8707" s="3" t="s">
        <v>2589</v>
      </c>
      <c r="F8707" s="29"/>
      <c r="G8707" s="30">
        <f>SUM(G8682:G8706)</f>
        <v>0</v>
      </c>
      <c r="H8707" s="17"/>
      <c r="I8707" s="17"/>
      <c r="J8707" s="17"/>
      <c r="K8707" s="17"/>
      <c r="L8707" s="17"/>
      <c r="M8707" s="17"/>
      <c r="N8707" s="17"/>
      <c r="O8707" s="17"/>
      <c r="P8707" s="17"/>
      <c r="Q8707" s="17"/>
      <c r="R8707" s="17"/>
    </row>
    <row r="8709" spans="1:18" x14ac:dyDescent="0.35">
      <c r="B8709" s="21" t="s">
        <v>23</v>
      </c>
      <c r="C8709" s="22" t="s">
        <v>24</v>
      </c>
      <c r="D8709" s="22" t="s">
        <v>25</v>
      </c>
    </row>
    <row r="8710" spans="1:18" x14ac:dyDescent="0.35">
      <c r="B8710" s="21" t="s">
        <v>26</v>
      </c>
      <c r="C8710" s="22" t="s">
        <v>27</v>
      </c>
      <c r="D8710" s="22" t="s">
        <v>28</v>
      </c>
    </row>
    <row r="8711" spans="1:18" x14ac:dyDescent="0.35">
      <c r="B8711" s="21" t="s">
        <v>29</v>
      </c>
      <c r="C8711" s="22" t="s">
        <v>24</v>
      </c>
      <c r="D8711" s="22" t="s">
        <v>30</v>
      </c>
    </row>
    <row r="8712" spans="1:18" x14ac:dyDescent="0.35">
      <c r="B8712" s="21" t="s">
        <v>31</v>
      </c>
      <c r="C8712" s="22" t="s">
        <v>370</v>
      </c>
      <c r="D8712" s="22" t="s">
        <v>2289</v>
      </c>
    </row>
    <row r="8713" spans="1:18" x14ac:dyDescent="0.35">
      <c r="B8713" s="21" t="s">
        <v>33</v>
      </c>
      <c r="C8713" s="22" t="s">
        <v>334</v>
      </c>
      <c r="D8713" s="22" t="s">
        <v>1619</v>
      </c>
    </row>
    <row r="8714" spans="1:18" x14ac:dyDescent="0.35">
      <c r="B8714" s="21" t="s">
        <v>35</v>
      </c>
      <c r="C8714" s="22" t="s">
        <v>321</v>
      </c>
      <c r="D8714" s="22" t="s">
        <v>2389</v>
      </c>
    </row>
    <row r="8716" spans="1:18" ht="42" x14ac:dyDescent="0.35">
      <c r="A8716" s="11">
        <v>1</v>
      </c>
      <c r="B8716" s="23" t="s">
        <v>965</v>
      </c>
      <c r="C8716" s="23" t="s">
        <v>41</v>
      </c>
      <c r="D8716" s="24" t="s">
        <v>966</v>
      </c>
      <c r="E8716" s="25">
        <v>70.099999999999994</v>
      </c>
      <c r="F8716" s="26">
        <f t="shared" ref="F8716:F8760" si="2890">ROUND(ROUND(N8716,2)*ROUND(J8716,3),2)</f>
        <v>771.1</v>
      </c>
      <c r="G8716" s="26">
        <f t="shared" ref="G8716:G8760" si="2891">ROUND(ROUND(N8716,2)*ROUND(K8716,3),2)</f>
        <v>0</v>
      </c>
      <c r="H8716" s="26">
        <f t="shared" ref="H8716:H8760" si="2892">IF(EXACT(J8716,0),0,100*(K8716/J8716))</f>
        <v>0</v>
      </c>
      <c r="I8716" s="26">
        <f t="shared" ref="I8716:I8760" si="2893">ROUND((ROUND(J8716,3)-ROUND(K8716,3))*N8716,2)</f>
        <v>771.1</v>
      </c>
      <c r="J8716" s="27">
        <v>11</v>
      </c>
      <c r="K8716" s="27">
        <v>0</v>
      </c>
      <c r="L8716" s="28">
        <f t="shared" ref="L8716:L8760" si="2894">ROUND(ROUND(J8716,3)-ROUND(K8716,3),3)</f>
        <v>11</v>
      </c>
      <c r="M8716" s="27">
        <v>0</v>
      </c>
      <c r="N8716" s="26">
        <f t="shared" ref="N8716:N8760" si="2895">ROUND(E8716,2)</f>
        <v>70.099999999999994</v>
      </c>
      <c r="O8716" s="26">
        <f t="shared" ref="O8716:O8760" si="2896">ROUND(ROUND(M8716,3)*ROUND(N8716,2),2)</f>
        <v>0</v>
      </c>
      <c r="P8716" s="28">
        <f t="shared" ref="P8716:P8760" si="2897">ROUND(ROUND(K8716,3)-ROUND(M8716,3),2)</f>
        <v>0</v>
      </c>
      <c r="Q8716" s="26">
        <f t="shared" ref="Q8716:Q8760" si="2898">ROUND(E8716,2)</f>
        <v>70.099999999999994</v>
      </c>
      <c r="R8716" s="26">
        <f t="shared" ref="R8716:R8760" si="2899">ROUND((ROUND(K8716,3)-ROUND(M8716,3))* Q8716,2)</f>
        <v>0</v>
      </c>
    </row>
    <row r="8717" spans="1:18" ht="63" x14ac:dyDescent="0.35">
      <c r="A8717" s="11">
        <v>2</v>
      </c>
      <c r="B8717" s="23" t="s">
        <v>2246</v>
      </c>
      <c r="C8717" s="23" t="s">
        <v>92</v>
      </c>
      <c r="D8717" s="24" t="s">
        <v>2247</v>
      </c>
      <c r="E8717" s="25">
        <v>362.23</v>
      </c>
      <c r="F8717" s="26">
        <f t="shared" si="2890"/>
        <v>163</v>
      </c>
      <c r="G8717" s="26">
        <f t="shared" si="2891"/>
        <v>0</v>
      </c>
      <c r="H8717" s="26">
        <f t="shared" si="2892"/>
        <v>0</v>
      </c>
      <c r="I8717" s="26">
        <f t="shared" si="2893"/>
        <v>163</v>
      </c>
      <c r="J8717" s="27">
        <v>0.45</v>
      </c>
      <c r="K8717" s="27">
        <v>0</v>
      </c>
      <c r="L8717" s="28">
        <f t="shared" si="2894"/>
        <v>0.45</v>
      </c>
      <c r="M8717" s="27">
        <v>0</v>
      </c>
      <c r="N8717" s="26">
        <f t="shared" si="2895"/>
        <v>362.23</v>
      </c>
      <c r="O8717" s="26">
        <f t="shared" si="2896"/>
        <v>0</v>
      </c>
      <c r="P8717" s="28">
        <f t="shared" si="2897"/>
        <v>0</v>
      </c>
      <c r="Q8717" s="26">
        <f t="shared" si="2898"/>
        <v>362.23</v>
      </c>
      <c r="R8717" s="26">
        <f t="shared" si="2899"/>
        <v>0</v>
      </c>
    </row>
    <row r="8718" spans="1:18" ht="63" x14ac:dyDescent="0.35">
      <c r="A8718" s="11">
        <v>3</v>
      </c>
      <c r="B8718" s="23" t="s">
        <v>2250</v>
      </c>
      <c r="C8718" s="23" t="s">
        <v>92</v>
      </c>
      <c r="D8718" s="24" t="s">
        <v>2251</v>
      </c>
      <c r="E8718" s="25">
        <v>284.83</v>
      </c>
      <c r="F8718" s="26">
        <f t="shared" si="2890"/>
        <v>512.69000000000005</v>
      </c>
      <c r="G8718" s="26">
        <f t="shared" si="2891"/>
        <v>0</v>
      </c>
      <c r="H8718" s="26">
        <f t="shared" si="2892"/>
        <v>0</v>
      </c>
      <c r="I8718" s="26">
        <f t="shared" si="2893"/>
        <v>512.69000000000005</v>
      </c>
      <c r="J8718" s="27">
        <v>1.8</v>
      </c>
      <c r="K8718" s="27">
        <v>0</v>
      </c>
      <c r="L8718" s="28">
        <f t="shared" si="2894"/>
        <v>1.8</v>
      </c>
      <c r="M8718" s="27">
        <v>0</v>
      </c>
      <c r="N8718" s="26">
        <f t="shared" si="2895"/>
        <v>284.83</v>
      </c>
      <c r="O8718" s="26">
        <f t="shared" si="2896"/>
        <v>0</v>
      </c>
      <c r="P8718" s="28">
        <f t="shared" si="2897"/>
        <v>0</v>
      </c>
      <c r="Q8718" s="26">
        <f t="shared" si="2898"/>
        <v>284.83</v>
      </c>
      <c r="R8718" s="26">
        <f t="shared" si="2899"/>
        <v>0</v>
      </c>
    </row>
    <row r="8719" spans="1:18" ht="63" x14ac:dyDescent="0.35">
      <c r="A8719" s="11">
        <v>4</v>
      </c>
      <c r="B8719" s="23" t="s">
        <v>2240</v>
      </c>
      <c r="C8719" s="23" t="s">
        <v>92</v>
      </c>
      <c r="D8719" s="24" t="s">
        <v>2241</v>
      </c>
      <c r="E8719" s="25">
        <v>241.38</v>
      </c>
      <c r="F8719" s="26">
        <f t="shared" si="2890"/>
        <v>482.76</v>
      </c>
      <c r="G8719" s="26">
        <f t="shared" si="2891"/>
        <v>0</v>
      </c>
      <c r="H8719" s="26">
        <f t="shared" si="2892"/>
        <v>0</v>
      </c>
      <c r="I8719" s="26">
        <f t="shared" si="2893"/>
        <v>482.76</v>
      </c>
      <c r="J8719" s="27">
        <v>2</v>
      </c>
      <c r="K8719" s="27">
        <v>0</v>
      </c>
      <c r="L8719" s="28">
        <f t="shared" si="2894"/>
        <v>2</v>
      </c>
      <c r="M8719" s="27">
        <v>0</v>
      </c>
      <c r="N8719" s="26">
        <f t="shared" si="2895"/>
        <v>241.38</v>
      </c>
      <c r="O8719" s="26">
        <f t="shared" si="2896"/>
        <v>0</v>
      </c>
      <c r="P8719" s="28">
        <f t="shared" si="2897"/>
        <v>0</v>
      </c>
      <c r="Q8719" s="26">
        <f t="shared" si="2898"/>
        <v>241.38</v>
      </c>
      <c r="R8719" s="26">
        <f t="shared" si="2899"/>
        <v>0</v>
      </c>
    </row>
    <row r="8720" spans="1:18" ht="31.5" x14ac:dyDescent="0.35">
      <c r="A8720" s="11">
        <v>5</v>
      </c>
      <c r="B8720" s="23" t="s">
        <v>2244</v>
      </c>
      <c r="C8720" s="23" t="s">
        <v>44</v>
      </c>
      <c r="D8720" s="24" t="s">
        <v>2245</v>
      </c>
      <c r="E8720" s="25">
        <v>16.05</v>
      </c>
      <c r="F8720" s="26">
        <f t="shared" si="2890"/>
        <v>828.18</v>
      </c>
      <c r="G8720" s="26">
        <f t="shared" si="2891"/>
        <v>0</v>
      </c>
      <c r="H8720" s="26">
        <f t="shared" si="2892"/>
        <v>0</v>
      </c>
      <c r="I8720" s="26">
        <f t="shared" si="2893"/>
        <v>828.18</v>
      </c>
      <c r="J8720" s="27">
        <v>51.6</v>
      </c>
      <c r="K8720" s="27">
        <v>0</v>
      </c>
      <c r="L8720" s="28">
        <f t="shared" si="2894"/>
        <v>51.6</v>
      </c>
      <c r="M8720" s="27">
        <v>0</v>
      </c>
      <c r="N8720" s="26">
        <f t="shared" si="2895"/>
        <v>16.05</v>
      </c>
      <c r="O8720" s="26">
        <f t="shared" si="2896"/>
        <v>0</v>
      </c>
      <c r="P8720" s="28">
        <f t="shared" si="2897"/>
        <v>0</v>
      </c>
      <c r="Q8720" s="26">
        <f t="shared" si="2898"/>
        <v>16.05</v>
      </c>
      <c r="R8720" s="26">
        <f t="shared" si="2899"/>
        <v>0</v>
      </c>
    </row>
    <row r="8721" spans="1:18" ht="42" x14ac:dyDescent="0.35">
      <c r="A8721" s="11">
        <v>6</v>
      </c>
      <c r="B8721" s="23" t="s">
        <v>2502</v>
      </c>
      <c r="C8721" s="23" t="s">
        <v>41</v>
      </c>
      <c r="D8721" s="24" t="s">
        <v>2503</v>
      </c>
      <c r="E8721" s="25">
        <v>79.52</v>
      </c>
      <c r="F8721" s="26">
        <f t="shared" si="2890"/>
        <v>1272.32</v>
      </c>
      <c r="G8721" s="26">
        <f t="shared" si="2891"/>
        <v>0</v>
      </c>
      <c r="H8721" s="26">
        <f t="shared" si="2892"/>
        <v>0</v>
      </c>
      <c r="I8721" s="26">
        <f t="shared" si="2893"/>
        <v>1272.32</v>
      </c>
      <c r="J8721" s="27">
        <v>16</v>
      </c>
      <c r="K8721" s="27">
        <v>0</v>
      </c>
      <c r="L8721" s="28">
        <f t="shared" si="2894"/>
        <v>16</v>
      </c>
      <c r="M8721" s="27">
        <v>0</v>
      </c>
      <c r="N8721" s="26">
        <f t="shared" si="2895"/>
        <v>79.52</v>
      </c>
      <c r="O8721" s="26">
        <f t="shared" si="2896"/>
        <v>0</v>
      </c>
      <c r="P8721" s="28">
        <f t="shared" si="2897"/>
        <v>0</v>
      </c>
      <c r="Q8721" s="26">
        <f t="shared" si="2898"/>
        <v>79.52</v>
      </c>
      <c r="R8721" s="26">
        <f t="shared" si="2899"/>
        <v>0</v>
      </c>
    </row>
    <row r="8722" spans="1:18" ht="52.5" x14ac:dyDescent="0.35">
      <c r="A8722" s="11">
        <v>7</v>
      </c>
      <c r="B8722" s="23" t="s">
        <v>2248</v>
      </c>
      <c r="C8722" s="23" t="s">
        <v>65</v>
      </c>
      <c r="D8722" s="24" t="s">
        <v>2249</v>
      </c>
      <c r="E8722" s="25">
        <v>199</v>
      </c>
      <c r="F8722" s="26">
        <f t="shared" si="2890"/>
        <v>573.12</v>
      </c>
      <c r="G8722" s="26">
        <f t="shared" si="2891"/>
        <v>0</v>
      </c>
      <c r="H8722" s="26">
        <f t="shared" si="2892"/>
        <v>0</v>
      </c>
      <c r="I8722" s="26">
        <f t="shared" si="2893"/>
        <v>573.12</v>
      </c>
      <c r="J8722" s="27">
        <v>2.88</v>
      </c>
      <c r="K8722" s="27">
        <v>0</v>
      </c>
      <c r="L8722" s="28">
        <f t="shared" si="2894"/>
        <v>2.88</v>
      </c>
      <c r="M8722" s="27">
        <v>0</v>
      </c>
      <c r="N8722" s="26">
        <f t="shared" si="2895"/>
        <v>199</v>
      </c>
      <c r="O8722" s="26">
        <f t="shared" si="2896"/>
        <v>0</v>
      </c>
      <c r="P8722" s="28">
        <f t="shared" si="2897"/>
        <v>0</v>
      </c>
      <c r="Q8722" s="26">
        <f t="shared" si="2898"/>
        <v>199</v>
      </c>
      <c r="R8722" s="26">
        <f t="shared" si="2899"/>
        <v>0</v>
      </c>
    </row>
    <row r="8723" spans="1:18" ht="73.5" x14ac:dyDescent="0.35">
      <c r="A8723" s="11">
        <v>8</v>
      </c>
      <c r="B8723" s="23" t="s">
        <v>2397</v>
      </c>
      <c r="C8723" s="23" t="s">
        <v>41</v>
      </c>
      <c r="D8723" s="24" t="s">
        <v>2398</v>
      </c>
      <c r="E8723" s="25">
        <v>348.16</v>
      </c>
      <c r="F8723" s="26">
        <f t="shared" si="2890"/>
        <v>4177.92</v>
      </c>
      <c r="G8723" s="26">
        <f t="shared" si="2891"/>
        <v>0</v>
      </c>
      <c r="H8723" s="26">
        <f t="shared" si="2892"/>
        <v>0</v>
      </c>
      <c r="I8723" s="26">
        <f t="shared" si="2893"/>
        <v>4177.92</v>
      </c>
      <c r="J8723" s="27">
        <v>12</v>
      </c>
      <c r="K8723" s="27">
        <v>0</v>
      </c>
      <c r="L8723" s="28">
        <f t="shared" si="2894"/>
        <v>12</v>
      </c>
      <c r="M8723" s="27">
        <v>0</v>
      </c>
      <c r="N8723" s="26">
        <f t="shared" si="2895"/>
        <v>348.16</v>
      </c>
      <c r="O8723" s="26">
        <f t="shared" si="2896"/>
        <v>0</v>
      </c>
      <c r="P8723" s="28">
        <f t="shared" si="2897"/>
        <v>0</v>
      </c>
      <c r="Q8723" s="26">
        <f t="shared" si="2898"/>
        <v>348.16</v>
      </c>
      <c r="R8723" s="26">
        <f t="shared" si="2899"/>
        <v>0</v>
      </c>
    </row>
    <row r="8724" spans="1:18" ht="42" x14ac:dyDescent="0.35">
      <c r="A8724" s="11">
        <v>9</v>
      </c>
      <c r="B8724" s="23" t="s">
        <v>2405</v>
      </c>
      <c r="C8724" s="23" t="s">
        <v>41</v>
      </c>
      <c r="D8724" s="24" t="s">
        <v>2406</v>
      </c>
      <c r="E8724" s="25">
        <v>574.07000000000005</v>
      </c>
      <c r="F8724" s="26">
        <f t="shared" si="2890"/>
        <v>5740.7</v>
      </c>
      <c r="G8724" s="26">
        <f t="shared" si="2891"/>
        <v>0</v>
      </c>
      <c r="H8724" s="26">
        <f t="shared" si="2892"/>
        <v>0</v>
      </c>
      <c r="I8724" s="26">
        <f t="shared" si="2893"/>
        <v>5740.7</v>
      </c>
      <c r="J8724" s="27">
        <v>10</v>
      </c>
      <c r="K8724" s="27">
        <v>0</v>
      </c>
      <c r="L8724" s="28">
        <f t="shared" si="2894"/>
        <v>10</v>
      </c>
      <c r="M8724" s="27">
        <v>0</v>
      </c>
      <c r="N8724" s="26">
        <f t="shared" si="2895"/>
        <v>574.07000000000005</v>
      </c>
      <c r="O8724" s="26">
        <f t="shared" si="2896"/>
        <v>0</v>
      </c>
      <c r="P8724" s="28">
        <f t="shared" si="2897"/>
        <v>0</v>
      </c>
      <c r="Q8724" s="26">
        <f t="shared" si="2898"/>
        <v>574.07000000000005</v>
      </c>
      <c r="R8724" s="26">
        <f t="shared" si="2899"/>
        <v>0</v>
      </c>
    </row>
    <row r="8725" spans="1:18" ht="42" x14ac:dyDescent="0.35">
      <c r="A8725" s="11">
        <v>10</v>
      </c>
      <c r="B8725" s="23" t="s">
        <v>2399</v>
      </c>
      <c r="C8725" s="23" t="s">
        <v>41</v>
      </c>
      <c r="D8725" s="24" t="s">
        <v>2400</v>
      </c>
      <c r="E8725" s="25">
        <v>402.98</v>
      </c>
      <c r="F8725" s="26">
        <f t="shared" si="2890"/>
        <v>4835.76</v>
      </c>
      <c r="G8725" s="26">
        <f t="shared" si="2891"/>
        <v>0</v>
      </c>
      <c r="H8725" s="26">
        <f t="shared" si="2892"/>
        <v>0</v>
      </c>
      <c r="I8725" s="26">
        <f t="shared" si="2893"/>
        <v>4835.76</v>
      </c>
      <c r="J8725" s="27">
        <v>12</v>
      </c>
      <c r="K8725" s="27">
        <v>0</v>
      </c>
      <c r="L8725" s="28">
        <f t="shared" si="2894"/>
        <v>12</v>
      </c>
      <c r="M8725" s="27">
        <v>0</v>
      </c>
      <c r="N8725" s="26">
        <f t="shared" si="2895"/>
        <v>402.98</v>
      </c>
      <c r="O8725" s="26">
        <f t="shared" si="2896"/>
        <v>0</v>
      </c>
      <c r="P8725" s="28">
        <f t="shared" si="2897"/>
        <v>0</v>
      </c>
      <c r="Q8725" s="26">
        <f t="shared" si="2898"/>
        <v>402.98</v>
      </c>
      <c r="R8725" s="26">
        <f t="shared" si="2899"/>
        <v>0</v>
      </c>
    </row>
    <row r="8726" spans="1:18" ht="42" x14ac:dyDescent="0.35">
      <c r="A8726" s="11">
        <v>11</v>
      </c>
      <c r="B8726" s="23" t="s">
        <v>2401</v>
      </c>
      <c r="C8726" s="23" t="s">
        <v>41</v>
      </c>
      <c r="D8726" s="24" t="s">
        <v>2402</v>
      </c>
      <c r="E8726" s="25">
        <v>231.93</v>
      </c>
      <c r="F8726" s="26">
        <f t="shared" si="2890"/>
        <v>463.86</v>
      </c>
      <c r="G8726" s="26">
        <f t="shared" si="2891"/>
        <v>0</v>
      </c>
      <c r="H8726" s="26">
        <f t="shared" si="2892"/>
        <v>0</v>
      </c>
      <c r="I8726" s="26">
        <f t="shared" si="2893"/>
        <v>463.86</v>
      </c>
      <c r="J8726" s="27">
        <v>2</v>
      </c>
      <c r="K8726" s="27">
        <v>0</v>
      </c>
      <c r="L8726" s="28">
        <f t="shared" si="2894"/>
        <v>2</v>
      </c>
      <c r="M8726" s="27">
        <v>0</v>
      </c>
      <c r="N8726" s="26">
        <f t="shared" si="2895"/>
        <v>231.93</v>
      </c>
      <c r="O8726" s="26">
        <f t="shared" si="2896"/>
        <v>0</v>
      </c>
      <c r="P8726" s="28">
        <f t="shared" si="2897"/>
        <v>0</v>
      </c>
      <c r="Q8726" s="26">
        <f t="shared" si="2898"/>
        <v>231.93</v>
      </c>
      <c r="R8726" s="26">
        <f t="shared" si="2899"/>
        <v>0</v>
      </c>
    </row>
    <row r="8727" spans="1:18" ht="31.5" x14ac:dyDescent="0.35">
      <c r="A8727" s="11">
        <v>12</v>
      </c>
      <c r="B8727" s="23" t="s">
        <v>2202</v>
      </c>
      <c r="C8727" s="23" t="s">
        <v>41</v>
      </c>
      <c r="D8727" s="24" t="s">
        <v>2203</v>
      </c>
      <c r="E8727" s="25">
        <v>240.43</v>
      </c>
      <c r="F8727" s="26">
        <f t="shared" si="2890"/>
        <v>2163.87</v>
      </c>
      <c r="G8727" s="26">
        <f t="shared" si="2891"/>
        <v>0</v>
      </c>
      <c r="H8727" s="26">
        <f t="shared" si="2892"/>
        <v>0</v>
      </c>
      <c r="I8727" s="26">
        <f t="shared" si="2893"/>
        <v>2163.87</v>
      </c>
      <c r="J8727" s="27">
        <v>9</v>
      </c>
      <c r="K8727" s="27">
        <v>0</v>
      </c>
      <c r="L8727" s="28">
        <f t="shared" si="2894"/>
        <v>9</v>
      </c>
      <c r="M8727" s="27">
        <v>0</v>
      </c>
      <c r="N8727" s="26">
        <f t="shared" si="2895"/>
        <v>240.43</v>
      </c>
      <c r="O8727" s="26">
        <f t="shared" si="2896"/>
        <v>0</v>
      </c>
      <c r="P8727" s="28">
        <f t="shared" si="2897"/>
        <v>0</v>
      </c>
      <c r="Q8727" s="26">
        <f t="shared" si="2898"/>
        <v>240.43</v>
      </c>
      <c r="R8727" s="26">
        <f t="shared" si="2899"/>
        <v>0</v>
      </c>
    </row>
    <row r="8728" spans="1:18" ht="52.5" x14ac:dyDescent="0.35">
      <c r="A8728" s="11">
        <v>13</v>
      </c>
      <c r="B8728" s="23" t="s">
        <v>2204</v>
      </c>
      <c r="C8728" s="23" t="s">
        <v>41</v>
      </c>
      <c r="D8728" s="24" t="s">
        <v>2205</v>
      </c>
      <c r="E8728" s="25">
        <v>28.99</v>
      </c>
      <c r="F8728" s="26">
        <f t="shared" si="2890"/>
        <v>260.91000000000003</v>
      </c>
      <c r="G8728" s="26">
        <f t="shared" si="2891"/>
        <v>0</v>
      </c>
      <c r="H8728" s="26">
        <f t="shared" si="2892"/>
        <v>0</v>
      </c>
      <c r="I8728" s="26">
        <f t="shared" si="2893"/>
        <v>260.91000000000003</v>
      </c>
      <c r="J8728" s="27">
        <v>9</v>
      </c>
      <c r="K8728" s="27">
        <v>0</v>
      </c>
      <c r="L8728" s="28">
        <f t="shared" si="2894"/>
        <v>9</v>
      </c>
      <c r="M8728" s="27">
        <v>0</v>
      </c>
      <c r="N8728" s="26">
        <f t="shared" si="2895"/>
        <v>28.99</v>
      </c>
      <c r="O8728" s="26">
        <f t="shared" si="2896"/>
        <v>0</v>
      </c>
      <c r="P8728" s="28">
        <f t="shared" si="2897"/>
        <v>0</v>
      </c>
      <c r="Q8728" s="26">
        <f t="shared" si="2898"/>
        <v>28.99</v>
      </c>
      <c r="R8728" s="26">
        <f t="shared" si="2899"/>
        <v>0</v>
      </c>
    </row>
    <row r="8729" spans="1:18" ht="42" x14ac:dyDescent="0.35">
      <c r="A8729" s="11">
        <v>14</v>
      </c>
      <c r="B8729" s="23" t="s">
        <v>2153</v>
      </c>
      <c r="C8729" s="23" t="s">
        <v>41</v>
      </c>
      <c r="D8729" s="24" t="s">
        <v>2154</v>
      </c>
      <c r="E8729" s="25">
        <v>163.97</v>
      </c>
      <c r="F8729" s="26">
        <f t="shared" si="2890"/>
        <v>327.94</v>
      </c>
      <c r="G8729" s="26">
        <f t="shared" si="2891"/>
        <v>0</v>
      </c>
      <c r="H8729" s="26">
        <f t="shared" si="2892"/>
        <v>0</v>
      </c>
      <c r="I8729" s="26">
        <f t="shared" si="2893"/>
        <v>327.94</v>
      </c>
      <c r="J8729" s="27">
        <v>2</v>
      </c>
      <c r="K8729" s="27">
        <v>0</v>
      </c>
      <c r="L8729" s="28">
        <f t="shared" si="2894"/>
        <v>2</v>
      </c>
      <c r="M8729" s="27">
        <v>0</v>
      </c>
      <c r="N8729" s="26">
        <f t="shared" si="2895"/>
        <v>163.97</v>
      </c>
      <c r="O8729" s="26">
        <f t="shared" si="2896"/>
        <v>0</v>
      </c>
      <c r="P8729" s="28">
        <f t="shared" si="2897"/>
        <v>0</v>
      </c>
      <c r="Q8729" s="26">
        <f t="shared" si="2898"/>
        <v>163.97</v>
      </c>
      <c r="R8729" s="26">
        <f t="shared" si="2899"/>
        <v>0</v>
      </c>
    </row>
    <row r="8730" spans="1:18" ht="52.5" x14ac:dyDescent="0.35">
      <c r="A8730" s="11">
        <v>15</v>
      </c>
      <c r="B8730" s="23" t="s">
        <v>2151</v>
      </c>
      <c r="C8730" s="23" t="s">
        <v>41</v>
      </c>
      <c r="D8730" s="24" t="s">
        <v>2152</v>
      </c>
      <c r="E8730" s="25">
        <v>693.26</v>
      </c>
      <c r="F8730" s="26">
        <f t="shared" si="2890"/>
        <v>1386.52</v>
      </c>
      <c r="G8730" s="26">
        <f t="shared" si="2891"/>
        <v>0</v>
      </c>
      <c r="H8730" s="26">
        <f t="shared" si="2892"/>
        <v>0</v>
      </c>
      <c r="I8730" s="26">
        <f t="shared" si="2893"/>
        <v>1386.52</v>
      </c>
      <c r="J8730" s="27">
        <v>2</v>
      </c>
      <c r="K8730" s="27">
        <v>0</v>
      </c>
      <c r="L8730" s="28">
        <f t="shared" si="2894"/>
        <v>2</v>
      </c>
      <c r="M8730" s="27">
        <v>0</v>
      </c>
      <c r="N8730" s="26">
        <f t="shared" si="2895"/>
        <v>693.26</v>
      </c>
      <c r="O8730" s="26">
        <f t="shared" si="2896"/>
        <v>0</v>
      </c>
      <c r="P8730" s="28">
        <f t="shared" si="2897"/>
        <v>0</v>
      </c>
      <c r="Q8730" s="26">
        <f t="shared" si="2898"/>
        <v>693.26</v>
      </c>
      <c r="R8730" s="26">
        <f t="shared" si="2899"/>
        <v>0</v>
      </c>
    </row>
    <row r="8731" spans="1:18" x14ac:dyDescent="0.35">
      <c r="A8731" s="11">
        <v>16</v>
      </c>
      <c r="B8731" s="23" t="s">
        <v>2504</v>
      </c>
      <c r="C8731" s="23" t="s">
        <v>41</v>
      </c>
      <c r="D8731" s="24" t="s">
        <v>2505</v>
      </c>
      <c r="E8731" s="25">
        <v>43.89</v>
      </c>
      <c r="F8731" s="26">
        <f t="shared" si="2890"/>
        <v>87.78</v>
      </c>
      <c r="G8731" s="26">
        <f t="shared" si="2891"/>
        <v>0</v>
      </c>
      <c r="H8731" s="26">
        <f t="shared" si="2892"/>
        <v>0</v>
      </c>
      <c r="I8731" s="26">
        <f t="shared" si="2893"/>
        <v>87.78</v>
      </c>
      <c r="J8731" s="27">
        <v>2</v>
      </c>
      <c r="K8731" s="27">
        <v>0</v>
      </c>
      <c r="L8731" s="28">
        <f t="shared" si="2894"/>
        <v>2</v>
      </c>
      <c r="M8731" s="27">
        <v>0</v>
      </c>
      <c r="N8731" s="26">
        <f t="shared" si="2895"/>
        <v>43.89</v>
      </c>
      <c r="O8731" s="26">
        <f t="shared" si="2896"/>
        <v>0</v>
      </c>
      <c r="P8731" s="28">
        <f t="shared" si="2897"/>
        <v>0</v>
      </c>
      <c r="Q8731" s="26">
        <f t="shared" si="2898"/>
        <v>43.89</v>
      </c>
      <c r="R8731" s="26">
        <f t="shared" si="2899"/>
        <v>0</v>
      </c>
    </row>
    <row r="8732" spans="1:18" ht="21" x14ac:dyDescent="0.35">
      <c r="A8732" s="11">
        <v>17</v>
      </c>
      <c r="B8732" s="23" t="s">
        <v>2411</v>
      </c>
      <c r="C8732" s="23" t="s">
        <v>41</v>
      </c>
      <c r="D8732" s="24" t="s">
        <v>2412</v>
      </c>
      <c r="E8732" s="25">
        <v>22.96</v>
      </c>
      <c r="F8732" s="26">
        <f t="shared" si="2890"/>
        <v>206.64</v>
      </c>
      <c r="G8732" s="26">
        <f t="shared" si="2891"/>
        <v>0</v>
      </c>
      <c r="H8732" s="26">
        <f t="shared" si="2892"/>
        <v>0</v>
      </c>
      <c r="I8732" s="26">
        <f t="shared" si="2893"/>
        <v>206.64</v>
      </c>
      <c r="J8732" s="27">
        <v>9</v>
      </c>
      <c r="K8732" s="27">
        <v>0</v>
      </c>
      <c r="L8732" s="28">
        <f t="shared" si="2894"/>
        <v>9</v>
      </c>
      <c r="M8732" s="27">
        <v>0</v>
      </c>
      <c r="N8732" s="26">
        <f t="shared" si="2895"/>
        <v>22.96</v>
      </c>
      <c r="O8732" s="26">
        <f t="shared" si="2896"/>
        <v>0</v>
      </c>
      <c r="P8732" s="28">
        <f t="shared" si="2897"/>
        <v>0</v>
      </c>
      <c r="Q8732" s="26">
        <f t="shared" si="2898"/>
        <v>22.96</v>
      </c>
      <c r="R8732" s="26">
        <f t="shared" si="2899"/>
        <v>0</v>
      </c>
    </row>
    <row r="8733" spans="1:18" ht="42" x14ac:dyDescent="0.35">
      <c r="A8733" s="11">
        <v>18</v>
      </c>
      <c r="B8733" s="23" t="s">
        <v>2484</v>
      </c>
      <c r="C8733" s="23" t="s">
        <v>44</v>
      </c>
      <c r="D8733" s="24" t="s">
        <v>2331</v>
      </c>
      <c r="E8733" s="25">
        <v>4.7</v>
      </c>
      <c r="F8733" s="26">
        <f t="shared" si="2890"/>
        <v>540.5</v>
      </c>
      <c r="G8733" s="26">
        <f t="shared" si="2891"/>
        <v>0</v>
      </c>
      <c r="H8733" s="26">
        <f t="shared" si="2892"/>
        <v>0</v>
      </c>
      <c r="I8733" s="26">
        <f t="shared" si="2893"/>
        <v>540.5</v>
      </c>
      <c r="J8733" s="27">
        <v>115</v>
      </c>
      <c r="K8733" s="27">
        <v>0</v>
      </c>
      <c r="L8733" s="28">
        <f t="shared" si="2894"/>
        <v>115</v>
      </c>
      <c r="M8733" s="27">
        <v>0</v>
      </c>
      <c r="N8733" s="26">
        <f t="shared" si="2895"/>
        <v>4.7</v>
      </c>
      <c r="O8733" s="26">
        <f t="shared" si="2896"/>
        <v>0</v>
      </c>
      <c r="P8733" s="28">
        <f t="shared" si="2897"/>
        <v>0</v>
      </c>
      <c r="Q8733" s="26">
        <f t="shared" si="2898"/>
        <v>4.7</v>
      </c>
      <c r="R8733" s="26">
        <f t="shared" si="2899"/>
        <v>0</v>
      </c>
    </row>
    <row r="8734" spans="1:18" ht="31.5" x14ac:dyDescent="0.35">
      <c r="A8734" s="11">
        <v>19</v>
      </c>
      <c r="B8734" s="23" t="s">
        <v>2485</v>
      </c>
      <c r="C8734" s="23" t="s">
        <v>44</v>
      </c>
      <c r="D8734" s="24" t="s">
        <v>2486</v>
      </c>
      <c r="E8734" s="25">
        <v>11.54</v>
      </c>
      <c r="F8734" s="26">
        <f t="shared" si="2890"/>
        <v>865.5</v>
      </c>
      <c r="G8734" s="26">
        <f t="shared" si="2891"/>
        <v>0</v>
      </c>
      <c r="H8734" s="26">
        <f t="shared" si="2892"/>
        <v>0</v>
      </c>
      <c r="I8734" s="26">
        <f t="shared" si="2893"/>
        <v>865.5</v>
      </c>
      <c r="J8734" s="27">
        <v>75</v>
      </c>
      <c r="K8734" s="27">
        <v>0</v>
      </c>
      <c r="L8734" s="28">
        <f t="shared" si="2894"/>
        <v>75</v>
      </c>
      <c r="M8734" s="27">
        <v>0</v>
      </c>
      <c r="N8734" s="26">
        <f t="shared" si="2895"/>
        <v>11.54</v>
      </c>
      <c r="O8734" s="26">
        <f t="shared" si="2896"/>
        <v>0</v>
      </c>
      <c r="P8734" s="28">
        <f t="shared" si="2897"/>
        <v>0</v>
      </c>
      <c r="Q8734" s="26">
        <f t="shared" si="2898"/>
        <v>11.54</v>
      </c>
      <c r="R8734" s="26">
        <f t="shared" si="2899"/>
        <v>0</v>
      </c>
    </row>
    <row r="8735" spans="1:18" ht="42" x14ac:dyDescent="0.35">
      <c r="A8735" s="11">
        <v>20</v>
      </c>
      <c r="B8735" s="23" t="s">
        <v>166</v>
      </c>
      <c r="C8735" s="23" t="s">
        <v>65</v>
      </c>
      <c r="D8735" s="24" t="s">
        <v>167</v>
      </c>
      <c r="E8735" s="25">
        <v>24.21</v>
      </c>
      <c r="F8735" s="26">
        <f t="shared" si="2890"/>
        <v>1507.07</v>
      </c>
      <c r="G8735" s="26">
        <f t="shared" si="2891"/>
        <v>0</v>
      </c>
      <c r="H8735" s="26">
        <f t="shared" si="2892"/>
        <v>0</v>
      </c>
      <c r="I8735" s="26">
        <f t="shared" si="2893"/>
        <v>1507.07</v>
      </c>
      <c r="J8735" s="27">
        <v>62.25</v>
      </c>
      <c r="K8735" s="27">
        <v>0</v>
      </c>
      <c r="L8735" s="28">
        <f t="shared" si="2894"/>
        <v>62.25</v>
      </c>
      <c r="M8735" s="27">
        <v>0</v>
      </c>
      <c r="N8735" s="26">
        <f t="shared" si="2895"/>
        <v>24.21</v>
      </c>
      <c r="O8735" s="26">
        <f t="shared" si="2896"/>
        <v>0</v>
      </c>
      <c r="P8735" s="28">
        <f t="shared" si="2897"/>
        <v>0</v>
      </c>
      <c r="Q8735" s="26">
        <f t="shared" si="2898"/>
        <v>24.21</v>
      </c>
      <c r="R8735" s="26">
        <f t="shared" si="2899"/>
        <v>0</v>
      </c>
    </row>
    <row r="8736" spans="1:18" ht="31.5" x14ac:dyDescent="0.35">
      <c r="A8736" s="11">
        <v>21</v>
      </c>
      <c r="B8736" s="23" t="s">
        <v>168</v>
      </c>
      <c r="C8736" s="23" t="s">
        <v>65</v>
      </c>
      <c r="D8736" s="24" t="s">
        <v>169</v>
      </c>
      <c r="E8736" s="25">
        <v>5.38</v>
      </c>
      <c r="F8736" s="26">
        <f t="shared" si="2890"/>
        <v>334.91</v>
      </c>
      <c r="G8736" s="26">
        <f t="shared" si="2891"/>
        <v>0</v>
      </c>
      <c r="H8736" s="26">
        <f t="shared" si="2892"/>
        <v>0</v>
      </c>
      <c r="I8736" s="26">
        <f t="shared" si="2893"/>
        <v>334.91</v>
      </c>
      <c r="J8736" s="27">
        <v>62.25</v>
      </c>
      <c r="K8736" s="27">
        <v>0</v>
      </c>
      <c r="L8736" s="28">
        <f t="shared" si="2894"/>
        <v>62.25</v>
      </c>
      <c r="M8736" s="27">
        <v>0</v>
      </c>
      <c r="N8736" s="26">
        <f t="shared" si="2895"/>
        <v>5.38</v>
      </c>
      <c r="O8736" s="26">
        <f t="shared" si="2896"/>
        <v>0</v>
      </c>
      <c r="P8736" s="28">
        <f t="shared" si="2897"/>
        <v>0</v>
      </c>
      <c r="Q8736" s="26">
        <f t="shared" si="2898"/>
        <v>5.38</v>
      </c>
      <c r="R8736" s="26">
        <f t="shared" si="2899"/>
        <v>0</v>
      </c>
    </row>
    <row r="8737" spans="1:18" ht="52.5" x14ac:dyDescent="0.35">
      <c r="A8737" s="11">
        <v>22</v>
      </c>
      <c r="B8737" s="23" t="s">
        <v>267</v>
      </c>
      <c r="C8737" s="23" t="s">
        <v>65</v>
      </c>
      <c r="D8737" s="24" t="s">
        <v>268</v>
      </c>
      <c r="E8737" s="25">
        <v>5.83</v>
      </c>
      <c r="F8737" s="26">
        <f t="shared" si="2890"/>
        <v>362.92</v>
      </c>
      <c r="G8737" s="26">
        <f t="shared" si="2891"/>
        <v>0</v>
      </c>
      <c r="H8737" s="26">
        <f t="shared" si="2892"/>
        <v>0</v>
      </c>
      <c r="I8737" s="26">
        <f t="shared" si="2893"/>
        <v>362.92</v>
      </c>
      <c r="J8737" s="27">
        <v>62.25</v>
      </c>
      <c r="K8737" s="27">
        <v>0</v>
      </c>
      <c r="L8737" s="28">
        <f t="shared" si="2894"/>
        <v>62.25</v>
      </c>
      <c r="M8737" s="27">
        <v>0</v>
      </c>
      <c r="N8737" s="26">
        <f t="shared" si="2895"/>
        <v>5.83</v>
      </c>
      <c r="O8737" s="26">
        <f t="shared" si="2896"/>
        <v>0</v>
      </c>
      <c r="P8737" s="28">
        <f t="shared" si="2897"/>
        <v>0</v>
      </c>
      <c r="Q8737" s="26">
        <f t="shared" si="2898"/>
        <v>5.83</v>
      </c>
      <c r="R8737" s="26">
        <f t="shared" si="2899"/>
        <v>0</v>
      </c>
    </row>
    <row r="8738" spans="1:18" ht="42" x14ac:dyDescent="0.35">
      <c r="A8738" s="11">
        <v>23</v>
      </c>
      <c r="B8738" s="23" t="s">
        <v>1382</v>
      </c>
      <c r="C8738" s="23" t="s">
        <v>41</v>
      </c>
      <c r="D8738" s="24" t="s">
        <v>1383</v>
      </c>
      <c r="E8738" s="25">
        <v>205.25</v>
      </c>
      <c r="F8738" s="26">
        <f t="shared" si="2890"/>
        <v>2668.25</v>
      </c>
      <c r="G8738" s="26">
        <f t="shared" si="2891"/>
        <v>205.25</v>
      </c>
      <c r="H8738" s="26">
        <f t="shared" si="2892"/>
        <v>7.6923076923076925</v>
      </c>
      <c r="I8738" s="26">
        <f t="shared" si="2893"/>
        <v>2463</v>
      </c>
      <c r="J8738" s="27">
        <v>13</v>
      </c>
      <c r="K8738" s="27">
        <v>1</v>
      </c>
      <c r="L8738" s="28">
        <f t="shared" si="2894"/>
        <v>12</v>
      </c>
      <c r="M8738" s="27">
        <v>1</v>
      </c>
      <c r="N8738" s="26">
        <f t="shared" si="2895"/>
        <v>205.25</v>
      </c>
      <c r="O8738" s="26">
        <f t="shared" si="2896"/>
        <v>205.25</v>
      </c>
      <c r="P8738" s="28">
        <f t="shared" si="2897"/>
        <v>0</v>
      </c>
      <c r="Q8738" s="26">
        <f t="shared" si="2898"/>
        <v>205.25</v>
      </c>
      <c r="R8738" s="26">
        <f t="shared" si="2899"/>
        <v>0</v>
      </c>
    </row>
    <row r="8739" spans="1:18" ht="21" x14ac:dyDescent="0.35">
      <c r="A8739" s="11">
        <v>24</v>
      </c>
      <c r="B8739" s="23" t="s">
        <v>1570</v>
      </c>
      <c r="C8739" s="23" t="s">
        <v>41</v>
      </c>
      <c r="D8739" s="24" t="s">
        <v>1571</v>
      </c>
      <c r="E8739" s="25">
        <v>162.63999999999999</v>
      </c>
      <c r="F8739" s="26">
        <f t="shared" si="2890"/>
        <v>2114.3200000000002</v>
      </c>
      <c r="G8739" s="26">
        <f t="shared" si="2891"/>
        <v>162.63999999999999</v>
      </c>
      <c r="H8739" s="26">
        <f t="shared" si="2892"/>
        <v>7.6923076923076925</v>
      </c>
      <c r="I8739" s="26">
        <f t="shared" si="2893"/>
        <v>1951.68</v>
      </c>
      <c r="J8739" s="27">
        <v>13</v>
      </c>
      <c r="K8739" s="27">
        <v>1</v>
      </c>
      <c r="L8739" s="28">
        <f t="shared" si="2894"/>
        <v>12</v>
      </c>
      <c r="M8739" s="27">
        <v>1</v>
      </c>
      <c r="N8739" s="26">
        <f t="shared" si="2895"/>
        <v>162.63999999999999</v>
      </c>
      <c r="O8739" s="26">
        <f t="shared" si="2896"/>
        <v>162.63999999999999</v>
      </c>
      <c r="P8739" s="28">
        <f t="shared" si="2897"/>
        <v>0</v>
      </c>
      <c r="Q8739" s="26">
        <f t="shared" si="2898"/>
        <v>162.63999999999999</v>
      </c>
      <c r="R8739" s="26">
        <f t="shared" si="2899"/>
        <v>0</v>
      </c>
    </row>
    <row r="8740" spans="1:18" ht="21" x14ac:dyDescent="0.35">
      <c r="A8740" s="11">
        <v>25</v>
      </c>
      <c r="B8740" s="23" t="s">
        <v>2506</v>
      </c>
      <c r="C8740" s="23" t="s">
        <v>41</v>
      </c>
      <c r="D8740" s="24" t="s">
        <v>2507</v>
      </c>
      <c r="E8740" s="25">
        <v>25.33</v>
      </c>
      <c r="F8740" s="26">
        <f t="shared" si="2890"/>
        <v>278.63</v>
      </c>
      <c r="G8740" s="26">
        <f t="shared" si="2891"/>
        <v>0</v>
      </c>
      <c r="H8740" s="26">
        <f t="shared" si="2892"/>
        <v>0</v>
      </c>
      <c r="I8740" s="26">
        <f t="shared" si="2893"/>
        <v>278.63</v>
      </c>
      <c r="J8740" s="27">
        <v>11</v>
      </c>
      <c r="K8740" s="27">
        <v>0</v>
      </c>
      <c r="L8740" s="28">
        <f t="shared" si="2894"/>
        <v>11</v>
      </c>
      <c r="M8740" s="27">
        <v>0</v>
      </c>
      <c r="N8740" s="26">
        <f t="shared" si="2895"/>
        <v>25.33</v>
      </c>
      <c r="O8740" s="26">
        <f t="shared" si="2896"/>
        <v>0</v>
      </c>
      <c r="P8740" s="28">
        <f t="shared" si="2897"/>
        <v>0</v>
      </c>
      <c r="Q8740" s="26">
        <f t="shared" si="2898"/>
        <v>25.33</v>
      </c>
      <c r="R8740" s="26">
        <f t="shared" si="2899"/>
        <v>0</v>
      </c>
    </row>
    <row r="8741" spans="1:18" ht="31.5" x14ac:dyDescent="0.35">
      <c r="A8741" s="11">
        <v>26</v>
      </c>
      <c r="B8741" s="23" t="s">
        <v>2508</v>
      </c>
      <c r="C8741" s="23" t="s">
        <v>2509</v>
      </c>
      <c r="D8741" s="24" t="s">
        <v>2510</v>
      </c>
      <c r="E8741" s="25">
        <v>1.95</v>
      </c>
      <c r="F8741" s="26">
        <f t="shared" si="2890"/>
        <v>370.5</v>
      </c>
      <c r="G8741" s="26">
        <f t="shared" si="2891"/>
        <v>0</v>
      </c>
      <c r="H8741" s="26">
        <f t="shared" si="2892"/>
        <v>0</v>
      </c>
      <c r="I8741" s="26">
        <f t="shared" si="2893"/>
        <v>370.5</v>
      </c>
      <c r="J8741" s="27">
        <v>190</v>
      </c>
      <c r="K8741" s="27">
        <v>0</v>
      </c>
      <c r="L8741" s="28">
        <f t="shared" si="2894"/>
        <v>190</v>
      </c>
      <c r="M8741" s="27">
        <v>0</v>
      </c>
      <c r="N8741" s="26">
        <f t="shared" si="2895"/>
        <v>1.95</v>
      </c>
      <c r="O8741" s="26">
        <f t="shared" si="2896"/>
        <v>0</v>
      </c>
      <c r="P8741" s="28">
        <f t="shared" si="2897"/>
        <v>0</v>
      </c>
      <c r="Q8741" s="26">
        <f t="shared" si="2898"/>
        <v>1.95</v>
      </c>
      <c r="R8741" s="26">
        <f t="shared" si="2899"/>
        <v>0</v>
      </c>
    </row>
    <row r="8742" spans="1:18" ht="42" x14ac:dyDescent="0.35">
      <c r="A8742" s="11">
        <v>27</v>
      </c>
      <c r="B8742" s="23" t="s">
        <v>2511</v>
      </c>
      <c r="C8742" s="23" t="s">
        <v>2509</v>
      </c>
      <c r="D8742" s="24" t="s">
        <v>2512</v>
      </c>
      <c r="E8742" s="25">
        <v>2.66</v>
      </c>
      <c r="F8742" s="26">
        <f t="shared" si="2890"/>
        <v>26.6</v>
      </c>
      <c r="G8742" s="26">
        <f t="shared" si="2891"/>
        <v>0</v>
      </c>
      <c r="H8742" s="26">
        <f t="shared" si="2892"/>
        <v>0</v>
      </c>
      <c r="I8742" s="26">
        <f t="shared" si="2893"/>
        <v>26.6</v>
      </c>
      <c r="J8742" s="27">
        <v>10</v>
      </c>
      <c r="K8742" s="27">
        <v>0</v>
      </c>
      <c r="L8742" s="28">
        <f t="shared" si="2894"/>
        <v>10</v>
      </c>
      <c r="M8742" s="27">
        <v>0</v>
      </c>
      <c r="N8742" s="26">
        <f t="shared" si="2895"/>
        <v>2.66</v>
      </c>
      <c r="O8742" s="26">
        <f t="shared" si="2896"/>
        <v>0</v>
      </c>
      <c r="P8742" s="28">
        <f t="shared" si="2897"/>
        <v>0</v>
      </c>
      <c r="Q8742" s="26">
        <f t="shared" si="2898"/>
        <v>2.66</v>
      </c>
      <c r="R8742" s="26">
        <f t="shared" si="2899"/>
        <v>0</v>
      </c>
    </row>
    <row r="8743" spans="1:18" ht="42" x14ac:dyDescent="0.35">
      <c r="A8743" s="11">
        <v>28</v>
      </c>
      <c r="B8743" s="23" t="s">
        <v>2513</v>
      </c>
      <c r="C8743" s="23" t="s">
        <v>2509</v>
      </c>
      <c r="D8743" s="24" t="s">
        <v>2514</v>
      </c>
      <c r="E8743" s="25">
        <v>2.0499999999999998</v>
      </c>
      <c r="F8743" s="26">
        <f t="shared" si="2890"/>
        <v>1594.9</v>
      </c>
      <c r="G8743" s="26">
        <f t="shared" si="2891"/>
        <v>0</v>
      </c>
      <c r="H8743" s="26">
        <f t="shared" si="2892"/>
        <v>0</v>
      </c>
      <c r="I8743" s="26">
        <f t="shared" si="2893"/>
        <v>1594.9</v>
      </c>
      <c r="J8743" s="27">
        <v>778</v>
      </c>
      <c r="K8743" s="27">
        <v>0</v>
      </c>
      <c r="L8743" s="28">
        <f t="shared" si="2894"/>
        <v>778</v>
      </c>
      <c r="M8743" s="27">
        <v>0</v>
      </c>
      <c r="N8743" s="26">
        <f t="shared" si="2895"/>
        <v>2.0499999999999998</v>
      </c>
      <c r="O8743" s="26">
        <f t="shared" si="2896"/>
        <v>0</v>
      </c>
      <c r="P8743" s="28">
        <f t="shared" si="2897"/>
        <v>0</v>
      </c>
      <c r="Q8743" s="26">
        <f t="shared" si="2898"/>
        <v>2.0499999999999998</v>
      </c>
      <c r="R8743" s="26">
        <f t="shared" si="2899"/>
        <v>0</v>
      </c>
    </row>
    <row r="8744" spans="1:18" ht="31.5" x14ac:dyDescent="0.35">
      <c r="A8744" s="11">
        <v>29</v>
      </c>
      <c r="B8744" s="23" t="s">
        <v>2515</v>
      </c>
      <c r="C8744" s="23" t="s">
        <v>227</v>
      </c>
      <c r="D8744" s="24" t="s">
        <v>2516</v>
      </c>
      <c r="E8744" s="25">
        <v>106.3</v>
      </c>
      <c r="F8744" s="26">
        <f t="shared" si="2890"/>
        <v>106.3</v>
      </c>
      <c r="G8744" s="26">
        <f t="shared" si="2891"/>
        <v>0</v>
      </c>
      <c r="H8744" s="26">
        <f t="shared" si="2892"/>
        <v>0</v>
      </c>
      <c r="I8744" s="26">
        <f t="shared" si="2893"/>
        <v>106.3</v>
      </c>
      <c r="J8744" s="27">
        <v>1</v>
      </c>
      <c r="K8744" s="27">
        <v>0</v>
      </c>
      <c r="L8744" s="28">
        <f t="shared" si="2894"/>
        <v>1</v>
      </c>
      <c r="M8744" s="27">
        <v>0</v>
      </c>
      <c r="N8744" s="26">
        <f t="shared" si="2895"/>
        <v>106.3</v>
      </c>
      <c r="O8744" s="26">
        <f t="shared" si="2896"/>
        <v>0</v>
      </c>
      <c r="P8744" s="28">
        <f t="shared" si="2897"/>
        <v>0</v>
      </c>
      <c r="Q8744" s="26">
        <f t="shared" si="2898"/>
        <v>106.3</v>
      </c>
      <c r="R8744" s="26">
        <f t="shared" si="2899"/>
        <v>0</v>
      </c>
    </row>
    <row r="8745" spans="1:18" ht="31.5" x14ac:dyDescent="0.35">
      <c r="A8745" s="11">
        <v>30</v>
      </c>
      <c r="B8745" s="23" t="s">
        <v>2517</v>
      </c>
      <c r="C8745" s="23" t="s">
        <v>227</v>
      </c>
      <c r="D8745" s="24" t="s">
        <v>2518</v>
      </c>
      <c r="E8745" s="25">
        <v>922.63</v>
      </c>
      <c r="F8745" s="26">
        <f t="shared" si="2890"/>
        <v>922.63</v>
      </c>
      <c r="G8745" s="26">
        <f t="shared" si="2891"/>
        <v>0</v>
      </c>
      <c r="H8745" s="26">
        <f t="shared" si="2892"/>
        <v>0</v>
      </c>
      <c r="I8745" s="26">
        <f t="shared" si="2893"/>
        <v>922.63</v>
      </c>
      <c r="J8745" s="27">
        <v>1</v>
      </c>
      <c r="K8745" s="27">
        <v>0</v>
      </c>
      <c r="L8745" s="28">
        <f t="shared" si="2894"/>
        <v>1</v>
      </c>
      <c r="M8745" s="27">
        <v>0</v>
      </c>
      <c r="N8745" s="26">
        <f t="shared" si="2895"/>
        <v>922.63</v>
      </c>
      <c r="O8745" s="26">
        <f t="shared" si="2896"/>
        <v>0</v>
      </c>
      <c r="P8745" s="28">
        <f t="shared" si="2897"/>
        <v>0</v>
      </c>
      <c r="Q8745" s="26">
        <f t="shared" si="2898"/>
        <v>922.63</v>
      </c>
      <c r="R8745" s="26">
        <f t="shared" si="2899"/>
        <v>0</v>
      </c>
    </row>
    <row r="8746" spans="1:18" ht="31.5" x14ac:dyDescent="0.35">
      <c r="A8746" s="11">
        <v>31</v>
      </c>
      <c r="B8746" s="23" t="s">
        <v>2519</v>
      </c>
      <c r="C8746" s="23" t="s">
        <v>2509</v>
      </c>
      <c r="D8746" s="24" t="s">
        <v>2520</v>
      </c>
      <c r="E8746" s="25">
        <v>5.55</v>
      </c>
      <c r="F8746" s="26">
        <f t="shared" si="2890"/>
        <v>1665</v>
      </c>
      <c r="G8746" s="26">
        <f t="shared" si="2891"/>
        <v>0</v>
      </c>
      <c r="H8746" s="26">
        <f t="shared" si="2892"/>
        <v>0</v>
      </c>
      <c r="I8746" s="26">
        <f t="shared" si="2893"/>
        <v>1665</v>
      </c>
      <c r="J8746" s="27">
        <v>300</v>
      </c>
      <c r="K8746" s="27">
        <v>0</v>
      </c>
      <c r="L8746" s="28">
        <f t="shared" si="2894"/>
        <v>300</v>
      </c>
      <c r="M8746" s="27">
        <v>0</v>
      </c>
      <c r="N8746" s="26">
        <f t="shared" si="2895"/>
        <v>5.55</v>
      </c>
      <c r="O8746" s="26">
        <f t="shared" si="2896"/>
        <v>0</v>
      </c>
      <c r="P8746" s="28">
        <f t="shared" si="2897"/>
        <v>0</v>
      </c>
      <c r="Q8746" s="26">
        <f t="shared" si="2898"/>
        <v>5.55</v>
      </c>
      <c r="R8746" s="26">
        <f t="shared" si="2899"/>
        <v>0</v>
      </c>
    </row>
    <row r="8747" spans="1:18" ht="42" x14ac:dyDescent="0.35">
      <c r="A8747" s="11">
        <v>32</v>
      </c>
      <c r="B8747" s="23" t="s">
        <v>2521</v>
      </c>
      <c r="C8747" s="23" t="s">
        <v>227</v>
      </c>
      <c r="D8747" s="24" t="s">
        <v>2522</v>
      </c>
      <c r="E8747" s="25">
        <v>6211.87</v>
      </c>
      <c r="F8747" s="26">
        <f t="shared" si="2890"/>
        <v>6211.87</v>
      </c>
      <c r="G8747" s="26">
        <f t="shared" si="2891"/>
        <v>0</v>
      </c>
      <c r="H8747" s="26">
        <f t="shared" si="2892"/>
        <v>0</v>
      </c>
      <c r="I8747" s="26">
        <f t="shared" si="2893"/>
        <v>6211.87</v>
      </c>
      <c r="J8747" s="27">
        <v>1</v>
      </c>
      <c r="K8747" s="27">
        <v>0</v>
      </c>
      <c r="L8747" s="28">
        <f t="shared" si="2894"/>
        <v>1</v>
      </c>
      <c r="M8747" s="27">
        <v>0</v>
      </c>
      <c r="N8747" s="26">
        <f t="shared" si="2895"/>
        <v>6211.87</v>
      </c>
      <c r="O8747" s="26">
        <f t="shared" si="2896"/>
        <v>0</v>
      </c>
      <c r="P8747" s="28">
        <f t="shared" si="2897"/>
        <v>0</v>
      </c>
      <c r="Q8747" s="26">
        <f t="shared" si="2898"/>
        <v>6211.87</v>
      </c>
      <c r="R8747" s="26">
        <f t="shared" si="2899"/>
        <v>0</v>
      </c>
    </row>
    <row r="8748" spans="1:18" ht="21" x14ac:dyDescent="0.35">
      <c r="A8748" s="11">
        <v>33</v>
      </c>
      <c r="B8748" s="23" t="s">
        <v>2523</v>
      </c>
      <c r="C8748" s="23" t="s">
        <v>227</v>
      </c>
      <c r="D8748" s="24" t="s">
        <v>2524</v>
      </c>
      <c r="E8748" s="25">
        <v>373.84</v>
      </c>
      <c r="F8748" s="26">
        <f t="shared" si="2890"/>
        <v>373.84</v>
      </c>
      <c r="G8748" s="26">
        <f t="shared" si="2891"/>
        <v>0</v>
      </c>
      <c r="H8748" s="26">
        <f t="shared" si="2892"/>
        <v>0</v>
      </c>
      <c r="I8748" s="26">
        <f t="shared" si="2893"/>
        <v>373.84</v>
      </c>
      <c r="J8748" s="27">
        <v>1</v>
      </c>
      <c r="K8748" s="27">
        <v>0</v>
      </c>
      <c r="L8748" s="28">
        <f t="shared" si="2894"/>
        <v>1</v>
      </c>
      <c r="M8748" s="27">
        <v>0</v>
      </c>
      <c r="N8748" s="26">
        <f t="shared" si="2895"/>
        <v>373.84</v>
      </c>
      <c r="O8748" s="26">
        <f t="shared" si="2896"/>
        <v>0</v>
      </c>
      <c r="P8748" s="28">
        <f t="shared" si="2897"/>
        <v>0</v>
      </c>
      <c r="Q8748" s="26">
        <f t="shared" si="2898"/>
        <v>373.84</v>
      </c>
      <c r="R8748" s="26">
        <f t="shared" si="2899"/>
        <v>0</v>
      </c>
    </row>
    <row r="8749" spans="1:18" ht="63" x14ac:dyDescent="0.35">
      <c r="A8749" s="11">
        <v>34</v>
      </c>
      <c r="B8749" s="23" t="s">
        <v>2525</v>
      </c>
      <c r="C8749" s="23" t="s">
        <v>227</v>
      </c>
      <c r="D8749" s="24" t="s">
        <v>2526</v>
      </c>
      <c r="E8749" s="25">
        <v>214.84</v>
      </c>
      <c r="F8749" s="26">
        <f t="shared" si="2890"/>
        <v>214.84</v>
      </c>
      <c r="G8749" s="26">
        <f t="shared" si="2891"/>
        <v>0</v>
      </c>
      <c r="H8749" s="26">
        <f t="shared" si="2892"/>
        <v>0</v>
      </c>
      <c r="I8749" s="26">
        <f t="shared" si="2893"/>
        <v>214.84</v>
      </c>
      <c r="J8749" s="27">
        <v>1</v>
      </c>
      <c r="K8749" s="27">
        <v>0</v>
      </c>
      <c r="L8749" s="28">
        <f t="shared" si="2894"/>
        <v>1</v>
      </c>
      <c r="M8749" s="27">
        <v>0</v>
      </c>
      <c r="N8749" s="26">
        <f t="shared" si="2895"/>
        <v>214.84</v>
      </c>
      <c r="O8749" s="26">
        <f t="shared" si="2896"/>
        <v>0</v>
      </c>
      <c r="P8749" s="28">
        <f t="shared" si="2897"/>
        <v>0</v>
      </c>
      <c r="Q8749" s="26">
        <f t="shared" si="2898"/>
        <v>214.84</v>
      </c>
      <c r="R8749" s="26">
        <f t="shared" si="2899"/>
        <v>0</v>
      </c>
    </row>
    <row r="8750" spans="1:18" ht="42" x14ac:dyDescent="0.35">
      <c r="A8750" s="11">
        <v>35</v>
      </c>
      <c r="B8750" s="23" t="s">
        <v>2527</v>
      </c>
      <c r="C8750" s="23" t="s">
        <v>227</v>
      </c>
      <c r="D8750" s="24" t="s">
        <v>2528</v>
      </c>
      <c r="E8750" s="25">
        <v>783.37</v>
      </c>
      <c r="F8750" s="26">
        <f t="shared" si="2890"/>
        <v>783.37</v>
      </c>
      <c r="G8750" s="26">
        <f t="shared" si="2891"/>
        <v>0</v>
      </c>
      <c r="H8750" s="26">
        <f t="shared" si="2892"/>
        <v>0</v>
      </c>
      <c r="I8750" s="26">
        <f t="shared" si="2893"/>
        <v>783.37</v>
      </c>
      <c r="J8750" s="27">
        <v>1</v>
      </c>
      <c r="K8750" s="27">
        <v>0</v>
      </c>
      <c r="L8750" s="28">
        <f t="shared" si="2894"/>
        <v>1</v>
      </c>
      <c r="M8750" s="27">
        <v>0</v>
      </c>
      <c r="N8750" s="26">
        <f t="shared" si="2895"/>
        <v>783.37</v>
      </c>
      <c r="O8750" s="26">
        <f t="shared" si="2896"/>
        <v>0</v>
      </c>
      <c r="P8750" s="28">
        <f t="shared" si="2897"/>
        <v>0</v>
      </c>
      <c r="Q8750" s="26">
        <f t="shared" si="2898"/>
        <v>783.37</v>
      </c>
      <c r="R8750" s="26">
        <f t="shared" si="2899"/>
        <v>0</v>
      </c>
    </row>
    <row r="8751" spans="1:18" ht="21" x14ac:dyDescent="0.35">
      <c r="A8751" s="11">
        <v>36</v>
      </c>
      <c r="B8751" s="23" t="s">
        <v>2529</v>
      </c>
      <c r="C8751" s="23" t="s">
        <v>41</v>
      </c>
      <c r="D8751" s="24" t="s">
        <v>2530</v>
      </c>
      <c r="E8751" s="25">
        <v>94.44</v>
      </c>
      <c r="F8751" s="26">
        <f t="shared" si="2890"/>
        <v>94.44</v>
      </c>
      <c r="G8751" s="26">
        <f t="shared" si="2891"/>
        <v>0</v>
      </c>
      <c r="H8751" s="26">
        <f t="shared" si="2892"/>
        <v>0</v>
      </c>
      <c r="I8751" s="26">
        <f t="shared" si="2893"/>
        <v>94.44</v>
      </c>
      <c r="J8751" s="27">
        <v>1</v>
      </c>
      <c r="K8751" s="27">
        <v>0</v>
      </c>
      <c r="L8751" s="28">
        <f t="shared" si="2894"/>
        <v>1</v>
      </c>
      <c r="M8751" s="27">
        <v>0</v>
      </c>
      <c r="N8751" s="26">
        <f t="shared" si="2895"/>
        <v>94.44</v>
      </c>
      <c r="O8751" s="26">
        <f t="shared" si="2896"/>
        <v>0</v>
      </c>
      <c r="P8751" s="28">
        <f t="shared" si="2897"/>
        <v>0</v>
      </c>
      <c r="Q8751" s="26">
        <f t="shared" si="2898"/>
        <v>94.44</v>
      </c>
      <c r="R8751" s="26">
        <f t="shared" si="2899"/>
        <v>0</v>
      </c>
    </row>
    <row r="8752" spans="1:18" ht="42" x14ac:dyDescent="0.35">
      <c r="A8752" s="11">
        <v>37</v>
      </c>
      <c r="B8752" s="23" t="s">
        <v>183</v>
      </c>
      <c r="C8752" s="23" t="s">
        <v>92</v>
      </c>
      <c r="D8752" s="24" t="s">
        <v>184</v>
      </c>
      <c r="E8752" s="25">
        <v>7.89</v>
      </c>
      <c r="F8752" s="26">
        <f t="shared" si="2890"/>
        <v>0</v>
      </c>
      <c r="G8752" s="26">
        <f t="shared" si="2891"/>
        <v>851.13</v>
      </c>
      <c r="H8752" s="26">
        <f t="shared" si="2892"/>
        <v>0</v>
      </c>
      <c r="I8752" s="26">
        <f t="shared" si="2893"/>
        <v>-851.13</v>
      </c>
      <c r="J8752" s="27">
        <v>0</v>
      </c>
      <c r="K8752" s="27">
        <v>107.875</v>
      </c>
      <c r="L8752" s="28">
        <f t="shared" si="2894"/>
        <v>-107.875</v>
      </c>
      <c r="M8752" s="27">
        <v>107.875</v>
      </c>
      <c r="N8752" s="26">
        <f t="shared" si="2895"/>
        <v>7.89</v>
      </c>
      <c r="O8752" s="26">
        <f t="shared" si="2896"/>
        <v>851.13</v>
      </c>
      <c r="P8752" s="28">
        <f t="shared" si="2897"/>
        <v>0</v>
      </c>
      <c r="Q8752" s="26">
        <f t="shared" si="2898"/>
        <v>7.89</v>
      </c>
      <c r="R8752" s="26">
        <f t="shared" si="2899"/>
        <v>0</v>
      </c>
    </row>
    <row r="8753" spans="1:18" ht="31.5" x14ac:dyDescent="0.35">
      <c r="A8753" s="11">
        <v>38</v>
      </c>
      <c r="B8753" s="23" t="s">
        <v>269</v>
      </c>
      <c r="C8753" s="23" t="s">
        <v>65</v>
      </c>
      <c r="D8753" s="24" t="s">
        <v>270</v>
      </c>
      <c r="E8753" s="25">
        <v>152.22</v>
      </c>
      <c r="F8753" s="26">
        <f t="shared" si="2890"/>
        <v>0</v>
      </c>
      <c r="G8753" s="26">
        <f t="shared" si="2891"/>
        <v>8798.77</v>
      </c>
      <c r="H8753" s="26">
        <f t="shared" si="2892"/>
        <v>0</v>
      </c>
      <c r="I8753" s="26">
        <f t="shared" si="2893"/>
        <v>-8798.77</v>
      </c>
      <c r="J8753" s="27">
        <v>0</v>
      </c>
      <c r="K8753" s="27">
        <v>57.802999999999997</v>
      </c>
      <c r="L8753" s="28">
        <f t="shared" si="2894"/>
        <v>-57.802999999999997</v>
      </c>
      <c r="M8753" s="27">
        <v>57.802999999999997</v>
      </c>
      <c r="N8753" s="26">
        <f t="shared" si="2895"/>
        <v>152.22</v>
      </c>
      <c r="O8753" s="26">
        <f t="shared" si="2896"/>
        <v>8798.77</v>
      </c>
      <c r="P8753" s="28">
        <f t="shared" si="2897"/>
        <v>0</v>
      </c>
      <c r="Q8753" s="26">
        <f t="shared" si="2898"/>
        <v>152.22</v>
      </c>
      <c r="R8753" s="26">
        <f t="shared" si="2899"/>
        <v>0</v>
      </c>
    </row>
    <row r="8754" spans="1:18" ht="21" x14ac:dyDescent="0.35">
      <c r="A8754" s="11">
        <v>39</v>
      </c>
      <c r="B8754" s="23" t="s">
        <v>509</v>
      </c>
      <c r="C8754" s="23" t="s">
        <v>65</v>
      </c>
      <c r="D8754" s="24" t="s">
        <v>510</v>
      </c>
      <c r="E8754" s="25">
        <v>95.84</v>
      </c>
      <c r="F8754" s="26">
        <f t="shared" si="2890"/>
        <v>0</v>
      </c>
      <c r="G8754" s="26">
        <f t="shared" si="2891"/>
        <v>105.42</v>
      </c>
      <c r="H8754" s="26">
        <f t="shared" si="2892"/>
        <v>0</v>
      </c>
      <c r="I8754" s="26">
        <f t="shared" si="2893"/>
        <v>-105.42</v>
      </c>
      <c r="J8754" s="27">
        <v>0</v>
      </c>
      <c r="K8754" s="27">
        <v>1.1000000000000001</v>
      </c>
      <c r="L8754" s="28">
        <f t="shared" si="2894"/>
        <v>-1.1000000000000001</v>
      </c>
      <c r="M8754" s="27">
        <v>1.1000000000000001</v>
      </c>
      <c r="N8754" s="26">
        <f t="shared" si="2895"/>
        <v>95.84</v>
      </c>
      <c r="O8754" s="26">
        <f t="shared" si="2896"/>
        <v>105.42</v>
      </c>
      <c r="P8754" s="28">
        <f t="shared" si="2897"/>
        <v>0</v>
      </c>
      <c r="Q8754" s="26">
        <f t="shared" si="2898"/>
        <v>95.84</v>
      </c>
      <c r="R8754" s="26">
        <f t="shared" si="2899"/>
        <v>0</v>
      </c>
    </row>
    <row r="8755" spans="1:18" ht="52.5" x14ac:dyDescent="0.35">
      <c r="A8755" s="11">
        <v>40</v>
      </c>
      <c r="B8755" s="23" t="s">
        <v>1132</v>
      </c>
      <c r="C8755" s="23" t="s">
        <v>65</v>
      </c>
      <c r="D8755" s="24" t="s">
        <v>1133</v>
      </c>
      <c r="E8755" s="25">
        <v>5.82</v>
      </c>
      <c r="F8755" s="26">
        <f t="shared" si="2890"/>
        <v>0</v>
      </c>
      <c r="G8755" s="26">
        <f t="shared" si="2891"/>
        <v>23.21</v>
      </c>
      <c r="H8755" s="26">
        <f t="shared" si="2892"/>
        <v>0</v>
      </c>
      <c r="I8755" s="26">
        <f t="shared" si="2893"/>
        <v>-23.21</v>
      </c>
      <c r="J8755" s="27">
        <v>0</v>
      </c>
      <c r="K8755" s="27">
        <v>3.988</v>
      </c>
      <c r="L8755" s="28">
        <f t="shared" si="2894"/>
        <v>-3.988</v>
      </c>
      <c r="M8755" s="27">
        <v>3.988</v>
      </c>
      <c r="N8755" s="26">
        <f t="shared" si="2895"/>
        <v>5.82</v>
      </c>
      <c r="O8755" s="26">
        <f t="shared" si="2896"/>
        <v>23.21</v>
      </c>
      <c r="P8755" s="28">
        <f t="shared" si="2897"/>
        <v>0</v>
      </c>
      <c r="Q8755" s="26">
        <f t="shared" si="2898"/>
        <v>5.82</v>
      </c>
      <c r="R8755" s="26">
        <f t="shared" si="2899"/>
        <v>0</v>
      </c>
    </row>
    <row r="8756" spans="1:18" ht="52.5" x14ac:dyDescent="0.35">
      <c r="A8756" s="11">
        <v>41</v>
      </c>
      <c r="B8756" s="23" t="s">
        <v>1149</v>
      </c>
      <c r="C8756" s="23" t="s">
        <v>92</v>
      </c>
      <c r="D8756" s="24" t="s">
        <v>1150</v>
      </c>
      <c r="E8756" s="25">
        <v>22.66</v>
      </c>
      <c r="F8756" s="26">
        <f t="shared" si="2890"/>
        <v>0</v>
      </c>
      <c r="G8756" s="26">
        <f t="shared" si="2891"/>
        <v>2421.79</v>
      </c>
      <c r="H8756" s="26">
        <f t="shared" si="2892"/>
        <v>0</v>
      </c>
      <c r="I8756" s="26">
        <f t="shared" si="2893"/>
        <v>-2421.79</v>
      </c>
      <c r="J8756" s="27">
        <v>0</v>
      </c>
      <c r="K8756" s="27">
        <v>106.875</v>
      </c>
      <c r="L8756" s="28">
        <f t="shared" si="2894"/>
        <v>-106.875</v>
      </c>
      <c r="M8756" s="27">
        <v>106.875</v>
      </c>
      <c r="N8756" s="26">
        <f t="shared" si="2895"/>
        <v>22.66</v>
      </c>
      <c r="O8756" s="26">
        <f t="shared" si="2896"/>
        <v>2421.79</v>
      </c>
      <c r="P8756" s="28">
        <f t="shared" si="2897"/>
        <v>0</v>
      </c>
      <c r="Q8756" s="26">
        <f t="shared" si="2898"/>
        <v>22.66</v>
      </c>
      <c r="R8756" s="26">
        <f t="shared" si="2899"/>
        <v>0</v>
      </c>
    </row>
    <row r="8757" spans="1:18" ht="52.5" x14ac:dyDescent="0.35">
      <c r="A8757" s="11">
        <v>42</v>
      </c>
      <c r="B8757" s="23" t="s">
        <v>811</v>
      </c>
      <c r="C8757" s="23" t="s">
        <v>65</v>
      </c>
      <c r="D8757" s="24" t="s">
        <v>812</v>
      </c>
      <c r="E8757" s="25">
        <v>80.599999999999994</v>
      </c>
      <c r="F8757" s="26">
        <f t="shared" si="2890"/>
        <v>0</v>
      </c>
      <c r="G8757" s="26">
        <f t="shared" si="2891"/>
        <v>1292.0999999999999</v>
      </c>
      <c r="H8757" s="26">
        <f t="shared" si="2892"/>
        <v>0</v>
      </c>
      <c r="I8757" s="26">
        <f t="shared" si="2893"/>
        <v>-1292.0999999999999</v>
      </c>
      <c r="J8757" s="27">
        <v>0</v>
      </c>
      <c r="K8757" s="27">
        <v>16.030999999999999</v>
      </c>
      <c r="L8757" s="28">
        <f t="shared" si="2894"/>
        <v>-16.030999999999999</v>
      </c>
      <c r="M8757" s="27">
        <v>16.030999999999999</v>
      </c>
      <c r="N8757" s="26">
        <f t="shared" si="2895"/>
        <v>80.599999999999994</v>
      </c>
      <c r="O8757" s="26">
        <f t="shared" si="2896"/>
        <v>1292.0999999999999</v>
      </c>
      <c r="P8757" s="28">
        <f t="shared" si="2897"/>
        <v>0</v>
      </c>
      <c r="Q8757" s="26">
        <f t="shared" si="2898"/>
        <v>80.599999999999994</v>
      </c>
      <c r="R8757" s="26">
        <f t="shared" si="2899"/>
        <v>0</v>
      </c>
    </row>
    <row r="8758" spans="1:18" ht="63" x14ac:dyDescent="0.35">
      <c r="A8758" s="11">
        <v>43</v>
      </c>
      <c r="B8758" s="23" t="s">
        <v>515</v>
      </c>
      <c r="C8758" s="23" t="s">
        <v>44</v>
      </c>
      <c r="D8758" s="24" t="s">
        <v>516</v>
      </c>
      <c r="E8758" s="25">
        <v>2.83</v>
      </c>
      <c r="F8758" s="26">
        <f t="shared" si="2890"/>
        <v>0</v>
      </c>
      <c r="G8758" s="26">
        <f t="shared" si="2891"/>
        <v>360.83</v>
      </c>
      <c r="H8758" s="26">
        <f t="shared" si="2892"/>
        <v>0</v>
      </c>
      <c r="I8758" s="26">
        <f t="shared" si="2893"/>
        <v>-360.83</v>
      </c>
      <c r="J8758" s="27">
        <v>0</v>
      </c>
      <c r="K8758" s="27">
        <v>127.5</v>
      </c>
      <c r="L8758" s="28">
        <f t="shared" si="2894"/>
        <v>-127.5</v>
      </c>
      <c r="M8758" s="27">
        <v>127.5</v>
      </c>
      <c r="N8758" s="26">
        <f t="shared" si="2895"/>
        <v>2.83</v>
      </c>
      <c r="O8758" s="26">
        <f t="shared" si="2896"/>
        <v>360.83</v>
      </c>
      <c r="P8758" s="28">
        <f t="shared" si="2897"/>
        <v>0</v>
      </c>
      <c r="Q8758" s="26">
        <f t="shared" si="2898"/>
        <v>2.83</v>
      </c>
      <c r="R8758" s="26">
        <f t="shared" si="2899"/>
        <v>0</v>
      </c>
    </row>
    <row r="8759" spans="1:18" ht="42" x14ac:dyDescent="0.35">
      <c r="A8759" s="11">
        <v>44</v>
      </c>
      <c r="B8759" s="23" t="s">
        <v>1339</v>
      </c>
      <c r="C8759" s="23" t="s">
        <v>41</v>
      </c>
      <c r="D8759" s="24" t="s">
        <v>1340</v>
      </c>
      <c r="E8759" s="25">
        <v>159.56</v>
      </c>
      <c r="F8759" s="26">
        <f t="shared" si="2890"/>
        <v>0</v>
      </c>
      <c r="G8759" s="26">
        <f t="shared" si="2891"/>
        <v>1116.92</v>
      </c>
      <c r="H8759" s="26">
        <f t="shared" si="2892"/>
        <v>0</v>
      </c>
      <c r="I8759" s="26">
        <f t="shared" si="2893"/>
        <v>-1116.92</v>
      </c>
      <c r="J8759" s="27">
        <v>0</v>
      </c>
      <c r="K8759" s="27">
        <v>7</v>
      </c>
      <c r="L8759" s="28">
        <f t="shared" si="2894"/>
        <v>-7</v>
      </c>
      <c r="M8759" s="27">
        <v>7</v>
      </c>
      <c r="N8759" s="26">
        <f t="shared" si="2895"/>
        <v>159.56</v>
      </c>
      <c r="O8759" s="26">
        <f t="shared" si="2896"/>
        <v>1116.92</v>
      </c>
      <c r="P8759" s="28">
        <f t="shared" si="2897"/>
        <v>0</v>
      </c>
      <c r="Q8759" s="26">
        <f t="shared" si="2898"/>
        <v>159.56</v>
      </c>
      <c r="R8759" s="26">
        <f t="shared" si="2899"/>
        <v>0</v>
      </c>
    </row>
    <row r="8760" spans="1:18" ht="21" x14ac:dyDescent="0.35">
      <c r="A8760" s="11">
        <v>45</v>
      </c>
      <c r="B8760" s="23" t="s">
        <v>1329</v>
      </c>
      <c r="C8760" s="23" t="s">
        <v>41</v>
      </c>
      <c r="D8760" s="24" t="s">
        <v>1330</v>
      </c>
      <c r="E8760" s="25">
        <v>67.78</v>
      </c>
      <c r="F8760" s="26">
        <f t="shared" si="2890"/>
        <v>0</v>
      </c>
      <c r="G8760" s="26">
        <f t="shared" si="2891"/>
        <v>474.46</v>
      </c>
      <c r="H8760" s="26">
        <f t="shared" si="2892"/>
        <v>0</v>
      </c>
      <c r="I8760" s="26">
        <f t="shared" si="2893"/>
        <v>-474.46</v>
      </c>
      <c r="J8760" s="27">
        <v>0</v>
      </c>
      <c r="K8760" s="27">
        <v>7</v>
      </c>
      <c r="L8760" s="28">
        <f t="shared" si="2894"/>
        <v>-7</v>
      </c>
      <c r="M8760" s="27">
        <v>7</v>
      </c>
      <c r="N8760" s="26">
        <f t="shared" si="2895"/>
        <v>67.78</v>
      </c>
      <c r="O8760" s="26">
        <f t="shared" si="2896"/>
        <v>474.46</v>
      </c>
      <c r="P8760" s="28">
        <f t="shared" si="2897"/>
        <v>0</v>
      </c>
      <c r="Q8760" s="26">
        <f t="shared" si="2898"/>
        <v>67.78</v>
      </c>
      <c r="R8760" s="26">
        <f t="shared" si="2899"/>
        <v>0</v>
      </c>
    </row>
    <row r="8761" spans="1:18" x14ac:dyDescent="0.35">
      <c r="A8761" s="3" t="s">
        <v>2590</v>
      </c>
      <c r="B8761" s="3" t="s">
        <v>2590</v>
      </c>
      <c r="C8761" s="3" t="s">
        <v>2590</v>
      </c>
      <c r="D8761" s="3" t="s">
        <v>2590</v>
      </c>
      <c r="E8761" s="3" t="s">
        <v>2590</v>
      </c>
      <c r="F8761" s="29"/>
      <c r="G8761" s="30">
        <f>SUM(G8716:G8760)</f>
        <v>15812.519999999999</v>
      </c>
      <c r="H8761" s="17"/>
      <c r="I8761" s="17"/>
      <c r="J8761" s="17"/>
      <c r="K8761" s="17"/>
      <c r="L8761" s="17"/>
      <c r="M8761" s="17"/>
      <c r="N8761" s="17"/>
      <c r="O8761" s="17"/>
      <c r="P8761" s="17"/>
      <c r="Q8761" s="17"/>
      <c r="R8761" s="17"/>
    </row>
    <row r="8763" spans="1:18" x14ac:dyDescent="0.35">
      <c r="B8763" s="21" t="s">
        <v>23</v>
      </c>
      <c r="C8763" s="22" t="s">
        <v>24</v>
      </c>
      <c r="D8763" s="22" t="s">
        <v>25</v>
      </c>
    </row>
    <row r="8764" spans="1:18" x14ac:dyDescent="0.35">
      <c r="B8764" s="21" t="s">
        <v>26</v>
      </c>
      <c r="C8764" s="22" t="s">
        <v>27</v>
      </c>
      <c r="D8764" s="22" t="s">
        <v>28</v>
      </c>
    </row>
    <row r="8765" spans="1:18" x14ac:dyDescent="0.35">
      <c r="B8765" s="21" t="s">
        <v>29</v>
      </c>
      <c r="C8765" s="22" t="s">
        <v>24</v>
      </c>
      <c r="D8765" s="22" t="s">
        <v>30</v>
      </c>
    </row>
    <row r="8766" spans="1:18" x14ac:dyDescent="0.35">
      <c r="B8766" s="21" t="s">
        <v>31</v>
      </c>
      <c r="C8766" s="22" t="s">
        <v>370</v>
      </c>
      <c r="D8766" s="22" t="s">
        <v>2289</v>
      </c>
    </row>
    <row r="8767" spans="1:18" x14ac:dyDescent="0.35">
      <c r="B8767" s="21" t="s">
        <v>33</v>
      </c>
      <c r="C8767" s="22" t="s">
        <v>334</v>
      </c>
      <c r="D8767" s="22" t="s">
        <v>1619</v>
      </c>
    </row>
    <row r="8768" spans="1:18" x14ac:dyDescent="0.35">
      <c r="B8768" s="21" t="s">
        <v>35</v>
      </c>
      <c r="C8768" s="22" t="s">
        <v>334</v>
      </c>
      <c r="D8768" s="22" t="s">
        <v>2120</v>
      </c>
    </row>
    <row r="8770" spans="1:18" ht="42" x14ac:dyDescent="0.35">
      <c r="A8770" s="11">
        <v>1</v>
      </c>
      <c r="B8770" s="23" t="s">
        <v>2192</v>
      </c>
      <c r="C8770" s="23" t="s">
        <v>44</v>
      </c>
      <c r="D8770" s="24" t="s">
        <v>2193</v>
      </c>
      <c r="E8770" s="25">
        <v>0.77</v>
      </c>
      <c r="F8770" s="26">
        <f>ROUND(ROUND(N8770,2)*ROUND(J8770,3),2)</f>
        <v>165.55</v>
      </c>
      <c r="G8770" s="26">
        <f>ROUND(ROUND(N8770,2)*ROUND(K8770,3),2)</f>
        <v>0</v>
      </c>
      <c r="H8770" s="26">
        <f>IF(EXACT(J8770,0),0,100*(K8770/J8770))</f>
        <v>0</v>
      </c>
      <c r="I8770" s="26">
        <f>ROUND((ROUND(J8770,3)-ROUND(K8770,3))*N8770,2)</f>
        <v>165.55</v>
      </c>
      <c r="J8770" s="27">
        <v>215</v>
      </c>
      <c r="K8770" s="27">
        <v>0</v>
      </c>
      <c r="L8770" s="28">
        <f>ROUND(ROUND(J8770,3)-ROUND(K8770,3),3)</f>
        <v>215</v>
      </c>
      <c r="M8770" s="27">
        <v>0</v>
      </c>
      <c r="N8770" s="26">
        <f>ROUND(E8770,2)</f>
        <v>0.77</v>
      </c>
      <c r="O8770" s="26">
        <f>ROUND(ROUND(M8770,3)*ROUND(N8770,2),2)</f>
        <v>0</v>
      </c>
      <c r="P8770" s="28">
        <f>ROUND(ROUND(K8770,3)-ROUND(M8770,3),2)</f>
        <v>0</v>
      </c>
      <c r="Q8770" s="26">
        <f>ROUND(E8770,2)</f>
        <v>0.77</v>
      </c>
      <c r="R8770" s="26">
        <f>ROUND((ROUND(K8770,3)-ROUND(M8770,3))* Q8770,2)</f>
        <v>0</v>
      </c>
    </row>
    <row r="8771" spans="1:18" ht="42" x14ac:dyDescent="0.35">
      <c r="A8771" s="11">
        <v>2</v>
      </c>
      <c r="B8771" s="23" t="s">
        <v>2260</v>
      </c>
      <c r="C8771" s="23" t="s">
        <v>44</v>
      </c>
      <c r="D8771" s="24" t="s">
        <v>2261</v>
      </c>
      <c r="E8771" s="25">
        <v>2.87</v>
      </c>
      <c r="F8771" s="26">
        <f>ROUND(ROUND(N8771,2)*ROUND(J8771,3),2)</f>
        <v>803.6</v>
      </c>
      <c r="G8771" s="26">
        <f>ROUND(ROUND(N8771,2)*ROUND(K8771,3),2)</f>
        <v>0</v>
      </c>
      <c r="H8771" s="26">
        <f>IF(EXACT(J8771,0),0,100*(K8771/J8771))</f>
        <v>0</v>
      </c>
      <c r="I8771" s="26">
        <f>ROUND((ROUND(J8771,3)-ROUND(K8771,3))*N8771,2)</f>
        <v>803.6</v>
      </c>
      <c r="J8771" s="27">
        <v>280</v>
      </c>
      <c r="K8771" s="27">
        <v>0</v>
      </c>
      <c r="L8771" s="28">
        <f>ROUND(ROUND(J8771,3)-ROUND(K8771,3),3)</f>
        <v>280</v>
      </c>
      <c r="M8771" s="27">
        <v>0</v>
      </c>
      <c r="N8771" s="26">
        <f>ROUND(E8771,2)</f>
        <v>2.87</v>
      </c>
      <c r="O8771" s="26">
        <f>ROUND(ROUND(M8771,3)*ROUND(N8771,2),2)</f>
        <v>0</v>
      </c>
      <c r="P8771" s="28">
        <f>ROUND(ROUND(K8771,3)-ROUND(M8771,3),2)</f>
        <v>0</v>
      </c>
      <c r="Q8771" s="26">
        <f>ROUND(E8771,2)</f>
        <v>2.87</v>
      </c>
      <c r="R8771" s="26">
        <f>ROUND((ROUND(K8771,3)-ROUND(M8771,3))* Q8771,2)</f>
        <v>0</v>
      </c>
    </row>
    <row r="8772" spans="1:18" ht="52.5" x14ac:dyDescent="0.35">
      <c r="A8772" s="11">
        <v>3</v>
      </c>
      <c r="B8772" s="23" t="s">
        <v>2414</v>
      </c>
      <c r="C8772" s="23" t="s">
        <v>92</v>
      </c>
      <c r="D8772" s="24" t="s">
        <v>2415</v>
      </c>
      <c r="E8772" s="25">
        <v>17.690000000000001</v>
      </c>
      <c r="F8772" s="26">
        <f>ROUND(ROUND(N8772,2)*ROUND(J8772,3),2)</f>
        <v>367.95</v>
      </c>
      <c r="G8772" s="26">
        <f>ROUND(ROUND(N8772,2)*ROUND(K8772,3),2)</f>
        <v>0</v>
      </c>
      <c r="H8772" s="26">
        <f>IF(EXACT(J8772,0),0,100*(K8772/J8772))</f>
        <v>0</v>
      </c>
      <c r="I8772" s="26">
        <f>ROUND((ROUND(J8772,3)-ROUND(K8772,3))*N8772,2)</f>
        <v>367.95</v>
      </c>
      <c r="J8772" s="27">
        <v>20.8</v>
      </c>
      <c r="K8772" s="27">
        <v>0</v>
      </c>
      <c r="L8772" s="28">
        <f>ROUND(ROUND(J8772,3)-ROUND(K8772,3),3)</f>
        <v>20.8</v>
      </c>
      <c r="M8772" s="27">
        <v>0</v>
      </c>
      <c r="N8772" s="26">
        <f>ROUND(E8772,2)</f>
        <v>17.690000000000001</v>
      </c>
      <c r="O8772" s="26">
        <f>ROUND(ROUND(M8772,3)*ROUND(N8772,2),2)</f>
        <v>0</v>
      </c>
      <c r="P8772" s="28">
        <f>ROUND(ROUND(K8772,3)-ROUND(M8772,3),2)</f>
        <v>0</v>
      </c>
      <c r="Q8772" s="26">
        <f>ROUND(E8772,2)</f>
        <v>17.690000000000001</v>
      </c>
      <c r="R8772" s="26">
        <f>ROUND((ROUND(K8772,3)-ROUND(M8772,3))* Q8772,2)</f>
        <v>0</v>
      </c>
    </row>
    <row r="8773" spans="1:18" x14ac:dyDescent="0.35">
      <c r="A8773" s="3" t="s">
        <v>2591</v>
      </c>
      <c r="B8773" s="3" t="s">
        <v>2591</v>
      </c>
      <c r="C8773" s="3" t="s">
        <v>2591</v>
      </c>
      <c r="D8773" s="3" t="s">
        <v>2591</v>
      </c>
      <c r="E8773" s="3" t="s">
        <v>2591</v>
      </c>
      <c r="F8773" s="29"/>
      <c r="G8773" s="30">
        <f>SUM(G8770:G8772)</f>
        <v>0</v>
      </c>
      <c r="H8773" s="17"/>
      <c r="I8773" s="17"/>
      <c r="J8773" s="17"/>
      <c r="K8773" s="17"/>
      <c r="L8773" s="17"/>
      <c r="M8773" s="17"/>
      <c r="N8773" s="17"/>
      <c r="O8773" s="17"/>
      <c r="P8773" s="17"/>
      <c r="Q8773" s="17"/>
      <c r="R8773" s="17"/>
    </row>
    <row r="8775" spans="1:18" x14ac:dyDescent="0.35">
      <c r="B8775" s="21" t="s">
        <v>23</v>
      </c>
      <c r="C8775" s="22" t="s">
        <v>24</v>
      </c>
      <c r="D8775" s="22" t="s">
        <v>25</v>
      </c>
    </row>
    <row r="8776" spans="1:18" x14ac:dyDescent="0.35">
      <c r="B8776" s="21" t="s">
        <v>26</v>
      </c>
      <c r="C8776" s="22" t="s">
        <v>27</v>
      </c>
      <c r="D8776" s="22" t="s">
        <v>28</v>
      </c>
    </row>
    <row r="8777" spans="1:18" x14ac:dyDescent="0.35">
      <c r="B8777" s="21" t="s">
        <v>29</v>
      </c>
      <c r="C8777" s="22" t="s">
        <v>24</v>
      </c>
      <c r="D8777" s="22" t="s">
        <v>30</v>
      </c>
    </row>
    <row r="8778" spans="1:18" x14ac:dyDescent="0.35">
      <c r="B8778" s="21" t="s">
        <v>31</v>
      </c>
      <c r="C8778" s="22" t="s">
        <v>370</v>
      </c>
      <c r="D8778" s="22" t="s">
        <v>2289</v>
      </c>
    </row>
    <row r="8779" spans="1:18" x14ac:dyDescent="0.35">
      <c r="B8779" s="21" t="s">
        <v>33</v>
      </c>
      <c r="C8779" s="22" t="s">
        <v>334</v>
      </c>
      <c r="D8779" s="22" t="s">
        <v>1619</v>
      </c>
    </row>
    <row r="8780" spans="1:18" x14ac:dyDescent="0.35">
      <c r="B8780" s="21" t="s">
        <v>35</v>
      </c>
      <c r="C8780" s="22" t="s">
        <v>351</v>
      </c>
      <c r="D8780" s="22" t="s">
        <v>2421</v>
      </c>
    </row>
    <row r="8782" spans="1:18" ht="42" x14ac:dyDescent="0.35">
      <c r="A8782" s="11">
        <v>1</v>
      </c>
      <c r="B8782" s="23" t="s">
        <v>1084</v>
      </c>
      <c r="C8782" s="23" t="s">
        <v>41</v>
      </c>
      <c r="D8782" s="24" t="s">
        <v>1085</v>
      </c>
      <c r="E8782" s="25">
        <v>264.77</v>
      </c>
      <c r="F8782" s="26">
        <f t="shared" ref="F8782:F8787" si="2900">ROUND(ROUND(N8782,2)*ROUND(J8782,3),2)</f>
        <v>529.54</v>
      </c>
      <c r="G8782" s="26">
        <f t="shared" ref="G8782:G8787" si="2901">ROUND(ROUND(N8782,2)*ROUND(K8782,3),2)</f>
        <v>0</v>
      </c>
      <c r="H8782" s="26">
        <f t="shared" ref="H8782:H8787" si="2902">IF(EXACT(J8782,0),0,100*(K8782/J8782))</f>
        <v>0</v>
      </c>
      <c r="I8782" s="26">
        <f t="shared" ref="I8782:I8787" si="2903">ROUND((ROUND(J8782,3)-ROUND(K8782,3))*N8782,2)</f>
        <v>529.54</v>
      </c>
      <c r="J8782" s="27">
        <v>2</v>
      </c>
      <c r="K8782" s="27">
        <v>0</v>
      </c>
      <c r="L8782" s="28">
        <f t="shared" ref="L8782:L8787" si="2904">ROUND(ROUND(J8782,3)-ROUND(K8782,3),3)</f>
        <v>2</v>
      </c>
      <c r="M8782" s="27">
        <v>0</v>
      </c>
      <c r="N8782" s="26">
        <f t="shared" ref="N8782:N8787" si="2905">ROUND(E8782,2)</f>
        <v>264.77</v>
      </c>
      <c r="O8782" s="26">
        <f t="shared" ref="O8782:O8787" si="2906">ROUND(ROUND(M8782,3)*ROUND(N8782,2),2)</f>
        <v>0</v>
      </c>
      <c r="P8782" s="28">
        <f t="shared" ref="P8782:P8787" si="2907">ROUND(ROUND(K8782,3)-ROUND(M8782,3),2)</f>
        <v>0</v>
      </c>
      <c r="Q8782" s="26">
        <f t="shared" ref="Q8782:Q8787" si="2908">ROUND(E8782,2)</f>
        <v>264.77</v>
      </c>
      <c r="R8782" s="26">
        <f t="shared" ref="R8782:R8787" si="2909">ROUND((ROUND(K8782,3)-ROUND(M8782,3))* Q8782,2)</f>
        <v>0</v>
      </c>
    </row>
    <row r="8783" spans="1:18" ht="63" x14ac:dyDescent="0.35">
      <c r="A8783" s="11">
        <v>2</v>
      </c>
      <c r="B8783" s="23" t="s">
        <v>612</v>
      </c>
      <c r="C8783" s="23" t="s">
        <v>44</v>
      </c>
      <c r="D8783" s="24" t="s">
        <v>613</v>
      </c>
      <c r="E8783" s="25">
        <v>26.38</v>
      </c>
      <c r="F8783" s="26">
        <f t="shared" si="2900"/>
        <v>633.12</v>
      </c>
      <c r="G8783" s="26">
        <f t="shared" si="2901"/>
        <v>0</v>
      </c>
      <c r="H8783" s="26">
        <f t="shared" si="2902"/>
        <v>0</v>
      </c>
      <c r="I8783" s="26">
        <f t="shared" si="2903"/>
        <v>633.12</v>
      </c>
      <c r="J8783" s="27">
        <v>24</v>
      </c>
      <c r="K8783" s="27">
        <v>0</v>
      </c>
      <c r="L8783" s="28">
        <f t="shared" si="2904"/>
        <v>24</v>
      </c>
      <c r="M8783" s="27">
        <v>0</v>
      </c>
      <c r="N8783" s="26">
        <f t="shared" si="2905"/>
        <v>26.38</v>
      </c>
      <c r="O8783" s="26">
        <f t="shared" si="2906"/>
        <v>0</v>
      </c>
      <c r="P8783" s="28">
        <f t="shared" si="2907"/>
        <v>0</v>
      </c>
      <c r="Q8783" s="26">
        <f t="shared" si="2908"/>
        <v>26.38</v>
      </c>
      <c r="R8783" s="26">
        <f t="shared" si="2909"/>
        <v>0</v>
      </c>
    </row>
    <row r="8784" spans="1:18" ht="42" x14ac:dyDescent="0.35">
      <c r="A8784" s="11">
        <v>3</v>
      </c>
      <c r="B8784" s="23" t="s">
        <v>166</v>
      </c>
      <c r="C8784" s="23" t="s">
        <v>65</v>
      </c>
      <c r="D8784" s="24" t="s">
        <v>167</v>
      </c>
      <c r="E8784" s="25">
        <v>24.21</v>
      </c>
      <c r="F8784" s="26">
        <f t="shared" si="2900"/>
        <v>348.62</v>
      </c>
      <c r="G8784" s="26">
        <f t="shared" si="2901"/>
        <v>0</v>
      </c>
      <c r="H8784" s="26">
        <f t="shared" si="2902"/>
        <v>0</v>
      </c>
      <c r="I8784" s="26">
        <f t="shared" si="2903"/>
        <v>348.62</v>
      </c>
      <c r="J8784" s="27">
        <v>14.4</v>
      </c>
      <c r="K8784" s="27">
        <v>0</v>
      </c>
      <c r="L8784" s="28">
        <f t="shared" si="2904"/>
        <v>14.4</v>
      </c>
      <c r="M8784" s="27">
        <v>0</v>
      </c>
      <c r="N8784" s="26">
        <f t="shared" si="2905"/>
        <v>24.21</v>
      </c>
      <c r="O8784" s="26">
        <f t="shared" si="2906"/>
        <v>0</v>
      </c>
      <c r="P8784" s="28">
        <f t="shared" si="2907"/>
        <v>0</v>
      </c>
      <c r="Q8784" s="26">
        <f t="shared" si="2908"/>
        <v>24.21</v>
      </c>
      <c r="R8784" s="26">
        <f t="shared" si="2909"/>
        <v>0</v>
      </c>
    </row>
    <row r="8785" spans="1:18" ht="31.5" x14ac:dyDescent="0.35">
      <c r="A8785" s="11">
        <v>4</v>
      </c>
      <c r="B8785" s="23" t="s">
        <v>168</v>
      </c>
      <c r="C8785" s="23" t="s">
        <v>65</v>
      </c>
      <c r="D8785" s="24" t="s">
        <v>169</v>
      </c>
      <c r="E8785" s="25">
        <v>5.38</v>
      </c>
      <c r="F8785" s="26">
        <f t="shared" si="2900"/>
        <v>77.47</v>
      </c>
      <c r="G8785" s="26">
        <f t="shared" si="2901"/>
        <v>0</v>
      </c>
      <c r="H8785" s="26">
        <f t="shared" si="2902"/>
        <v>0</v>
      </c>
      <c r="I8785" s="26">
        <f t="shared" si="2903"/>
        <v>77.47</v>
      </c>
      <c r="J8785" s="27">
        <v>14.4</v>
      </c>
      <c r="K8785" s="27">
        <v>0</v>
      </c>
      <c r="L8785" s="28">
        <f t="shared" si="2904"/>
        <v>14.4</v>
      </c>
      <c r="M8785" s="27">
        <v>0</v>
      </c>
      <c r="N8785" s="26">
        <f t="shared" si="2905"/>
        <v>5.38</v>
      </c>
      <c r="O8785" s="26">
        <f t="shared" si="2906"/>
        <v>0</v>
      </c>
      <c r="P8785" s="28">
        <f t="shared" si="2907"/>
        <v>0</v>
      </c>
      <c r="Q8785" s="26">
        <f t="shared" si="2908"/>
        <v>5.38</v>
      </c>
      <c r="R8785" s="26">
        <f t="shared" si="2909"/>
        <v>0</v>
      </c>
    </row>
    <row r="8786" spans="1:18" ht="52.5" x14ac:dyDescent="0.35">
      <c r="A8786" s="11">
        <v>5</v>
      </c>
      <c r="B8786" s="23" t="s">
        <v>267</v>
      </c>
      <c r="C8786" s="23" t="s">
        <v>65</v>
      </c>
      <c r="D8786" s="24" t="s">
        <v>268</v>
      </c>
      <c r="E8786" s="25">
        <v>5.83</v>
      </c>
      <c r="F8786" s="26">
        <f t="shared" si="2900"/>
        <v>55.97</v>
      </c>
      <c r="G8786" s="26">
        <f t="shared" si="2901"/>
        <v>0</v>
      </c>
      <c r="H8786" s="26">
        <f t="shared" si="2902"/>
        <v>0</v>
      </c>
      <c r="I8786" s="26">
        <f t="shared" si="2903"/>
        <v>55.97</v>
      </c>
      <c r="J8786" s="27">
        <v>9.6</v>
      </c>
      <c r="K8786" s="27">
        <v>0</v>
      </c>
      <c r="L8786" s="28">
        <f t="shared" si="2904"/>
        <v>9.6</v>
      </c>
      <c r="M8786" s="27">
        <v>0</v>
      </c>
      <c r="N8786" s="26">
        <f t="shared" si="2905"/>
        <v>5.83</v>
      </c>
      <c r="O8786" s="26">
        <f t="shared" si="2906"/>
        <v>0</v>
      </c>
      <c r="P8786" s="28">
        <f t="shared" si="2907"/>
        <v>0</v>
      </c>
      <c r="Q8786" s="26">
        <f t="shared" si="2908"/>
        <v>5.83</v>
      </c>
      <c r="R8786" s="26">
        <f t="shared" si="2909"/>
        <v>0</v>
      </c>
    </row>
    <row r="8787" spans="1:18" ht="21" x14ac:dyDescent="0.35">
      <c r="A8787" s="11">
        <v>6</v>
      </c>
      <c r="B8787" s="23" t="s">
        <v>303</v>
      </c>
      <c r="C8787" s="23" t="s">
        <v>304</v>
      </c>
      <c r="D8787" s="24" t="s">
        <v>305</v>
      </c>
      <c r="E8787" s="25">
        <v>104.53</v>
      </c>
      <c r="F8787" s="26">
        <f t="shared" si="2900"/>
        <v>589.54999999999995</v>
      </c>
      <c r="G8787" s="26">
        <f t="shared" si="2901"/>
        <v>0</v>
      </c>
      <c r="H8787" s="26">
        <f t="shared" si="2902"/>
        <v>0</v>
      </c>
      <c r="I8787" s="26">
        <f t="shared" si="2903"/>
        <v>589.54999999999995</v>
      </c>
      <c r="J8787" s="27">
        <v>5.64</v>
      </c>
      <c r="K8787" s="27">
        <v>0</v>
      </c>
      <c r="L8787" s="28">
        <f t="shared" si="2904"/>
        <v>5.64</v>
      </c>
      <c r="M8787" s="27">
        <v>0</v>
      </c>
      <c r="N8787" s="26">
        <f t="shared" si="2905"/>
        <v>104.53</v>
      </c>
      <c r="O8787" s="26">
        <f t="shared" si="2906"/>
        <v>0</v>
      </c>
      <c r="P8787" s="28">
        <f t="shared" si="2907"/>
        <v>0</v>
      </c>
      <c r="Q8787" s="26">
        <f t="shared" si="2908"/>
        <v>104.53</v>
      </c>
      <c r="R8787" s="26">
        <f t="shared" si="2909"/>
        <v>0</v>
      </c>
    </row>
    <row r="8788" spans="1:18" x14ac:dyDescent="0.35">
      <c r="A8788" s="3" t="s">
        <v>2592</v>
      </c>
      <c r="B8788" s="3" t="s">
        <v>2592</v>
      </c>
      <c r="C8788" s="3" t="s">
        <v>2592</v>
      </c>
      <c r="D8788" s="3" t="s">
        <v>2592</v>
      </c>
      <c r="E8788" s="3" t="s">
        <v>2592</v>
      </c>
      <c r="F8788" s="29"/>
      <c r="G8788" s="30">
        <f>SUM(G8782:G8787)</f>
        <v>0</v>
      </c>
      <c r="H8788" s="17"/>
      <c r="I8788" s="17"/>
      <c r="J8788" s="17"/>
      <c r="K8788" s="17"/>
      <c r="L8788" s="17"/>
      <c r="M8788" s="17"/>
      <c r="N8788" s="17"/>
      <c r="O8788" s="17"/>
      <c r="P8788" s="17"/>
      <c r="Q8788" s="17"/>
      <c r="R8788" s="17"/>
    </row>
    <row r="8790" spans="1:18" x14ac:dyDescent="0.35">
      <c r="B8790" s="21" t="s">
        <v>23</v>
      </c>
      <c r="C8790" s="22" t="s">
        <v>24</v>
      </c>
      <c r="D8790" s="22" t="s">
        <v>25</v>
      </c>
    </row>
    <row r="8791" spans="1:18" x14ac:dyDescent="0.35">
      <c r="B8791" s="21" t="s">
        <v>26</v>
      </c>
      <c r="C8791" s="22" t="s">
        <v>27</v>
      </c>
      <c r="D8791" s="22" t="s">
        <v>28</v>
      </c>
    </row>
    <row r="8792" spans="1:18" x14ac:dyDescent="0.35">
      <c r="B8792" s="21" t="s">
        <v>29</v>
      </c>
      <c r="C8792" s="22" t="s">
        <v>24</v>
      </c>
      <c r="D8792" s="22" t="s">
        <v>30</v>
      </c>
    </row>
    <row r="8793" spans="1:18" x14ac:dyDescent="0.35">
      <c r="B8793" s="21" t="s">
        <v>31</v>
      </c>
      <c r="C8793" s="22" t="s">
        <v>370</v>
      </c>
      <c r="D8793" s="22" t="s">
        <v>2289</v>
      </c>
    </row>
    <row r="8794" spans="1:18" x14ac:dyDescent="0.35">
      <c r="B8794" s="21" t="s">
        <v>33</v>
      </c>
      <c r="C8794" s="22" t="s">
        <v>334</v>
      </c>
      <c r="D8794" s="22" t="s">
        <v>1619</v>
      </c>
    </row>
    <row r="8795" spans="1:18" x14ac:dyDescent="0.35">
      <c r="B8795" s="21" t="s">
        <v>35</v>
      </c>
      <c r="C8795" s="22" t="s">
        <v>480</v>
      </c>
      <c r="D8795" s="22" t="s">
        <v>2535</v>
      </c>
    </row>
    <row r="8797" spans="1:18" ht="42" x14ac:dyDescent="0.35">
      <c r="A8797" s="11">
        <v>1</v>
      </c>
      <c r="B8797" s="23" t="s">
        <v>596</v>
      </c>
      <c r="C8797" s="23" t="s">
        <v>65</v>
      </c>
      <c r="D8797" s="24" t="s">
        <v>597</v>
      </c>
      <c r="E8797" s="25">
        <v>17.62</v>
      </c>
      <c r="F8797" s="26">
        <f>ROUND(ROUND(N8797,2)*ROUND(J8797,3),2)</f>
        <v>3568.05</v>
      </c>
      <c r="G8797" s="26">
        <f>ROUND(ROUND(N8797,2)*ROUND(K8797,3),2)</f>
        <v>0</v>
      </c>
      <c r="H8797" s="26">
        <f>IF(EXACT(J8797,0),0,100*(K8797/J8797))</f>
        <v>0</v>
      </c>
      <c r="I8797" s="26">
        <f>ROUND((ROUND(J8797,3)-ROUND(K8797,3))*N8797,2)</f>
        <v>3568.05</v>
      </c>
      <c r="J8797" s="27">
        <v>202.5</v>
      </c>
      <c r="K8797" s="27">
        <v>0</v>
      </c>
      <c r="L8797" s="28">
        <f>ROUND(ROUND(J8797,3)-ROUND(K8797,3),3)</f>
        <v>202.5</v>
      </c>
      <c r="M8797" s="27">
        <v>0</v>
      </c>
      <c r="N8797" s="26">
        <f>ROUND(E8797,2)</f>
        <v>17.62</v>
      </c>
      <c r="O8797" s="26">
        <f>ROUND(ROUND(M8797,3)*ROUND(N8797,2),2)</f>
        <v>0</v>
      </c>
      <c r="P8797" s="28">
        <f>ROUND(ROUND(K8797,3)-ROUND(M8797,3),2)</f>
        <v>0</v>
      </c>
      <c r="Q8797" s="26">
        <f>ROUND(E8797,2)</f>
        <v>17.62</v>
      </c>
      <c r="R8797" s="26">
        <f>ROUND((ROUND(K8797,3)-ROUND(M8797,3))* Q8797,2)</f>
        <v>0</v>
      </c>
    </row>
    <row r="8798" spans="1:18" ht="31.5" x14ac:dyDescent="0.35">
      <c r="A8798" s="11">
        <v>2</v>
      </c>
      <c r="B8798" s="23" t="s">
        <v>168</v>
      </c>
      <c r="C8798" s="23" t="s">
        <v>65</v>
      </c>
      <c r="D8798" s="24" t="s">
        <v>169</v>
      </c>
      <c r="E8798" s="25">
        <v>5.38</v>
      </c>
      <c r="F8798" s="26">
        <f>ROUND(ROUND(N8798,2)*ROUND(J8798,3),2)</f>
        <v>1089.45</v>
      </c>
      <c r="G8798" s="26">
        <f>ROUND(ROUND(N8798,2)*ROUND(K8798,3),2)</f>
        <v>0</v>
      </c>
      <c r="H8798" s="26">
        <f>IF(EXACT(J8798,0),0,100*(K8798/J8798))</f>
        <v>0</v>
      </c>
      <c r="I8798" s="26">
        <f>ROUND((ROUND(J8798,3)-ROUND(K8798,3))*N8798,2)</f>
        <v>1089.45</v>
      </c>
      <c r="J8798" s="27">
        <v>202.5</v>
      </c>
      <c r="K8798" s="27">
        <v>0</v>
      </c>
      <c r="L8798" s="28">
        <f>ROUND(ROUND(J8798,3)-ROUND(K8798,3),3)</f>
        <v>202.5</v>
      </c>
      <c r="M8798" s="27">
        <v>0</v>
      </c>
      <c r="N8798" s="26">
        <f>ROUND(E8798,2)</f>
        <v>5.38</v>
      </c>
      <c r="O8798" s="26">
        <f>ROUND(ROUND(M8798,3)*ROUND(N8798,2),2)</f>
        <v>0</v>
      </c>
      <c r="P8798" s="28">
        <f>ROUND(ROUND(K8798,3)-ROUND(M8798,3),2)</f>
        <v>0</v>
      </c>
      <c r="Q8798" s="26">
        <f>ROUND(E8798,2)</f>
        <v>5.38</v>
      </c>
      <c r="R8798" s="26">
        <f>ROUND((ROUND(K8798,3)-ROUND(M8798,3))* Q8798,2)</f>
        <v>0</v>
      </c>
    </row>
    <row r="8799" spans="1:18" ht="31.5" x14ac:dyDescent="0.35">
      <c r="A8799" s="11">
        <v>3</v>
      </c>
      <c r="B8799" s="23" t="s">
        <v>689</v>
      </c>
      <c r="C8799" s="23" t="s">
        <v>65</v>
      </c>
      <c r="D8799" s="24" t="s">
        <v>690</v>
      </c>
      <c r="E8799" s="25">
        <v>10.31</v>
      </c>
      <c r="F8799" s="26">
        <f>ROUND(ROUND(N8799,2)*ROUND(J8799,3),2)</f>
        <v>1546.5</v>
      </c>
      <c r="G8799" s="26">
        <f>ROUND(ROUND(N8799,2)*ROUND(K8799,3),2)</f>
        <v>0</v>
      </c>
      <c r="H8799" s="26">
        <f>IF(EXACT(J8799,0),0,100*(K8799/J8799))</f>
        <v>0</v>
      </c>
      <c r="I8799" s="26">
        <f>ROUND((ROUND(J8799,3)-ROUND(K8799,3))*N8799,2)</f>
        <v>1546.5</v>
      </c>
      <c r="J8799" s="27">
        <v>150</v>
      </c>
      <c r="K8799" s="27">
        <v>0</v>
      </c>
      <c r="L8799" s="28">
        <f>ROUND(ROUND(J8799,3)-ROUND(K8799,3),3)</f>
        <v>150</v>
      </c>
      <c r="M8799" s="27">
        <v>0</v>
      </c>
      <c r="N8799" s="26">
        <f>ROUND(E8799,2)</f>
        <v>10.31</v>
      </c>
      <c r="O8799" s="26">
        <f>ROUND(ROUND(M8799,3)*ROUND(N8799,2),2)</f>
        <v>0</v>
      </c>
      <c r="P8799" s="28">
        <f>ROUND(ROUND(K8799,3)-ROUND(M8799,3),2)</f>
        <v>0</v>
      </c>
      <c r="Q8799" s="26">
        <f>ROUND(E8799,2)</f>
        <v>10.31</v>
      </c>
      <c r="R8799" s="26">
        <f>ROUND((ROUND(K8799,3)-ROUND(M8799,3))* Q8799,2)</f>
        <v>0</v>
      </c>
    </row>
    <row r="8800" spans="1:18" x14ac:dyDescent="0.35">
      <c r="A8800" s="3" t="s">
        <v>2593</v>
      </c>
      <c r="B8800" s="3" t="s">
        <v>2593</v>
      </c>
      <c r="C8800" s="3" t="s">
        <v>2593</v>
      </c>
      <c r="D8800" s="3" t="s">
        <v>2593</v>
      </c>
      <c r="E8800" s="3" t="s">
        <v>2593</v>
      </c>
      <c r="F8800" s="29"/>
      <c r="G8800" s="30">
        <f>SUM(G8797:G8799)</f>
        <v>0</v>
      </c>
      <c r="H8800" s="17"/>
      <c r="I8800" s="17"/>
      <c r="J8800" s="17"/>
      <c r="K8800" s="17"/>
      <c r="L8800" s="17"/>
      <c r="M8800" s="17"/>
      <c r="N8800" s="17"/>
      <c r="O8800" s="17"/>
      <c r="P8800" s="17"/>
      <c r="Q8800" s="17"/>
      <c r="R8800" s="17"/>
    </row>
    <row r="8802" spans="1:18" x14ac:dyDescent="0.35">
      <c r="B8802" s="21" t="s">
        <v>23</v>
      </c>
      <c r="C8802" s="22" t="s">
        <v>24</v>
      </c>
      <c r="D8802" s="22" t="s">
        <v>25</v>
      </c>
    </row>
    <row r="8803" spans="1:18" x14ac:dyDescent="0.35">
      <c r="B8803" s="21" t="s">
        <v>26</v>
      </c>
      <c r="C8803" s="22" t="s">
        <v>27</v>
      </c>
      <c r="D8803" s="22" t="s">
        <v>28</v>
      </c>
    </row>
    <row r="8804" spans="1:18" x14ac:dyDescent="0.35">
      <c r="B8804" s="21" t="s">
        <v>29</v>
      </c>
      <c r="C8804" s="22" t="s">
        <v>24</v>
      </c>
      <c r="D8804" s="22" t="s">
        <v>30</v>
      </c>
    </row>
    <row r="8805" spans="1:18" x14ac:dyDescent="0.35">
      <c r="B8805" s="21" t="s">
        <v>31</v>
      </c>
      <c r="C8805" s="22" t="s">
        <v>370</v>
      </c>
      <c r="D8805" s="22" t="s">
        <v>2289</v>
      </c>
    </row>
    <row r="8806" spans="1:18" x14ac:dyDescent="0.35">
      <c r="B8806" s="21" t="s">
        <v>33</v>
      </c>
      <c r="C8806" s="22" t="s">
        <v>351</v>
      </c>
      <c r="D8806" s="22" t="s">
        <v>554</v>
      </c>
    </row>
    <row r="8807" spans="1:18" x14ac:dyDescent="0.35">
      <c r="B8807" s="21" t="s">
        <v>35</v>
      </c>
      <c r="C8807" s="22" t="s">
        <v>24</v>
      </c>
      <c r="D8807" s="22" t="s">
        <v>2290</v>
      </c>
    </row>
    <row r="8809" spans="1:18" ht="52.5" x14ac:dyDescent="0.35">
      <c r="A8809" s="11">
        <v>1</v>
      </c>
      <c r="B8809" s="23" t="s">
        <v>811</v>
      </c>
      <c r="C8809" s="23" t="s">
        <v>65</v>
      </c>
      <c r="D8809" s="24" t="s">
        <v>812</v>
      </c>
      <c r="E8809" s="25">
        <v>80.599999999999994</v>
      </c>
      <c r="F8809" s="26">
        <f t="shared" ref="F8809:F8841" si="2910">ROUND(ROUND(N8809,2)*ROUND(J8809,3),2)</f>
        <v>13732.87</v>
      </c>
      <c r="G8809" s="26">
        <f t="shared" ref="G8809:G8841" si="2911">ROUND(ROUND(N8809,2)*ROUND(K8809,3),2)</f>
        <v>2097.86</v>
      </c>
      <c r="H8809" s="26">
        <f t="shared" ref="H8809:H8841" si="2912">IF(EXACT(J8809,0),0,100*(K8809/J8809))</f>
        <v>15.27617191855995</v>
      </c>
      <c r="I8809" s="26">
        <f t="shared" ref="I8809:I8841" si="2913">ROUND((ROUND(J8809,3)-ROUND(K8809,3))*N8809,2)</f>
        <v>11635.01</v>
      </c>
      <c r="J8809" s="27">
        <v>170.38300000000001</v>
      </c>
      <c r="K8809" s="27">
        <v>26.027999999999999</v>
      </c>
      <c r="L8809" s="28">
        <f t="shared" ref="L8809:L8841" si="2914">ROUND(ROUND(J8809,3)-ROUND(K8809,3),3)</f>
        <v>144.35499999999999</v>
      </c>
      <c r="M8809" s="27">
        <v>26.027999999999999</v>
      </c>
      <c r="N8809" s="26">
        <f t="shared" ref="N8809:N8841" si="2915">ROUND(E8809,2)</f>
        <v>80.599999999999994</v>
      </c>
      <c r="O8809" s="26">
        <f t="shared" ref="O8809:O8841" si="2916">ROUND(ROUND(M8809,3)*ROUND(N8809,2),2)</f>
        <v>2097.86</v>
      </c>
      <c r="P8809" s="28">
        <f t="shared" ref="P8809:P8841" si="2917">ROUND(ROUND(K8809,3)-ROUND(M8809,3),2)</f>
        <v>0</v>
      </c>
      <c r="Q8809" s="26">
        <f t="shared" ref="Q8809:Q8841" si="2918">ROUND(E8809,2)</f>
        <v>80.599999999999994</v>
      </c>
      <c r="R8809" s="26">
        <f t="shared" ref="R8809:R8841" si="2919">ROUND((ROUND(K8809,3)-ROUND(M8809,3))* Q8809,2)</f>
        <v>0</v>
      </c>
    </row>
    <row r="8810" spans="1:18" x14ac:dyDescent="0.35">
      <c r="A8810" s="11">
        <v>2</v>
      </c>
      <c r="B8810" s="23" t="s">
        <v>2132</v>
      </c>
      <c r="C8810" s="23" t="s">
        <v>92</v>
      </c>
      <c r="D8810" s="24" t="s">
        <v>2133</v>
      </c>
      <c r="E8810" s="25">
        <v>0.61</v>
      </c>
      <c r="F8810" s="26">
        <f t="shared" si="2910"/>
        <v>443.19</v>
      </c>
      <c r="G8810" s="26">
        <f t="shared" si="2911"/>
        <v>0</v>
      </c>
      <c r="H8810" s="26">
        <f t="shared" si="2912"/>
        <v>0</v>
      </c>
      <c r="I8810" s="26">
        <f t="shared" si="2913"/>
        <v>443.19</v>
      </c>
      <c r="J8810" s="27">
        <v>726.54600000000005</v>
      </c>
      <c r="K8810" s="27">
        <v>0</v>
      </c>
      <c r="L8810" s="28">
        <f t="shared" si="2914"/>
        <v>726.54600000000005</v>
      </c>
      <c r="M8810" s="27">
        <v>0</v>
      </c>
      <c r="N8810" s="26">
        <f t="shared" si="2915"/>
        <v>0.61</v>
      </c>
      <c r="O8810" s="26">
        <f t="shared" si="2916"/>
        <v>0</v>
      </c>
      <c r="P8810" s="28">
        <f t="shared" si="2917"/>
        <v>0</v>
      </c>
      <c r="Q8810" s="26">
        <f t="shared" si="2918"/>
        <v>0.61</v>
      </c>
      <c r="R8810" s="26">
        <f t="shared" si="2919"/>
        <v>0</v>
      </c>
    </row>
    <row r="8811" spans="1:18" x14ac:dyDescent="0.35">
      <c r="A8811" s="11">
        <v>3</v>
      </c>
      <c r="B8811" s="23" t="s">
        <v>1479</v>
      </c>
      <c r="C8811" s="23" t="s">
        <v>92</v>
      </c>
      <c r="D8811" s="24" t="s">
        <v>1480</v>
      </c>
      <c r="E8811" s="25">
        <v>0.45</v>
      </c>
      <c r="F8811" s="26">
        <f t="shared" si="2910"/>
        <v>326.95</v>
      </c>
      <c r="G8811" s="26">
        <f t="shared" si="2911"/>
        <v>0</v>
      </c>
      <c r="H8811" s="26">
        <f t="shared" si="2912"/>
        <v>0</v>
      </c>
      <c r="I8811" s="26">
        <f t="shared" si="2913"/>
        <v>326.95</v>
      </c>
      <c r="J8811" s="27">
        <v>726.54600000000005</v>
      </c>
      <c r="K8811" s="27">
        <v>0</v>
      </c>
      <c r="L8811" s="28">
        <f t="shared" si="2914"/>
        <v>726.54600000000005</v>
      </c>
      <c r="M8811" s="27">
        <v>0</v>
      </c>
      <c r="N8811" s="26">
        <f t="shared" si="2915"/>
        <v>0.45</v>
      </c>
      <c r="O8811" s="26">
        <f t="shared" si="2916"/>
        <v>0</v>
      </c>
      <c r="P8811" s="28">
        <f t="shared" si="2917"/>
        <v>0</v>
      </c>
      <c r="Q8811" s="26">
        <f t="shared" si="2918"/>
        <v>0.45</v>
      </c>
      <c r="R8811" s="26">
        <f t="shared" si="2919"/>
        <v>0</v>
      </c>
    </row>
    <row r="8812" spans="1:18" ht="21" x14ac:dyDescent="0.35">
      <c r="A8812" s="11">
        <v>4</v>
      </c>
      <c r="B8812" s="23" t="s">
        <v>1145</v>
      </c>
      <c r="C8812" s="23" t="s">
        <v>92</v>
      </c>
      <c r="D8812" s="24" t="s">
        <v>1146</v>
      </c>
      <c r="E8812" s="25">
        <v>0.72</v>
      </c>
      <c r="F8812" s="26">
        <f t="shared" si="2910"/>
        <v>848.51</v>
      </c>
      <c r="G8812" s="26">
        <f t="shared" si="2911"/>
        <v>0</v>
      </c>
      <c r="H8812" s="26">
        <f t="shared" si="2912"/>
        <v>0</v>
      </c>
      <c r="I8812" s="26">
        <f t="shared" si="2913"/>
        <v>848.51</v>
      </c>
      <c r="J8812" s="27">
        <v>1178.481</v>
      </c>
      <c r="K8812" s="27">
        <v>0</v>
      </c>
      <c r="L8812" s="28">
        <f t="shared" si="2914"/>
        <v>1178.481</v>
      </c>
      <c r="M8812" s="27">
        <v>0</v>
      </c>
      <c r="N8812" s="26">
        <f t="shared" si="2915"/>
        <v>0.72</v>
      </c>
      <c r="O8812" s="26">
        <f t="shared" si="2916"/>
        <v>0</v>
      </c>
      <c r="P8812" s="28">
        <f t="shared" si="2917"/>
        <v>0</v>
      </c>
      <c r="Q8812" s="26">
        <f t="shared" si="2918"/>
        <v>0.72</v>
      </c>
      <c r="R8812" s="26">
        <f t="shared" si="2919"/>
        <v>0</v>
      </c>
    </row>
    <row r="8813" spans="1:18" ht="21" x14ac:dyDescent="0.35">
      <c r="A8813" s="11">
        <v>5</v>
      </c>
      <c r="B8813" s="23" t="s">
        <v>2134</v>
      </c>
      <c r="C8813" s="23" t="s">
        <v>92</v>
      </c>
      <c r="D8813" s="24" t="s">
        <v>2135</v>
      </c>
      <c r="E8813" s="25">
        <v>0.72</v>
      </c>
      <c r="F8813" s="26">
        <f t="shared" si="2910"/>
        <v>199.66</v>
      </c>
      <c r="G8813" s="26">
        <f t="shared" si="2911"/>
        <v>0</v>
      </c>
      <c r="H8813" s="26">
        <f t="shared" si="2912"/>
        <v>0</v>
      </c>
      <c r="I8813" s="26">
        <f t="shared" si="2913"/>
        <v>199.66</v>
      </c>
      <c r="J8813" s="27">
        <v>277.3</v>
      </c>
      <c r="K8813" s="27">
        <v>0</v>
      </c>
      <c r="L8813" s="28">
        <f t="shared" si="2914"/>
        <v>277.3</v>
      </c>
      <c r="M8813" s="27">
        <v>0</v>
      </c>
      <c r="N8813" s="26">
        <f t="shared" si="2915"/>
        <v>0.72</v>
      </c>
      <c r="O8813" s="26">
        <f t="shared" si="2916"/>
        <v>0</v>
      </c>
      <c r="P8813" s="28">
        <f t="shared" si="2917"/>
        <v>0</v>
      </c>
      <c r="Q8813" s="26">
        <f t="shared" si="2918"/>
        <v>0.72</v>
      </c>
      <c r="R8813" s="26">
        <f t="shared" si="2919"/>
        <v>0</v>
      </c>
    </row>
    <row r="8814" spans="1:18" ht="21" x14ac:dyDescent="0.35">
      <c r="A8814" s="11">
        <v>6</v>
      </c>
      <c r="B8814" s="23" t="s">
        <v>1139</v>
      </c>
      <c r="C8814" s="23" t="s">
        <v>1137</v>
      </c>
      <c r="D8814" s="24" t="s">
        <v>1140</v>
      </c>
      <c r="E8814" s="25">
        <v>40.94</v>
      </c>
      <c r="F8814" s="26">
        <f t="shared" si="2910"/>
        <v>2959.14</v>
      </c>
      <c r="G8814" s="26">
        <f t="shared" si="2911"/>
        <v>0</v>
      </c>
      <c r="H8814" s="26">
        <f t="shared" si="2912"/>
        <v>0</v>
      </c>
      <c r="I8814" s="26">
        <f t="shared" si="2913"/>
        <v>2959.14</v>
      </c>
      <c r="J8814" s="27">
        <v>72.28</v>
      </c>
      <c r="K8814" s="27">
        <v>0</v>
      </c>
      <c r="L8814" s="28">
        <f t="shared" si="2914"/>
        <v>72.28</v>
      </c>
      <c r="M8814" s="27">
        <v>0</v>
      </c>
      <c r="N8814" s="26">
        <f t="shared" si="2915"/>
        <v>40.94</v>
      </c>
      <c r="O8814" s="26">
        <f t="shared" si="2916"/>
        <v>0</v>
      </c>
      <c r="P8814" s="28">
        <f t="shared" si="2917"/>
        <v>0</v>
      </c>
      <c r="Q8814" s="26">
        <f t="shared" si="2918"/>
        <v>40.94</v>
      </c>
      <c r="R8814" s="26">
        <f t="shared" si="2919"/>
        <v>0</v>
      </c>
    </row>
    <row r="8815" spans="1:18" ht="21" x14ac:dyDescent="0.35">
      <c r="A8815" s="11">
        <v>7</v>
      </c>
      <c r="B8815" s="23" t="s">
        <v>2130</v>
      </c>
      <c r="C8815" s="23" t="s">
        <v>1137</v>
      </c>
      <c r="D8815" s="24" t="s">
        <v>2131</v>
      </c>
      <c r="E8815" s="25">
        <v>42.4</v>
      </c>
      <c r="F8815" s="26">
        <f t="shared" si="2910"/>
        <v>4308.82</v>
      </c>
      <c r="G8815" s="26">
        <f t="shared" si="2911"/>
        <v>0</v>
      </c>
      <c r="H8815" s="26">
        <f t="shared" si="2912"/>
        <v>0</v>
      </c>
      <c r="I8815" s="26">
        <f t="shared" si="2913"/>
        <v>4308.82</v>
      </c>
      <c r="J8815" s="27">
        <v>101.623</v>
      </c>
      <c r="K8815" s="27">
        <v>0</v>
      </c>
      <c r="L8815" s="28">
        <f t="shared" si="2914"/>
        <v>101.623</v>
      </c>
      <c r="M8815" s="27">
        <v>0</v>
      </c>
      <c r="N8815" s="26">
        <f t="shared" si="2915"/>
        <v>42.4</v>
      </c>
      <c r="O8815" s="26">
        <f t="shared" si="2916"/>
        <v>0</v>
      </c>
      <c r="P8815" s="28">
        <f t="shared" si="2917"/>
        <v>0</v>
      </c>
      <c r="Q8815" s="26">
        <f t="shared" si="2918"/>
        <v>42.4</v>
      </c>
      <c r="R8815" s="26">
        <f t="shared" si="2919"/>
        <v>0</v>
      </c>
    </row>
    <row r="8816" spans="1:18" x14ac:dyDescent="0.35">
      <c r="A8816" s="11">
        <v>8</v>
      </c>
      <c r="B8816" s="23" t="s">
        <v>1143</v>
      </c>
      <c r="C8816" s="23" t="s">
        <v>1137</v>
      </c>
      <c r="D8816" s="24" t="s">
        <v>1144</v>
      </c>
      <c r="E8816" s="25">
        <v>608.70000000000005</v>
      </c>
      <c r="F8816" s="26">
        <f t="shared" si="2910"/>
        <v>4543.34</v>
      </c>
      <c r="G8816" s="26">
        <f t="shared" si="2911"/>
        <v>0</v>
      </c>
      <c r="H8816" s="26">
        <f t="shared" si="2912"/>
        <v>0</v>
      </c>
      <c r="I8816" s="26">
        <f t="shared" si="2913"/>
        <v>4543.34</v>
      </c>
      <c r="J8816" s="27">
        <v>7.4640000000000004</v>
      </c>
      <c r="K8816" s="27">
        <v>0</v>
      </c>
      <c r="L8816" s="28">
        <f t="shared" si="2914"/>
        <v>7.4640000000000004</v>
      </c>
      <c r="M8816" s="27">
        <v>0</v>
      </c>
      <c r="N8816" s="26">
        <f t="shared" si="2915"/>
        <v>608.70000000000005</v>
      </c>
      <c r="O8816" s="26">
        <f t="shared" si="2916"/>
        <v>0</v>
      </c>
      <c r="P8816" s="28">
        <f t="shared" si="2917"/>
        <v>0</v>
      </c>
      <c r="Q8816" s="26">
        <f t="shared" si="2918"/>
        <v>608.70000000000005</v>
      </c>
      <c r="R8816" s="26">
        <f t="shared" si="2919"/>
        <v>0</v>
      </c>
    </row>
    <row r="8817" spans="1:18" ht="31.5" x14ac:dyDescent="0.35">
      <c r="A8817" s="11">
        <v>9</v>
      </c>
      <c r="B8817" s="23" t="s">
        <v>1134</v>
      </c>
      <c r="C8817" s="23" t="s">
        <v>92</v>
      </c>
      <c r="D8817" s="24" t="s">
        <v>1135</v>
      </c>
      <c r="E8817" s="25">
        <v>3.09</v>
      </c>
      <c r="F8817" s="26">
        <f t="shared" si="2910"/>
        <v>2070.6999999999998</v>
      </c>
      <c r="G8817" s="26">
        <f t="shared" si="2911"/>
        <v>0</v>
      </c>
      <c r="H8817" s="26">
        <f t="shared" si="2912"/>
        <v>0</v>
      </c>
      <c r="I8817" s="26">
        <f t="shared" si="2913"/>
        <v>2070.6999999999998</v>
      </c>
      <c r="J8817" s="27">
        <v>670.13</v>
      </c>
      <c r="K8817" s="27">
        <v>0</v>
      </c>
      <c r="L8817" s="28">
        <f t="shared" si="2914"/>
        <v>670.13</v>
      </c>
      <c r="M8817" s="27">
        <v>0</v>
      </c>
      <c r="N8817" s="26">
        <f t="shared" si="2915"/>
        <v>3.09</v>
      </c>
      <c r="O8817" s="26">
        <f t="shared" si="2916"/>
        <v>0</v>
      </c>
      <c r="P8817" s="28">
        <f t="shared" si="2917"/>
        <v>0</v>
      </c>
      <c r="Q8817" s="26">
        <f t="shared" si="2918"/>
        <v>3.09</v>
      </c>
      <c r="R8817" s="26">
        <f t="shared" si="2919"/>
        <v>0</v>
      </c>
    </row>
    <row r="8818" spans="1:18" ht="21" x14ac:dyDescent="0.35">
      <c r="A8818" s="11">
        <v>10</v>
      </c>
      <c r="B8818" s="23" t="s">
        <v>1141</v>
      </c>
      <c r="C8818" s="23" t="s">
        <v>1137</v>
      </c>
      <c r="D8818" s="24" t="s">
        <v>1142</v>
      </c>
      <c r="E8818" s="25">
        <v>725.24</v>
      </c>
      <c r="F8818" s="26">
        <f t="shared" si="2910"/>
        <v>1895.78</v>
      </c>
      <c r="G8818" s="26">
        <f t="shared" si="2911"/>
        <v>0</v>
      </c>
      <c r="H8818" s="26">
        <f t="shared" si="2912"/>
        <v>0</v>
      </c>
      <c r="I8818" s="26">
        <f t="shared" si="2913"/>
        <v>1895.78</v>
      </c>
      <c r="J8818" s="27">
        <v>2.6139999999999999</v>
      </c>
      <c r="K8818" s="27">
        <v>0</v>
      </c>
      <c r="L8818" s="28">
        <f t="shared" si="2914"/>
        <v>2.6139999999999999</v>
      </c>
      <c r="M8818" s="27">
        <v>0</v>
      </c>
      <c r="N8818" s="26">
        <f t="shared" si="2915"/>
        <v>725.24</v>
      </c>
      <c r="O8818" s="26">
        <f t="shared" si="2916"/>
        <v>0</v>
      </c>
      <c r="P8818" s="28">
        <f t="shared" si="2917"/>
        <v>0</v>
      </c>
      <c r="Q8818" s="26">
        <f t="shared" si="2918"/>
        <v>725.24</v>
      </c>
      <c r="R8818" s="26">
        <f t="shared" si="2919"/>
        <v>0</v>
      </c>
    </row>
    <row r="8819" spans="1:18" ht="42" x14ac:dyDescent="0.35">
      <c r="A8819" s="11">
        <v>11</v>
      </c>
      <c r="B8819" s="23" t="s">
        <v>1493</v>
      </c>
      <c r="C8819" s="23" t="s">
        <v>92</v>
      </c>
      <c r="D8819" s="24" t="s">
        <v>1494</v>
      </c>
      <c r="E8819" s="25">
        <v>27.17</v>
      </c>
      <c r="F8819" s="26">
        <f t="shared" si="2910"/>
        <v>57743.040000000001</v>
      </c>
      <c r="G8819" s="26">
        <f t="shared" si="2911"/>
        <v>0</v>
      </c>
      <c r="H8819" s="26">
        <f t="shared" si="2912"/>
        <v>0</v>
      </c>
      <c r="I8819" s="26">
        <f t="shared" si="2913"/>
        <v>57743.040000000001</v>
      </c>
      <c r="J8819" s="27">
        <v>2125.25</v>
      </c>
      <c r="K8819" s="27">
        <v>0</v>
      </c>
      <c r="L8819" s="28">
        <f t="shared" si="2914"/>
        <v>2125.25</v>
      </c>
      <c r="M8819" s="27">
        <v>0</v>
      </c>
      <c r="N8819" s="26">
        <f t="shared" si="2915"/>
        <v>27.17</v>
      </c>
      <c r="O8819" s="26">
        <f t="shared" si="2916"/>
        <v>0</v>
      </c>
      <c r="P8819" s="28">
        <f t="shared" si="2917"/>
        <v>0</v>
      </c>
      <c r="Q8819" s="26">
        <f t="shared" si="2918"/>
        <v>27.17</v>
      </c>
      <c r="R8819" s="26">
        <f t="shared" si="2919"/>
        <v>0</v>
      </c>
    </row>
    <row r="8820" spans="1:18" ht="94.5" x14ac:dyDescent="0.35">
      <c r="A8820" s="11">
        <v>12</v>
      </c>
      <c r="B8820" s="23" t="s">
        <v>2138</v>
      </c>
      <c r="C8820" s="23" t="s">
        <v>92</v>
      </c>
      <c r="D8820" s="24" t="s">
        <v>2139</v>
      </c>
      <c r="E8820" s="25">
        <v>27.26</v>
      </c>
      <c r="F8820" s="26">
        <f t="shared" si="2910"/>
        <v>1367.36</v>
      </c>
      <c r="G8820" s="26">
        <f t="shared" si="2911"/>
        <v>0</v>
      </c>
      <c r="H8820" s="26">
        <f t="shared" si="2912"/>
        <v>0</v>
      </c>
      <c r="I8820" s="26">
        <f t="shared" si="2913"/>
        <v>1367.36</v>
      </c>
      <c r="J8820" s="27">
        <v>50.16</v>
      </c>
      <c r="K8820" s="27">
        <v>0</v>
      </c>
      <c r="L8820" s="28">
        <f t="shared" si="2914"/>
        <v>50.16</v>
      </c>
      <c r="M8820" s="27">
        <v>0</v>
      </c>
      <c r="N8820" s="26">
        <f t="shared" si="2915"/>
        <v>27.26</v>
      </c>
      <c r="O8820" s="26">
        <f t="shared" si="2916"/>
        <v>0</v>
      </c>
      <c r="P8820" s="28">
        <f t="shared" si="2917"/>
        <v>0</v>
      </c>
      <c r="Q8820" s="26">
        <f t="shared" si="2918"/>
        <v>27.26</v>
      </c>
      <c r="R8820" s="26">
        <f t="shared" si="2919"/>
        <v>0</v>
      </c>
    </row>
    <row r="8821" spans="1:18" ht="42" x14ac:dyDescent="0.35">
      <c r="A8821" s="11">
        <v>13</v>
      </c>
      <c r="B8821" s="23" t="s">
        <v>2477</v>
      </c>
      <c r="C8821" s="23" t="s">
        <v>44</v>
      </c>
      <c r="D8821" s="24" t="s">
        <v>2478</v>
      </c>
      <c r="E8821" s="25">
        <v>54.59</v>
      </c>
      <c r="F8821" s="26">
        <f t="shared" si="2910"/>
        <v>17359.62</v>
      </c>
      <c r="G8821" s="26">
        <f t="shared" si="2911"/>
        <v>0</v>
      </c>
      <c r="H8821" s="26">
        <f t="shared" si="2912"/>
        <v>0</v>
      </c>
      <c r="I8821" s="26">
        <f t="shared" si="2913"/>
        <v>17359.62</v>
      </c>
      <c r="J8821" s="27">
        <v>318</v>
      </c>
      <c r="K8821" s="27">
        <v>0</v>
      </c>
      <c r="L8821" s="28">
        <f t="shared" si="2914"/>
        <v>318</v>
      </c>
      <c r="M8821" s="27">
        <v>0</v>
      </c>
      <c r="N8821" s="26">
        <f t="shared" si="2915"/>
        <v>54.59</v>
      </c>
      <c r="O8821" s="26">
        <f t="shared" si="2916"/>
        <v>0</v>
      </c>
      <c r="P8821" s="28">
        <f t="shared" si="2917"/>
        <v>0</v>
      </c>
      <c r="Q8821" s="26">
        <f t="shared" si="2918"/>
        <v>54.59</v>
      </c>
      <c r="R8821" s="26">
        <f t="shared" si="2919"/>
        <v>0</v>
      </c>
    </row>
    <row r="8822" spans="1:18" ht="52.5" x14ac:dyDescent="0.35">
      <c r="A8822" s="11">
        <v>14</v>
      </c>
      <c r="B8822" s="23" t="s">
        <v>2291</v>
      </c>
      <c r="C8822" s="23" t="s">
        <v>44</v>
      </c>
      <c r="D8822" s="24" t="s">
        <v>2292</v>
      </c>
      <c r="E8822" s="25">
        <v>10.85</v>
      </c>
      <c r="F8822" s="26">
        <f t="shared" si="2910"/>
        <v>4730.2700000000004</v>
      </c>
      <c r="G8822" s="26">
        <f t="shared" si="2911"/>
        <v>0</v>
      </c>
      <c r="H8822" s="26">
        <f t="shared" si="2912"/>
        <v>0</v>
      </c>
      <c r="I8822" s="26">
        <f t="shared" si="2913"/>
        <v>4730.2700000000004</v>
      </c>
      <c r="J8822" s="27">
        <v>435.97</v>
      </c>
      <c r="K8822" s="27">
        <v>0</v>
      </c>
      <c r="L8822" s="28">
        <f t="shared" si="2914"/>
        <v>435.97</v>
      </c>
      <c r="M8822" s="27">
        <v>0</v>
      </c>
      <c r="N8822" s="26">
        <f t="shared" si="2915"/>
        <v>10.85</v>
      </c>
      <c r="O8822" s="26">
        <f t="shared" si="2916"/>
        <v>0</v>
      </c>
      <c r="P8822" s="28">
        <f t="shared" si="2917"/>
        <v>0</v>
      </c>
      <c r="Q8822" s="26">
        <f t="shared" si="2918"/>
        <v>10.85</v>
      </c>
      <c r="R8822" s="26">
        <f t="shared" si="2919"/>
        <v>0</v>
      </c>
    </row>
    <row r="8823" spans="1:18" ht="52.5" x14ac:dyDescent="0.35">
      <c r="A8823" s="11">
        <v>15</v>
      </c>
      <c r="B8823" s="23" t="s">
        <v>2293</v>
      </c>
      <c r="C8823" s="23" t="s">
        <v>44</v>
      </c>
      <c r="D8823" s="24" t="s">
        <v>2294</v>
      </c>
      <c r="E8823" s="25">
        <v>86.65</v>
      </c>
      <c r="F8823" s="26">
        <f t="shared" si="2910"/>
        <v>333.6</v>
      </c>
      <c r="G8823" s="26">
        <f t="shared" si="2911"/>
        <v>0</v>
      </c>
      <c r="H8823" s="26">
        <f t="shared" si="2912"/>
        <v>0</v>
      </c>
      <c r="I8823" s="26">
        <f t="shared" si="2913"/>
        <v>333.6</v>
      </c>
      <c r="J8823" s="27">
        <v>3.85</v>
      </c>
      <c r="K8823" s="27">
        <v>0</v>
      </c>
      <c r="L8823" s="28">
        <f t="shared" si="2914"/>
        <v>3.85</v>
      </c>
      <c r="M8823" s="27">
        <v>0</v>
      </c>
      <c r="N8823" s="26">
        <f t="shared" si="2915"/>
        <v>86.65</v>
      </c>
      <c r="O8823" s="26">
        <f t="shared" si="2916"/>
        <v>0</v>
      </c>
      <c r="P8823" s="28">
        <f t="shared" si="2917"/>
        <v>0</v>
      </c>
      <c r="Q8823" s="26">
        <f t="shared" si="2918"/>
        <v>86.65</v>
      </c>
      <c r="R8823" s="26">
        <f t="shared" si="2919"/>
        <v>0</v>
      </c>
    </row>
    <row r="8824" spans="1:18" ht="52.5" x14ac:dyDescent="0.35">
      <c r="A8824" s="11">
        <v>16</v>
      </c>
      <c r="B8824" s="23" t="s">
        <v>2274</v>
      </c>
      <c r="C8824" s="23" t="s">
        <v>44</v>
      </c>
      <c r="D8824" s="24" t="s">
        <v>2275</v>
      </c>
      <c r="E8824" s="25">
        <v>139.31</v>
      </c>
      <c r="F8824" s="26">
        <f t="shared" si="2910"/>
        <v>4625.09</v>
      </c>
      <c r="G8824" s="26">
        <f t="shared" si="2911"/>
        <v>0</v>
      </c>
      <c r="H8824" s="26">
        <f t="shared" si="2912"/>
        <v>0</v>
      </c>
      <c r="I8824" s="26">
        <f t="shared" si="2913"/>
        <v>4625.09</v>
      </c>
      <c r="J8824" s="27">
        <v>33.200000000000003</v>
      </c>
      <c r="K8824" s="27">
        <v>0</v>
      </c>
      <c r="L8824" s="28">
        <f t="shared" si="2914"/>
        <v>33.200000000000003</v>
      </c>
      <c r="M8824" s="27">
        <v>0</v>
      </c>
      <c r="N8824" s="26">
        <f t="shared" si="2915"/>
        <v>139.31</v>
      </c>
      <c r="O8824" s="26">
        <f t="shared" si="2916"/>
        <v>0</v>
      </c>
      <c r="P8824" s="28">
        <f t="shared" si="2917"/>
        <v>0</v>
      </c>
      <c r="Q8824" s="26">
        <f t="shared" si="2918"/>
        <v>139.31</v>
      </c>
      <c r="R8824" s="26">
        <f t="shared" si="2919"/>
        <v>0</v>
      </c>
    </row>
    <row r="8825" spans="1:18" ht="31.5" x14ac:dyDescent="0.35">
      <c r="A8825" s="11">
        <v>17</v>
      </c>
      <c r="B8825" s="23" t="s">
        <v>2299</v>
      </c>
      <c r="C8825" s="23" t="s">
        <v>92</v>
      </c>
      <c r="D8825" s="24" t="s">
        <v>2300</v>
      </c>
      <c r="E8825" s="25">
        <v>135.59</v>
      </c>
      <c r="F8825" s="26">
        <f t="shared" si="2910"/>
        <v>5356.75</v>
      </c>
      <c r="G8825" s="26">
        <f t="shared" si="2911"/>
        <v>0</v>
      </c>
      <c r="H8825" s="26">
        <f t="shared" si="2912"/>
        <v>0</v>
      </c>
      <c r="I8825" s="26">
        <f t="shared" si="2913"/>
        <v>5356.75</v>
      </c>
      <c r="J8825" s="27">
        <v>39.506999999999998</v>
      </c>
      <c r="K8825" s="27">
        <v>0</v>
      </c>
      <c r="L8825" s="28">
        <f t="shared" si="2914"/>
        <v>39.506999999999998</v>
      </c>
      <c r="M8825" s="27">
        <v>0</v>
      </c>
      <c r="N8825" s="26">
        <f t="shared" si="2915"/>
        <v>135.59</v>
      </c>
      <c r="O8825" s="26">
        <f t="shared" si="2916"/>
        <v>0</v>
      </c>
      <c r="P8825" s="28">
        <f t="shared" si="2917"/>
        <v>0</v>
      </c>
      <c r="Q8825" s="26">
        <f t="shared" si="2918"/>
        <v>135.59</v>
      </c>
      <c r="R8825" s="26">
        <f t="shared" si="2919"/>
        <v>0</v>
      </c>
    </row>
    <row r="8826" spans="1:18" ht="73.5" x14ac:dyDescent="0.35">
      <c r="A8826" s="11">
        <v>18</v>
      </c>
      <c r="B8826" s="23" t="s">
        <v>2427</v>
      </c>
      <c r="C8826" s="23" t="s">
        <v>65</v>
      </c>
      <c r="D8826" s="24" t="s">
        <v>2428</v>
      </c>
      <c r="E8826" s="25">
        <v>67.2</v>
      </c>
      <c r="F8826" s="26">
        <f t="shared" si="2910"/>
        <v>3141.73</v>
      </c>
      <c r="G8826" s="26">
        <f t="shared" si="2911"/>
        <v>0</v>
      </c>
      <c r="H8826" s="26">
        <f t="shared" si="2912"/>
        <v>0</v>
      </c>
      <c r="I8826" s="26">
        <f t="shared" si="2913"/>
        <v>3141.73</v>
      </c>
      <c r="J8826" s="27">
        <v>46.752000000000002</v>
      </c>
      <c r="K8826" s="27">
        <v>0</v>
      </c>
      <c r="L8826" s="28">
        <f t="shared" si="2914"/>
        <v>46.752000000000002</v>
      </c>
      <c r="M8826" s="27">
        <v>0</v>
      </c>
      <c r="N8826" s="26">
        <f t="shared" si="2915"/>
        <v>67.2</v>
      </c>
      <c r="O8826" s="26">
        <f t="shared" si="2916"/>
        <v>0</v>
      </c>
      <c r="P8826" s="28">
        <f t="shared" si="2917"/>
        <v>0</v>
      </c>
      <c r="Q8826" s="26">
        <f t="shared" si="2918"/>
        <v>67.2</v>
      </c>
      <c r="R8826" s="26">
        <f t="shared" si="2919"/>
        <v>0</v>
      </c>
    </row>
    <row r="8827" spans="1:18" ht="52.5" x14ac:dyDescent="0.35">
      <c r="A8827" s="11">
        <v>19</v>
      </c>
      <c r="B8827" s="23" t="s">
        <v>2568</v>
      </c>
      <c r="C8827" s="23" t="s">
        <v>41</v>
      </c>
      <c r="D8827" s="24" t="s">
        <v>2569</v>
      </c>
      <c r="E8827" s="25">
        <v>311.48</v>
      </c>
      <c r="F8827" s="26">
        <f t="shared" si="2910"/>
        <v>2180.36</v>
      </c>
      <c r="G8827" s="26">
        <f t="shared" si="2911"/>
        <v>0</v>
      </c>
      <c r="H8827" s="26">
        <f t="shared" si="2912"/>
        <v>0</v>
      </c>
      <c r="I8827" s="26">
        <f t="shared" si="2913"/>
        <v>2180.36</v>
      </c>
      <c r="J8827" s="27">
        <v>7</v>
      </c>
      <c r="K8827" s="27">
        <v>0</v>
      </c>
      <c r="L8827" s="28">
        <f t="shared" si="2914"/>
        <v>7</v>
      </c>
      <c r="M8827" s="27">
        <v>0</v>
      </c>
      <c r="N8827" s="26">
        <f t="shared" si="2915"/>
        <v>311.48</v>
      </c>
      <c r="O8827" s="26">
        <f t="shared" si="2916"/>
        <v>0</v>
      </c>
      <c r="P8827" s="28">
        <f t="shared" si="2917"/>
        <v>0</v>
      </c>
      <c r="Q8827" s="26">
        <f t="shared" si="2918"/>
        <v>311.48</v>
      </c>
      <c r="R8827" s="26">
        <f t="shared" si="2919"/>
        <v>0</v>
      </c>
    </row>
    <row r="8828" spans="1:18" ht="52.5" x14ac:dyDescent="0.35">
      <c r="A8828" s="11">
        <v>20</v>
      </c>
      <c r="B8828" s="23" t="s">
        <v>2594</v>
      </c>
      <c r="C8828" s="23" t="s">
        <v>41</v>
      </c>
      <c r="D8828" s="24" t="s">
        <v>2595</v>
      </c>
      <c r="E8828" s="25">
        <v>311.48</v>
      </c>
      <c r="F8828" s="26">
        <f t="shared" si="2910"/>
        <v>14951.04</v>
      </c>
      <c r="G8828" s="26">
        <f t="shared" si="2911"/>
        <v>0</v>
      </c>
      <c r="H8828" s="26">
        <f t="shared" si="2912"/>
        <v>0</v>
      </c>
      <c r="I8828" s="26">
        <f t="shared" si="2913"/>
        <v>14951.04</v>
      </c>
      <c r="J8828" s="27">
        <v>48</v>
      </c>
      <c r="K8828" s="27">
        <v>0</v>
      </c>
      <c r="L8828" s="28">
        <f t="shared" si="2914"/>
        <v>48</v>
      </c>
      <c r="M8828" s="27">
        <v>0</v>
      </c>
      <c r="N8828" s="26">
        <f t="shared" si="2915"/>
        <v>311.48</v>
      </c>
      <c r="O8828" s="26">
        <f t="shared" si="2916"/>
        <v>0</v>
      </c>
      <c r="P8828" s="28">
        <f t="shared" si="2917"/>
        <v>0</v>
      </c>
      <c r="Q8828" s="26">
        <f t="shared" si="2918"/>
        <v>311.48</v>
      </c>
      <c r="R8828" s="26">
        <f t="shared" si="2919"/>
        <v>0</v>
      </c>
    </row>
    <row r="8829" spans="1:18" ht="52.5" x14ac:dyDescent="0.35">
      <c r="A8829" s="11">
        <v>21</v>
      </c>
      <c r="B8829" s="23" t="s">
        <v>2272</v>
      </c>
      <c r="C8829" s="23" t="s">
        <v>41</v>
      </c>
      <c r="D8829" s="24" t="s">
        <v>2273</v>
      </c>
      <c r="E8829" s="25">
        <v>265.42</v>
      </c>
      <c r="F8829" s="26">
        <f t="shared" si="2910"/>
        <v>2123.36</v>
      </c>
      <c r="G8829" s="26">
        <f t="shared" si="2911"/>
        <v>0</v>
      </c>
      <c r="H8829" s="26">
        <f t="shared" si="2912"/>
        <v>0</v>
      </c>
      <c r="I8829" s="26">
        <f t="shared" si="2913"/>
        <v>2123.36</v>
      </c>
      <c r="J8829" s="27">
        <v>8</v>
      </c>
      <c r="K8829" s="27">
        <v>0</v>
      </c>
      <c r="L8829" s="28">
        <f t="shared" si="2914"/>
        <v>8</v>
      </c>
      <c r="M8829" s="27">
        <v>0</v>
      </c>
      <c r="N8829" s="26">
        <f t="shared" si="2915"/>
        <v>265.42</v>
      </c>
      <c r="O8829" s="26">
        <f t="shared" si="2916"/>
        <v>0</v>
      </c>
      <c r="P8829" s="28">
        <f t="shared" si="2917"/>
        <v>0</v>
      </c>
      <c r="Q8829" s="26">
        <f t="shared" si="2918"/>
        <v>265.42</v>
      </c>
      <c r="R8829" s="26">
        <f t="shared" si="2919"/>
        <v>0</v>
      </c>
    </row>
    <row r="8830" spans="1:18" ht="52.5" x14ac:dyDescent="0.35">
      <c r="A8830" s="11">
        <v>22</v>
      </c>
      <c r="B8830" s="23" t="s">
        <v>2295</v>
      </c>
      <c r="C8830" s="23" t="s">
        <v>41</v>
      </c>
      <c r="D8830" s="24" t="s">
        <v>2296</v>
      </c>
      <c r="E8830" s="25">
        <v>160.99</v>
      </c>
      <c r="F8830" s="26">
        <f t="shared" si="2910"/>
        <v>160.99</v>
      </c>
      <c r="G8830" s="26">
        <f t="shared" si="2911"/>
        <v>0</v>
      </c>
      <c r="H8830" s="26">
        <f t="shared" si="2912"/>
        <v>0</v>
      </c>
      <c r="I8830" s="26">
        <f t="shared" si="2913"/>
        <v>160.99</v>
      </c>
      <c r="J8830" s="27">
        <v>1</v>
      </c>
      <c r="K8830" s="27">
        <v>0</v>
      </c>
      <c r="L8830" s="28">
        <f t="shared" si="2914"/>
        <v>1</v>
      </c>
      <c r="M8830" s="27">
        <v>0</v>
      </c>
      <c r="N8830" s="26">
        <f t="shared" si="2915"/>
        <v>160.99</v>
      </c>
      <c r="O8830" s="26">
        <f t="shared" si="2916"/>
        <v>0</v>
      </c>
      <c r="P8830" s="28">
        <f t="shared" si="2917"/>
        <v>0</v>
      </c>
      <c r="Q8830" s="26">
        <f t="shared" si="2918"/>
        <v>160.99</v>
      </c>
      <c r="R8830" s="26">
        <f t="shared" si="2919"/>
        <v>0</v>
      </c>
    </row>
    <row r="8831" spans="1:18" ht="42" x14ac:dyDescent="0.35">
      <c r="A8831" s="11">
        <v>23</v>
      </c>
      <c r="B8831" s="23" t="s">
        <v>2429</v>
      </c>
      <c r="C8831" s="23" t="s">
        <v>44</v>
      </c>
      <c r="D8831" s="24" t="s">
        <v>2430</v>
      </c>
      <c r="E8831" s="25">
        <v>50.76</v>
      </c>
      <c r="F8831" s="26">
        <f t="shared" si="2910"/>
        <v>2177.1</v>
      </c>
      <c r="G8831" s="26">
        <f t="shared" si="2911"/>
        <v>0</v>
      </c>
      <c r="H8831" s="26">
        <f t="shared" si="2912"/>
        <v>0</v>
      </c>
      <c r="I8831" s="26">
        <f t="shared" si="2913"/>
        <v>2177.1</v>
      </c>
      <c r="J8831" s="27">
        <v>42.89</v>
      </c>
      <c r="K8831" s="27">
        <v>0</v>
      </c>
      <c r="L8831" s="28">
        <f t="shared" si="2914"/>
        <v>42.89</v>
      </c>
      <c r="M8831" s="27">
        <v>0</v>
      </c>
      <c r="N8831" s="26">
        <f t="shared" si="2915"/>
        <v>50.76</v>
      </c>
      <c r="O8831" s="26">
        <f t="shared" si="2916"/>
        <v>0</v>
      </c>
      <c r="P8831" s="28">
        <f t="shared" si="2917"/>
        <v>0</v>
      </c>
      <c r="Q8831" s="26">
        <f t="shared" si="2918"/>
        <v>50.76</v>
      </c>
      <c r="R8831" s="26">
        <f t="shared" si="2919"/>
        <v>0</v>
      </c>
    </row>
    <row r="8832" spans="1:18" ht="42" x14ac:dyDescent="0.35">
      <c r="A8832" s="11">
        <v>24</v>
      </c>
      <c r="B8832" s="23" t="s">
        <v>2433</v>
      </c>
      <c r="C8832" s="23" t="s">
        <v>44</v>
      </c>
      <c r="D8832" s="24" t="s">
        <v>2434</v>
      </c>
      <c r="E8832" s="25">
        <v>44.2</v>
      </c>
      <c r="F8832" s="26">
        <f t="shared" si="2910"/>
        <v>2420.83</v>
      </c>
      <c r="G8832" s="26">
        <f t="shared" si="2911"/>
        <v>0</v>
      </c>
      <c r="H8832" s="26">
        <f t="shared" si="2912"/>
        <v>0</v>
      </c>
      <c r="I8832" s="26">
        <f t="shared" si="2913"/>
        <v>2420.83</v>
      </c>
      <c r="J8832" s="27">
        <v>54.77</v>
      </c>
      <c r="K8832" s="27">
        <v>0</v>
      </c>
      <c r="L8832" s="28">
        <f t="shared" si="2914"/>
        <v>54.77</v>
      </c>
      <c r="M8832" s="27">
        <v>0</v>
      </c>
      <c r="N8832" s="26">
        <f t="shared" si="2915"/>
        <v>44.2</v>
      </c>
      <c r="O8832" s="26">
        <f t="shared" si="2916"/>
        <v>0</v>
      </c>
      <c r="P8832" s="28">
        <f t="shared" si="2917"/>
        <v>0</v>
      </c>
      <c r="Q8832" s="26">
        <f t="shared" si="2918"/>
        <v>44.2</v>
      </c>
      <c r="R8832" s="26">
        <f t="shared" si="2919"/>
        <v>0</v>
      </c>
    </row>
    <row r="8833" spans="1:18" ht="21" x14ac:dyDescent="0.35">
      <c r="A8833" s="11">
        <v>25</v>
      </c>
      <c r="B8833" s="23" t="s">
        <v>822</v>
      </c>
      <c r="C8833" s="23" t="s">
        <v>65</v>
      </c>
      <c r="D8833" s="24" t="s">
        <v>823</v>
      </c>
      <c r="E8833" s="25">
        <v>28.7</v>
      </c>
      <c r="F8833" s="26">
        <f t="shared" si="2910"/>
        <v>8387.66</v>
      </c>
      <c r="G8833" s="26">
        <f t="shared" si="2911"/>
        <v>762.62</v>
      </c>
      <c r="H8833" s="26">
        <f t="shared" si="2912"/>
        <v>9.0921222365553138</v>
      </c>
      <c r="I8833" s="26">
        <f t="shared" si="2913"/>
        <v>7625.04</v>
      </c>
      <c r="J8833" s="27">
        <v>292.25299999999999</v>
      </c>
      <c r="K8833" s="27">
        <v>26.571999999999999</v>
      </c>
      <c r="L8833" s="28">
        <f t="shared" si="2914"/>
        <v>265.68099999999998</v>
      </c>
      <c r="M8833" s="27">
        <v>26.571999999999999</v>
      </c>
      <c r="N8833" s="26">
        <f t="shared" si="2915"/>
        <v>28.7</v>
      </c>
      <c r="O8833" s="26">
        <f t="shared" si="2916"/>
        <v>762.62</v>
      </c>
      <c r="P8833" s="28">
        <f t="shared" si="2917"/>
        <v>0</v>
      </c>
      <c r="Q8833" s="26">
        <f t="shared" si="2918"/>
        <v>28.7</v>
      </c>
      <c r="R8833" s="26">
        <f t="shared" si="2919"/>
        <v>0</v>
      </c>
    </row>
    <row r="8834" spans="1:18" ht="73.5" x14ac:dyDescent="0.35">
      <c r="A8834" s="11">
        <v>26</v>
      </c>
      <c r="B8834" s="23" t="s">
        <v>2431</v>
      </c>
      <c r="C8834" s="23" t="s">
        <v>44</v>
      </c>
      <c r="D8834" s="24" t="s">
        <v>2432</v>
      </c>
      <c r="E8834" s="25">
        <v>51.79</v>
      </c>
      <c r="F8834" s="26">
        <f t="shared" si="2910"/>
        <v>1211.8900000000001</v>
      </c>
      <c r="G8834" s="26">
        <f t="shared" si="2911"/>
        <v>0</v>
      </c>
      <c r="H8834" s="26">
        <f t="shared" si="2912"/>
        <v>0</v>
      </c>
      <c r="I8834" s="26">
        <f t="shared" si="2913"/>
        <v>1211.8900000000001</v>
      </c>
      <c r="J8834" s="27">
        <v>23.4</v>
      </c>
      <c r="K8834" s="27">
        <v>0</v>
      </c>
      <c r="L8834" s="28">
        <f t="shared" si="2914"/>
        <v>23.4</v>
      </c>
      <c r="M8834" s="27">
        <v>0</v>
      </c>
      <c r="N8834" s="26">
        <f t="shared" si="2915"/>
        <v>51.79</v>
      </c>
      <c r="O8834" s="26">
        <f t="shared" si="2916"/>
        <v>0</v>
      </c>
      <c r="P8834" s="28">
        <f t="shared" si="2917"/>
        <v>0</v>
      </c>
      <c r="Q8834" s="26">
        <f t="shared" si="2918"/>
        <v>51.79</v>
      </c>
      <c r="R8834" s="26">
        <f t="shared" si="2919"/>
        <v>0</v>
      </c>
    </row>
    <row r="8835" spans="1:18" x14ac:dyDescent="0.35">
      <c r="A8835" s="11">
        <v>27</v>
      </c>
      <c r="B8835" s="23" t="s">
        <v>91</v>
      </c>
      <c r="C8835" s="23" t="s">
        <v>92</v>
      </c>
      <c r="D8835" s="24" t="s">
        <v>93</v>
      </c>
      <c r="E8835" s="25">
        <v>33.090000000000003</v>
      </c>
      <c r="F8835" s="26">
        <f t="shared" si="2910"/>
        <v>161.81</v>
      </c>
      <c r="G8835" s="26">
        <f t="shared" si="2911"/>
        <v>0</v>
      </c>
      <c r="H8835" s="26">
        <f t="shared" si="2912"/>
        <v>0</v>
      </c>
      <c r="I8835" s="26">
        <f t="shared" si="2913"/>
        <v>161.81</v>
      </c>
      <c r="J8835" s="27">
        <v>4.8899999999999997</v>
      </c>
      <c r="K8835" s="27">
        <v>0</v>
      </c>
      <c r="L8835" s="28">
        <f t="shared" si="2914"/>
        <v>4.8899999999999997</v>
      </c>
      <c r="M8835" s="27">
        <v>0</v>
      </c>
      <c r="N8835" s="26">
        <f t="shared" si="2915"/>
        <v>33.090000000000003</v>
      </c>
      <c r="O8835" s="26">
        <f t="shared" si="2916"/>
        <v>0</v>
      </c>
      <c r="P8835" s="28">
        <f t="shared" si="2917"/>
        <v>0</v>
      </c>
      <c r="Q8835" s="26">
        <f t="shared" si="2918"/>
        <v>33.090000000000003</v>
      </c>
      <c r="R8835" s="26">
        <f t="shared" si="2919"/>
        <v>0</v>
      </c>
    </row>
    <row r="8836" spans="1:18" ht="31.5" x14ac:dyDescent="0.35">
      <c r="A8836" s="11">
        <v>28</v>
      </c>
      <c r="B8836" s="23" t="s">
        <v>2596</v>
      </c>
      <c r="C8836" s="23" t="s">
        <v>92</v>
      </c>
      <c r="D8836" s="24" t="s">
        <v>2597</v>
      </c>
      <c r="E8836" s="25">
        <v>0.02</v>
      </c>
      <c r="F8836" s="26">
        <f t="shared" si="2910"/>
        <v>100</v>
      </c>
      <c r="G8836" s="26">
        <f t="shared" si="2911"/>
        <v>0</v>
      </c>
      <c r="H8836" s="26">
        <f t="shared" si="2912"/>
        <v>0</v>
      </c>
      <c r="I8836" s="26">
        <f t="shared" si="2913"/>
        <v>100</v>
      </c>
      <c r="J8836" s="27">
        <v>5000</v>
      </c>
      <c r="K8836" s="27">
        <v>0</v>
      </c>
      <c r="L8836" s="28">
        <f t="shared" si="2914"/>
        <v>5000</v>
      </c>
      <c r="M8836" s="27">
        <v>0</v>
      </c>
      <c r="N8836" s="26">
        <f t="shared" si="2915"/>
        <v>0.02</v>
      </c>
      <c r="O8836" s="26">
        <f t="shared" si="2916"/>
        <v>0</v>
      </c>
      <c r="P8836" s="28">
        <f t="shared" si="2917"/>
        <v>0</v>
      </c>
      <c r="Q8836" s="26">
        <f t="shared" si="2918"/>
        <v>0.02</v>
      </c>
      <c r="R8836" s="26">
        <f t="shared" si="2919"/>
        <v>0</v>
      </c>
    </row>
    <row r="8837" spans="1:18" ht="136.5" x14ac:dyDescent="0.35">
      <c r="A8837" s="11">
        <v>29</v>
      </c>
      <c r="B8837" s="23" t="s">
        <v>2307</v>
      </c>
      <c r="C8837" s="23" t="s">
        <v>41</v>
      </c>
      <c r="D8837" s="24" t="s">
        <v>2308</v>
      </c>
      <c r="E8837" s="25">
        <v>370.62</v>
      </c>
      <c r="F8837" s="26">
        <f t="shared" si="2910"/>
        <v>1853.1</v>
      </c>
      <c r="G8837" s="26">
        <f t="shared" si="2911"/>
        <v>0</v>
      </c>
      <c r="H8837" s="26">
        <f t="shared" si="2912"/>
        <v>0</v>
      </c>
      <c r="I8837" s="26">
        <f t="shared" si="2913"/>
        <v>1853.1</v>
      </c>
      <c r="J8837" s="27">
        <v>5</v>
      </c>
      <c r="K8837" s="27">
        <v>0</v>
      </c>
      <c r="L8837" s="28">
        <f t="shared" si="2914"/>
        <v>5</v>
      </c>
      <c r="M8837" s="27">
        <v>0</v>
      </c>
      <c r="N8837" s="26">
        <f t="shared" si="2915"/>
        <v>370.62</v>
      </c>
      <c r="O8837" s="26">
        <f t="shared" si="2916"/>
        <v>0</v>
      </c>
      <c r="P8837" s="28">
        <f t="shared" si="2917"/>
        <v>0</v>
      </c>
      <c r="Q8837" s="26">
        <f t="shared" si="2918"/>
        <v>370.62</v>
      </c>
      <c r="R8837" s="26">
        <f t="shared" si="2919"/>
        <v>0</v>
      </c>
    </row>
    <row r="8838" spans="1:18" ht="21" x14ac:dyDescent="0.35">
      <c r="A8838" s="11">
        <v>30</v>
      </c>
      <c r="B8838" s="23" t="s">
        <v>191</v>
      </c>
      <c r="C8838" s="23" t="s">
        <v>44</v>
      </c>
      <c r="D8838" s="24" t="s">
        <v>192</v>
      </c>
      <c r="E8838" s="25">
        <v>3.46</v>
      </c>
      <c r="F8838" s="26">
        <f t="shared" si="2910"/>
        <v>0</v>
      </c>
      <c r="G8838" s="26">
        <f t="shared" si="2911"/>
        <v>58.82</v>
      </c>
      <c r="H8838" s="26">
        <f t="shared" si="2912"/>
        <v>0</v>
      </c>
      <c r="I8838" s="26">
        <f t="shared" si="2913"/>
        <v>-58.82</v>
      </c>
      <c r="J8838" s="27">
        <v>0</v>
      </c>
      <c r="K8838" s="27">
        <v>17</v>
      </c>
      <c r="L8838" s="28">
        <f t="shared" si="2914"/>
        <v>-17</v>
      </c>
      <c r="M8838" s="27">
        <v>17</v>
      </c>
      <c r="N8838" s="26">
        <f t="shared" si="2915"/>
        <v>3.46</v>
      </c>
      <c r="O8838" s="26">
        <f t="shared" si="2916"/>
        <v>58.82</v>
      </c>
      <c r="P8838" s="28">
        <f t="shared" si="2917"/>
        <v>0</v>
      </c>
      <c r="Q8838" s="26">
        <f t="shared" si="2918"/>
        <v>3.46</v>
      </c>
      <c r="R8838" s="26">
        <f t="shared" si="2919"/>
        <v>0</v>
      </c>
    </row>
    <row r="8839" spans="1:18" ht="21" x14ac:dyDescent="0.35">
      <c r="A8839" s="11">
        <v>31</v>
      </c>
      <c r="B8839" s="23" t="s">
        <v>126</v>
      </c>
      <c r="C8839" s="23" t="s">
        <v>127</v>
      </c>
      <c r="D8839" s="24" t="s">
        <v>128</v>
      </c>
      <c r="E8839" s="25">
        <v>0.98</v>
      </c>
      <c r="F8839" s="26">
        <f t="shared" si="2910"/>
        <v>0</v>
      </c>
      <c r="G8839" s="26">
        <f t="shared" si="2911"/>
        <v>616.80999999999995</v>
      </c>
      <c r="H8839" s="26">
        <f t="shared" si="2912"/>
        <v>0</v>
      </c>
      <c r="I8839" s="26">
        <f t="shared" si="2913"/>
        <v>-616.80999999999995</v>
      </c>
      <c r="J8839" s="27">
        <v>0</v>
      </c>
      <c r="K8839" s="27">
        <v>629.399</v>
      </c>
      <c r="L8839" s="28">
        <f t="shared" si="2914"/>
        <v>-629.399</v>
      </c>
      <c r="M8839" s="27">
        <v>629.399</v>
      </c>
      <c r="N8839" s="26">
        <f t="shared" si="2915"/>
        <v>0.98</v>
      </c>
      <c r="O8839" s="26">
        <f t="shared" si="2916"/>
        <v>616.80999999999995</v>
      </c>
      <c r="P8839" s="28">
        <f t="shared" si="2917"/>
        <v>0</v>
      </c>
      <c r="Q8839" s="26">
        <f t="shared" si="2918"/>
        <v>0.98</v>
      </c>
      <c r="R8839" s="26">
        <f t="shared" si="2919"/>
        <v>0</v>
      </c>
    </row>
    <row r="8840" spans="1:18" x14ac:dyDescent="0.35">
      <c r="A8840" s="11">
        <v>32</v>
      </c>
      <c r="B8840" s="23" t="s">
        <v>109</v>
      </c>
      <c r="C8840" s="23" t="s">
        <v>92</v>
      </c>
      <c r="D8840" s="24" t="s">
        <v>110</v>
      </c>
      <c r="E8840" s="25">
        <v>24.39</v>
      </c>
      <c r="F8840" s="26">
        <f t="shared" si="2910"/>
        <v>0</v>
      </c>
      <c r="G8840" s="26">
        <f t="shared" si="2911"/>
        <v>150.78</v>
      </c>
      <c r="H8840" s="26">
        <f t="shared" si="2912"/>
        <v>0</v>
      </c>
      <c r="I8840" s="26">
        <f t="shared" si="2913"/>
        <v>-150.78</v>
      </c>
      <c r="J8840" s="27">
        <v>0</v>
      </c>
      <c r="K8840" s="27">
        <v>6.1820000000000004</v>
      </c>
      <c r="L8840" s="28">
        <f t="shared" si="2914"/>
        <v>-6.1820000000000004</v>
      </c>
      <c r="M8840" s="27">
        <v>6.1820000000000004</v>
      </c>
      <c r="N8840" s="26">
        <f t="shared" si="2915"/>
        <v>24.39</v>
      </c>
      <c r="O8840" s="26">
        <f t="shared" si="2916"/>
        <v>150.78</v>
      </c>
      <c r="P8840" s="28">
        <f t="shared" si="2917"/>
        <v>0</v>
      </c>
      <c r="Q8840" s="26">
        <f t="shared" si="2918"/>
        <v>24.39</v>
      </c>
      <c r="R8840" s="26">
        <f t="shared" si="2919"/>
        <v>0</v>
      </c>
    </row>
    <row r="8841" spans="1:18" ht="52.5" x14ac:dyDescent="0.35">
      <c r="A8841" s="11">
        <v>33</v>
      </c>
      <c r="B8841" s="23" t="s">
        <v>235</v>
      </c>
      <c r="C8841" s="23" t="s">
        <v>92</v>
      </c>
      <c r="D8841" s="24" t="s">
        <v>236</v>
      </c>
      <c r="E8841" s="25">
        <v>31.41</v>
      </c>
      <c r="F8841" s="26">
        <f t="shared" si="2910"/>
        <v>0</v>
      </c>
      <c r="G8841" s="26">
        <f t="shared" si="2911"/>
        <v>189.97</v>
      </c>
      <c r="H8841" s="26">
        <f t="shared" si="2912"/>
        <v>0</v>
      </c>
      <c r="I8841" s="26">
        <f t="shared" si="2913"/>
        <v>-189.97</v>
      </c>
      <c r="J8841" s="27">
        <v>0</v>
      </c>
      <c r="K8841" s="27">
        <v>6.048</v>
      </c>
      <c r="L8841" s="28">
        <f t="shared" si="2914"/>
        <v>-6.048</v>
      </c>
      <c r="M8841" s="27">
        <v>6.048</v>
      </c>
      <c r="N8841" s="26">
        <f t="shared" si="2915"/>
        <v>31.41</v>
      </c>
      <c r="O8841" s="26">
        <f t="shared" si="2916"/>
        <v>189.97</v>
      </c>
      <c r="P8841" s="28">
        <f t="shared" si="2917"/>
        <v>0</v>
      </c>
      <c r="Q8841" s="26">
        <f t="shared" si="2918"/>
        <v>31.41</v>
      </c>
      <c r="R8841" s="26">
        <f t="shared" si="2919"/>
        <v>0</v>
      </c>
    </row>
    <row r="8842" spans="1:18" x14ac:dyDescent="0.35">
      <c r="A8842" s="3" t="s">
        <v>2598</v>
      </c>
      <c r="B8842" s="3" t="s">
        <v>2598</v>
      </c>
      <c r="C8842" s="3" t="s">
        <v>2598</v>
      </c>
      <c r="D8842" s="3" t="s">
        <v>2598</v>
      </c>
      <c r="E8842" s="3" t="s">
        <v>2598</v>
      </c>
      <c r="F8842" s="29"/>
      <c r="G8842" s="30">
        <f>SUM(G8809:G8841)</f>
        <v>3876.86</v>
      </c>
      <c r="H8842" s="17"/>
      <c r="I8842" s="17"/>
      <c r="J8842" s="17"/>
      <c r="K8842" s="17"/>
      <c r="L8842" s="17"/>
      <c r="M8842" s="17"/>
      <c r="N8842" s="17"/>
      <c r="O8842" s="17"/>
      <c r="P8842" s="17"/>
      <c r="Q8842" s="17"/>
      <c r="R8842" s="17"/>
    </row>
    <row r="8844" spans="1:18" x14ac:dyDescent="0.35">
      <c r="B8844" s="21" t="s">
        <v>23</v>
      </c>
      <c r="C8844" s="22" t="s">
        <v>24</v>
      </c>
      <c r="D8844" s="22" t="s">
        <v>25</v>
      </c>
    </row>
    <row r="8845" spans="1:18" x14ac:dyDescent="0.35">
      <c r="B8845" s="21" t="s">
        <v>26</v>
      </c>
      <c r="C8845" s="22" t="s">
        <v>27</v>
      </c>
      <c r="D8845" s="22" t="s">
        <v>28</v>
      </c>
    </row>
    <row r="8846" spans="1:18" x14ac:dyDescent="0.35">
      <c r="B8846" s="21" t="s">
        <v>29</v>
      </c>
      <c r="C8846" s="22" t="s">
        <v>24</v>
      </c>
      <c r="D8846" s="22" t="s">
        <v>30</v>
      </c>
    </row>
    <row r="8847" spans="1:18" x14ac:dyDescent="0.35">
      <c r="B8847" s="21" t="s">
        <v>31</v>
      </c>
      <c r="C8847" s="22" t="s">
        <v>370</v>
      </c>
      <c r="D8847" s="22" t="s">
        <v>2289</v>
      </c>
    </row>
    <row r="8848" spans="1:18" x14ac:dyDescent="0.35">
      <c r="B8848" s="21" t="s">
        <v>33</v>
      </c>
      <c r="C8848" s="22" t="s">
        <v>351</v>
      </c>
      <c r="D8848" s="22" t="s">
        <v>554</v>
      </c>
    </row>
    <row r="8849" spans="1:18" x14ac:dyDescent="0.35">
      <c r="B8849" s="21" t="s">
        <v>35</v>
      </c>
      <c r="C8849" s="22" t="s">
        <v>27</v>
      </c>
      <c r="D8849" s="22" t="s">
        <v>2310</v>
      </c>
    </row>
    <row r="8851" spans="1:18" ht="31.5" x14ac:dyDescent="0.35">
      <c r="A8851" s="11">
        <v>1</v>
      </c>
      <c r="B8851" s="23" t="s">
        <v>2311</v>
      </c>
      <c r="C8851" s="23" t="s">
        <v>41</v>
      </c>
      <c r="D8851" s="24" t="s">
        <v>2312</v>
      </c>
      <c r="E8851" s="25">
        <v>82.05</v>
      </c>
      <c r="F8851" s="26">
        <f t="shared" ref="F8851:F8880" si="2920">ROUND(ROUND(N8851,2)*ROUND(J8851,3),2)</f>
        <v>656.4</v>
      </c>
      <c r="G8851" s="26">
        <f t="shared" ref="G8851:G8880" si="2921">ROUND(ROUND(N8851,2)*ROUND(K8851,3),2)</f>
        <v>0</v>
      </c>
      <c r="H8851" s="26">
        <f t="shared" ref="H8851:H8880" si="2922">IF(EXACT(J8851,0),0,100*(K8851/J8851))</f>
        <v>0</v>
      </c>
      <c r="I8851" s="26">
        <f t="shared" ref="I8851:I8880" si="2923">ROUND((ROUND(J8851,3)-ROUND(K8851,3))*N8851,2)</f>
        <v>656.4</v>
      </c>
      <c r="J8851" s="27">
        <v>8</v>
      </c>
      <c r="K8851" s="27">
        <v>0</v>
      </c>
      <c r="L8851" s="28">
        <f t="shared" ref="L8851:L8880" si="2924">ROUND(ROUND(J8851,3)-ROUND(K8851,3),3)</f>
        <v>8</v>
      </c>
      <c r="M8851" s="27">
        <v>0</v>
      </c>
      <c r="N8851" s="26">
        <f t="shared" ref="N8851:N8880" si="2925">ROUND(E8851,2)</f>
        <v>82.05</v>
      </c>
      <c r="O8851" s="26">
        <f t="shared" ref="O8851:O8880" si="2926">ROUND(ROUND(M8851,3)*ROUND(N8851,2),2)</f>
        <v>0</v>
      </c>
      <c r="P8851" s="28">
        <f t="shared" ref="P8851:P8880" si="2927">ROUND(ROUND(K8851,3)-ROUND(M8851,3),2)</f>
        <v>0</v>
      </c>
      <c r="Q8851" s="26">
        <f t="shared" ref="Q8851:Q8880" si="2928">ROUND(E8851,2)</f>
        <v>82.05</v>
      </c>
      <c r="R8851" s="26">
        <f t="shared" ref="R8851:R8880" si="2929">ROUND((ROUND(K8851,3)-ROUND(M8851,3))* Q8851,2)</f>
        <v>0</v>
      </c>
    </row>
    <row r="8852" spans="1:18" ht="42" x14ac:dyDescent="0.35">
      <c r="A8852" s="11">
        <v>2</v>
      </c>
      <c r="B8852" s="23" t="s">
        <v>797</v>
      </c>
      <c r="C8852" s="23" t="s">
        <v>44</v>
      </c>
      <c r="D8852" s="24" t="s">
        <v>798</v>
      </c>
      <c r="E8852" s="25">
        <v>69.319999999999993</v>
      </c>
      <c r="F8852" s="26">
        <f t="shared" si="2920"/>
        <v>1238.4000000000001</v>
      </c>
      <c r="G8852" s="26">
        <f t="shared" si="2921"/>
        <v>0</v>
      </c>
      <c r="H8852" s="26">
        <f t="shared" si="2922"/>
        <v>0</v>
      </c>
      <c r="I8852" s="26">
        <f t="shared" si="2923"/>
        <v>1238.4000000000001</v>
      </c>
      <c r="J8852" s="27">
        <v>17.864999999999998</v>
      </c>
      <c r="K8852" s="27">
        <v>0</v>
      </c>
      <c r="L8852" s="28">
        <f t="shared" si="2924"/>
        <v>17.864999999999998</v>
      </c>
      <c r="M8852" s="27">
        <v>0</v>
      </c>
      <c r="N8852" s="26">
        <f t="shared" si="2925"/>
        <v>69.319999999999993</v>
      </c>
      <c r="O8852" s="26">
        <f t="shared" si="2926"/>
        <v>0</v>
      </c>
      <c r="P8852" s="28">
        <f t="shared" si="2927"/>
        <v>0</v>
      </c>
      <c r="Q8852" s="26">
        <f t="shared" si="2928"/>
        <v>69.319999999999993</v>
      </c>
      <c r="R8852" s="26">
        <f t="shared" si="2929"/>
        <v>0</v>
      </c>
    </row>
    <row r="8853" spans="1:18" ht="42" x14ac:dyDescent="0.35">
      <c r="A8853" s="11">
        <v>3</v>
      </c>
      <c r="B8853" s="23" t="s">
        <v>2315</v>
      </c>
      <c r="C8853" s="23" t="s">
        <v>41</v>
      </c>
      <c r="D8853" s="24" t="s">
        <v>2316</v>
      </c>
      <c r="E8853" s="25">
        <v>2139.6</v>
      </c>
      <c r="F8853" s="26">
        <f t="shared" si="2920"/>
        <v>8558.4</v>
      </c>
      <c r="G8853" s="26">
        <f t="shared" si="2921"/>
        <v>0</v>
      </c>
      <c r="H8853" s="26">
        <f t="shared" si="2922"/>
        <v>0</v>
      </c>
      <c r="I8853" s="26">
        <f t="shared" si="2923"/>
        <v>8558.4</v>
      </c>
      <c r="J8853" s="27">
        <v>4</v>
      </c>
      <c r="K8853" s="27">
        <v>0</v>
      </c>
      <c r="L8853" s="28">
        <f t="shared" si="2924"/>
        <v>4</v>
      </c>
      <c r="M8853" s="27">
        <v>0</v>
      </c>
      <c r="N8853" s="26">
        <f t="shared" si="2925"/>
        <v>2139.6</v>
      </c>
      <c r="O8853" s="26">
        <f t="shared" si="2926"/>
        <v>0</v>
      </c>
      <c r="P8853" s="28">
        <f t="shared" si="2927"/>
        <v>0</v>
      </c>
      <c r="Q8853" s="26">
        <f t="shared" si="2928"/>
        <v>2139.6</v>
      </c>
      <c r="R8853" s="26">
        <f t="shared" si="2929"/>
        <v>0</v>
      </c>
    </row>
    <row r="8854" spans="1:18" ht="63" x14ac:dyDescent="0.35">
      <c r="A8854" s="11">
        <v>4</v>
      </c>
      <c r="B8854" s="23" t="s">
        <v>2599</v>
      </c>
      <c r="C8854" s="23" t="s">
        <v>41</v>
      </c>
      <c r="D8854" s="24" t="s">
        <v>2600</v>
      </c>
      <c r="E8854" s="25">
        <v>1478.08</v>
      </c>
      <c r="F8854" s="26">
        <f t="shared" si="2920"/>
        <v>13302.72</v>
      </c>
      <c r="G8854" s="26">
        <f t="shared" si="2921"/>
        <v>0</v>
      </c>
      <c r="H8854" s="26">
        <f t="shared" si="2922"/>
        <v>0</v>
      </c>
      <c r="I8854" s="26">
        <f t="shared" si="2923"/>
        <v>13302.72</v>
      </c>
      <c r="J8854" s="27">
        <v>9</v>
      </c>
      <c r="K8854" s="27">
        <v>0</v>
      </c>
      <c r="L8854" s="28">
        <f t="shared" si="2924"/>
        <v>9</v>
      </c>
      <c r="M8854" s="27">
        <v>0</v>
      </c>
      <c r="N8854" s="26">
        <f t="shared" si="2925"/>
        <v>1478.08</v>
      </c>
      <c r="O8854" s="26">
        <f t="shared" si="2926"/>
        <v>0</v>
      </c>
      <c r="P8854" s="28">
        <f t="shared" si="2927"/>
        <v>0</v>
      </c>
      <c r="Q8854" s="26">
        <f t="shared" si="2928"/>
        <v>1478.08</v>
      </c>
      <c r="R8854" s="26">
        <f t="shared" si="2929"/>
        <v>0</v>
      </c>
    </row>
    <row r="8855" spans="1:18" ht="42" x14ac:dyDescent="0.35">
      <c r="A8855" s="11">
        <v>5</v>
      </c>
      <c r="B8855" s="23" t="s">
        <v>2313</v>
      </c>
      <c r="C8855" s="23" t="s">
        <v>41</v>
      </c>
      <c r="D8855" s="24" t="s">
        <v>2314</v>
      </c>
      <c r="E8855" s="25">
        <v>1431.34</v>
      </c>
      <c r="F8855" s="26">
        <f t="shared" si="2920"/>
        <v>25764.12</v>
      </c>
      <c r="G8855" s="26">
        <f t="shared" si="2921"/>
        <v>0</v>
      </c>
      <c r="H8855" s="26">
        <f t="shared" si="2922"/>
        <v>0</v>
      </c>
      <c r="I8855" s="26">
        <f t="shared" si="2923"/>
        <v>25764.12</v>
      </c>
      <c r="J8855" s="27">
        <v>18</v>
      </c>
      <c r="K8855" s="27">
        <v>0</v>
      </c>
      <c r="L8855" s="28">
        <f t="shared" si="2924"/>
        <v>18</v>
      </c>
      <c r="M8855" s="27">
        <v>0</v>
      </c>
      <c r="N8855" s="26">
        <f t="shared" si="2925"/>
        <v>1431.34</v>
      </c>
      <c r="O8855" s="26">
        <f t="shared" si="2926"/>
        <v>0</v>
      </c>
      <c r="P8855" s="28">
        <f t="shared" si="2927"/>
        <v>0</v>
      </c>
      <c r="Q8855" s="26">
        <f t="shared" si="2928"/>
        <v>1431.34</v>
      </c>
      <c r="R8855" s="26">
        <f t="shared" si="2929"/>
        <v>0</v>
      </c>
    </row>
    <row r="8856" spans="1:18" ht="63" x14ac:dyDescent="0.35">
      <c r="A8856" s="11">
        <v>6</v>
      </c>
      <c r="B8856" s="23" t="s">
        <v>2317</v>
      </c>
      <c r="C8856" s="23" t="s">
        <v>41</v>
      </c>
      <c r="D8856" s="24" t="s">
        <v>2318</v>
      </c>
      <c r="E8856" s="25">
        <v>513.66999999999996</v>
      </c>
      <c r="F8856" s="26">
        <f t="shared" si="2920"/>
        <v>2054.6799999999998</v>
      </c>
      <c r="G8856" s="26">
        <f t="shared" si="2921"/>
        <v>0</v>
      </c>
      <c r="H8856" s="26">
        <f t="shared" si="2922"/>
        <v>0</v>
      </c>
      <c r="I8856" s="26">
        <f t="shared" si="2923"/>
        <v>2054.6799999999998</v>
      </c>
      <c r="J8856" s="27">
        <v>4</v>
      </c>
      <c r="K8856" s="27">
        <v>0</v>
      </c>
      <c r="L8856" s="28">
        <f t="shared" si="2924"/>
        <v>4</v>
      </c>
      <c r="M8856" s="27">
        <v>0</v>
      </c>
      <c r="N8856" s="26">
        <f t="shared" si="2925"/>
        <v>513.66999999999996</v>
      </c>
      <c r="O8856" s="26">
        <f t="shared" si="2926"/>
        <v>0</v>
      </c>
      <c r="P8856" s="28">
        <f t="shared" si="2927"/>
        <v>0</v>
      </c>
      <c r="Q8856" s="26">
        <f t="shared" si="2928"/>
        <v>513.66999999999996</v>
      </c>
      <c r="R8856" s="26">
        <f t="shared" si="2929"/>
        <v>0</v>
      </c>
    </row>
    <row r="8857" spans="1:18" ht="52.5" x14ac:dyDescent="0.35">
      <c r="A8857" s="11">
        <v>7</v>
      </c>
      <c r="B8857" s="23" t="s">
        <v>2601</v>
      </c>
      <c r="C8857" s="23" t="s">
        <v>41</v>
      </c>
      <c r="D8857" s="24" t="s">
        <v>2602</v>
      </c>
      <c r="E8857" s="25">
        <v>3674.27</v>
      </c>
      <c r="F8857" s="26">
        <f t="shared" si="2920"/>
        <v>3674.27</v>
      </c>
      <c r="G8857" s="26">
        <f t="shared" si="2921"/>
        <v>0</v>
      </c>
      <c r="H8857" s="26">
        <f t="shared" si="2922"/>
        <v>0</v>
      </c>
      <c r="I8857" s="26">
        <f t="shared" si="2923"/>
        <v>3674.27</v>
      </c>
      <c r="J8857" s="27">
        <v>1</v>
      </c>
      <c r="K8857" s="27">
        <v>0</v>
      </c>
      <c r="L8857" s="28">
        <f t="shared" si="2924"/>
        <v>1</v>
      </c>
      <c r="M8857" s="27">
        <v>0</v>
      </c>
      <c r="N8857" s="26">
        <f t="shared" si="2925"/>
        <v>3674.27</v>
      </c>
      <c r="O8857" s="26">
        <f t="shared" si="2926"/>
        <v>0</v>
      </c>
      <c r="P8857" s="28">
        <f t="shared" si="2927"/>
        <v>0</v>
      </c>
      <c r="Q8857" s="26">
        <f t="shared" si="2928"/>
        <v>3674.27</v>
      </c>
      <c r="R8857" s="26">
        <f t="shared" si="2929"/>
        <v>0</v>
      </c>
    </row>
    <row r="8858" spans="1:18" ht="31.5" x14ac:dyDescent="0.35">
      <c r="A8858" s="11">
        <v>8</v>
      </c>
      <c r="B8858" s="23" t="s">
        <v>2603</v>
      </c>
      <c r="C8858" s="23" t="s">
        <v>41</v>
      </c>
      <c r="D8858" s="24" t="s">
        <v>2604</v>
      </c>
      <c r="E8858" s="25">
        <v>787.98</v>
      </c>
      <c r="F8858" s="26">
        <f t="shared" si="2920"/>
        <v>1575.96</v>
      </c>
      <c r="G8858" s="26">
        <f t="shared" si="2921"/>
        <v>0</v>
      </c>
      <c r="H8858" s="26">
        <f t="shared" si="2922"/>
        <v>0</v>
      </c>
      <c r="I8858" s="26">
        <f t="shared" si="2923"/>
        <v>1575.96</v>
      </c>
      <c r="J8858" s="27">
        <v>2</v>
      </c>
      <c r="K8858" s="27">
        <v>0</v>
      </c>
      <c r="L8858" s="28">
        <f t="shared" si="2924"/>
        <v>2</v>
      </c>
      <c r="M8858" s="27">
        <v>0</v>
      </c>
      <c r="N8858" s="26">
        <f t="shared" si="2925"/>
        <v>787.98</v>
      </c>
      <c r="O8858" s="26">
        <f t="shared" si="2926"/>
        <v>0</v>
      </c>
      <c r="P8858" s="28">
        <f t="shared" si="2927"/>
        <v>0</v>
      </c>
      <c r="Q8858" s="26">
        <f t="shared" si="2928"/>
        <v>787.98</v>
      </c>
      <c r="R8858" s="26">
        <f t="shared" si="2929"/>
        <v>0</v>
      </c>
    </row>
    <row r="8859" spans="1:18" ht="42" x14ac:dyDescent="0.35">
      <c r="A8859" s="11">
        <v>9</v>
      </c>
      <c r="B8859" s="23" t="s">
        <v>2605</v>
      </c>
      <c r="C8859" s="23" t="s">
        <v>41</v>
      </c>
      <c r="D8859" s="24" t="s">
        <v>2606</v>
      </c>
      <c r="E8859" s="25">
        <v>245.86</v>
      </c>
      <c r="F8859" s="26">
        <f t="shared" si="2920"/>
        <v>245.86</v>
      </c>
      <c r="G8859" s="26">
        <f t="shared" si="2921"/>
        <v>0</v>
      </c>
      <c r="H8859" s="26">
        <f t="shared" si="2922"/>
        <v>0</v>
      </c>
      <c r="I8859" s="26">
        <f t="shared" si="2923"/>
        <v>245.86</v>
      </c>
      <c r="J8859" s="27">
        <v>1</v>
      </c>
      <c r="K8859" s="27">
        <v>0</v>
      </c>
      <c r="L8859" s="28">
        <f t="shared" si="2924"/>
        <v>1</v>
      </c>
      <c r="M8859" s="27">
        <v>0</v>
      </c>
      <c r="N8859" s="26">
        <f t="shared" si="2925"/>
        <v>245.86</v>
      </c>
      <c r="O8859" s="26">
        <f t="shared" si="2926"/>
        <v>0</v>
      </c>
      <c r="P8859" s="28">
        <f t="shared" si="2927"/>
        <v>0</v>
      </c>
      <c r="Q8859" s="26">
        <f t="shared" si="2928"/>
        <v>245.86</v>
      </c>
      <c r="R8859" s="26">
        <f t="shared" si="2929"/>
        <v>0</v>
      </c>
    </row>
    <row r="8860" spans="1:18" ht="42" x14ac:dyDescent="0.35">
      <c r="A8860" s="11">
        <v>10</v>
      </c>
      <c r="B8860" s="23" t="s">
        <v>2607</v>
      </c>
      <c r="C8860" s="23" t="s">
        <v>41</v>
      </c>
      <c r="D8860" s="24" t="s">
        <v>2608</v>
      </c>
      <c r="E8860" s="25">
        <v>870.41</v>
      </c>
      <c r="F8860" s="26">
        <f t="shared" si="2920"/>
        <v>870.41</v>
      </c>
      <c r="G8860" s="26">
        <f t="shared" si="2921"/>
        <v>2611.23</v>
      </c>
      <c r="H8860" s="26">
        <f t="shared" si="2922"/>
        <v>300</v>
      </c>
      <c r="I8860" s="26">
        <f t="shared" si="2923"/>
        <v>-1740.82</v>
      </c>
      <c r="J8860" s="27">
        <v>1</v>
      </c>
      <c r="K8860" s="27">
        <v>3</v>
      </c>
      <c r="L8860" s="28">
        <f t="shared" si="2924"/>
        <v>-2</v>
      </c>
      <c r="M8860" s="27">
        <v>3</v>
      </c>
      <c r="N8860" s="26">
        <f t="shared" si="2925"/>
        <v>870.41</v>
      </c>
      <c r="O8860" s="26">
        <f t="shared" si="2926"/>
        <v>2611.23</v>
      </c>
      <c r="P8860" s="28">
        <f t="shared" si="2927"/>
        <v>0</v>
      </c>
      <c r="Q8860" s="26">
        <f t="shared" si="2928"/>
        <v>870.41</v>
      </c>
      <c r="R8860" s="26">
        <f t="shared" si="2929"/>
        <v>0</v>
      </c>
    </row>
    <row r="8861" spans="1:18" ht="21" x14ac:dyDescent="0.35">
      <c r="A8861" s="11">
        <v>11</v>
      </c>
      <c r="B8861" s="23" t="s">
        <v>2169</v>
      </c>
      <c r="C8861" s="23" t="s">
        <v>41</v>
      </c>
      <c r="D8861" s="24" t="s">
        <v>2170</v>
      </c>
      <c r="E8861" s="25">
        <v>1171.43</v>
      </c>
      <c r="F8861" s="26">
        <f t="shared" si="2920"/>
        <v>1171.43</v>
      </c>
      <c r="G8861" s="26">
        <f t="shared" si="2921"/>
        <v>0</v>
      </c>
      <c r="H8861" s="26">
        <f t="shared" si="2922"/>
        <v>0</v>
      </c>
      <c r="I8861" s="26">
        <f t="shared" si="2923"/>
        <v>1171.43</v>
      </c>
      <c r="J8861" s="27">
        <v>1</v>
      </c>
      <c r="K8861" s="27">
        <v>0</v>
      </c>
      <c r="L8861" s="28">
        <f t="shared" si="2924"/>
        <v>1</v>
      </c>
      <c r="M8861" s="27">
        <v>0</v>
      </c>
      <c r="N8861" s="26">
        <f t="shared" si="2925"/>
        <v>1171.43</v>
      </c>
      <c r="O8861" s="26">
        <f t="shared" si="2926"/>
        <v>0</v>
      </c>
      <c r="P8861" s="28">
        <f t="shared" si="2927"/>
        <v>0</v>
      </c>
      <c r="Q8861" s="26">
        <f t="shared" si="2928"/>
        <v>1171.43</v>
      </c>
      <c r="R8861" s="26">
        <f t="shared" si="2929"/>
        <v>0</v>
      </c>
    </row>
    <row r="8862" spans="1:18" ht="73.5" x14ac:dyDescent="0.35">
      <c r="A8862" s="11">
        <v>12</v>
      </c>
      <c r="B8862" s="23" t="s">
        <v>2609</v>
      </c>
      <c r="C8862" s="23" t="s">
        <v>41</v>
      </c>
      <c r="D8862" s="24" t="s">
        <v>2610</v>
      </c>
      <c r="E8862" s="25">
        <v>3930.92</v>
      </c>
      <c r="F8862" s="26">
        <f t="shared" si="2920"/>
        <v>3930.92</v>
      </c>
      <c r="G8862" s="26">
        <f t="shared" si="2921"/>
        <v>0</v>
      </c>
      <c r="H8862" s="26">
        <f t="shared" si="2922"/>
        <v>0</v>
      </c>
      <c r="I8862" s="26">
        <f t="shared" si="2923"/>
        <v>3930.92</v>
      </c>
      <c r="J8862" s="27">
        <v>1</v>
      </c>
      <c r="K8862" s="27">
        <v>0</v>
      </c>
      <c r="L8862" s="28">
        <f t="shared" si="2924"/>
        <v>1</v>
      </c>
      <c r="M8862" s="27">
        <v>0</v>
      </c>
      <c r="N8862" s="26">
        <f t="shared" si="2925"/>
        <v>3930.92</v>
      </c>
      <c r="O8862" s="26">
        <f t="shared" si="2926"/>
        <v>0</v>
      </c>
      <c r="P8862" s="28">
        <f t="shared" si="2927"/>
        <v>0</v>
      </c>
      <c r="Q8862" s="26">
        <f t="shared" si="2928"/>
        <v>3930.92</v>
      </c>
      <c r="R8862" s="26">
        <f t="shared" si="2929"/>
        <v>0</v>
      </c>
    </row>
    <row r="8863" spans="1:18" ht="63" x14ac:dyDescent="0.35">
      <c r="A8863" s="11">
        <v>13</v>
      </c>
      <c r="B8863" s="23" t="s">
        <v>2442</v>
      </c>
      <c r="C8863" s="23" t="s">
        <v>41</v>
      </c>
      <c r="D8863" s="24" t="s">
        <v>2443</v>
      </c>
      <c r="E8863" s="25">
        <v>208.53</v>
      </c>
      <c r="F8863" s="26">
        <f t="shared" si="2920"/>
        <v>208.53</v>
      </c>
      <c r="G8863" s="26">
        <f t="shared" si="2921"/>
        <v>0</v>
      </c>
      <c r="H8863" s="26">
        <f t="shared" si="2922"/>
        <v>0</v>
      </c>
      <c r="I8863" s="26">
        <f t="shared" si="2923"/>
        <v>208.53</v>
      </c>
      <c r="J8863" s="27">
        <v>1</v>
      </c>
      <c r="K8863" s="27">
        <v>0</v>
      </c>
      <c r="L8863" s="28">
        <f t="shared" si="2924"/>
        <v>1</v>
      </c>
      <c r="M8863" s="27">
        <v>0</v>
      </c>
      <c r="N8863" s="26">
        <f t="shared" si="2925"/>
        <v>208.53</v>
      </c>
      <c r="O8863" s="26">
        <f t="shared" si="2926"/>
        <v>0</v>
      </c>
      <c r="P8863" s="28">
        <f t="shared" si="2927"/>
        <v>0</v>
      </c>
      <c r="Q8863" s="26">
        <f t="shared" si="2928"/>
        <v>208.53</v>
      </c>
      <c r="R8863" s="26">
        <f t="shared" si="2929"/>
        <v>0</v>
      </c>
    </row>
    <row r="8864" spans="1:18" ht="31.5" x14ac:dyDescent="0.35">
      <c r="A8864" s="11">
        <v>14</v>
      </c>
      <c r="B8864" s="23" t="s">
        <v>2444</v>
      </c>
      <c r="C8864" s="23" t="s">
        <v>41</v>
      </c>
      <c r="D8864" s="24" t="s">
        <v>2445</v>
      </c>
      <c r="E8864" s="25">
        <v>523.05999999999995</v>
      </c>
      <c r="F8864" s="26">
        <f t="shared" si="2920"/>
        <v>523.05999999999995</v>
      </c>
      <c r="G8864" s="26">
        <f t="shared" si="2921"/>
        <v>0</v>
      </c>
      <c r="H8864" s="26">
        <f t="shared" si="2922"/>
        <v>0</v>
      </c>
      <c r="I8864" s="26">
        <f t="shared" si="2923"/>
        <v>523.05999999999995</v>
      </c>
      <c r="J8864" s="27">
        <v>1</v>
      </c>
      <c r="K8864" s="27">
        <v>0</v>
      </c>
      <c r="L8864" s="28">
        <f t="shared" si="2924"/>
        <v>1</v>
      </c>
      <c r="M8864" s="27">
        <v>0</v>
      </c>
      <c r="N8864" s="26">
        <f t="shared" si="2925"/>
        <v>523.05999999999995</v>
      </c>
      <c r="O8864" s="26">
        <f t="shared" si="2926"/>
        <v>0</v>
      </c>
      <c r="P8864" s="28">
        <f t="shared" si="2927"/>
        <v>0</v>
      </c>
      <c r="Q8864" s="26">
        <f t="shared" si="2928"/>
        <v>523.05999999999995</v>
      </c>
      <c r="R8864" s="26">
        <f t="shared" si="2929"/>
        <v>0</v>
      </c>
    </row>
    <row r="8865" spans="1:18" ht="31.5" x14ac:dyDescent="0.35">
      <c r="A8865" s="11">
        <v>15</v>
      </c>
      <c r="B8865" s="23" t="s">
        <v>2446</v>
      </c>
      <c r="C8865" s="23" t="s">
        <v>41</v>
      </c>
      <c r="D8865" s="24" t="s">
        <v>2447</v>
      </c>
      <c r="E8865" s="25">
        <v>1011.83</v>
      </c>
      <c r="F8865" s="26">
        <f t="shared" si="2920"/>
        <v>1011.83</v>
      </c>
      <c r="G8865" s="26">
        <f t="shared" si="2921"/>
        <v>0</v>
      </c>
      <c r="H8865" s="26">
        <f t="shared" si="2922"/>
        <v>0</v>
      </c>
      <c r="I8865" s="26">
        <f t="shared" si="2923"/>
        <v>1011.83</v>
      </c>
      <c r="J8865" s="27">
        <v>1</v>
      </c>
      <c r="K8865" s="27">
        <v>0</v>
      </c>
      <c r="L8865" s="28">
        <f t="shared" si="2924"/>
        <v>1</v>
      </c>
      <c r="M8865" s="27">
        <v>0</v>
      </c>
      <c r="N8865" s="26">
        <f t="shared" si="2925"/>
        <v>1011.83</v>
      </c>
      <c r="O8865" s="26">
        <f t="shared" si="2926"/>
        <v>0</v>
      </c>
      <c r="P8865" s="28">
        <f t="shared" si="2927"/>
        <v>0</v>
      </c>
      <c r="Q8865" s="26">
        <f t="shared" si="2928"/>
        <v>1011.83</v>
      </c>
      <c r="R8865" s="26">
        <f t="shared" si="2929"/>
        <v>0</v>
      </c>
    </row>
    <row r="8866" spans="1:18" ht="31.5" x14ac:dyDescent="0.35">
      <c r="A8866" s="11">
        <v>16</v>
      </c>
      <c r="B8866" s="23" t="s">
        <v>1547</v>
      </c>
      <c r="C8866" s="23" t="s">
        <v>41</v>
      </c>
      <c r="D8866" s="24" t="s">
        <v>1548</v>
      </c>
      <c r="E8866" s="25">
        <v>64.180000000000007</v>
      </c>
      <c r="F8866" s="26">
        <f t="shared" si="2920"/>
        <v>1283.5999999999999</v>
      </c>
      <c r="G8866" s="26">
        <f t="shared" si="2921"/>
        <v>513.44000000000005</v>
      </c>
      <c r="H8866" s="26">
        <f t="shared" si="2922"/>
        <v>40</v>
      </c>
      <c r="I8866" s="26">
        <f t="shared" si="2923"/>
        <v>770.16</v>
      </c>
      <c r="J8866" s="27">
        <v>20</v>
      </c>
      <c r="K8866" s="27">
        <v>8</v>
      </c>
      <c r="L8866" s="28">
        <f t="shared" si="2924"/>
        <v>12</v>
      </c>
      <c r="M8866" s="27">
        <v>8</v>
      </c>
      <c r="N8866" s="26">
        <f t="shared" si="2925"/>
        <v>64.180000000000007</v>
      </c>
      <c r="O8866" s="26">
        <f t="shared" si="2926"/>
        <v>513.44000000000005</v>
      </c>
      <c r="P8866" s="28">
        <f t="shared" si="2927"/>
        <v>0</v>
      </c>
      <c r="Q8866" s="26">
        <f t="shared" si="2928"/>
        <v>64.180000000000007</v>
      </c>
      <c r="R8866" s="26">
        <f t="shared" si="2929"/>
        <v>0</v>
      </c>
    </row>
    <row r="8867" spans="1:18" ht="42" x14ac:dyDescent="0.35">
      <c r="A8867" s="11">
        <v>17</v>
      </c>
      <c r="B8867" s="23" t="s">
        <v>2254</v>
      </c>
      <c r="C8867" s="23" t="s">
        <v>41</v>
      </c>
      <c r="D8867" s="24" t="s">
        <v>2255</v>
      </c>
      <c r="E8867" s="25">
        <v>107.62</v>
      </c>
      <c r="F8867" s="26">
        <f t="shared" si="2920"/>
        <v>2475.2600000000002</v>
      </c>
      <c r="G8867" s="26">
        <f t="shared" si="2921"/>
        <v>0</v>
      </c>
      <c r="H8867" s="26">
        <f t="shared" si="2922"/>
        <v>0</v>
      </c>
      <c r="I8867" s="26">
        <f t="shared" si="2923"/>
        <v>2475.2600000000002</v>
      </c>
      <c r="J8867" s="27">
        <v>23</v>
      </c>
      <c r="K8867" s="27">
        <v>0</v>
      </c>
      <c r="L8867" s="28">
        <f t="shared" si="2924"/>
        <v>23</v>
      </c>
      <c r="M8867" s="27">
        <v>0</v>
      </c>
      <c r="N8867" s="26">
        <f t="shared" si="2925"/>
        <v>107.62</v>
      </c>
      <c r="O8867" s="26">
        <f t="shared" si="2926"/>
        <v>0</v>
      </c>
      <c r="P8867" s="28">
        <f t="shared" si="2927"/>
        <v>0</v>
      </c>
      <c r="Q8867" s="26">
        <f t="shared" si="2928"/>
        <v>107.62</v>
      </c>
      <c r="R8867" s="26">
        <f t="shared" si="2929"/>
        <v>0</v>
      </c>
    </row>
    <row r="8868" spans="1:18" ht="178.5" x14ac:dyDescent="0.35">
      <c r="A8868" s="11">
        <v>18</v>
      </c>
      <c r="B8868" s="23" t="s">
        <v>2611</v>
      </c>
      <c r="C8868" s="23" t="s">
        <v>44</v>
      </c>
      <c r="D8868" s="24" t="s">
        <v>2612</v>
      </c>
      <c r="E8868" s="25">
        <v>166.05</v>
      </c>
      <c r="F8868" s="26">
        <f t="shared" si="2920"/>
        <v>6990.71</v>
      </c>
      <c r="G8868" s="26">
        <f t="shared" si="2921"/>
        <v>0</v>
      </c>
      <c r="H8868" s="26">
        <f t="shared" si="2922"/>
        <v>0</v>
      </c>
      <c r="I8868" s="26">
        <f t="shared" si="2923"/>
        <v>6990.71</v>
      </c>
      <c r="J8868" s="27">
        <v>42.1</v>
      </c>
      <c r="K8868" s="27">
        <v>0</v>
      </c>
      <c r="L8868" s="28">
        <f t="shared" si="2924"/>
        <v>42.1</v>
      </c>
      <c r="M8868" s="27">
        <v>0</v>
      </c>
      <c r="N8868" s="26">
        <f t="shared" si="2925"/>
        <v>166.05</v>
      </c>
      <c r="O8868" s="26">
        <f t="shared" si="2926"/>
        <v>0</v>
      </c>
      <c r="P8868" s="28">
        <f t="shared" si="2927"/>
        <v>0</v>
      </c>
      <c r="Q8868" s="26">
        <f t="shared" si="2928"/>
        <v>166.05</v>
      </c>
      <c r="R8868" s="26">
        <f t="shared" si="2929"/>
        <v>0</v>
      </c>
    </row>
    <row r="8869" spans="1:18" ht="21" x14ac:dyDescent="0.35">
      <c r="A8869" s="11">
        <v>19</v>
      </c>
      <c r="B8869" s="23" t="s">
        <v>126</v>
      </c>
      <c r="C8869" s="23" t="s">
        <v>127</v>
      </c>
      <c r="D8869" s="24" t="s">
        <v>128</v>
      </c>
      <c r="E8869" s="25">
        <v>0.98</v>
      </c>
      <c r="F8869" s="26">
        <f t="shared" si="2920"/>
        <v>3292.8</v>
      </c>
      <c r="G8869" s="26">
        <f t="shared" si="2921"/>
        <v>538.5</v>
      </c>
      <c r="H8869" s="26">
        <f t="shared" si="2922"/>
        <v>16.35386904761905</v>
      </c>
      <c r="I8869" s="26">
        <f t="shared" si="2923"/>
        <v>2754.3</v>
      </c>
      <c r="J8869" s="27">
        <v>3360</v>
      </c>
      <c r="K8869" s="27">
        <v>549.49</v>
      </c>
      <c r="L8869" s="28">
        <f t="shared" si="2924"/>
        <v>2810.51</v>
      </c>
      <c r="M8869" s="27">
        <v>549.49</v>
      </c>
      <c r="N8869" s="26">
        <f t="shared" si="2925"/>
        <v>0.98</v>
      </c>
      <c r="O8869" s="26">
        <f t="shared" si="2926"/>
        <v>538.5</v>
      </c>
      <c r="P8869" s="28">
        <f t="shared" si="2927"/>
        <v>0</v>
      </c>
      <c r="Q8869" s="26">
        <f t="shared" si="2928"/>
        <v>0.98</v>
      </c>
      <c r="R8869" s="26">
        <f t="shared" si="2929"/>
        <v>0</v>
      </c>
    </row>
    <row r="8870" spans="1:18" ht="21" x14ac:dyDescent="0.35">
      <c r="A8870" s="11">
        <v>20</v>
      </c>
      <c r="B8870" s="23" t="s">
        <v>283</v>
      </c>
      <c r="C8870" s="23" t="s">
        <v>65</v>
      </c>
      <c r="D8870" s="24" t="s">
        <v>284</v>
      </c>
      <c r="E8870" s="25">
        <v>118.01</v>
      </c>
      <c r="F8870" s="26">
        <f t="shared" si="2920"/>
        <v>2832.24</v>
      </c>
      <c r="G8870" s="26">
        <f t="shared" si="2921"/>
        <v>0</v>
      </c>
      <c r="H8870" s="26">
        <f t="shared" si="2922"/>
        <v>0</v>
      </c>
      <c r="I8870" s="26">
        <f t="shared" si="2923"/>
        <v>2832.24</v>
      </c>
      <c r="J8870" s="27">
        <v>24</v>
      </c>
      <c r="K8870" s="27">
        <v>0</v>
      </c>
      <c r="L8870" s="28">
        <f t="shared" si="2924"/>
        <v>24</v>
      </c>
      <c r="M8870" s="27">
        <v>0</v>
      </c>
      <c r="N8870" s="26">
        <f t="shared" si="2925"/>
        <v>118.01</v>
      </c>
      <c r="O8870" s="26">
        <f t="shared" si="2926"/>
        <v>0</v>
      </c>
      <c r="P8870" s="28">
        <f t="shared" si="2927"/>
        <v>0</v>
      </c>
      <c r="Q8870" s="26">
        <f t="shared" si="2928"/>
        <v>118.01</v>
      </c>
      <c r="R8870" s="26">
        <f t="shared" si="2929"/>
        <v>0</v>
      </c>
    </row>
    <row r="8871" spans="1:18" ht="21" x14ac:dyDescent="0.35">
      <c r="A8871" s="11">
        <v>21</v>
      </c>
      <c r="B8871" s="23" t="s">
        <v>137</v>
      </c>
      <c r="C8871" s="23" t="s">
        <v>65</v>
      </c>
      <c r="D8871" s="24" t="s">
        <v>138</v>
      </c>
      <c r="E8871" s="25">
        <v>109.33</v>
      </c>
      <c r="F8871" s="26">
        <f t="shared" si="2920"/>
        <v>1967.94</v>
      </c>
      <c r="G8871" s="26">
        <f t="shared" si="2921"/>
        <v>922.53</v>
      </c>
      <c r="H8871" s="26">
        <f t="shared" si="2922"/>
        <v>46.87777777777778</v>
      </c>
      <c r="I8871" s="26">
        <f t="shared" si="2923"/>
        <v>1045.4100000000001</v>
      </c>
      <c r="J8871" s="27">
        <v>18</v>
      </c>
      <c r="K8871" s="27">
        <v>8.4380000000000006</v>
      </c>
      <c r="L8871" s="28">
        <f t="shared" si="2924"/>
        <v>9.5619999999999994</v>
      </c>
      <c r="M8871" s="27">
        <v>8.4380000000000006</v>
      </c>
      <c r="N8871" s="26">
        <f t="shared" si="2925"/>
        <v>109.33</v>
      </c>
      <c r="O8871" s="26">
        <f t="shared" si="2926"/>
        <v>922.53</v>
      </c>
      <c r="P8871" s="28">
        <f t="shared" si="2927"/>
        <v>0</v>
      </c>
      <c r="Q8871" s="26">
        <f t="shared" si="2928"/>
        <v>109.33</v>
      </c>
      <c r="R8871" s="26">
        <f t="shared" si="2929"/>
        <v>0</v>
      </c>
    </row>
    <row r="8872" spans="1:18" x14ac:dyDescent="0.35">
      <c r="A8872" s="11">
        <v>22</v>
      </c>
      <c r="B8872" s="23" t="s">
        <v>91</v>
      </c>
      <c r="C8872" s="23" t="s">
        <v>92</v>
      </c>
      <c r="D8872" s="24" t="s">
        <v>93</v>
      </c>
      <c r="E8872" s="25">
        <v>33.090000000000003</v>
      </c>
      <c r="F8872" s="26">
        <f t="shared" si="2920"/>
        <v>3970.8</v>
      </c>
      <c r="G8872" s="26">
        <f t="shared" si="2921"/>
        <v>595.62</v>
      </c>
      <c r="H8872" s="26">
        <f t="shared" si="2922"/>
        <v>15</v>
      </c>
      <c r="I8872" s="26">
        <f t="shared" si="2923"/>
        <v>3375.18</v>
      </c>
      <c r="J8872" s="27">
        <v>120</v>
      </c>
      <c r="K8872" s="27">
        <v>18</v>
      </c>
      <c r="L8872" s="28">
        <f t="shared" si="2924"/>
        <v>102</v>
      </c>
      <c r="M8872" s="27">
        <v>18</v>
      </c>
      <c r="N8872" s="26">
        <f t="shared" si="2925"/>
        <v>33.090000000000003</v>
      </c>
      <c r="O8872" s="26">
        <f t="shared" si="2926"/>
        <v>595.62</v>
      </c>
      <c r="P8872" s="28">
        <f t="shared" si="2927"/>
        <v>0</v>
      </c>
      <c r="Q8872" s="26">
        <f t="shared" si="2928"/>
        <v>33.090000000000003</v>
      </c>
      <c r="R8872" s="26">
        <f t="shared" si="2929"/>
        <v>0</v>
      </c>
    </row>
    <row r="8873" spans="1:18" ht="84" x14ac:dyDescent="0.35">
      <c r="A8873" s="11">
        <v>23</v>
      </c>
      <c r="B8873" s="23" t="s">
        <v>732</v>
      </c>
      <c r="C8873" s="23" t="s">
        <v>44</v>
      </c>
      <c r="D8873" s="24" t="s">
        <v>733</v>
      </c>
      <c r="E8873" s="25">
        <v>78.73</v>
      </c>
      <c r="F8873" s="26">
        <f t="shared" si="2920"/>
        <v>0</v>
      </c>
      <c r="G8873" s="26">
        <f t="shared" si="2921"/>
        <v>2401.27</v>
      </c>
      <c r="H8873" s="26">
        <f t="shared" si="2922"/>
        <v>0</v>
      </c>
      <c r="I8873" s="26">
        <f t="shared" si="2923"/>
        <v>-2401.27</v>
      </c>
      <c r="J8873" s="27">
        <v>0</v>
      </c>
      <c r="K8873" s="27">
        <v>30.5</v>
      </c>
      <c r="L8873" s="28">
        <f t="shared" si="2924"/>
        <v>-30.5</v>
      </c>
      <c r="M8873" s="27">
        <v>30.5</v>
      </c>
      <c r="N8873" s="26">
        <f t="shared" si="2925"/>
        <v>78.73</v>
      </c>
      <c r="O8873" s="26">
        <f t="shared" si="2926"/>
        <v>2401.27</v>
      </c>
      <c r="P8873" s="28">
        <f t="shared" si="2927"/>
        <v>0</v>
      </c>
      <c r="Q8873" s="26">
        <f t="shared" si="2928"/>
        <v>78.73</v>
      </c>
      <c r="R8873" s="26">
        <f t="shared" si="2929"/>
        <v>0</v>
      </c>
    </row>
    <row r="8874" spans="1:18" ht="31.5" x14ac:dyDescent="0.35">
      <c r="A8874" s="11">
        <v>24</v>
      </c>
      <c r="B8874" s="23" t="s">
        <v>327</v>
      </c>
      <c r="C8874" s="23" t="s">
        <v>92</v>
      </c>
      <c r="D8874" s="24" t="s">
        <v>328</v>
      </c>
      <c r="E8874" s="25">
        <v>14.38</v>
      </c>
      <c r="F8874" s="26">
        <f t="shared" si="2920"/>
        <v>0</v>
      </c>
      <c r="G8874" s="26">
        <f t="shared" si="2921"/>
        <v>242.66</v>
      </c>
      <c r="H8874" s="26">
        <f t="shared" si="2922"/>
        <v>0</v>
      </c>
      <c r="I8874" s="26">
        <f t="shared" si="2923"/>
        <v>-242.66</v>
      </c>
      <c r="J8874" s="27">
        <v>0</v>
      </c>
      <c r="K8874" s="27">
        <v>16.875</v>
      </c>
      <c r="L8874" s="28">
        <f t="shared" si="2924"/>
        <v>-16.875</v>
      </c>
      <c r="M8874" s="27">
        <v>16.875</v>
      </c>
      <c r="N8874" s="26">
        <f t="shared" si="2925"/>
        <v>14.38</v>
      </c>
      <c r="O8874" s="26">
        <f t="shared" si="2926"/>
        <v>242.66</v>
      </c>
      <c r="P8874" s="28">
        <f t="shared" si="2927"/>
        <v>0</v>
      </c>
      <c r="Q8874" s="26">
        <f t="shared" si="2928"/>
        <v>14.38</v>
      </c>
      <c r="R8874" s="26">
        <f t="shared" si="2929"/>
        <v>0</v>
      </c>
    </row>
    <row r="8875" spans="1:18" x14ac:dyDescent="0.35">
      <c r="A8875" s="11">
        <v>25</v>
      </c>
      <c r="B8875" s="23" t="s">
        <v>109</v>
      </c>
      <c r="C8875" s="23" t="s">
        <v>92</v>
      </c>
      <c r="D8875" s="24" t="s">
        <v>110</v>
      </c>
      <c r="E8875" s="25">
        <v>24.39</v>
      </c>
      <c r="F8875" s="26">
        <f t="shared" si="2920"/>
        <v>0</v>
      </c>
      <c r="G8875" s="26">
        <f t="shared" si="2921"/>
        <v>448.17</v>
      </c>
      <c r="H8875" s="26">
        <f t="shared" si="2922"/>
        <v>0</v>
      </c>
      <c r="I8875" s="26">
        <f t="shared" si="2923"/>
        <v>-448.17</v>
      </c>
      <c r="J8875" s="27">
        <v>0</v>
      </c>
      <c r="K8875" s="27">
        <v>18.375</v>
      </c>
      <c r="L8875" s="28">
        <f t="shared" si="2924"/>
        <v>-18.375</v>
      </c>
      <c r="M8875" s="27">
        <v>18.375</v>
      </c>
      <c r="N8875" s="26">
        <f t="shared" si="2925"/>
        <v>24.39</v>
      </c>
      <c r="O8875" s="26">
        <f t="shared" si="2926"/>
        <v>448.17</v>
      </c>
      <c r="P8875" s="28">
        <f t="shared" si="2927"/>
        <v>0</v>
      </c>
      <c r="Q8875" s="26">
        <f t="shared" si="2928"/>
        <v>24.39</v>
      </c>
      <c r="R8875" s="26">
        <f t="shared" si="2929"/>
        <v>0</v>
      </c>
    </row>
    <row r="8876" spans="1:18" ht="21" x14ac:dyDescent="0.35">
      <c r="A8876" s="11">
        <v>26</v>
      </c>
      <c r="B8876" s="23" t="s">
        <v>336</v>
      </c>
      <c r="C8876" s="23" t="s">
        <v>92</v>
      </c>
      <c r="D8876" s="24" t="s">
        <v>337</v>
      </c>
      <c r="E8876" s="25">
        <v>3.41</v>
      </c>
      <c r="F8876" s="26">
        <f t="shared" si="2920"/>
        <v>0</v>
      </c>
      <c r="G8876" s="26">
        <f t="shared" si="2921"/>
        <v>61.38</v>
      </c>
      <c r="H8876" s="26">
        <f t="shared" si="2922"/>
        <v>0</v>
      </c>
      <c r="I8876" s="26">
        <f t="shared" si="2923"/>
        <v>-61.38</v>
      </c>
      <c r="J8876" s="27">
        <v>0</v>
      </c>
      <c r="K8876" s="27">
        <v>18</v>
      </c>
      <c r="L8876" s="28">
        <f t="shared" si="2924"/>
        <v>-18</v>
      </c>
      <c r="M8876" s="27">
        <v>18</v>
      </c>
      <c r="N8876" s="26">
        <f t="shared" si="2925"/>
        <v>3.41</v>
      </c>
      <c r="O8876" s="26">
        <f t="shared" si="2926"/>
        <v>61.38</v>
      </c>
      <c r="P8876" s="28">
        <f t="shared" si="2927"/>
        <v>0</v>
      </c>
      <c r="Q8876" s="26">
        <f t="shared" si="2928"/>
        <v>3.41</v>
      </c>
      <c r="R8876" s="26">
        <f t="shared" si="2929"/>
        <v>0</v>
      </c>
    </row>
    <row r="8877" spans="1:18" ht="42" x14ac:dyDescent="0.35">
      <c r="A8877" s="11">
        <v>27</v>
      </c>
      <c r="B8877" s="23" t="s">
        <v>687</v>
      </c>
      <c r="C8877" s="23" t="s">
        <v>65</v>
      </c>
      <c r="D8877" s="24" t="s">
        <v>688</v>
      </c>
      <c r="E8877" s="25">
        <v>28.7</v>
      </c>
      <c r="F8877" s="26">
        <f t="shared" si="2920"/>
        <v>0</v>
      </c>
      <c r="G8877" s="26">
        <f t="shared" si="2921"/>
        <v>154.97999999999999</v>
      </c>
      <c r="H8877" s="26">
        <f t="shared" si="2922"/>
        <v>0</v>
      </c>
      <c r="I8877" s="26">
        <f t="shared" si="2923"/>
        <v>-154.97999999999999</v>
      </c>
      <c r="J8877" s="27">
        <v>0</v>
      </c>
      <c r="K8877" s="27">
        <v>5.4</v>
      </c>
      <c r="L8877" s="28">
        <f t="shared" si="2924"/>
        <v>-5.4</v>
      </c>
      <c r="M8877" s="27">
        <v>5.4</v>
      </c>
      <c r="N8877" s="26">
        <f t="shared" si="2925"/>
        <v>28.7</v>
      </c>
      <c r="O8877" s="26">
        <f t="shared" si="2926"/>
        <v>154.97999999999999</v>
      </c>
      <c r="P8877" s="28">
        <f t="shared" si="2927"/>
        <v>0</v>
      </c>
      <c r="Q8877" s="26">
        <f t="shared" si="2928"/>
        <v>28.7</v>
      </c>
      <c r="R8877" s="26">
        <f t="shared" si="2929"/>
        <v>0</v>
      </c>
    </row>
    <row r="8878" spans="1:18" ht="21" x14ac:dyDescent="0.35">
      <c r="A8878" s="11">
        <v>28</v>
      </c>
      <c r="B8878" s="23" t="s">
        <v>329</v>
      </c>
      <c r="C8878" s="23" t="s">
        <v>92</v>
      </c>
      <c r="D8878" s="24" t="s">
        <v>330</v>
      </c>
      <c r="E8878" s="25">
        <v>13.5</v>
      </c>
      <c r="F8878" s="26">
        <f t="shared" si="2920"/>
        <v>0</v>
      </c>
      <c r="G8878" s="26">
        <f t="shared" si="2921"/>
        <v>607.5</v>
      </c>
      <c r="H8878" s="26">
        <f t="shared" si="2922"/>
        <v>0</v>
      </c>
      <c r="I8878" s="26">
        <f t="shared" si="2923"/>
        <v>-607.5</v>
      </c>
      <c r="J8878" s="27">
        <v>0</v>
      </c>
      <c r="K8878" s="27">
        <v>45</v>
      </c>
      <c r="L8878" s="28">
        <f t="shared" si="2924"/>
        <v>-45</v>
      </c>
      <c r="M8878" s="27">
        <v>45</v>
      </c>
      <c r="N8878" s="26">
        <f t="shared" si="2925"/>
        <v>13.5</v>
      </c>
      <c r="O8878" s="26">
        <f t="shared" si="2926"/>
        <v>607.5</v>
      </c>
      <c r="P8878" s="28">
        <f t="shared" si="2927"/>
        <v>0</v>
      </c>
      <c r="Q8878" s="26">
        <f t="shared" si="2928"/>
        <v>13.5</v>
      </c>
      <c r="R8878" s="26">
        <f t="shared" si="2929"/>
        <v>0</v>
      </c>
    </row>
    <row r="8879" spans="1:18" ht="31.5" x14ac:dyDescent="0.35">
      <c r="A8879" s="11">
        <v>29</v>
      </c>
      <c r="B8879" s="23" t="s">
        <v>1120</v>
      </c>
      <c r="C8879" s="23" t="s">
        <v>92</v>
      </c>
      <c r="D8879" s="24" t="s">
        <v>1121</v>
      </c>
      <c r="E8879" s="25">
        <v>22.23</v>
      </c>
      <c r="F8879" s="26">
        <f t="shared" si="2920"/>
        <v>0</v>
      </c>
      <c r="G8879" s="26">
        <f t="shared" si="2921"/>
        <v>800.28</v>
      </c>
      <c r="H8879" s="26">
        <f t="shared" si="2922"/>
        <v>0</v>
      </c>
      <c r="I8879" s="26">
        <f t="shared" si="2923"/>
        <v>-800.28</v>
      </c>
      <c r="J8879" s="27">
        <v>0</v>
      </c>
      <c r="K8879" s="27">
        <v>36</v>
      </c>
      <c r="L8879" s="28">
        <f t="shared" si="2924"/>
        <v>-36</v>
      </c>
      <c r="M8879" s="27">
        <v>36</v>
      </c>
      <c r="N8879" s="26">
        <f t="shared" si="2925"/>
        <v>22.23</v>
      </c>
      <c r="O8879" s="26">
        <f t="shared" si="2926"/>
        <v>800.28</v>
      </c>
      <c r="P8879" s="28">
        <f t="shared" si="2927"/>
        <v>0</v>
      </c>
      <c r="Q8879" s="26">
        <f t="shared" si="2928"/>
        <v>22.23</v>
      </c>
      <c r="R8879" s="26">
        <f t="shared" si="2929"/>
        <v>0</v>
      </c>
    </row>
    <row r="8880" spans="1:18" ht="52.5" x14ac:dyDescent="0.35">
      <c r="A8880" s="11">
        <v>30</v>
      </c>
      <c r="B8880" s="23" t="s">
        <v>83</v>
      </c>
      <c r="C8880" s="23" t="s">
        <v>44</v>
      </c>
      <c r="D8880" s="24" t="s">
        <v>84</v>
      </c>
      <c r="E8880" s="25">
        <v>3.11</v>
      </c>
      <c r="F8880" s="26">
        <f t="shared" si="2920"/>
        <v>0</v>
      </c>
      <c r="G8880" s="26">
        <f t="shared" si="2921"/>
        <v>69.98</v>
      </c>
      <c r="H8880" s="26">
        <f t="shared" si="2922"/>
        <v>0</v>
      </c>
      <c r="I8880" s="26">
        <f t="shared" si="2923"/>
        <v>-69.98</v>
      </c>
      <c r="J8880" s="27">
        <v>0</v>
      </c>
      <c r="K8880" s="27">
        <v>22.5</v>
      </c>
      <c r="L8880" s="28">
        <f t="shared" si="2924"/>
        <v>-22.5</v>
      </c>
      <c r="M8880" s="27">
        <v>22.5</v>
      </c>
      <c r="N8880" s="26">
        <f t="shared" si="2925"/>
        <v>3.11</v>
      </c>
      <c r="O8880" s="26">
        <f t="shared" si="2926"/>
        <v>69.98</v>
      </c>
      <c r="P8880" s="28">
        <f t="shared" si="2927"/>
        <v>0</v>
      </c>
      <c r="Q8880" s="26">
        <f t="shared" si="2928"/>
        <v>3.11</v>
      </c>
      <c r="R8880" s="26">
        <f t="shared" si="2929"/>
        <v>0</v>
      </c>
    </row>
    <row r="8881" spans="1:18" x14ac:dyDescent="0.35">
      <c r="A8881" s="3" t="s">
        <v>2613</v>
      </c>
      <c r="B8881" s="3" t="s">
        <v>2613</v>
      </c>
      <c r="C8881" s="3" t="s">
        <v>2613</v>
      </c>
      <c r="D8881" s="3" t="s">
        <v>2613</v>
      </c>
      <c r="E8881" s="3" t="s">
        <v>2613</v>
      </c>
      <c r="F8881" s="29"/>
      <c r="G8881" s="30">
        <f>SUM(G8851:G8880)</f>
        <v>9967.5399999999991</v>
      </c>
      <c r="H8881" s="17"/>
      <c r="I8881" s="17"/>
      <c r="J8881" s="17"/>
      <c r="K8881" s="17"/>
      <c r="L8881" s="17"/>
      <c r="M8881" s="17"/>
      <c r="N8881" s="17"/>
      <c r="O8881" s="17"/>
      <c r="P8881" s="17"/>
      <c r="Q8881" s="17"/>
      <c r="R8881" s="17"/>
    </row>
    <row r="8883" spans="1:18" x14ac:dyDescent="0.35">
      <c r="B8883" s="21" t="s">
        <v>23</v>
      </c>
      <c r="C8883" s="22" t="s">
        <v>24</v>
      </c>
      <c r="D8883" s="22" t="s">
        <v>25</v>
      </c>
    </row>
    <row r="8884" spans="1:18" x14ac:dyDescent="0.35">
      <c r="B8884" s="21" t="s">
        <v>26</v>
      </c>
      <c r="C8884" s="22" t="s">
        <v>27</v>
      </c>
      <c r="D8884" s="22" t="s">
        <v>28</v>
      </c>
    </row>
    <row r="8885" spans="1:18" x14ac:dyDescent="0.35">
      <c r="B8885" s="21" t="s">
        <v>29</v>
      </c>
      <c r="C8885" s="22" t="s">
        <v>24</v>
      </c>
      <c r="D8885" s="22" t="s">
        <v>30</v>
      </c>
    </row>
    <row r="8886" spans="1:18" x14ac:dyDescent="0.35">
      <c r="B8886" s="21" t="s">
        <v>31</v>
      </c>
      <c r="C8886" s="22" t="s">
        <v>370</v>
      </c>
      <c r="D8886" s="22" t="s">
        <v>2289</v>
      </c>
    </row>
    <row r="8887" spans="1:18" x14ac:dyDescent="0.35">
      <c r="B8887" s="21" t="s">
        <v>33</v>
      </c>
      <c r="C8887" s="22" t="s">
        <v>351</v>
      </c>
      <c r="D8887" s="22" t="s">
        <v>554</v>
      </c>
    </row>
    <row r="8888" spans="1:18" x14ac:dyDescent="0.35">
      <c r="B8888" s="21" t="s">
        <v>35</v>
      </c>
      <c r="C8888" s="22" t="s">
        <v>105</v>
      </c>
      <c r="D8888" s="22" t="s">
        <v>2144</v>
      </c>
    </row>
    <row r="8890" spans="1:18" ht="147" x14ac:dyDescent="0.35">
      <c r="A8890" s="11">
        <v>1</v>
      </c>
      <c r="B8890" s="23" t="s">
        <v>2322</v>
      </c>
      <c r="C8890" s="23" t="s">
        <v>41</v>
      </c>
      <c r="D8890" s="24" t="s">
        <v>2323</v>
      </c>
      <c r="E8890" s="25">
        <v>1089.45</v>
      </c>
      <c r="F8890" s="26">
        <f t="shared" ref="F8890:F8913" si="2930">ROUND(ROUND(N8890,2)*ROUND(J8890,3),2)</f>
        <v>7626.15</v>
      </c>
      <c r="G8890" s="26">
        <f t="shared" ref="G8890:G8913" si="2931">ROUND(ROUND(N8890,2)*ROUND(K8890,3),2)</f>
        <v>0</v>
      </c>
      <c r="H8890" s="26">
        <f t="shared" ref="H8890:H8913" si="2932">IF(EXACT(J8890,0),0,100*(K8890/J8890))</f>
        <v>0</v>
      </c>
      <c r="I8890" s="26">
        <f t="shared" ref="I8890:I8913" si="2933">ROUND((ROUND(J8890,3)-ROUND(K8890,3))*N8890,2)</f>
        <v>7626.15</v>
      </c>
      <c r="J8890" s="27">
        <v>7</v>
      </c>
      <c r="K8890" s="27">
        <v>0</v>
      </c>
      <c r="L8890" s="28">
        <f t="shared" ref="L8890:L8913" si="2934">ROUND(ROUND(J8890,3)-ROUND(K8890,3),3)</f>
        <v>7</v>
      </c>
      <c r="M8890" s="27">
        <v>0</v>
      </c>
      <c r="N8890" s="26">
        <f t="shared" ref="N8890:N8913" si="2935">ROUND(E8890,2)</f>
        <v>1089.45</v>
      </c>
      <c r="O8890" s="26">
        <f t="shared" ref="O8890:O8913" si="2936">ROUND(ROUND(M8890,3)*ROUND(N8890,2),2)</f>
        <v>0</v>
      </c>
      <c r="P8890" s="28">
        <f t="shared" ref="P8890:P8913" si="2937">ROUND(ROUND(K8890,3)-ROUND(M8890,3),2)</f>
        <v>0</v>
      </c>
      <c r="Q8890" s="26">
        <f t="shared" ref="Q8890:Q8913" si="2938">ROUND(E8890,2)</f>
        <v>1089.45</v>
      </c>
      <c r="R8890" s="26">
        <f t="shared" ref="R8890:R8913" si="2939">ROUND((ROUND(K8890,3)-ROUND(M8890,3))* Q8890,2)</f>
        <v>0</v>
      </c>
    </row>
    <row r="8891" spans="1:18" ht="147" x14ac:dyDescent="0.35">
      <c r="A8891" s="11">
        <v>2</v>
      </c>
      <c r="B8891" s="23" t="s">
        <v>2324</v>
      </c>
      <c r="C8891" s="23" t="s">
        <v>41</v>
      </c>
      <c r="D8891" s="24" t="s">
        <v>2325</v>
      </c>
      <c r="E8891" s="25">
        <v>815.72</v>
      </c>
      <c r="F8891" s="26">
        <f t="shared" si="2930"/>
        <v>4078.6</v>
      </c>
      <c r="G8891" s="26">
        <f t="shared" si="2931"/>
        <v>0</v>
      </c>
      <c r="H8891" s="26">
        <f t="shared" si="2932"/>
        <v>0</v>
      </c>
      <c r="I8891" s="26">
        <f t="shared" si="2933"/>
        <v>4078.6</v>
      </c>
      <c r="J8891" s="27">
        <v>5</v>
      </c>
      <c r="K8891" s="27">
        <v>0</v>
      </c>
      <c r="L8891" s="28">
        <f t="shared" si="2934"/>
        <v>5</v>
      </c>
      <c r="M8891" s="27">
        <v>0</v>
      </c>
      <c r="N8891" s="26">
        <f t="shared" si="2935"/>
        <v>815.72</v>
      </c>
      <c r="O8891" s="26">
        <f t="shared" si="2936"/>
        <v>0</v>
      </c>
      <c r="P8891" s="28">
        <f t="shared" si="2937"/>
        <v>0</v>
      </c>
      <c r="Q8891" s="26">
        <f t="shared" si="2938"/>
        <v>815.72</v>
      </c>
      <c r="R8891" s="26">
        <f t="shared" si="2939"/>
        <v>0</v>
      </c>
    </row>
    <row r="8892" spans="1:18" ht="126" x14ac:dyDescent="0.35">
      <c r="A8892" s="11">
        <v>3</v>
      </c>
      <c r="B8892" s="23" t="s">
        <v>2614</v>
      </c>
      <c r="C8892" s="23" t="s">
        <v>41</v>
      </c>
      <c r="D8892" s="24" t="s">
        <v>2615</v>
      </c>
      <c r="E8892" s="25">
        <v>2420.56</v>
      </c>
      <c r="F8892" s="26">
        <f t="shared" si="2930"/>
        <v>4841.12</v>
      </c>
      <c r="G8892" s="26">
        <f t="shared" si="2931"/>
        <v>0</v>
      </c>
      <c r="H8892" s="26">
        <f t="shared" si="2932"/>
        <v>0</v>
      </c>
      <c r="I8892" s="26">
        <f t="shared" si="2933"/>
        <v>4841.12</v>
      </c>
      <c r="J8892" s="27">
        <v>2</v>
      </c>
      <c r="K8892" s="27">
        <v>0</v>
      </c>
      <c r="L8892" s="28">
        <f t="shared" si="2934"/>
        <v>2</v>
      </c>
      <c r="M8892" s="27">
        <v>0</v>
      </c>
      <c r="N8892" s="26">
        <f t="shared" si="2935"/>
        <v>2420.56</v>
      </c>
      <c r="O8892" s="26">
        <f t="shared" si="2936"/>
        <v>0</v>
      </c>
      <c r="P8892" s="28">
        <f t="shared" si="2937"/>
        <v>0</v>
      </c>
      <c r="Q8892" s="26">
        <f t="shared" si="2938"/>
        <v>2420.56</v>
      </c>
      <c r="R8892" s="26">
        <f t="shared" si="2939"/>
        <v>0</v>
      </c>
    </row>
    <row r="8893" spans="1:18" ht="126" x14ac:dyDescent="0.35">
      <c r="A8893" s="11">
        <v>4</v>
      </c>
      <c r="B8893" s="23" t="s">
        <v>2616</v>
      </c>
      <c r="C8893" s="23" t="s">
        <v>41</v>
      </c>
      <c r="D8893" s="24" t="s">
        <v>2617</v>
      </c>
      <c r="E8893" s="25">
        <v>2464.85</v>
      </c>
      <c r="F8893" s="26">
        <f t="shared" si="2930"/>
        <v>7394.55</v>
      </c>
      <c r="G8893" s="26">
        <f t="shared" si="2931"/>
        <v>0</v>
      </c>
      <c r="H8893" s="26">
        <f t="shared" si="2932"/>
        <v>0</v>
      </c>
      <c r="I8893" s="26">
        <f t="shared" si="2933"/>
        <v>7394.55</v>
      </c>
      <c r="J8893" s="27">
        <v>3</v>
      </c>
      <c r="K8893" s="27">
        <v>0</v>
      </c>
      <c r="L8893" s="28">
        <f t="shared" si="2934"/>
        <v>3</v>
      </c>
      <c r="M8893" s="27">
        <v>0</v>
      </c>
      <c r="N8893" s="26">
        <f t="shared" si="2935"/>
        <v>2464.85</v>
      </c>
      <c r="O8893" s="26">
        <f t="shared" si="2936"/>
        <v>0</v>
      </c>
      <c r="P8893" s="28">
        <f t="shared" si="2937"/>
        <v>0</v>
      </c>
      <c r="Q8893" s="26">
        <f t="shared" si="2938"/>
        <v>2464.85</v>
      </c>
      <c r="R8893" s="26">
        <f t="shared" si="2939"/>
        <v>0</v>
      </c>
    </row>
    <row r="8894" spans="1:18" ht="126" x14ac:dyDescent="0.35">
      <c r="A8894" s="11">
        <v>5</v>
      </c>
      <c r="B8894" s="23" t="s">
        <v>2618</v>
      </c>
      <c r="C8894" s="23" t="s">
        <v>41</v>
      </c>
      <c r="D8894" s="24" t="s">
        <v>2619</v>
      </c>
      <c r="E8894" s="25">
        <v>2118.46</v>
      </c>
      <c r="F8894" s="26">
        <f t="shared" si="2930"/>
        <v>14829.22</v>
      </c>
      <c r="G8894" s="26">
        <f t="shared" si="2931"/>
        <v>0</v>
      </c>
      <c r="H8894" s="26">
        <f t="shared" si="2932"/>
        <v>0</v>
      </c>
      <c r="I8894" s="26">
        <f t="shared" si="2933"/>
        <v>14829.22</v>
      </c>
      <c r="J8894" s="27">
        <v>7</v>
      </c>
      <c r="K8894" s="27">
        <v>0</v>
      </c>
      <c r="L8894" s="28">
        <f t="shared" si="2934"/>
        <v>7</v>
      </c>
      <c r="M8894" s="27">
        <v>0</v>
      </c>
      <c r="N8894" s="26">
        <f t="shared" si="2935"/>
        <v>2118.46</v>
      </c>
      <c r="O8894" s="26">
        <f t="shared" si="2936"/>
        <v>0</v>
      </c>
      <c r="P8894" s="28">
        <f t="shared" si="2937"/>
        <v>0</v>
      </c>
      <c r="Q8894" s="26">
        <f t="shared" si="2938"/>
        <v>2118.46</v>
      </c>
      <c r="R8894" s="26">
        <f t="shared" si="2939"/>
        <v>0</v>
      </c>
    </row>
    <row r="8895" spans="1:18" ht="126" x14ac:dyDescent="0.35">
      <c r="A8895" s="11">
        <v>6</v>
      </c>
      <c r="B8895" s="23" t="s">
        <v>2620</v>
      </c>
      <c r="C8895" s="23" t="s">
        <v>41</v>
      </c>
      <c r="D8895" s="24" t="s">
        <v>2621</v>
      </c>
      <c r="E8895" s="25">
        <v>1517.64</v>
      </c>
      <c r="F8895" s="26">
        <f t="shared" si="2930"/>
        <v>4552.92</v>
      </c>
      <c r="G8895" s="26">
        <f t="shared" si="2931"/>
        <v>0</v>
      </c>
      <c r="H8895" s="26">
        <f t="shared" si="2932"/>
        <v>0</v>
      </c>
      <c r="I8895" s="26">
        <f t="shared" si="2933"/>
        <v>4552.92</v>
      </c>
      <c r="J8895" s="27">
        <v>3</v>
      </c>
      <c r="K8895" s="27">
        <v>0</v>
      </c>
      <c r="L8895" s="28">
        <f t="shared" si="2934"/>
        <v>3</v>
      </c>
      <c r="M8895" s="27">
        <v>0</v>
      </c>
      <c r="N8895" s="26">
        <f t="shared" si="2935"/>
        <v>1517.64</v>
      </c>
      <c r="O8895" s="26">
        <f t="shared" si="2936"/>
        <v>0</v>
      </c>
      <c r="P8895" s="28">
        <f t="shared" si="2937"/>
        <v>0</v>
      </c>
      <c r="Q8895" s="26">
        <f t="shared" si="2938"/>
        <v>1517.64</v>
      </c>
      <c r="R8895" s="26">
        <f t="shared" si="2939"/>
        <v>0</v>
      </c>
    </row>
    <row r="8896" spans="1:18" ht="42" x14ac:dyDescent="0.35">
      <c r="A8896" s="11">
        <v>7</v>
      </c>
      <c r="B8896" s="23" t="s">
        <v>2330</v>
      </c>
      <c r="C8896" s="23" t="s">
        <v>44</v>
      </c>
      <c r="D8896" s="24" t="s">
        <v>2331</v>
      </c>
      <c r="E8896" s="25">
        <v>4.7</v>
      </c>
      <c r="F8896" s="26">
        <f t="shared" si="2930"/>
        <v>2209</v>
      </c>
      <c r="G8896" s="26">
        <f t="shared" si="2931"/>
        <v>0</v>
      </c>
      <c r="H8896" s="26">
        <f t="shared" si="2932"/>
        <v>0</v>
      </c>
      <c r="I8896" s="26">
        <f t="shared" si="2933"/>
        <v>2209</v>
      </c>
      <c r="J8896" s="27">
        <v>470</v>
      </c>
      <c r="K8896" s="27">
        <v>0</v>
      </c>
      <c r="L8896" s="28">
        <f t="shared" si="2934"/>
        <v>470</v>
      </c>
      <c r="M8896" s="27">
        <v>0</v>
      </c>
      <c r="N8896" s="26">
        <f t="shared" si="2935"/>
        <v>4.7</v>
      </c>
      <c r="O8896" s="26">
        <f t="shared" si="2936"/>
        <v>0</v>
      </c>
      <c r="P8896" s="28">
        <f t="shared" si="2937"/>
        <v>0</v>
      </c>
      <c r="Q8896" s="26">
        <f t="shared" si="2938"/>
        <v>4.7</v>
      </c>
      <c r="R8896" s="26">
        <f t="shared" si="2939"/>
        <v>0</v>
      </c>
    </row>
    <row r="8897" spans="1:18" ht="52.5" x14ac:dyDescent="0.35">
      <c r="A8897" s="11">
        <v>8</v>
      </c>
      <c r="B8897" s="23" t="s">
        <v>2155</v>
      </c>
      <c r="C8897" s="23" t="s">
        <v>44</v>
      </c>
      <c r="D8897" s="24" t="s">
        <v>2156</v>
      </c>
      <c r="E8897" s="25">
        <v>13.05</v>
      </c>
      <c r="F8897" s="26">
        <f t="shared" si="2930"/>
        <v>130.5</v>
      </c>
      <c r="G8897" s="26">
        <f t="shared" si="2931"/>
        <v>0</v>
      </c>
      <c r="H8897" s="26">
        <f t="shared" si="2932"/>
        <v>0</v>
      </c>
      <c r="I8897" s="26">
        <f t="shared" si="2933"/>
        <v>130.5</v>
      </c>
      <c r="J8897" s="27">
        <v>10</v>
      </c>
      <c r="K8897" s="27">
        <v>0</v>
      </c>
      <c r="L8897" s="28">
        <f t="shared" si="2934"/>
        <v>10</v>
      </c>
      <c r="M8897" s="27">
        <v>0</v>
      </c>
      <c r="N8897" s="26">
        <f t="shared" si="2935"/>
        <v>13.05</v>
      </c>
      <c r="O8897" s="26">
        <f t="shared" si="2936"/>
        <v>0</v>
      </c>
      <c r="P8897" s="28">
        <f t="shared" si="2937"/>
        <v>0</v>
      </c>
      <c r="Q8897" s="26">
        <f t="shared" si="2938"/>
        <v>13.05</v>
      </c>
      <c r="R8897" s="26">
        <f t="shared" si="2939"/>
        <v>0</v>
      </c>
    </row>
    <row r="8898" spans="1:18" ht="42" x14ac:dyDescent="0.35">
      <c r="A8898" s="11">
        <v>9</v>
      </c>
      <c r="B8898" s="23" t="s">
        <v>166</v>
      </c>
      <c r="C8898" s="23" t="s">
        <v>65</v>
      </c>
      <c r="D8898" s="24" t="s">
        <v>167</v>
      </c>
      <c r="E8898" s="25">
        <v>24.21</v>
      </c>
      <c r="F8898" s="26">
        <f t="shared" si="2930"/>
        <v>3282.88</v>
      </c>
      <c r="G8898" s="26">
        <f t="shared" si="2931"/>
        <v>0</v>
      </c>
      <c r="H8898" s="26">
        <f t="shared" si="2932"/>
        <v>0</v>
      </c>
      <c r="I8898" s="26">
        <f t="shared" si="2933"/>
        <v>3282.88</v>
      </c>
      <c r="J8898" s="27">
        <v>135.6</v>
      </c>
      <c r="K8898" s="27">
        <v>0</v>
      </c>
      <c r="L8898" s="28">
        <f t="shared" si="2934"/>
        <v>135.6</v>
      </c>
      <c r="M8898" s="27">
        <v>0</v>
      </c>
      <c r="N8898" s="26">
        <f t="shared" si="2935"/>
        <v>24.21</v>
      </c>
      <c r="O8898" s="26">
        <f t="shared" si="2936"/>
        <v>0</v>
      </c>
      <c r="P8898" s="28">
        <f t="shared" si="2937"/>
        <v>0</v>
      </c>
      <c r="Q8898" s="26">
        <f t="shared" si="2938"/>
        <v>24.21</v>
      </c>
      <c r="R8898" s="26">
        <f t="shared" si="2939"/>
        <v>0</v>
      </c>
    </row>
    <row r="8899" spans="1:18" ht="31.5" x14ac:dyDescent="0.35">
      <c r="A8899" s="11">
        <v>10</v>
      </c>
      <c r="B8899" s="23" t="s">
        <v>168</v>
      </c>
      <c r="C8899" s="23" t="s">
        <v>65</v>
      </c>
      <c r="D8899" s="24" t="s">
        <v>169</v>
      </c>
      <c r="E8899" s="25">
        <v>5.38</v>
      </c>
      <c r="F8899" s="26">
        <f t="shared" si="2930"/>
        <v>729.53</v>
      </c>
      <c r="G8899" s="26">
        <f t="shared" si="2931"/>
        <v>0</v>
      </c>
      <c r="H8899" s="26">
        <f t="shared" si="2932"/>
        <v>0</v>
      </c>
      <c r="I8899" s="26">
        <f t="shared" si="2933"/>
        <v>729.53</v>
      </c>
      <c r="J8899" s="27">
        <v>135.6</v>
      </c>
      <c r="K8899" s="27">
        <v>0</v>
      </c>
      <c r="L8899" s="28">
        <f t="shared" si="2934"/>
        <v>135.6</v>
      </c>
      <c r="M8899" s="27">
        <v>0</v>
      </c>
      <c r="N8899" s="26">
        <f t="shared" si="2935"/>
        <v>5.38</v>
      </c>
      <c r="O8899" s="26">
        <f t="shared" si="2936"/>
        <v>0</v>
      </c>
      <c r="P8899" s="28">
        <f t="shared" si="2937"/>
        <v>0</v>
      </c>
      <c r="Q8899" s="26">
        <f t="shared" si="2938"/>
        <v>5.38</v>
      </c>
      <c r="R8899" s="26">
        <f t="shared" si="2939"/>
        <v>0</v>
      </c>
    </row>
    <row r="8900" spans="1:18" ht="52.5" x14ac:dyDescent="0.35">
      <c r="A8900" s="11">
        <v>11</v>
      </c>
      <c r="B8900" s="23" t="s">
        <v>267</v>
      </c>
      <c r="C8900" s="23" t="s">
        <v>65</v>
      </c>
      <c r="D8900" s="24" t="s">
        <v>268</v>
      </c>
      <c r="E8900" s="25">
        <v>5.83</v>
      </c>
      <c r="F8900" s="26">
        <f t="shared" si="2930"/>
        <v>230.87</v>
      </c>
      <c r="G8900" s="26">
        <f t="shared" si="2931"/>
        <v>0</v>
      </c>
      <c r="H8900" s="26">
        <f t="shared" si="2932"/>
        <v>0</v>
      </c>
      <c r="I8900" s="26">
        <f t="shared" si="2933"/>
        <v>230.87</v>
      </c>
      <c r="J8900" s="27">
        <v>39.6</v>
      </c>
      <c r="K8900" s="27">
        <v>0</v>
      </c>
      <c r="L8900" s="28">
        <f t="shared" si="2934"/>
        <v>39.6</v>
      </c>
      <c r="M8900" s="27">
        <v>0</v>
      </c>
      <c r="N8900" s="26">
        <f t="shared" si="2935"/>
        <v>5.83</v>
      </c>
      <c r="O8900" s="26">
        <f t="shared" si="2936"/>
        <v>0</v>
      </c>
      <c r="P8900" s="28">
        <f t="shared" si="2937"/>
        <v>0</v>
      </c>
      <c r="Q8900" s="26">
        <f t="shared" si="2938"/>
        <v>5.83</v>
      </c>
      <c r="R8900" s="26">
        <f t="shared" si="2939"/>
        <v>0</v>
      </c>
    </row>
    <row r="8901" spans="1:18" ht="42" x14ac:dyDescent="0.35">
      <c r="A8901" s="11">
        <v>12</v>
      </c>
      <c r="B8901" s="23" t="s">
        <v>1339</v>
      </c>
      <c r="C8901" s="23" t="s">
        <v>41</v>
      </c>
      <c r="D8901" s="24" t="s">
        <v>1340</v>
      </c>
      <c r="E8901" s="25">
        <v>159.56</v>
      </c>
      <c r="F8901" s="26">
        <f t="shared" si="2930"/>
        <v>1595.6</v>
      </c>
      <c r="G8901" s="26">
        <f t="shared" si="2931"/>
        <v>0</v>
      </c>
      <c r="H8901" s="26">
        <f t="shared" si="2932"/>
        <v>0</v>
      </c>
      <c r="I8901" s="26">
        <f t="shared" si="2933"/>
        <v>1595.6</v>
      </c>
      <c r="J8901" s="27">
        <v>10</v>
      </c>
      <c r="K8901" s="27">
        <v>0</v>
      </c>
      <c r="L8901" s="28">
        <f t="shared" si="2934"/>
        <v>10</v>
      </c>
      <c r="M8901" s="27">
        <v>0</v>
      </c>
      <c r="N8901" s="26">
        <f t="shared" si="2935"/>
        <v>159.56</v>
      </c>
      <c r="O8901" s="26">
        <f t="shared" si="2936"/>
        <v>0</v>
      </c>
      <c r="P8901" s="28">
        <f t="shared" si="2937"/>
        <v>0</v>
      </c>
      <c r="Q8901" s="26">
        <f t="shared" si="2938"/>
        <v>159.56</v>
      </c>
      <c r="R8901" s="26">
        <f t="shared" si="2939"/>
        <v>0</v>
      </c>
    </row>
    <row r="8902" spans="1:18" ht="42" x14ac:dyDescent="0.35">
      <c r="A8902" s="11">
        <v>13</v>
      </c>
      <c r="B8902" s="23" t="s">
        <v>1382</v>
      </c>
      <c r="C8902" s="23" t="s">
        <v>41</v>
      </c>
      <c r="D8902" s="24" t="s">
        <v>1383</v>
      </c>
      <c r="E8902" s="25">
        <v>205.25</v>
      </c>
      <c r="F8902" s="26">
        <f t="shared" si="2930"/>
        <v>5131.25</v>
      </c>
      <c r="G8902" s="26">
        <f t="shared" si="2931"/>
        <v>0</v>
      </c>
      <c r="H8902" s="26">
        <f t="shared" si="2932"/>
        <v>0</v>
      </c>
      <c r="I8902" s="26">
        <f t="shared" si="2933"/>
        <v>5131.25</v>
      </c>
      <c r="J8902" s="27">
        <v>25</v>
      </c>
      <c r="K8902" s="27">
        <v>0</v>
      </c>
      <c r="L8902" s="28">
        <f t="shared" si="2934"/>
        <v>25</v>
      </c>
      <c r="M8902" s="27">
        <v>0</v>
      </c>
      <c r="N8902" s="26">
        <f t="shared" si="2935"/>
        <v>205.25</v>
      </c>
      <c r="O8902" s="26">
        <f t="shared" si="2936"/>
        <v>0</v>
      </c>
      <c r="P8902" s="28">
        <f t="shared" si="2937"/>
        <v>0</v>
      </c>
      <c r="Q8902" s="26">
        <f t="shared" si="2938"/>
        <v>205.25</v>
      </c>
      <c r="R8902" s="26">
        <f t="shared" si="2939"/>
        <v>0</v>
      </c>
    </row>
    <row r="8903" spans="1:18" ht="21" x14ac:dyDescent="0.35">
      <c r="A8903" s="11">
        <v>14</v>
      </c>
      <c r="B8903" s="23" t="s">
        <v>1329</v>
      </c>
      <c r="C8903" s="23" t="s">
        <v>41</v>
      </c>
      <c r="D8903" s="24" t="s">
        <v>1330</v>
      </c>
      <c r="E8903" s="25">
        <v>67.78</v>
      </c>
      <c r="F8903" s="26">
        <f t="shared" si="2930"/>
        <v>677.8</v>
      </c>
      <c r="G8903" s="26">
        <f t="shared" si="2931"/>
        <v>0</v>
      </c>
      <c r="H8903" s="26">
        <f t="shared" si="2932"/>
        <v>0</v>
      </c>
      <c r="I8903" s="26">
        <f t="shared" si="2933"/>
        <v>677.8</v>
      </c>
      <c r="J8903" s="27">
        <v>10</v>
      </c>
      <c r="K8903" s="27">
        <v>0</v>
      </c>
      <c r="L8903" s="28">
        <f t="shared" si="2934"/>
        <v>10</v>
      </c>
      <c r="M8903" s="27">
        <v>0</v>
      </c>
      <c r="N8903" s="26">
        <f t="shared" si="2935"/>
        <v>67.78</v>
      </c>
      <c r="O8903" s="26">
        <f t="shared" si="2936"/>
        <v>0</v>
      </c>
      <c r="P8903" s="28">
        <f t="shared" si="2937"/>
        <v>0</v>
      </c>
      <c r="Q8903" s="26">
        <f t="shared" si="2938"/>
        <v>67.78</v>
      </c>
      <c r="R8903" s="26">
        <f t="shared" si="2939"/>
        <v>0</v>
      </c>
    </row>
    <row r="8904" spans="1:18" ht="21" x14ac:dyDescent="0.35">
      <c r="A8904" s="11">
        <v>15</v>
      </c>
      <c r="B8904" s="23" t="s">
        <v>1570</v>
      </c>
      <c r="C8904" s="23" t="s">
        <v>41</v>
      </c>
      <c r="D8904" s="24" t="s">
        <v>1571</v>
      </c>
      <c r="E8904" s="25">
        <v>162.63999999999999</v>
      </c>
      <c r="F8904" s="26">
        <f t="shared" si="2930"/>
        <v>4066</v>
      </c>
      <c r="G8904" s="26">
        <f t="shared" si="2931"/>
        <v>0</v>
      </c>
      <c r="H8904" s="26">
        <f t="shared" si="2932"/>
        <v>0</v>
      </c>
      <c r="I8904" s="26">
        <f t="shared" si="2933"/>
        <v>4066</v>
      </c>
      <c r="J8904" s="27">
        <v>25</v>
      </c>
      <c r="K8904" s="27">
        <v>0</v>
      </c>
      <c r="L8904" s="28">
        <f t="shared" si="2934"/>
        <v>25</v>
      </c>
      <c r="M8904" s="27">
        <v>0</v>
      </c>
      <c r="N8904" s="26">
        <f t="shared" si="2935"/>
        <v>162.63999999999999</v>
      </c>
      <c r="O8904" s="26">
        <f t="shared" si="2936"/>
        <v>0</v>
      </c>
      <c r="P8904" s="28">
        <f t="shared" si="2937"/>
        <v>0</v>
      </c>
      <c r="Q8904" s="26">
        <f t="shared" si="2938"/>
        <v>162.63999999999999</v>
      </c>
      <c r="R8904" s="26">
        <f t="shared" si="2939"/>
        <v>0</v>
      </c>
    </row>
    <row r="8905" spans="1:18" ht="52.5" x14ac:dyDescent="0.35">
      <c r="A8905" s="11">
        <v>16</v>
      </c>
      <c r="B8905" s="23" t="s">
        <v>1518</v>
      </c>
      <c r="C8905" s="23" t="s">
        <v>44</v>
      </c>
      <c r="D8905" s="24" t="s">
        <v>1519</v>
      </c>
      <c r="E8905" s="25">
        <v>5.84</v>
      </c>
      <c r="F8905" s="26">
        <f t="shared" si="2930"/>
        <v>5337.76</v>
      </c>
      <c r="G8905" s="26">
        <f t="shared" si="2931"/>
        <v>0</v>
      </c>
      <c r="H8905" s="26">
        <f t="shared" si="2932"/>
        <v>0</v>
      </c>
      <c r="I8905" s="26">
        <f t="shared" si="2933"/>
        <v>5337.76</v>
      </c>
      <c r="J8905" s="27">
        <v>914</v>
      </c>
      <c r="K8905" s="27">
        <v>0</v>
      </c>
      <c r="L8905" s="28">
        <f t="shared" si="2934"/>
        <v>914</v>
      </c>
      <c r="M8905" s="27">
        <v>0</v>
      </c>
      <c r="N8905" s="26">
        <f t="shared" si="2935"/>
        <v>5.84</v>
      </c>
      <c r="O8905" s="26">
        <f t="shared" si="2936"/>
        <v>0</v>
      </c>
      <c r="P8905" s="28">
        <f t="shared" si="2937"/>
        <v>0</v>
      </c>
      <c r="Q8905" s="26">
        <f t="shared" si="2938"/>
        <v>5.84</v>
      </c>
      <c r="R8905" s="26">
        <f t="shared" si="2939"/>
        <v>0</v>
      </c>
    </row>
    <row r="8906" spans="1:18" ht="21" x14ac:dyDescent="0.35">
      <c r="A8906" s="11">
        <v>17</v>
      </c>
      <c r="B8906" s="23" t="s">
        <v>1522</v>
      </c>
      <c r="C8906" s="23" t="s">
        <v>41</v>
      </c>
      <c r="D8906" s="24" t="s">
        <v>1523</v>
      </c>
      <c r="E8906" s="25">
        <v>50.45</v>
      </c>
      <c r="F8906" s="26">
        <f t="shared" si="2930"/>
        <v>1362.15</v>
      </c>
      <c r="G8906" s="26">
        <f t="shared" si="2931"/>
        <v>0</v>
      </c>
      <c r="H8906" s="26">
        <f t="shared" si="2932"/>
        <v>0</v>
      </c>
      <c r="I8906" s="26">
        <f t="shared" si="2933"/>
        <v>1362.15</v>
      </c>
      <c r="J8906" s="27">
        <v>27</v>
      </c>
      <c r="K8906" s="27">
        <v>0</v>
      </c>
      <c r="L8906" s="28">
        <f t="shared" si="2934"/>
        <v>27</v>
      </c>
      <c r="M8906" s="27">
        <v>0</v>
      </c>
      <c r="N8906" s="26">
        <f t="shared" si="2935"/>
        <v>50.45</v>
      </c>
      <c r="O8906" s="26">
        <f t="shared" si="2936"/>
        <v>0</v>
      </c>
      <c r="P8906" s="28">
        <f t="shared" si="2937"/>
        <v>0</v>
      </c>
      <c r="Q8906" s="26">
        <f t="shared" si="2938"/>
        <v>50.45</v>
      </c>
      <c r="R8906" s="26">
        <f t="shared" si="2939"/>
        <v>0</v>
      </c>
    </row>
    <row r="8907" spans="1:18" ht="94.5" x14ac:dyDescent="0.35">
      <c r="A8907" s="11">
        <v>18</v>
      </c>
      <c r="B8907" s="23" t="s">
        <v>2332</v>
      </c>
      <c r="C8907" s="23" t="s">
        <v>41</v>
      </c>
      <c r="D8907" s="24" t="s">
        <v>2333</v>
      </c>
      <c r="E8907" s="25">
        <v>146.12</v>
      </c>
      <c r="F8907" s="26">
        <f t="shared" si="2930"/>
        <v>3945.24</v>
      </c>
      <c r="G8907" s="26">
        <f t="shared" si="2931"/>
        <v>0</v>
      </c>
      <c r="H8907" s="26">
        <f t="shared" si="2932"/>
        <v>0</v>
      </c>
      <c r="I8907" s="26">
        <f t="shared" si="2933"/>
        <v>3945.24</v>
      </c>
      <c r="J8907" s="27">
        <v>27</v>
      </c>
      <c r="K8907" s="27">
        <v>0</v>
      </c>
      <c r="L8907" s="28">
        <f t="shared" si="2934"/>
        <v>27</v>
      </c>
      <c r="M8907" s="27">
        <v>0</v>
      </c>
      <c r="N8907" s="26">
        <f t="shared" si="2935"/>
        <v>146.12</v>
      </c>
      <c r="O8907" s="26">
        <f t="shared" si="2936"/>
        <v>0</v>
      </c>
      <c r="P8907" s="28">
        <f t="shared" si="2937"/>
        <v>0</v>
      </c>
      <c r="Q8907" s="26">
        <f t="shared" si="2938"/>
        <v>146.12</v>
      </c>
      <c r="R8907" s="26">
        <f t="shared" si="2939"/>
        <v>0</v>
      </c>
    </row>
    <row r="8908" spans="1:18" ht="31.5" x14ac:dyDescent="0.35">
      <c r="A8908" s="11">
        <v>19</v>
      </c>
      <c r="B8908" s="23" t="s">
        <v>511</v>
      </c>
      <c r="C8908" s="23" t="s">
        <v>44</v>
      </c>
      <c r="D8908" s="24" t="s">
        <v>512</v>
      </c>
      <c r="E8908" s="25">
        <v>0.46</v>
      </c>
      <c r="F8908" s="26">
        <f t="shared" si="2930"/>
        <v>220.8</v>
      </c>
      <c r="G8908" s="26">
        <f t="shared" si="2931"/>
        <v>0</v>
      </c>
      <c r="H8908" s="26">
        <f t="shared" si="2932"/>
        <v>0</v>
      </c>
      <c r="I8908" s="26">
        <f t="shared" si="2933"/>
        <v>220.8</v>
      </c>
      <c r="J8908" s="27">
        <v>480</v>
      </c>
      <c r="K8908" s="27">
        <v>0</v>
      </c>
      <c r="L8908" s="28">
        <f t="shared" si="2934"/>
        <v>480</v>
      </c>
      <c r="M8908" s="27">
        <v>0</v>
      </c>
      <c r="N8908" s="26">
        <f t="shared" si="2935"/>
        <v>0.46</v>
      </c>
      <c r="O8908" s="26">
        <f t="shared" si="2936"/>
        <v>0</v>
      </c>
      <c r="P8908" s="28">
        <f t="shared" si="2937"/>
        <v>0</v>
      </c>
      <c r="Q8908" s="26">
        <f t="shared" si="2938"/>
        <v>0.46</v>
      </c>
      <c r="R8908" s="26">
        <f t="shared" si="2939"/>
        <v>0</v>
      </c>
    </row>
    <row r="8909" spans="1:18" ht="21" x14ac:dyDescent="0.35">
      <c r="A8909" s="11">
        <v>20</v>
      </c>
      <c r="B8909" s="23" t="s">
        <v>1520</v>
      </c>
      <c r="C8909" s="23" t="s">
        <v>44</v>
      </c>
      <c r="D8909" s="24" t="s">
        <v>1521</v>
      </c>
      <c r="E8909" s="25">
        <v>10.71</v>
      </c>
      <c r="F8909" s="26">
        <f t="shared" si="2930"/>
        <v>5140.8</v>
      </c>
      <c r="G8909" s="26">
        <f t="shared" si="2931"/>
        <v>0</v>
      </c>
      <c r="H8909" s="26">
        <f t="shared" si="2932"/>
        <v>0</v>
      </c>
      <c r="I8909" s="26">
        <f t="shared" si="2933"/>
        <v>5140.8</v>
      </c>
      <c r="J8909" s="27">
        <v>480</v>
      </c>
      <c r="K8909" s="27">
        <v>0</v>
      </c>
      <c r="L8909" s="28">
        <f t="shared" si="2934"/>
        <v>480</v>
      </c>
      <c r="M8909" s="27">
        <v>0</v>
      </c>
      <c r="N8909" s="26">
        <f t="shared" si="2935"/>
        <v>10.71</v>
      </c>
      <c r="O8909" s="26">
        <f t="shared" si="2936"/>
        <v>0</v>
      </c>
      <c r="P8909" s="28">
        <f t="shared" si="2937"/>
        <v>0</v>
      </c>
      <c r="Q8909" s="26">
        <f t="shared" si="2938"/>
        <v>10.71</v>
      </c>
      <c r="R8909" s="26">
        <f t="shared" si="2939"/>
        <v>0</v>
      </c>
    </row>
    <row r="8910" spans="1:18" ht="115.5" x14ac:dyDescent="0.35">
      <c r="A8910" s="11">
        <v>21</v>
      </c>
      <c r="B8910" s="23" t="s">
        <v>2145</v>
      </c>
      <c r="C8910" s="23" t="s">
        <v>41</v>
      </c>
      <c r="D8910" s="24" t="s">
        <v>2146</v>
      </c>
      <c r="E8910" s="25">
        <v>142.31</v>
      </c>
      <c r="F8910" s="26">
        <f t="shared" si="2930"/>
        <v>711.55</v>
      </c>
      <c r="G8910" s="26">
        <f t="shared" si="2931"/>
        <v>0</v>
      </c>
      <c r="H8910" s="26">
        <f t="shared" si="2932"/>
        <v>0</v>
      </c>
      <c r="I8910" s="26">
        <f t="shared" si="2933"/>
        <v>711.55</v>
      </c>
      <c r="J8910" s="27">
        <v>5</v>
      </c>
      <c r="K8910" s="27">
        <v>0</v>
      </c>
      <c r="L8910" s="28">
        <f t="shared" si="2934"/>
        <v>5</v>
      </c>
      <c r="M8910" s="27">
        <v>0</v>
      </c>
      <c r="N8910" s="26">
        <f t="shared" si="2935"/>
        <v>142.31</v>
      </c>
      <c r="O8910" s="26">
        <f t="shared" si="2936"/>
        <v>0</v>
      </c>
      <c r="P8910" s="28">
        <f t="shared" si="2937"/>
        <v>0</v>
      </c>
      <c r="Q8910" s="26">
        <f t="shared" si="2938"/>
        <v>142.31</v>
      </c>
      <c r="R8910" s="26">
        <f t="shared" si="2939"/>
        <v>0</v>
      </c>
    </row>
    <row r="8911" spans="1:18" ht="42" x14ac:dyDescent="0.35">
      <c r="A8911" s="11">
        <v>22</v>
      </c>
      <c r="B8911" s="23" t="s">
        <v>2336</v>
      </c>
      <c r="C8911" s="23" t="s">
        <v>224</v>
      </c>
      <c r="D8911" s="24" t="s">
        <v>2337</v>
      </c>
      <c r="E8911" s="25">
        <v>1904.76</v>
      </c>
      <c r="F8911" s="26">
        <f t="shared" si="2930"/>
        <v>1904.76</v>
      </c>
      <c r="G8911" s="26">
        <f t="shared" si="2931"/>
        <v>0</v>
      </c>
      <c r="H8911" s="26">
        <f t="shared" si="2932"/>
        <v>0</v>
      </c>
      <c r="I8911" s="26">
        <f t="shared" si="2933"/>
        <v>1904.76</v>
      </c>
      <c r="J8911" s="27">
        <v>1</v>
      </c>
      <c r="K8911" s="27">
        <v>0</v>
      </c>
      <c r="L8911" s="28">
        <f t="shared" si="2934"/>
        <v>1</v>
      </c>
      <c r="M8911" s="27">
        <v>0</v>
      </c>
      <c r="N8911" s="26">
        <f t="shared" si="2935"/>
        <v>1904.76</v>
      </c>
      <c r="O8911" s="26">
        <f t="shared" si="2936"/>
        <v>0</v>
      </c>
      <c r="P8911" s="28">
        <f t="shared" si="2937"/>
        <v>0</v>
      </c>
      <c r="Q8911" s="26">
        <f t="shared" si="2938"/>
        <v>1904.76</v>
      </c>
      <c r="R8911" s="26">
        <f t="shared" si="2939"/>
        <v>0</v>
      </c>
    </row>
    <row r="8912" spans="1:18" ht="105" x14ac:dyDescent="0.35">
      <c r="A8912" s="11">
        <v>23</v>
      </c>
      <c r="B8912" s="23" t="s">
        <v>2334</v>
      </c>
      <c r="C8912" s="23" t="s">
        <v>224</v>
      </c>
      <c r="D8912" s="24" t="s">
        <v>2335</v>
      </c>
      <c r="E8912" s="25">
        <v>2857.14</v>
      </c>
      <c r="F8912" s="26">
        <f t="shared" si="2930"/>
        <v>2857.14</v>
      </c>
      <c r="G8912" s="26">
        <f t="shared" si="2931"/>
        <v>38545.68</v>
      </c>
      <c r="H8912" s="26">
        <f t="shared" si="2932"/>
        <v>1349.1</v>
      </c>
      <c r="I8912" s="26">
        <f t="shared" si="2933"/>
        <v>-35688.54</v>
      </c>
      <c r="J8912" s="27">
        <v>1</v>
      </c>
      <c r="K8912" s="27">
        <v>13.491</v>
      </c>
      <c r="L8912" s="28">
        <f t="shared" si="2934"/>
        <v>-12.491</v>
      </c>
      <c r="M8912" s="27">
        <v>12.561</v>
      </c>
      <c r="N8912" s="26">
        <f t="shared" si="2935"/>
        <v>2857.14</v>
      </c>
      <c r="O8912" s="26">
        <f t="shared" si="2936"/>
        <v>35888.54</v>
      </c>
      <c r="P8912" s="28">
        <f t="shared" si="2937"/>
        <v>0.93</v>
      </c>
      <c r="Q8912" s="26">
        <f t="shared" si="2938"/>
        <v>2857.14</v>
      </c>
      <c r="R8912" s="26">
        <f t="shared" si="2939"/>
        <v>2657.14</v>
      </c>
    </row>
    <row r="8913" spans="1:18" ht="42" x14ac:dyDescent="0.35">
      <c r="A8913" s="11">
        <v>24</v>
      </c>
      <c r="B8913" s="23" t="s">
        <v>2338</v>
      </c>
      <c r="C8913" s="23" t="s">
        <v>224</v>
      </c>
      <c r="D8913" s="24" t="s">
        <v>2339</v>
      </c>
      <c r="E8913" s="25">
        <v>952.38</v>
      </c>
      <c r="F8913" s="26">
        <f t="shared" si="2930"/>
        <v>952.38</v>
      </c>
      <c r="G8913" s="26">
        <f t="shared" si="2931"/>
        <v>0</v>
      </c>
      <c r="H8913" s="26">
        <f t="shared" si="2932"/>
        <v>0</v>
      </c>
      <c r="I8913" s="26">
        <f t="shared" si="2933"/>
        <v>952.38</v>
      </c>
      <c r="J8913" s="27">
        <v>1</v>
      </c>
      <c r="K8913" s="27">
        <v>0</v>
      </c>
      <c r="L8913" s="28">
        <f t="shared" si="2934"/>
        <v>1</v>
      </c>
      <c r="M8913" s="27">
        <v>0</v>
      </c>
      <c r="N8913" s="26">
        <f t="shared" si="2935"/>
        <v>952.38</v>
      </c>
      <c r="O8913" s="26">
        <f t="shared" si="2936"/>
        <v>0</v>
      </c>
      <c r="P8913" s="28">
        <f t="shared" si="2937"/>
        <v>0</v>
      </c>
      <c r="Q8913" s="26">
        <f t="shared" si="2938"/>
        <v>952.38</v>
      </c>
      <c r="R8913" s="26">
        <f t="shared" si="2939"/>
        <v>0</v>
      </c>
    </row>
    <row r="8914" spans="1:18" x14ac:dyDescent="0.35">
      <c r="A8914" s="3" t="s">
        <v>2622</v>
      </c>
      <c r="B8914" s="3" t="s">
        <v>2622</v>
      </c>
      <c r="C8914" s="3" t="s">
        <v>2622</v>
      </c>
      <c r="D8914" s="3" t="s">
        <v>2622</v>
      </c>
      <c r="E8914" s="3" t="s">
        <v>2622</v>
      </c>
      <c r="F8914" s="29"/>
      <c r="G8914" s="30">
        <f>SUM(G8890:G8913)</f>
        <v>38545.68</v>
      </c>
      <c r="H8914" s="17"/>
      <c r="I8914" s="17"/>
      <c r="J8914" s="17"/>
      <c r="K8914" s="17"/>
      <c r="L8914" s="17"/>
      <c r="M8914" s="17"/>
      <c r="N8914" s="17"/>
      <c r="O8914" s="17"/>
      <c r="P8914" s="17"/>
      <c r="Q8914" s="17"/>
      <c r="R8914" s="17"/>
    </row>
    <row r="8916" spans="1:18" x14ac:dyDescent="0.35">
      <c r="B8916" s="21" t="s">
        <v>23</v>
      </c>
      <c r="C8916" s="22" t="s">
        <v>24</v>
      </c>
      <c r="D8916" s="22" t="s">
        <v>25</v>
      </c>
    </row>
    <row r="8917" spans="1:18" x14ac:dyDescent="0.35">
      <c r="B8917" s="21" t="s">
        <v>26</v>
      </c>
      <c r="C8917" s="22" t="s">
        <v>27</v>
      </c>
      <c r="D8917" s="22" t="s">
        <v>28</v>
      </c>
    </row>
    <row r="8918" spans="1:18" x14ac:dyDescent="0.35">
      <c r="B8918" s="21" t="s">
        <v>29</v>
      </c>
      <c r="C8918" s="22" t="s">
        <v>24</v>
      </c>
      <c r="D8918" s="22" t="s">
        <v>30</v>
      </c>
    </row>
    <row r="8919" spans="1:18" x14ac:dyDescent="0.35">
      <c r="B8919" s="21" t="s">
        <v>31</v>
      </c>
      <c r="C8919" s="22" t="s">
        <v>370</v>
      </c>
      <c r="D8919" s="22" t="s">
        <v>2289</v>
      </c>
    </row>
    <row r="8920" spans="1:18" x14ac:dyDescent="0.35">
      <c r="B8920" s="21" t="s">
        <v>33</v>
      </c>
      <c r="C8920" s="22" t="s">
        <v>351</v>
      </c>
      <c r="D8920" s="22" t="s">
        <v>554</v>
      </c>
    </row>
    <row r="8921" spans="1:18" x14ac:dyDescent="0.35">
      <c r="B8921" s="21" t="s">
        <v>35</v>
      </c>
      <c r="C8921" s="22" t="s">
        <v>116</v>
      </c>
      <c r="D8921" s="22" t="s">
        <v>2343</v>
      </c>
    </row>
    <row r="8922" spans="1:18" x14ac:dyDescent="0.35">
      <c r="B8922" s="21" t="s">
        <v>36</v>
      </c>
      <c r="C8922" s="22" t="s">
        <v>24</v>
      </c>
      <c r="D8922" s="22" t="s">
        <v>729</v>
      </c>
    </row>
    <row r="8924" spans="1:18" ht="42" x14ac:dyDescent="0.35">
      <c r="A8924" s="11">
        <v>1</v>
      </c>
      <c r="B8924" s="23" t="s">
        <v>2454</v>
      </c>
      <c r="C8924" s="23" t="s">
        <v>41</v>
      </c>
      <c r="D8924" s="24" t="s">
        <v>1669</v>
      </c>
      <c r="E8924" s="25">
        <v>93.59</v>
      </c>
      <c r="F8924" s="26">
        <f t="shared" ref="F8924:F8932" si="2940">ROUND(ROUND(N8924,2)*ROUND(J8924,3),2)</f>
        <v>2714.11</v>
      </c>
      <c r="G8924" s="26">
        <f t="shared" ref="G8924:G8932" si="2941">ROUND(ROUND(N8924,2)*ROUND(K8924,3),2)</f>
        <v>0</v>
      </c>
      <c r="H8924" s="26">
        <f t="shared" ref="H8924:H8932" si="2942">IF(EXACT(J8924,0),0,100*(K8924/J8924))</f>
        <v>0</v>
      </c>
      <c r="I8924" s="26">
        <f t="shared" ref="I8924:I8932" si="2943">ROUND((ROUND(J8924,3)-ROUND(K8924,3))*N8924,2)</f>
        <v>2714.11</v>
      </c>
      <c r="J8924" s="27">
        <v>29</v>
      </c>
      <c r="K8924" s="27">
        <v>0</v>
      </c>
      <c r="L8924" s="28">
        <f t="shared" ref="L8924:L8932" si="2944">ROUND(ROUND(J8924,3)-ROUND(K8924,3),3)</f>
        <v>29</v>
      </c>
      <c r="M8924" s="27">
        <v>0</v>
      </c>
      <c r="N8924" s="26">
        <f t="shared" ref="N8924:N8932" si="2945">ROUND(E8924,2)</f>
        <v>93.59</v>
      </c>
      <c r="O8924" s="26">
        <f t="shared" ref="O8924:O8932" si="2946">ROUND(ROUND(M8924,3)*ROUND(N8924,2),2)</f>
        <v>0</v>
      </c>
      <c r="P8924" s="28">
        <f t="shared" ref="P8924:P8932" si="2947">ROUND(ROUND(K8924,3)-ROUND(M8924,3),2)</f>
        <v>0</v>
      </c>
      <c r="Q8924" s="26">
        <f t="shared" ref="Q8924:Q8932" si="2948">ROUND(E8924,2)</f>
        <v>93.59</v>
      </c>
      <c r="R8924" s="26">
        <f t="shared" ref="R8924:R8932" si="2949">ROUND((ROUND(K8924,3)-ROUND(M8924,3))* Q8924,2)</f>
        <v>0</v>
      </c>
    </row>
    <row r="8925" spans="1:18" ht="31.5" x14ac:dyDescent="0.35">
      <c r="A8925" s="11">
        <v>2</v>
      </c>
      <c r="B8925" s="23" t="s">
        <v>1061</v>
      </c>
      <c r="C8925" s="23" t="s">
        <v>41</v>
      </c>
      <c r="D8925" s="24" t="s">
        <v>1062</v>
      </c>
      <c r="E8925" s="25">
        <v>112.14</v>
      </c>
      <c r="F8925" s="26">
        <f t="shared" si="2940"/>
        <v>3252.06</v>
      </c>
      <c r="G8925" s="26">
        <f t="shared" si="2941"/>
        <v>0</v>
      </c>
      <c r="H8925" s="26">
        <f t="shared" si="2942"/>
        <v>0</v>
      </c>
      <c r="I8925" s="26">
        <f t="shared" si="2943"/>
        <v>3252.06</v>
      </c>
      <c r="J8925" s="27">
        <v>29</v>
      </c>
      <c r="K8925" s="27">
        <v>0</v>
      </c>
      <c r="L8925" s="28">
        <f t="shared" si="2944"/>
        <v>29</v>
      </c>
      <c r="M8925" s="27">
        <v>0</v>
      </c>
      <c r="N8925" s="26">
        <f t="shared" si="2945"/>
        <v>112.14</v>
      </c>
      <c r="O8925" s="26">
        <f t="shared" si="2946"/>
        <v>0</v>
      </c>
      <c r="P8925" s="28">
        <f t="shared" si="2947"/>
        <v>0</v>
      </c>
      <c r="Q8925" s="26">
        <f t="shared" si="2948"/>
        <v>112.14</v>
      </c>
      <c r="R8925" s="26">
        <f t="shared" si="2949"/>
        <v>0</v>
      </c>
    </row>
    <row r="8926" spans="1:18" ht="42" x14ac:dyDescent="0.35">
      <c r="A8926" s="11">
        <v>3</v>
      </c>
      <c r="B8926" s="23" t="s">
        <v>166</v>
      </c>
      <c r="C8926" s="23" t="s">
        <v>65</v>
      </c>
      <c r="D8926" s="24" t="s">
        <v>167</v>
      </c>
      <c r="E8926" s="25">
        <v>24.21</v>
      </c>
      <c r="F8926" s="26">
        <f t="shared" si="2940"/>
        <v>5393.99</v>
      </c>
      <c r="G8926" s="26">
        <f t="shared" si="2941"/>
        <v>0</v>
      </c>
      <c r="H8926" s="26">
        <f t="shared" si="2942"/>
        <v>0</v>
      </c>
      <c r="I8926" s="26">
        <f t="shared" si="2943"/>
        <v>5393.99</v>
      </c>
      <c r="J8926" s="27">
        <v>222.8</v>
      </c>
      <c r="K8926" s="27">
        <v>0</v>
      </c>
      <c r="L8926" s="28">
        <f t="shared" si="2944"/>
        <v>222.8</v>
      </c>
      <c r="M8926" s="27">
        <v>0</v>
      </c>
      <c r="N8926" s="26">
        <f t="shared" si="2945"/>
        <v>24.21</v>
      </c>
      <c r="O8926" s="26">
        <f t="shared" si="2946"/>
        <v>0</v>
      </c>
      <c r="P8926" s="28">
        <f t="shared" si="2947"/>
        <v>0</v>
      </c>
      <c r="Q8926" s="26">
        <f t="shared" si="2948"/>
        <v>24.21</v>
      </c>
      <c r="R8926" s="26">
        <f t="shared" si="2949"/>
        <v>0</v>
      </c>
    </row>
    <row r="8927" spans="1:18" ht="31.5" x14ac:dyDescent="0.35">
      <c r="A8927" s="11">
        <v>4</v>
      </c>
      <c r="B8927" s="23" t="s">
        <v>168</v>
      </c>
      <c r="C8927" s="23" t="s">
        <v>65</v>
      </c>
      <c r="D8927" s="24" t="s">
        <v>169</v>
      </c>
      <c r="E8927" s="25">
        <v>5.38</v>
      </c>
      <c r="F8927" s="26">
        <f t="shared" si="2940"/>
        <v>1198.6600000000001</v>
      </c>
      <c r="G8927" s="26">
        <f t="shared" si="2941"/>
        <v>0</v>
      </c>
      <c r="H8927" s="26">
        <f t="shared" si="2942"/>
        <v>0</v>
      </c>
      <c r="I8927" s="26">
        <f t="shared" si="2943"/>
        <v>1198.6600000000001</v>
      </c>
      <c r="J8927" s="27">
        <v>222.8</v>
      </c>
      <c r="K8927" s="27">
        <v>0</v>
      </c>
      <c r="L8927" s="28">
        <f t="shared" si="2944"/>
        <v>222.8</v>
      </c>
      <c r="M8927" s="27">
        <v>0</v>
      </c>
      <c r="N8927" s="26">
        <f t="shared" si="2945"/>
        <v>5.38</v>
      </c>
      <c r="O8927" s="26">
        <f t="shared" si="2946"/>
        <v>0</v>
      </c>
      <c r="P8927" s="28">
        <f t="shared" si="2947"/>
        <v>0</v>
      </c>
      <c r="Q8927" s="26">
        <f t="shared" si="2948"/>
        <v>5.38</v>
      </c>
      <c r="R8927" s="26">
        <f t="shared" si="2949"/>
        <v>0</v>
      </c>
    </row>
    <row r="8928" spans="1:18" ht="52.5" x14ac:dyDescent="0.35">
      <c r="A8928" s="11">
        <v>5</v>
      </c>
      <c r="B8928" s="23" t="s">
        <v>1132</v>
      </c>
      <c r="C8928" s="23" t="s">
        <v>65</v>
      </c>
      <c r="D8928" s="24" t="s">
        <v>1133</v>
      </c>
      <c r="E8928" s="25">
        <v>5.82</v>
      </c>
      <c r="F8928" s="26">
        <f t="shared" si="2940"/>
        <v>687.77</v>
      </c>
      <c r="G8928" s="26">
        <f t="shared" si="2941"/>
        <v>0</v>
      </c>
      <c r="H8928" s="26">
        <f t="shared" si="2942"/>
        <v>0</v>
      </c>
      <c r="I8928" s="26">
        <f t="shared" si="2943"/>
        <v>687.77</v>
      </c>
      <c r="J8928" s="27">
        <v>118.17400000000001</v>
      </c>
      <c r="K8928" s="27">
        <v>0</v>
      </c>
      <c r="L8928" s="28">
        <f t="shared" si="2944"/>
        <v>118.17400000000001</v>
      </c>
      <c r="M8928" s="27">
        <v>0</v>
      </c>
      <c r="N8928" s="26">
        <f t="shared" si="2945"/>
        <v>5.82</v>
      </c>
      <c r="O8928" s="26">
        <f t="shared" si="2946"/>
        <v>0</v>
      </c>
      <c r="P8928" s="28">
        <f t="shared" si="2947"/>
        <v>0</v>
      </c>
      <c r="Q8928" s="26">
        <f t="shared" si="2948"/>
        <v>5.82</v>
      </c>
      <c r="R8928" s="26">
        <f t="shared" si="2949"/>
        <v>0</v>
      </c>
    </row>
    <row r="8929" spans="1:18" ht="21" x14ac:dyDescent="0.35">
      <c r="A8929" s="11">
        <v>6</v>
      </c>
      <c r="B8929" s="23" t="s">
        <v>2344</v>
      </c>
      <c r="C8929" s="23" t="s">
        <v>65</v>
      </c>
      <c r="D8929" s="24" t="s">
        <v>2345</v>
      </c>
      <c r="E8929" s="25">
        <v>23.31</v>
      </c>
      <c r="F8929" s="26">
        <f t="shared" si="2940"/>
        <v>1465.73</v>
      </c>
      <c r="G8929" s="26">
        <f t="shared" si="2941"/>
        <v>0</v>
      </c>
      <c r="H8929" s="26">
        <f t="shared" si="2942"/>
        <v>0</v>
      </c>
      <c r="I8929" s="26">
        <f t="shared" si="2943"/>
        <v>1465.73</v>
      </c>
      <c r="J8929" s="27">
        <v>62.88</v>
      </c>
      <c r="K8929" s="27">
        <v>0</v>
      </c>
      <c r="L8929" s="28">
        <f t="shared" si="2944"/>
        <v>62.88</v>
      </c>
      <c r="M8929" s="27">
        <v>0</v>
      </c>
      <c r="N8929" s="26">
        <f t="shared" si="2945"/>
        <v>23.31</v>
      </c>
      <c r="O8929" s="26">
        <f t="shared" si="2946"/>
        <v>0</v>
      </c>
      <c r="P8929" s="28">
        <f t="shared" si="2947"/>
        <v>0</v>
      </c>
      <c r="Q8929" s="26">
        <f t="shared" si="2948"/>
        <v>23.31</v>
      </c>
      <c r="R8929" s="26">
        <f t="shared" si="2949"/>
        <v>0</v>
      </c>
    </row>
    <row r="8930" spans="1:18" ht="21" x14ac:dyDescent="0.35">
      <c r="A8930" s="11">
        <v>7</v>
      </c>
      <c r="B8930" s="23" t="s">
        <v>87</v>
      </c>
      <c r="C8930" s="23" t="s">
        <v>65</v>
      </c>
      <c r="D8930" s="24" t="s">
        <v>88</v>
      </c>
      <c r="E8930" s="25">
        <v>98.73</v>
      </c>
      <c r="F8930" s="26">
        <f t="shared" si="2940"/>
        <v>3213.66</v>
      </c>
      <c r="G8930" s="26">
        <f t="shared" si="2941"/>
        <v>0</v>
      </c>
      <c r="H8930" s="26">
        <f t="shared" si="2942"/>
        <v>0</v>
      </c>
      <c r="I8930" s="26">
        <f t="shared" si="2943"/>
        <v>3213.66</v>
      </c>
      <c r="J8930" s="27">
        <v>32.549999999999997</v>
      </c>
      <c r="K8930" s="27">
        <v>0</v>
      </c>
      <c r="L8930" s="28">
        <f t="shared" si="2944"/>
        <v>32.549999999999997</v>
      </c>
      <c r="M8930" s="27">
        <v>0</v>
      </c>
      <c r="N8930" s="26">
        <f t="shared" si="2945"/>
        <v>98.73</v>
      </c>
      <c r="O8930" s="26">
        <f t="shared" si="2946"/>
        <v>0</v>
      </c>
      <c r="P8930" s="28">
        <f t="shared" si="2947"/>
        <v>0</v>
      </c>
      <c r="Q8930" s="26">
        <f t="shared" si="2948"/>
        <v>98.73</v>
      </c>
      <c r="R8930" s="26">
        <f t="shared" si="2949"/>
        <v>0</v>
      </c>
    </row>
    <row r="8931" spans="1:18" ht="42" x14ac:dyDescent="0.35">
      <c r="A8931" s="11">
        <v>8</v>
      </c>
      <c r="B8931" s="23" t="s">
        <v>183</v>
      </c>
      <c r="C8931" s="23" t="s">
        <v>92</v>
      </c>
      <c r="D8931" s="24" t="s">
        <v>184</v>
      </c>
      <c r="E8931" s="25">
        <v>7.89</v>
      </c>
      <c r="F8931" s="26">
        <f t="shared" si="2940"/>
        <v>1636.39</v>
      </c>
      <c r="G8931" s="26">
        <f t="shared" si="2941"/>
        <v>0</v>
      </c>
      <c r="H8931" s="26">
        <f t="shared" si="2942"/>
        <v>0</v>
      </c>
      <c r="I8931" s="26">
        <f t="shared" si="2943"/>
        <v>1636.39</v>
      </c>
      <c r="J8931" s="27">
        <v>207.4</v>
      </c>
      <c r="K8931" s="27">
        <v>0</v>
      </c>
      <c r="L8931" s="28">
        <f t="shared" si="2944"/>
        <v>207.4</v>
      </c>
      <c r="M8931" s="27">
        <v>0</v>
      </c>
      <c r="N8931" s="26">
        <f t="shared" si="2945"/>
        <v>7.89</v>
      </c>
      <c r="O8931" s="26">
        <f t="shared" si="2946"/>
        <v>0</v>
      </c>
      <c r="P8931" s="28">
        <f t="shared" si="2947"/>
        <v>0</v>
      </c>
      <c r="Q8931" s="26">
        <f t="shared" si="2948"/>
        <v>7.89</v>
      </c>
      <c r="R8931" s="26">
        <f t="shared" si="2949"/>
        <v>0</v>
      </c>
    </row>
    <row r="8932" spans="1:18" ht="52.5" x14ac:dyDescent="0.35">
      <c r="A8932" s="11">
        <v>9</v>
      </c>
      <c r="B8932" s="23" t="s">
        <v>1149</v>
      </c>
      <c r="C8932" s="23" t="s">
        <v>92</v>
      </c>
      <c r="D8932" s="24" t="s">
        <v>1150</v>
      </c>
      <c r="E8932" s="25">
        <v>22.66</v>
      </c>
      <c r="F8932" s="26">
        <f t="shared" si="2940"/>
        <v>7049.53</v>
      </c>
      <c r="G8932" s="26">
        <f t="shared" si="2941"/>
        <v>0</v>
      </c>
      <c r="H8932" s="26">
        <f t="shared" si="2942"/>
        <v>0</v>
      </c>
      <c r="I8932" s="26">
        <f t="shared" si="2943"/>
        <v>7049.53</v>
      </c>
      <c r="J8932" s="27">
        <v>311.10000000000002</v>
      </c>
      <c r="K8932" s="27">
        <v>0</v>
      </c>
      <c r="L8932" s="28">
        <f t="shared" si="2944"/>
        <v>311.10000000000002</v>
      </c>
      <c r="M8932" s="27">
        <v>0</v>
      </c>
      <c r="N8932" s="26">
        <f t="shared" si="2945"/>
        <v>22.66</v>
      </c>
      <c r="O8932" s="26">
        <f t="shared" si="2946"/>
        <v>0</v>
      </c>
      <c r="P8932" s="28">
        <f t="shared" si="2947"/>
        <v>0</v>
      </c>
      <c r="Q8932" s="26">
        <f t="shared" si="2948"/>
        <v>22.66</v>
      </c>
      <c r="R8932" s="26">
        <f t="shared" si="2949"/>
        <v>0</v>
      </c>
    </row>
    <row r="8933" spans="1:18" x14ac:dyDescent="0.35">
      <c r="A8933" s="3" t="s">
        <v>2623</v>
      </c>
      <c r="B8933" s="3" t="s">
        <v>2623</v>
      </c>
      <c r="C8933" s="3" t="s">
        <v>2623</v>
      </c>
      <c r="D8933" s="3" t="s">
        <v>2623</v>
      </c>
      <c r="E8933" s="3" t="s">
        <v>2623</v>
      </c>
      <c r="F8933" s="29"/>
      <c r="G8933" s="30">
        <f>SUM(G8924:G8932)</f>
        <v>0</v>
      </c>
      <c r="H8933" s="17"/>
      <c r="I8933" s="17"/>
      <c r="J8933" s="17"/>
      <c r="K8933" s="17"/>
      <c r="L8933" s="17"/>
      <c r="M8933" s="17"/>
      <c r="N8933" s="17"/>
      <c r="O8933" s="17"/>
      <c r="P8933" s="17"/>
      <c r="Q8933" s="17"/>
      <c r="R8933" s="17"/>
    </row>
    <row r="8935" spans="1:18" x14ac:dyDescent="0.35">
      <c r="B8935" s="21" t="s">
        <v>23</v>
      </c>
      <c r="C8935" s="22" t="s">
        <v>24</v>
      </c>
      <c r="D8935" s="22" t="s">
        <v>25</v>
      </c>
    </row>
    <row r="8936" spans="1:18" x14ac:dyDescent="0.35">
      <c r="B8936" s="21" t="s">
        <v>26</v>
      </c>
      <c r="C8936" s="22" t="s">
        <v>27</v>
      </c>
      <c r="D8936" s="22" t="s">
        <v>28</v>
      </c>
    </row>
    <row r="8937" spans="1:18" x14ac:dyDescent="0.35">
      <c r="B8937" s="21" t="s">
        <v>29</v>
      </c>
      <c r="C8937" s="22" t="s">
        <v>24</v>
      </c>
      <c r="D8937" s="22" t="s">
        <v>30</v>
      </c>
    </row>
    <row r="8938" spans="1:18" x14ac:dyDescent="0.35">
      <c r="B8938" s="21" t="s">
        <v>31</v>
      </c>
      <c r="C8938" s="22" t="s">
        <v>370</v>
      </c>
      <c r="D8938" s="22" t="s">
        <v>2289</v>
      </c>
    </row>
    <row r="8939" spans="1:18" x14ac:dyDescent="0.35">
      <c r="B8939" s="21" t="s">
        <v>33</v>
      </c>
      <c r="C8939" s="22" t="s">
        <v>351</v>
      </c>
      <c r="D8939" s="22" t="s">
        <v>554</v>
      </c>
    </row>
    <row r="8940" spans="1:18" x14ac:dyDescent="0.35">
      <c r="B8940" s="21" t="s">
        <v>35</v>
      </c>
      <c r="C8940" s="22" t="s">
        <v>116</v>
      </c>
      <c r="D8940" s="22" t="s">
        <v>2343</v>
      </c>
    </row>
    <row r="8941" spans="1:18" x14ac:dyDescent="0.35">
      <c r="B8941" s="21" t="s">
        <v>36</v>
      </c>
      <c r="C8941" s="22" t="s">
        <v>27</v>
      </c>
      <c r="D8941" s="22" t="s">
        <v>2347</v>
      </c>
    </row>
    <row r="8943" spans="1:18" ht="42" x14ac:dyDescent="0.35">
      <c r="A8943" s="11">
        <v>1</v>
      </c>
      <c r="B8943" s="23" t="s">
        <v>2348</v>
      </c>
      <c r="C8943" s="23" t="s">
        <v>44</v>
      </c>
      <c r="D8943" s="24" t="s">
        <v>2349</v>
      </c>
      <c r="E8943" s="25">
        <v>14.68</v>
      </c>
      <c r="F8943" s="26">
        <f t="shared" ref="F8943:F8966" si="2950">ROUND(ROUND(N8943,2)*ROUND(J8943,3),2)</f>
        <v>249.56</v>
      </c>
      <c r="G8943" s="26">
        <f t="shared" ref="G8943:G8966" si="2951">ROUND(ROUND(N8943,2)*ROUND(K8943,3),2)</f>
        <v>0</v>
      </c>
      <c r="H8943" s="26">
        <f t="shared" ref="H8943:H8966" si="2952">IF(EXACT(J8943,0),0,100*(K8943/J8943))</f>
        <v>0</v>
      </c>
      <c r="I8943" s="26">
        <f t="shared" ref="I8943:I8966" si="2953">ROUND((ROUND(J8943,3)-ROUND(K8943,3))*N8943,2)</f>
        <v>249.56</v>
      </c>
      <c r="J8943" s="27">
        <v>17</v>
      </c>
      <c r="K8943" s="27">
        <v>0</v>
      </c>
      <c r="L8943" s="28">
        <f t="shared" ref="L8943:L8966" si="2954">ROUND(ROUND(J8943,3)-ROUND(K8943,3),3)</f>
        <v>17</v>
      </c>
      <c r="M8943" s="27">
        <v>0</v>
      </c>
      <c r="N8943" s="26">
        <f t="shared" ref="N8943:N8966" si="2955">ROUND(E8943,2)</f>
        <v>14.68</v>
      </c>
      <c r="O8943" s="26">
        <f t="shared" ref="O8943:O8966" si="2956">ROUND(ROUND(M8943,3)*ROUND(N8943,2),2)</f>
        <v>0</v>
      </c>
      <c r="P8943" s="28">
        <f t="shared" ref="P8943:P8966" si="2957">ROUND(ROUND(K8943,3)-ROUND(M8943,3),2)</f>
        <v>0</v>
      </c>
      <c r="Q8943" s="26">
        <f t="shared" ref="Q8943:Q8966" si="2958">ROUND(E8943,2)</f>
        <v>14.68</v>
      </c>
      <c r="R8943" s="26">
        <f t="shared" ref="R8943:R8966" si="2959">ROUND((ROUND(K8943,3)-ROUND(M8943,3))* Q8943,2)</f>
        <v>0</v>
      </c>
    </row>
    <row r="8944" spans="1:18" ht="42" x14ac:dyDescent="0.35">
      <c r="A8944" s="11">
        <v>2</v>
      </c>
      <c r="B8944" s="23" t="s">
        <v>2350</v>
      </c>
      <c r="C8944" s="23" t="s">
        <v>44</v>
      </c>
      <c r="D8944" s="24" t="s">
        <v>2351</v>
      </c>
      <c r="E8944" s="25">
        <v>6.2</v>
      </c>
      <c r="F8944" s="26">
        <f t="shared" si="2950"/>
        <v>4098.2</v>
      </c>
      <c r="G8944" s="26">
        <f t="shared" si="2951"/>
        <v>0</v>
      </c>
      <c r="H8944" s="26">
        <f t="shared" si="2952"/>
        <v>0</v>
      </c>
      <c r="I8944" s="26">
        <f t="shared" si="2953"/>
        <v>4098.2</v>
      </c>
      <c r="J8944" s="27">
        <v>661</v>
      </c>
      <c r="K8944" s="27">
        <v>0</v>
      </c>
      <c r="L8944" s="28">
        <f t="shared" si="2954"/>
        <v>661</v>
      </c>
      <c r="M8944" s="27">
        <v>0</v>
      </c>
      <c r="N8944" s="26">
        <f t="shared" si="2955"/>
        <v>6.2</v>
      </c>
      <c r="O8944" s="26">
        <f t="shared" si="2956"/>
        <v>0</v>
      </c>
      <c r="P8944" s="28">
        <f t="shared" si="2957"/>
        <v>0</v>
      </c>
      <c r="Q8944" s="26">
        <f t="shared" si="2958"/>
        <v>6.2</v>
      </c>
      <c r="R8944" s="26">
        <f t="shared" si="2959"/>
        <v>0</v>
      </c>
    </row>
    <row r="8945" spans="1:18" ht="42" x14ac:dyDescent="0.35">
      <c r="A8945" s="11">
        <v>3</v>
      </c>
      <c r="B8945" s="23" t="s">
        <v>2352</v>
      </c>
      <c r="C8945" s="23" t="s">
        <v>44</v>
      </c>
      <c r="D8945" s="24" t="s">
        <v>2353</v>
      </c>
      <c r="E8945" s="25">
        <v>2.78</v>
      </c>
      <c r="F8945" s="26">
        <f t="shared" si="2950"/>
        <v>5596.14</v>
      </c>
      <c r="G8945" s="26">
        <f t="shared" si="2951"/>
        <v>0</v>
      </c>
      <c r="H8945" s="26">
        <f t="shared" si="2952"/>
        <v>0</v>
      </c>
      <c r="I8945" s="26">
        <f t="shared" si="2953"/>
        <v>5596.14</v>
      </c>
      <c r="J8945" s="27">
        <v>2013</v>
      </c>
      <c r="K8945" s="27">
        <v>0</v>
      </c>
      <c r="L8945" s="28">
        <f t="shared" si="2954"/>
        <v>2013</v>
      </c>
      <c r="M8945" s="27">
        <v>0</v>
      </c>
      <c r="N8945" s="26">
        <f t="shared" si="2955"/>
        <v>2.78</v>
      </c>
      <c r="O8945" s="26">
        <f t="shared" si="2956"/>
        <v>0</v>
      </c>
      <c r="P8945" s="28">
        <f t="shared" si="2957"/>
        <v>0</v>
      </c>
      <c r="Q8945" s="26">
        <f t="shared" si="2958"/>
        <v>2.78</v>
      </c>
      <c r="R8945" s="26">
        <f t="shared" si="2959"/>
        <v>0</v>
      </c>
    </row>
    <row r="8946" spans="1:18" ht="52.5" x14ac:dyDescent="0.35">
      <c r="A8946" s="11">
        <v>4</v>
      </c>
      <c r="B8946" s="23" t="s">
        <v>2354</v>
      </c>
      <c r="C8946" s="23" t="s">
        <v>41</v>
      </c>
      <c r="D8946" s="24" t="s">
        <v>2355</v>
      </c>
      <c r="E8946" s="25">
        <v>10.68</v>
      </c>
      <c r="F8946" s="26">
        <f t="shared" si="2950"/>
        <v>747.6</v>
      </c>
      <c r="G8946" s="26">
        <f t="shared" si="2951"/>
        <v>0</v>
      </c>
      <c r="H8946" s="26">
        <f t="shared" si="2952"/>
        <v>0</v>
      </c>
      <c r="I8946" s="26">
        <f t="shared" si="2953"/>
        <v>747.6</v>
      </c>
      <c r="J8946" s="27">
        <v>70</v>
      </c>
      <c r="K8946" s="27">
        <v>0</v>
      </c>
      <c r="L8946" s="28">
        <f t="shared" si="2954"/>
        <v>70</v>
      </c>
      <c r="M8946" s="27">
        <v>0</v>
      </c>
      <c r="N8946" s="26">
        <f t="shared" si="2955"/>
        <v>10.68</v>
      </c>
      <c r="O8946" s="26">
        <f t="shared" si="2956"/>
        <v>0</v>
      </c>
      <c r="P8946" s="28">
        <f t="shared" si="2957"/>
        <v>0</v>
      </c>
      <c r="Q8946" s="26">
        <f t="shared" si="2958"/>
        <v>10.68</v>
      </c>
      <c r="R8946" s="26">
        <f t="shared" si="2959"/>
        <v>0</v>
      </c>
    </row>
    <row r="8947" spans="1:18" ht="21" x14ac:dyDescent="0.35">
      <c r="A8947" s="11">
        <v>5</v>
      </c>
      <c r="B8947" s="23" t="s">
        <v>2356</v>
      </c>
      <c r="C8947" s="23" t="s">
        <v>41</v>
      </c>
      <c r="D8947" s="24" t="s">
        <v>2357</v>
      </c>
      <c r="E8947" s="25">
        <v>11.7</v>
      </c>
      <c r="F8947" s="26">
        <f t="shared" si="2950"/>
        <v>117</v>
      </c>
      <c r="G8947" s="26">
        <f t="shared" si="2951"/>
        <v>0</v>
      </c>
      <c r="H8947" s="26">
        <f t="shared" si="2952"/>
        <v>0</v>
      </c>
      <c r="I8947" s="26">
        <f t="shared" si="2953"/>
        <v>117</v>
      </c>
      <c r="J8947" s="27">
        <v>10</v>
      </c>
      <c r="K8947" s="27">
        <v>0</v>
      </c>
      <c r="L8947" s="28">
        <f t="shared" si="2954"/>
        <v>10</v>
      </c>
      <c r="M8947" s="27">
        <v>0</v>
      </c>
      <c r="N8947" s="26">
        <f t="shared" si="2955"/>
        <v>11.7</v>
      </c>
      <c r="O8947" s="26">
        <f t="shared" si="2956"/>
        <v>0</v>
      </c>
      <c r="P8947" s="28">
        <f t="shared" si="2957"/>
        <v>0</v>
      </c>
      <c r="Q8947" s="26">
        <f t="shared" si="2958"/>
        <v>11.7</v>
      </c>
      <c r="R8947" s="26">
        <f t="shared" si="2959"/>
        <v>0</v>
      </c>
    </row>
    <row r="8948" spans="1:18" ht="21" x14ac:dyDescent="0.35">
      <c r="A8948" s="11">
        <v>6</v>
      </c>
      <c r="B8948" s="23" t="s">
        <v>2358</v>
      </c>
      <c r="C8948" s="23" t="s">
        <v>41</v>
      </c>
      <c r="D8948" s="24" t="s">
        <v>2359</v>
      </c>
      <c r="E8948" s="25">
        <v>11.7</v>
      </c>
      <c r="F8948" s="26">
        <f t="shared" si="2950"/>
        <v>35.1</v>
      </c>
      <c r="G8948" s="26">
        <f t="shared" si="2951"/>
        <v>0</v>
      </c>
      <c r="H8948" s="26">
        <f t="shared" si="2952"/>
        <v>0</v>
      </c>
      <c r="I8948" s="26">
        <f t="shared" si="2953"/>
        <v>35.1</v>
      </c>
      <c r="J8948" s="27">
        <v>3</v>
      </c>
      <c r="K8948" s="27">
        <v>0</v>
      </c>
      <c r="L8948" s="28">
        <f t="shared" si="2954"/>
        <v>3</v>
      </c>
      <c r="M8948" s="27">
        <v>0</v>
      </c>
      <c r="N8948" s="26">
        <f t="shared" si="2955"/>
        <v>11.7</v>
      </c>
      <c r="O8948" s="26">
        <f t="shared" si="2956"/>
        <v>0</v>
      </c>
      <c r="P8948" s="28">
        <f t="shared" si="2957"/>
        <v>0</v>
      </c>
      <c r="Q8948" s="26">
        <f t="shared" si="2958"/>
        <v>11.7</v>
      </c>
      <c r="R8948" s="26">
        <f t="shared" si="2959"/>
        <v>0</v>
      </c>
    </row>
    <row r="8949" spans="1:18" ht="42" x14ac:dyDescent="0.35">
      <c r="A8949" s="11">
        <v>7</v>
      </c>
      <c r="B8949" s="23" t="s">
        <v>2360</v>
      </c>
      <c r="C8949" s="23" t="s">
        <v>41</v>
      </c>
      <c r="D8949" s="24" t="s">
        <v>2361</v>
      </c>
      <c r="E8949" s="25">
        <v>114.46</v>
      </c>
      <c r="F8949" s="26">
        <f t="shared" si="2950"/>
        <v>114.46</v>
      </c>
      <c r="G8949" s="26">
        <f t="shared" si="2951"/>
        <v>0</v>
      </c>
      <c r="H8949" s="26">
        <f t="shared" si="2952"/>
        <v>0</v>
      </c>
      <c r="I8949" s="26">
        <f t="shared" si="2953"/>
        <v>114.46</v>
      </c>
      <c r="J8949" s="27">
        <v>1</v>
      </c>
      <c r="K8949" s="27">
        <v>0</v>
      </c>
      <c r="L8949" s="28">
        <f t="shared" si="2954"/>
        <v>1</v>
      </c>
      <c r="M8949" s="27">
        <v>0</v>
      </c>
      <c r="N8949" s="26">
        <f t="shared" si="2955"/>
        <v>114.46</v>
      </c>
      <c r="O8949" s="26">
        <f t="shared" si="2956"/>
        <v>0</v>
      </c>
      <c r="P8949" s="28">
        <f t="shared" si="2957"/>
        <v>0</v>
      </c>
      <c r="Q8949" s="26">
        <f t="shared" si="2958"/>
        <v>114.46</v>
      </c>
      <c r="R8949" s="26">
        <f t="shared" si="2959"/>
        <v>0</v>
      </c>
    </row>
    <row r="8950" spans="1:18" ht="42" x14ac:dyDescent="0.35">
      <c r="A8950" s="11">
        <v>8</v>
      </c>
      <c r="B8950" s="23" t="s">
        <v>2362</v>
      </c>
      <c r="C8950" s="23" t="s">
        <v>41</v>
      </c>
      <c r="D8950" s="24" t="s">
        <v>2363</v>
      </c>
      <c r="E8950" s="25">
        <v>47.91</v>
      </c>
      <c r="F8950" s="26">
        <f t="shared" si="2950"/>
        <v>335.37</v>
      </c>
      <c r="G8950" s="26">
        <f t="shared" si="2951"/>
        <v>0</v>
      </c>
      <c r="H8950" s="26">
        <f t="shared" si="2952"/>
        <v>0</v>
      </c>
      <c r="I8950" s="26">
        <f t="shared" si="2953"/>
        <v>335.37</v>
      </c>
      <c r="J8950" s="27">
        <v>7</v>
      </c>
      <c r="K8950" s="27">
        <v>0</v>
      </c>
      <c r="L8950" s="28">
        <f t="shared" si="2954"/>
        <v>7</v>
      </c>
      <c r="M8950" s="27">
        <v>0</v>
      </c>
      <c r="N8950" s="26">
        <f t="shared" si="2955"/>
        <v>47.91</v>
      </c>
      <c r="O8950" s="26">
        <f t="shared" si="2956"/>
        <v>0</v>
      </c>
      <c r="P8950" s="28">
        <f t="shared" si="2957"/>
        <v>0</v>
      </c>
      <c r="Q8950" s="26">
        <f t="shared" si="2958"/>
        <v>47.91</v>
      </c>
      <c r="R8950" s="26">
        <f t="shared" si="2959"/>
        <v>0</v>
      </c>
    </row>
    <row r="8951" spans="1:18" ht="31.5" x14ac:dyDescent="0.35">
      <c r="A8951" s="11">
        <v>9</v>
      </c>
      <c r="B8951" s="23" t="s">
        <v>2364</v>
      </c>
      <c r="C8951" s="23" t="s">
        <v>41</v>
      </c>
      <c r="D8951" s="24" t="s">
        <v>2365</v>
      </c>
      <c r="E8951" s="25">
        <v>21.02</v>
      </c>
      <c r="F8951" s="26">
        <f t="shared" si="2950"/>
        <v>441.42</v>
      </c>
      <c r="G8951" s="26">
        <f t="shared" si="2951"/>
        <v>0</v>
      </c>
      <c r="H8951" s="26">
        <f t="shared" si="2952"/>
        <v>0</v>
      </c>
      <c r="I8951" s="26">
        <f t="shared" si="2953"/>
        <v>441.42</v>
      </c>
      <c r="J8951" s="27">
        <v>21</v>
      </c>
      <c r="K8951" s="27">
        <v>0</v>
      </c>
      <c r="L8951" s="28">
        <f t="shared" si="2954"/>
        <v>21</v>
      </c>
      <c r="M8951" s="27">
        <v>0</v>
      </c>
      <c r="N8951" s="26">
        <f t="shared" si="2955"/>
        <v>21.02</v>
      </c>
      <c r="O8951" s="26">
        <f t="shared" si="2956"/>
        <v>0</v>
      </c>
      <c r="P8951" s="28">
        <f t="shared" si="2957"/>
        <v>0</v>
      </c>
      <c r="Q8951" s="26">
        <f t="shared" si="2958"/>
        <v>21.02</v>
      </c>
      <c r="R8951" s="26">
        <f t="shared" si="2959"/>
        <v>0</v>
      </c>
    </row>
    <row r="8952" spans="1:18" ht="31.5" x14ac:dyDescent="0.35">
      <c r="A8952" s="11">
        <v>10</v>
      </c>
      <c r="B8952" s="23" t="s">
        <v>2366</v>
      </c>
      <c r="C8952" s="23" t="s">
        <v>41</v>
      </c>
      <c r="D8952" s="24" t="s">
        <v>2367</v>
      </c>
      <c r="E8952" s="25">
        <v>47.86</v>
      </c>
      <c r="F8952" s="26">
        <f t="shared" si="2950"/>
        <v>143.58000000000001</v>
      </c>
      <c r="G8952" s="26">
        <f t="shared" si="2951"/>
        <v>0</v>
      </c>
      <c r="H8952" s="26">
        <f t="shared" si="2952"/>
        <v>0</v>
      </c>
      <c r="I8952" s="26">
        <f t="shared" si="2953"/>
        <v>143.58000000000001</v>
      </c>
      <c r="J8952" s="27">
        <v>3</v>
      </c>
      <c r="K8952" s="27">
        <v>0</v>
      </c>
      <c r="L8952" s="28">
        <f t="shared" si="2954"/>
        <v>3</v>
      </c>
      <c r="M8952" s="27">
        <v>0</v>
      </c>
      <c r="N8952" s="26">
        <f t="shared" si="2955"/>
        <v>47.86</v>
      </c>
      <c r="O8952" s="26">
        <f t="shared" si="2956"/>
        <v>0</v>
      </c>
      <c r="P8952" s="28">
        <f t="shared" si="2957"/>
        <v>0</v>
      </c>
      <c r="Q8952" s="26">
        <f t="shared" si="2958"/>
        <v>47.86</v>
      </c>
      <c r="R8952" s="26">
        <f t="shared" si="2959"/>
        <v>0</v>
      </c>
    </row>
    <row r="8953" spans="1:18" ht="31.5" x14ac:dyDescent="0.35">
      <c r="A8953" s="11">
        <v>11</v>
      </c>
      <c r="B8953" s="23" t="s">
        <v>2368</v>
      </c>
      <c r="C8953" s="23" t="s">
        <v>41</v>
      </c>
      <c r="D8953" s="24" t="s">
        <v>2369</v>
      </c>
      <c r="E8953" s="25">
        <v>76.739999999999995</v>
      </c>
      <c r="F8953" s="26">
        <f t="shared" si="2950"/>
        <v>76.739999999999995</v>
      </c>
      <c r="G8953" s="26">
        <f t="shared" si="2951"/>
        <v>0</v>
      </c>
      <c r="H8953" s="26">
        <f t="shared" si="2952"/>
        <v>0</v>
      </c>
      <c r="I8953" s="26">
        <f t="shared" si="2953"/>
        <v>76.739999999999995</v>
      </c>
      <c r="J8953" s="27">
        <v>1</v>
      </c>
      <c r="K8953" s="27">
        <v>0</v>
      </c>
      <c r="L8953" s="28">
        <f t="shared" si="2954"/>
        <v>1</v>
      </c>
      <c r="M8953" s="27">
        <v>0</v>
      </c>
      <c r="N8953" s="26">
        <f t="shared" si="2955"/>
        <v>76.739999999999995</v>
      </c>
      <c r="O8953" s="26">
        <f t="shared" si="2956"/>
        <v>0</v>
      </c>
      <c r="P8953" s="28">
        <f t="shared" si="2957"/>
        <v>0</v>
      </c>
      <c r="Q8953" s="26">
        <f t="shared" si="2958"/>
        <v>76.739999999999995</v>
      </c>
      <c r="R8953" s="26">
        <f t="shared" si="2959"/>
        <v>0</v>
      </c>
    </row>
    <row r="8954" spans="1:18" ht="42" x14ac:dyDescent="0.35">
      <c r="A8954" s="11">
        <v>12</v>
      </c>
      <c r="B8954" s="23" t="s">
        <v>2370</v>
      </c>
      <c r="C8954" s="23" t="s">
        <v>41</v>
      </c>
      <c r="D8954" s="24" t="s">
        <v>2371</v>
      </c>
      <c r="E8954" s="25">
        <v>832.71</v>
      </c>
      <c r="F8954" s="26">
        <f t="shared" si="2950"/>
        <v>832.71</v>
      </c>
      <c r="G8954" s="26">
        <f t="shared" si="2951"/>
        <v>0</v>
      </c>
      <c r="H8954" s="26">
        <f t="shared" si="2952"/>
        <v>0</v>
      </c>
      <c r="I8954" s="26">
        <f t="shared" si="2953"/>
        <v>832.71</v>
      </c>
      <c r="J8954" s="27">
        <v>1</v>
      </c>
      <c r="K8954" s="27">
        <v>0</v>
      </c>
      <c r="L8954" s="28">
        <f t="shared" si="2954"/>
        <v>1</v>
      </c>
      <c r="M8954" s="27">
        <v>0</v>
      </c>
      <c r="N8954" s="26">
        <f t="shared" si="2955"/>
        <v>832.71</v>
      </c>
      <c r="O8954" s="26">
        <f t="shared" si="2956"/>
        <v>0</v>
      </c>
      <c r="P8954" s="28">
        <f t="shared" si="2957"/>
        <v>0</v>
      </c>
      <c r="Q8954" s="26">
        <f t="shared" si="2958"/>
        <v>832.71</v>
      </c>
      <c r="R8954" s="26">
        <f t="shared" si="2959"/>
        <v>0</v>
      </c>
    </row>
    <row r="8955" spans="1:18" ht="42" x14ac:dyDescent="0.35">
      <c r="A8955" s="11">
        <v>13</v>
      </c>
      <c r="B8955" s="23" t="s">
        <v>2372</v>
      </c>
      <c r="C8955" s="23" t="s">
        <v>41</v>
      </c>
      <c r="D8955" s="24" t="s">
        <v>2373</v>
      </c>
      <c r="E8955" s="25">
        <v>49</v>
      </c>
      <c r="F8955" s="26">
        <f t="shared" si="2950"/>
        <v>49</v>
      </c>
      <c r="G8955" s="26">
        <f t="shared" si="2951"/>
        <v>0</v>
      </c>
      <c r="H8955" s="26">
        <f t="shared" si="2952"/>
        <v>0</v>
      </c>
      <c r="I8955" s="26">
        <f t="shared" si="2953"/>
        <v>49</v>
      </c>
      <c r="J8955" s="27">
        <v>1</v>
      </c>
      <c r="K8955" s="27">
        <v>0</v>
      </c>
      <c r="L8955" s="28">
        <f t="shared" si="2954"/>
        <v>1</v>
      </c>
      <c r="M8955" s="27">
        <v>0</v>
      </c>
      <c r="N8955" s="26">
        <f t="shared" si="2955"/>
        <v>49</v>
      </c>
      <c r="O8955" s="26">
        <f t="shared" si="2956"/>
        <v>0</v>
      </c>
      <c r="P8955" s="28">
        <f t="shared" si="2957"/>
        <v>0</v>
      </c>
      <c r="Q8955" s="26">
        <f t="shared" si="2958"/>
        <v>49</v>
      </c>
      <c r="R8955" s="26">
        <f t="shared" si="2959"/>
        <v>0</v>
      </c>
    </row>
    <row r="8956" spans="1:18" ht="31.5" x14ac:dyDescent="0.35">
      <c r="A8956" s="11">
        <v>14</v>
      </c>
      <c r="B8956" s="23" t="s">
        <v>2456</v>
      </c>
      <c r="C8956" s="23" t="s">
        <v>41</v>
      </c>
      <c r="D8956" s="24" t="s">
        <v>2457</v>
      </c>
      <c r="E8956" s="25">
        <v>70.62</v>
      </c>
      <c r="F8956" s="26">
        <f t="shared" si="2950"/>
        <v>494.34</v>
      </c>
      <c r="G8956" s="26">
        <f t="shared" si="2951"/>
        <v>0</v>
      </c>
      <c r="H8956" s="26">
        <f t="shared" si="2952"/>
        <v>0</v>
      </c>
      <c r="I8956" s="26">
        <f t="shared" si="2953"/>
        <v>494.34</v>
      </c>
      <c r="J8956" s="27">
        <v>7</v>
      </c>
      <c r="K8956" s="27">
        <v>0</v>
      </c>
      <c r="L8956" s="28">
        <f t="shared" si="2954"/>
        <v>7</v>
      </c>
      <c r="M8956" s="27">
        <v>0</v>
      </c>
      <c r="N8956" s="26">
        <f t="shared" si="2955"/>
        <v>70.62</v>
      </c>
      <c r="O8956" s="26">
        <f t="shared" si="2956"/>
        <v>0</v>
      </c>
      <c r="P8956" s="28">
        <f t="shared" si="2957"/>
        <v>0</v>
      </c>
      <c r="Q8956" s="26">
        <f t="shared" si="2958"/>
        <v>70.62</v>
      </c>
      <c r="R8956" s="26">
        <f t="shared" si="2959"/>
        <v>0</v>
      </c>
    </row>
    <row r="8957" spans="1:18" ht="31.5" x14ac:dyDescent="0.35">
      <c r="A8957" s="11">
        <v>15</v>
      </c>
      <c r="B8957" s="23" t="s">
        <v>2458</v>
      </c>
      <c r="C8957" s="23" t="s">
        <v>41</v>
      </c>
      <c r="D8957" s="24" t="s">
        <v>2459</v>
      </c>
      <c r="E8957" s="25">
        <v>53.17</v>
      </c>
      <c r="F8957" s="26">
        <f t="shared" si="2950"/>
        <v>372.19</v>
      </c>
      <c r="G8957" s="26">
        <f t="shared" si="2951"/>
        <v>0</v>
      </c>
      <c r="H8957" s="26">
        <f t="shared" si="2952"/>
        <v>0</v>
      </c>
      <c r="I8957" s="26">
        <f t="shared" si="2953"/>
        <v>372.19</v>
      </c>
      <c r="J8957" s="27">
        <v>7</v>
      </c>
      <c r="K8957" s="27">
        <v>0</v>
      </c>
      <c r="L8957" s="28">
        <f t="shared" si="2954"/>
        <v>7</v>
      </c>
      <c r="M8957" s="27">
        <v>0</v>
      </c>
      <c r="N8957" s="26">
        <f t="shared" si="2955"/>
        <v>53.17</v>
      </c>
      <c r="O8957" s="26">
        <f t="shared" si="2956"/>
        <v>0</v>
      </c>
      <c r="P8957" s="28">
        <f t="shared" si="2957"/>
        <v>0</v>
      </c>
      <c r="Q8957" s="26">
        <f t="shared" si="2958"/>
        <v>53.17</v>
      </c>
      <c r="R8957" s="26">
        <f t="shared" si="2959"/>
        <v>0</v>
      </c>
    </row>
    <row r="8958" spans="1:18" ht="136.5" x14ac:dyDescent="0.35">
      <c r="A8958" s="11">
        <v>16</v>
      </c>
      <c r="B8958" s="23" t="s">
        <v>2374</v>
      </c>
      <c r="C8958" s="23" t="s">
        <v>41</v>
      </c>
      <c r="D8958" s="24" t="s">
        <v>2375</v>
      </c>
      <c r="E8958" s="25">
        <v>374.99</v>
      </c>
      <c r="F8958" s="26">
        <f t="shared" si="2950"/>
        <v>374.99</v>
      </c>
      <c r="G8958" s="26">
        <f t="shared" si="2951"/>
        <v>0</v>
      </c>
      <c r="H8958" s="26">
        <f t="shared" si="2952"/>
        <v>0</v>
      </c>
      <c r="I8958" s="26">
        <f t="shared" si="2953"/>
        <v>374.99</v>
      </c>
      <c r="J8958" s="27">
        <v>1</v>
      </c>
      <c r="K8958" s="27">
        <v>0</v>
      </c>
      <c r="L8958" s="28">
        <f t="shared" si="2954"/>
        <v>1</v>
      </c>
      <c r="M8958" s="27">
        <v>0</v>
      </c>
      <c r="N8958" s="26">
        <f t="shared" si="2955"/>
        <v>374.99</v>
      </c>
      <c r="O8958" s="26">
        <f t="shared" si="2956"/>
        <v>0</v>
      </c>
      <c r="P8958" s="28">
        <f t="shared" si="2957"/>
        <v>0</v>
      </c>
      <c r="Q8958" s="26">
        <f t="shared" si="2958"/>
        <v>374.99</v>
      </c>
      <c r="R8958" s="26">
        <f t="shared" si="2959"/>
        <v>0</v>
      </c>
    </row>
    <row r="8959" spans="1:18" ht="283.5" x14ac:dyDescent="0.35">
      <c r="A8959" s="11">
        <v>17</v>
      </c>
      <c r="B8959" s="23" t="s">
        <v>2376</v>
      </c>
      <c r="C8959" s="23" t="s">
        <v>41</v>
      </c>
      <c r="D8959" s="24" t="s">
        <v>2377</v>
      </c>
      <c r="E8959" s="25">
        <v>111.99</v>
      </c>
      <c r="F8959" s="26">
        <f t="shared" si="2950"/>
        <v>111.99</v>
      </c>
      <c r="G8959" s="26">
        <f t="shared" si="2951"/>
        <v>0</v>
      </c>
      <c r="H8959" s="26">
        <f t="shared" si="2952"/>
        <v>0</v>
      </c>
      <c r="I8959" s="26">
        <f t="shared" si="2953"/>
        <v>111.99</v>
      </c>
      <c r="J8959" s="27">
        <v>1</v>
      </c>
      <c r="K8959" s="27">
        <v>0</v>
      </c>
      <c r="L8959" s="28">
        <f t="shared" si="2954"/>
        <v>1</v>
      </c>
      <c r="M8959" s="27">
        <v>0</v>
      </c>
      <c r="N8959" s="26">
        <f t="shared" si="2955"/>
        <v>111.99</v>
      </c>
      <c r="O8959" s="26">
        <f t="shared" si="2956"/>
        <v>0</v>
      </c>
      <c r="P8959" s="28">
        <f t="shared" si="2957"/>
        <v>0</v>
      </c>
      <c r="Q8959" s="26">
        <f t="shared" si="2958"/>
        <v>111.99</v>
      </c>
      <c r="R8959" s="26">
        <f t="shared" si="2959"/>
        <v>0</v>
      </c>
    </row>
    <row r="8960" spans="1:18" ht="42" x14ac:dyDescent="0.35">
      <c r="A8960" s="11">
        <v>18</v>
      </c>
      <c r="B8960" s="23" t="s">
        <v>2378</v>
      </c>
      <c r="C8960" s="23" t="s">
        <v>44</v>
      </c>
      <c r="D8960" s="24" t="s">
        <v>2379</v>
      </c>
      <c r="E8960" s="25">
        <v>5.0599999999999996</v>
      </c>
      <c r="F8960" s="26">
        <f t="shared" si="2950"/>
        <v>101.2</v>
      </c>
      <c r="G8960" s="26">
        <f t="shared" si="2951"/>
        <v>0</v>
      </c>
      <c r="H8960" s="26">
        <f t="shared" si="2952"/>
        <v>0</v>
      </c>
      <c r="I8960" s="26">
        <f t="shared" si="2953"/>
        <v>101.2</v>
      </c>
      <c r="J8960" s="27">
        <v>20</v>
      </c>
      <c r="K8960" s="27">
        <v>0</v>
      </c>
      <c r="L8960" s="28">
        <f t="shared" si="2954"/>
        <v>20</v>
      </c>
      <c r="M8960" s="27">
        <v>0</v>
      </c>
      <c r="N8960" s="26">
        <f t="shared" si="2955"/>
        <v>5.0599999999999996</v>
      </c>
      <c r="O8960" s="26">
        <f t="shared" si="2956"/>
        <v>0</v>
      </c>
      <c r="P8960" s="28">
        <f t="shared" si="2957"/>
        <v>0</v>
      </c>
      <c r="Q8960" s="26">
        <f t="shared" si="2958"/>
        <v>5.0599999999999996</v>
      </c>
      <c r="R8960" s="26">
        <f t="shared" si="2959"/>
        <v>0</v>
      </c>
    </row>
    <row r="8961" spans="1:18" ht="42" x14ac:dyDescent="0.35">
      <c r="A8961" s="11">
        <v>19</v>
      </c>
      <c r="B8961" s="23" t="s">
        <v>1666</v>
      </c>
      <c r="C8961" s="23" t="s">
        <v>44</v>
      </c>
      <c r="D8961" s="24" t="s">
        <v>1667</v>
      </c>
      <c r="E8961" s="25">
        <v>15.75</v>
      </c>
      <c r="F8961" s="26">
        <f t="shared" si="2950"/>
        <v>315</v>
      </c>
      <c r="G8961" s="26">
        <f t="shared" si="2951"/>
        <v>0</v>
      </c>
      <c r="H8961" s="26">
        <f t="shared" si="2952"/>
        <v>0</v>
      </c>
      <c r="I8961" s="26">
        <f t="shared" si="2953"/>
        <v>315</v>
      </c>
      <c r="J8961" s="27">
        <v>20</v>
      </c>
      <c r="K8961" s="27">
        <v>0</v>
      </c>
      <c r="L8961" s="28">
        <f t="shared" si="2954"/>
        <v>20</v>
      </c>
      <c r="M8961" s="27">
        <v>0</v>
      </c>
      <c r="N8961" s="26">
        <f t="shared" si="2955"/>
        <v>15.75</v>
      </c>
      <c r="O8961" s="26">
        <f t="shared" si="2956"/>
        <v>0</v>
      </c>
      <c r="P8961" s="28">
        <f t="shared" si="2957"/>
        <v>0</v>
      </c>
      <c r="Q8961" s="26">
        <f t="shared" si="2958"/>
        <v>15.75</v>
      </c>
      <c r="R8961" s="26">
        <f t="shared" si="2959"/>
        <v>0</v>
      </c>
    </row>
    <row r="8962" spans="1:18" ht="52.5" x14ac:dyDescent="0.35">
      <c r="A8962" s="11">
        <v>20</v>
      </c>
      <c r="B8962" s="23" t="s">
        <v>2384</v>
      </c>
      <c r="C8962" s="23" t="s">
        <v>41</v>
      </c>
      <c r="D8962" s="24" t="s">
        <v>2385</v>
      </c>
      <c r="E8962" s="25">
        <v>191.55</v>
      </c>
      <c r="F8962" s="26">
        <f t="shared" si="2950"/>
        <v>383.1</v>
      </c>
      <c r="G8962" s="26">
        <f t="shared" si="2951"/>
        <v>0</v>
      </c>
      <c r="H8962" s="26">
        <f t="shared" si="2952"/>
        <v>0</v>
      </c>
      <c r="I8962" s="26">
        <f t="shared" si="2953"/>
        <v>383.1</v>
      </c>
      <c r="J8962" s="27">
        <v>2</v>
      </c>
      <c r="K8962" s="27">
        <v>0</v>
      </c>
      <c r="L8962" s="28">
        <f t="shared" si="2954"/>
        <v>2</v>
      </c>
      <c r="M8962" s="27">
        <v>0</v>
      </c>
      <c r="N8962" s="26">
        <f t="shared" si="2955"/>
        <v>191.55</v>
      </c>
      <c r="O8962" s="26">
        <f t="shared" si="2956"/>
        <v>0</v>
      </c>
      <c r="P8962" s="28">
        <f t="shared" si="2957"/>
        <v>0</v>
      </c>
      <c r="Q8962" s="26">
        <f t="shared" si="2958"/>
        <v>191.55</v>
      </c>
      <c r="R8962" s="26">
        <f t="shared" si="2959"/>
        <v>0</v>
      </c>
    </row>
    <row r="8963" spans="1:18" ht="42" x14ac:dyDescent="0.35">
      <c r="A8963" s="11">
        <v>21</v>
      </c>
      <c r="B8963" s="23" t="s">
        <v>2382</v>
      </c>
      <c r="C8963" s="23" t="s">
        <v>41</v>
      </c>
      <c r="D8963" s="24" t="s">
        <v>2383</v>
      </c>
      <c r="E8963" s="25">
        <v>663.92</v>
      </c>
      <c r="F8963" s="26">
        <f t="shared" si="2950"/>
        <v>663.92</v>
      </c>
      <c r="G8963" s="26">
        <f t="shared" si="2951"/>
        <v>0</v>
      </c>
      <c r="H8963" s="26">
        <f t="shared" si="2952"/>
        <v>0</v>
      </c>
      <c r="I8963" s="26">
        <f t="shared" si="2953"/>
        <v>663.92</v>
      </c>
      <c r="J8963" s="27">
        <v>1</v>
      </c>
      <c r="K8963" s="27">
        <v>0</v>
      </c>
      <c r="L8963" s="28">
        <f t="shared" si="2954"/>
        <v>1</v>
      </c>
      <c r="M8963" s="27">
        <v>0</v>
      </c>
      <c r="N8963" s="26">
        <f t="shared" si="2955"/>
        <v>663.92</v>
      </c>
      <c r="O8963" s="26">
        <f t="shared" si="2956"/>
        <v>0</v>
      </c>
      <c r="P8963" s="28">
        <f t="shared" si="2957"/>
        <v>0</v>
      </c>
      <c r="Q8963" s="26">
        <f t="shared" si="2958"/>
        <v>663.92</v>
      </c>
      <c r="R8963" s="26">
        <f t="shared" si="2959"/>
        <v>0</v>
      </c>
    </row>
    <row r="8964" spans="1:18" ht="31.5" x14ac:dyDescent="0.35">
      <c r="A8964" s="11">
        <v>22</v>
      </c>
      <c r="B8964" s="23" t="s">
        <v>2386</v>
      </c>
      <c r="C8964" s="23" t="s">
        <v>41</v>
      </c>
      <c r="D8964" s="24" t="s">
        <v>2387</v>
      </c>
      <c r="E8964" s="25">
        <v>1740.81</v>
      </c>
      <c r="F8964" s="26">
        <f t="shared" si="2950"/>
        <v>1740.81</v>
      </c>
      <c r="G8964" s="26">
        <f t="shared" si="2951"/>
        <v>0</v>
      </c>
      <c r="H8964" s="26">
        <f t="shared" si="2952"/>
        <v>0</v>
      </c>
      <c r="I8964" s="26">
        <f t="shared" si="2953"/>
        <v>1740.81</v>
      </c>
      <c r="J8964" s="27">
        <v>1</v>
      </c>
      <c r="K8964" s="27">
        <v>0</v>
      </c>
      <c r="L8964" s="28">
        <f t="shared" si="2954"/>
        <v>1</v>
      </c>
      <c r="M8964" s="27">
        <v>0</v>
      </c>
      <c r="N8964" s="26">
        <f t="shared" si="2955"/>
        <v>1740.81</v>
      </c>
      <c r="O8964" s="26">
        <f t="shared" si="2956"/>
        <v>0</v>
      </c>
      <c r="P8964" s="28">
        <f t="shared" si="2957"/>
        <v>0</v>
      </c>
      <c r="Q8964" s="26">
        <f t="shared" si="2958"/>
        <v>1740.81</v>
      </c>
      <c r="R8964" s="26">
        <f t="shared" si="2959"/>
        <v>0</v>
      </c>
    </row>
    <row r="8965" spans="1:18" ht="21" x14ac:dyDescent="0.35">
      <c r="A8965" s="11">
        <v>23</v>
      </c>
      <c r="B8965" s="23" t="s">
        <v>2380</v>
      </c>
      <c r="C8965" s="23" t="s">
        <v>41</v>
      </c>
      <c r="D8965" s="24" t="s">
        <v>2381</v>
      </c>
      <c r="E8965" s="25">
        <v>225.16</v>
      </c>
      <c r="F8965" s="26">
        <f t="shared" si="2950"/>
        <v>225.16</v>
      </c>
      <c r="G8965" s="26">
        <f t="shared" si="2951"/>
        <v>0</v>
      </c>
      <c r="H8965" s="26">
        <f t="shared" si="2952"/>
        <v>0</v>
      </c>
      <c r="I8965" s="26">
        <f t="shared" si="2953"/>
        <v>225.16</v>
      </c>
      <c r="J8965" s="27">
        <v>1</v>
      </c>
      <c r="K8965" s="27">
        <v>0</v>
      </c>
      <c r="L8965" s="28">
        <f t="shared" si="2954"/>
        <v>1</v>
      </c>
      <c r="M8965" s="27">
        <v>0</v>
      </c>
      <c r="N8965" s="26">
        <f t="shared" si="2955"/>
        <v>225.16</v>
      </c>
      <c r="O8965" s="26">
        <f t="shared" si="2956"/>
        <v>0</v>
      </c>
      <c r="P8965" s="28">
        <f t="shared" si="2957"/>
        <v>0</v>
      </c>
      <c r="Q8965" s="26">
        <f t="shared" si="2958"/>
        <v>225.16</v>
      </c>
      <c r="R8965" s="26">
        <f t="shared" si="2959"/>
        <v>0</v>
      </c>
    </row>
    <row r="8966" spans="1:18" ht="42" x14ac:dyDescent="0.35">
      <c r="A8966" s="11">
        <v>24</v>
      </c>
      <c r="B8966" s="23" t="s">
        <v>2460</v>
      </c>
      <c r="C8966" s="23" t="s">
        <v>41</v>
      </c>
      <c r="D8966" s="24" t="s">
        <v>2461</v>
      </c>
      <c r="E8966" s="25">
        <v>179.92</v>
      </c>
      <c r="F8966" s="26">
        <f t="shared" si="2950"/>
        <v>179.92</v>
      </c>
      <c r="G8966" s="26">
        <f t="shared" si="2951"/>
        <v>0</v>
      </c>
      <c r="H8966" s="26">
        <f t="shared" si="2952"/>
        <v>0</v>
      </c>
      <c r="I8966" s="26">
        <f t="shared" si="2953"/>
        <v>179.92</v>
      </c>
      <c r="J8966" s="27">
        <v>1</v>
      </c>
      <c r="K8966" s="27">
        <v>0</v>
      </c>
      <c r="L8966" s="28">
        <f t="shared" si="2954"/>
        <v>1</v>
      </c>
      <c r="M8966" s="27">
        <v>0</v>
      </c>
      <c r="N8966" s="26">
        <f t="shared" si="2955"/>
        <v>179.92</v>
      </c>
      <c r="O8966" s="26">
        <f t="shared" si="2956"/>
        <v>0</v>
      </c>
      <c r="P8966" s="28">
        <f t="shared" si="2957"/>
        <v>0</v>
      </c>
      <c r="Q8966" s="26">
        <f t="shared" si="2958"/>
        <v>179.92</v>
      </c>
      <c r="R8966" s="26">
        <f t="shared" si="2959"/>
        <v>0</v>
      </c>
    </row>
    <row r="8967" spans="1:18" x14ac:dyDescent="0.35">
      <c r="A8967" s="3" t="s">
        <v>2624</v>
      </c>
      <c r="B8967" s="3" t="s">
        <v>2624</v>
      </c>
      <c r="C8967" s="3" t="s">
        <v>2624</v>
      </c>
      <c r="D8967" s="3" t="s">
        <v>2624</v>
      </c>
      <c r="E8967" s="3" t="s">
        <v>2624</v>
      </c>
      <c r="F8967" s="29"/>
      <c r="G8967" s="30">
        <f>SUM(G8943:G8966)</f>
        <v>0</v>
      </c>
      <c r="H8967" s="17"/>
      <c r="I8967" s="17"/>
      <c r="J8967" s="17"/>
      <c r="K8967" s="17"/>
      <c r="L8967" s="17"/>
      <c r="M8967" s="17"/>
      <c r="N8967" s="17"/>
      <c r="O8967" s="17"/>
      <c r="P8967" s="17"/>
      <c r="Q8967" s="17"/>
      <c r="R8967" s="17"/>
    </row>
    <row r="8969" spans="1:18" x14ac:dyDescent="0.35">
      <c r="B8969" s="21" t="s">
        <v>23</v>
      </c>
      <c r="C8969" s="22" t="s">
        <v>24</v>
      </c>
      <c r="D8969" s="22" t="s">
        <v>25</v>
      </c>
    </row>
    <row r="8970" spans="1:18" x14ac:dyDescent="0.35">
      <c r="B8970" s="21" t="s">
        <v>26</v>
      </c>
      <c r="C8970" s="22" t="s">
        <v>27</v>
      </c>
      <c r="D8970" s="22" t="s">
        <v>28</v>
      </c>
    </row>
    <row r="8971" spans="1:18" x14ac:dyDescent="0.35">
      <c r="B8971" s="21" t="s">
        <v>29</v>
      </c>
      <c r="C8971" s="22" t="s">
        <v>24</v>
      </c>
      <c r="D8971" s="22" t="s">
        <v>30</v>
      </c>
    </row>
    <row r="8972" spans="1:18" x14ac:dyDescent="0.35">
      <c r="B8972" s="21" t="s">
        <v>31</v>
      </c>
      <c r="C8972" s="22" t="s">
        <v>370</v>
      </c>
      <c r="D8972" s="22" t="s">
        <v>2289</v>
      </c>
    </row>
    <row r="8973" spans="1:18" x14ac:dyDescent="0.35">
      <c r="B8973" s="21" t="s">
        <v>33</v>
      </c>
      <c r="C8973" s="22" t="s">
        <v>351</v>
      </c>
      <c r="D8973" s="22" t="s">
        <v>554</v>
      </c>
    </row>
    <row r="8974" spans="1:18" x14ac:dyDescent="0.35">
      <c r="B8974" s="21" t="s">
        <v>35</v>
      </c>
      <c r="C8974" s="22" t="s">
        <v>116</v>
      </c>
      <c r="D8974" s="22" t="s">
        <v>2343</v>
      </c>
    </row>
    <row r="8975" spans="1:18" x14ac:dyDescent="0.35">
      <c r="B8975" s="21" t="s">
        <v>36</v>
      </c>
      <c r="C8975" s="22" t="s">
        <v>105</v>
      </c>
      <c r="D8975" s="22" t="s">
        <v>2625</v>
      </c>
    </row>
    <row r="8977" spans="1:18" ht="241.5" x14ac:dyDescent="0.35">
      <c r="A8977" s="11">
        <v>1</v>
      </c>
      <c r="B8977" s="23" t="s">
        <v>1467</v>
      </c>
      <c r="C8977" s="23" t="s">
        <v>41</v>
      </c>
      <c r="D8977" s="24" t="s">
        <v>1468</v>
      </c>
      <c r="E8977" s="25">
        <v>1142.18</v>
      </c>
      <c r="F8977" s="26">
        <f>ROUND(ROUND(N8977,2)*ROUND(J8977,3),2)</f>
        <v>3426.54</v>
      </c>
      <c r="G8977" s="26">
        <f>ROUND(ROUND(N8977,2)*ROUND(K8977,3),2)</f>
        <v>0</v>
      </c>
      <c r="H8977" s="26">
        <f>IF(EXACT(J8977,0),0,100*(K8977/J8977))</f>
        <v>0</v>
      </c>
      <c r="I8977" s="26">
        <f>ROUND((ROUND(J8977,3)-ROUND(K8977,3))*N8977,2)</f>
        <v>3426.54</v>
      </c>
      <c r="J8977" s="27">
        <v>3</v>
      </c>
      <c r="K8977" s="27">
        <v>0</v>
      </c>
      <c r="L8977" s="28">
        <f>ROUND(ROUND(J8977,3)-ROUND(K8977,3),3)</f>
        <v>3</v>
      </c>
      <c r="M8977" s="27">
        <v>0</v>
      </c>
      <c r="N8977" s="26">
        <f>ROUND(E8977,2)</f>
        <v>1142.18</v>
      </c>
      <c r="O8977" s="26">
        <f>ROUND(ROUND(M8977,3)*ROUND(N8977,2),2)</f>
        <v>0</v>
      </c>
      <c r="P8977" s="28">
        <f>ROUND(ROUND(K8977,3)-ROUND(M8977,3),2)</f>
        <v>0</v>
      </c>
      <c r="Q8977" s="26">
        <f>ROUND(E8977,2)</f>
        <v>1142.18</v>
      </c>
      <c r="R8977" s="26">
        <f>ROUND((ROUND(K8977,3)-ROUND(M8977,3))* Q8977,2)</f>
        <v>0</v>
      </c>
    </row>
    <row r="8978" spans="1:18" x14ac:dyDescent="0.35">
      <c r="A8978" s="11">
        <v>2</v>
      </c>
      <c r="B8978" s="23" t="s">
        <v>1473</v>
      </c>
      <c r="C8978" s="23" t="s">
        <v>41</v>
      </c>
      <c r="D8978" s="24" t="s">
        <v>1474</v>
      </c>
      <c r="E8978" s="25">
        <v>438.73</v>
      </c>
      <c r="F8978" s="26">
        <f>ROUND(ROUND(N8978,2)*ROUND(J8978,3),2)</f>
        <v>877.46</v>
      </c>
      <c r="G8978" s="26">
        <f>ROUND(ROUND(N8978,2)*ROUND(K8978,3),2)</f>
        <v>0</v>
      </c>
      <c r="H8978" s="26">
        <f>IF(EXACT(J8978,0),0,100*(K8978/J8978))</f>
        <v>0</v>
      </c>
      <c r="I8978" s="26">
        <f>ROUND((ROUND(J8978,3)-ROUND(K8978,3))*N8978,2)</f>
        <v>877.46</v>
      </c>
      <c r="J8978" s="27">
        <v>2</v>
      </c>
      <c r="K8978" s="27">
        <v>0</v>
      </c>
      <c r="L8978" s="28">
        <f>ROUND(ROUND(J8978,3)-ROUND(K8978,3),3)</f>
        <v>2</v>
      </c>
      <c r="M8978" s="27">
        <v>0</v>
      </c>
      <c r="N8978" s="26">
        <f>ROUND(E8978,2)</f>
        <v>438.73</v>
      </c>
      <c r="O8978" s="26">
        <f>ROUND(ROUND(M8978,3)*ROUND(N8978,2),2)</f>
        <v>0</v>
      </c>
      <c r="P8978" s="28">
        <f>ROUND(ROUND(K8978,3)-ROUND(M8978,3),2)</f>
        <v>0</v>
      </c>
      <c r="Q8978" s="26">
        <f>ROUND(E8978,2)</f>
        <v>438.73</v>
      </c>
      <c r="R8978" s="26">
        <f>ROUND((ROUND(K8978,3)-ROUND(M8978,3))* Q8978,2)</f>
        <v>0</v>
      </c>
    </row>
    <row r="8979" spans="1:18" ht="52.5" x14ac:dyDescent="0.35">
      <c r="A8979" s="11">
        <v>3</v>
      </c>
      <c r="B8979" s="23" t="s">
        <v>2626</v>
      </c>
      <c r="C8979" s="23" t="s">
        <v>41</v>
      </c>
      <c r="D8979" s="24" t="s">
        <v>2627</v>
      </c>
      <c r="E8979" s="25">
        <v>1827.85</v>
      </c>
      <c r="F8979" s="26">
        <f>ROUND(ROUND(N8979,2)*ROUND(J8979,3),2)</f>
        <v>1827.85</v>
      </c>
      <c r="G8979" s="26">
        <f>ROUND(ROUND(N8979,2)*ROUND(K8979,3),2)</f>
        <v>0</v>
      </c>
      <c r="H8979" s="26">
        <f>IF(EXACT(J8979,0),0,100*(K8979/J8979))</f>
        <v>0</v>
      </c>
      <c r="I8979" s="26">
        <f>ROUND((ROUND(J8979,3)-ROUND(K8979,3))*N8979,2)</f>
        <v>1827.85</v>
      </c>
      <c r="J8979" s="27">
        <v>1</v>
      </c>
      <c r="K8979" s="27">
        <v>0</v>
      </c>
      <c r="L8979" s="28">
        <f>ROUND(ROUND(J8979,3)-ROUND(K8979,3),3)</f>
        <v>1</v>
      </c>
      <c r="M8979" s="27">
        <v>0</v>
      </c>
      <c r="N8979" s="26">
        <f>ROUND(E8979,2)</f>
        <v>1827.85</v>
      </c>
      <c r="O8979" s="26">
        <f>ROUND(ROUND(M8979,3)*ROUND(N8979,2),2)</f>
        <v>0</v>
      </c>
      <c r="P8979" s="28">
        <f>ROUND(ROUND(K8979,3)-ROUND(M8979,3),2)</f>
        <v>0</v>
      </c>
      <c r="Q8979" s="26">
        <f>ROUND(E8979,2)</f>
        <v>1827.85</v>
      </c>
      <c r="R8979" s="26">
        <f>ROUND((ROUND(K8979,3)-ROUND(M8979,3))* Q8979,2)</f>
        <v>0</v>
      </c>
    </row>
    <row r="8980" spans="1:18" x14ac:dyDescent="0.35">
      <c r="A8980" s="3" t="s">
        <v>2628</v>
      </c>
      <c r="B8980" s="3" t="s">
        <v>2628</v>
      </c>
      <c r="C8980" s="3" t="s">
        <v>2628</v>
      </c>
      <c r="D8980" s="3" t="s">
        <v>2628</v>
      </c>
      <c r="E8980" s="3" t="s">
        <v>2628</v>
      </c>
      <c r="F8980" s="29"/>
      <c r="G8980" s="30">
        <f>SUM(G8977:G8979)</f>
        <v>0</v>
      </c>
      <c r="H8980" s="17"/>
      <c r="I8980" s="17"/>
      <c r="J8980" s="17"/>
      <c r="K8980" s="17"/>
      <c r="L8980" s="17"/>
      <c r="M8980" s="17"/>
      <c r="N8980" s="17"/>
      <c r="O8980" s="17"/>
      <c r="P8980" s="17"/>
      <c r="Q8980" s="17"/>
      <c r="R8980" s="17"/>
    </row>
    <row r="8982" spans="1:18" x14ac:dyDescent="0.35">
      <c r="B8982" s="21" t="s">
        <v>23</v>
      </c>
      <c r="C8982" s="22" t="s">
        <v>24</v>
      </c>
      <c r="D8982" s="22" t="s">
        <v>25</v>
      </c>
    </row>
    <row r="8983" spans="1:18" x14ac:dyDescent="0.35">
      <c r="B8983" s="21" t="s">
        <v>26</v>
      </c>
      <c r="C8983" s="22" t="s">
        <v>27</v>
      </c>
      <c r="D8983" s="22" t="s">
        <v>28</v>
      </c>
    </row>
    <row r="8984" spans="1:18" x14ac:dyDescent="0.35">
      <c r="B8984" s="21" t="s">
        <v>29</v>
      </c>
      <c r="C8984" s="22" t="s">
        <v>24</v>
      </c>
      <c r="D8984" s="22" t="s">
        <v>30</v>
      </c>
    </row>
    <row r="8985" spans="1:18" x14ac:dyDescent="0.35">
      <c r="B8985" s="21" t="s">
        <v>31</v>
      </c>
      <c r="C8985" s="22" t="s">
        <v>370</v>
      </c>
      <c r="D8985" s="22" t="s">
        <v>2289</v>
      </c>
    </row>
    <row r="8986" spans="1:18" x14ac:dyDescent="0.35">
      <c r="B8986" s="21" t="s">
        <v>33</v>
      </c>
      <c r="C8986" s="22" t="s">
        <v>351</v>
      </c>
      <c r="D8986" s="22" t="s">
        <v>554</v>
      </c>
    </row>
    <row r="8987" spans="1:18" x14ac:dyDescent="0.35">
      <c r="B8987" s="21" t="s">
        <v>35</v>
      </c>
      <c r="C8987" s="22" t="s">
        <v>321</v>
      </c>
      <c r="D8987" s="22" t="s">
        <v>2389</v>
      </c>
    </row>
    <row r="8988" spans="1:18" x14ac:dyDescent="0.35">
      <c r="B8988" s="21" t="s">
        <v>36</v>
      </c>
      <c r="C8988" s="22" t="s">
        <v>24</v>
      </c>
      <c r="D8988" s="22" t="s">
        <v>2108</v>
      </c>
    </row>
    <row r="8990" spans="1:18" ht="31.5" x14ac:dyDescent="0.35">
      <c r="A8990" s="11">
        <v>1</v>
      </c>
      <c r="B8990" s="23" t="s">
        <v>2109</v>
      </c>
      <c r="C8990" s="23" t="s">
        <v>41</v>
      </c>
      <c r="D8990" s="24" t="s">
        <v>2110</v>
      </c>
      <c r="E8990" s="25">
        <v>57.23</v>
      </c>
      <c r="F8990" s="26">
        <f t="shared" ref="F8990:F8997" si="2960">ROUND(ROUND(N8990,2)*ROUND(J8990,3),2)</f>
        <v>629.53</v>
      </c>
      <c r="G8990" s="26">
        <f t="shared" ref="G8990:G8997" si="2961">ROUND(ROUND(N8990,2)*ROUND(K8990,3),2)</f>
        <v>0</v>
      </c>
      <c r="H8990" s="26">
        <f t="shared" ref="H8990:H8997" si="2962">IF(EXACT(J8990,0),0,100*(K8990/J8990))</f>
        <v>0</v>
      </c>
      <c r="I8990" s="26">
        <f t="shared" ref="I8990:I8997" si="2963">ROUND((ROUND(J8990,3)-ROUND(K8990,3))*N8990,2)</f>
        <v>629.53</v>
      </c>
      <c r="J8990" s="27">
        <v>11</v>
      </c>
      <c r="K8990" s="27">
        <v>0</v>
      </c>
      <c r="L8990" s="28">
        <f t="shared" ref="L8990:L8997" si="2964">ROUND(ROUND(J8990,3)-ROUND(K8990,3),3)</f>
        <v>11</v>
      </c>
      <c r="M8990" s="27">
        <v>0</v>
      </c>
      <c r="N8990" s="26">
        <f t="shared" ref="N8990:N8997" si="2965">ROUND(E8990,2)</f>
        <v>57.23</v>
      </c>
      <c r="O8990" s="26">
        <f t="shared" ref="O8990:O8997" si="2966">ROUND(ROUND(M8990,3)*ROUND(N8990,2),2)</f>
        <v>0</v>
      </c>
      <c r="P8990" s="28">
        <f t="shared" ref="P8990:P8997" si="2967">ROUND(ROUND(K8990,3)-ROUND(M8990,3),2)</f>
        <v>0</v>
      </c>
      <c r="Q8990" s="26">
        <f t="shared" ref="Q8990:Q8997" si="2968">ROUND(E8990,2)</f>
        <v>57.23</v>
      </c>
      <c r="R8990" s="26">
        <f t="shared" ref="R8990:R8997" si="2969">ROUND((ROUND(K8990,3)-ROUND(M8990,3))* Q8990,2)</f>
        <v>0</v>
      </c>
    </row>
    <row r="8991" spans="1:18" ht="31.5" x14ac:dyDescent="0.35">
      <c r="A8991" s="11">
        <v>2</v>
      </c>
      <c r="B8991" s="23" t="s">
        <v>2390</v>
      </c>
      <c r="C8991" s="23" t="s">
        <v>41</v>
      </c>
      <c r="D8991" s="24" t="s">
        <v>2391</v>
      </c>
      <c r="E8991" s="25">
        <v>66.430000000000007</v>
      </c>
      <c r="F8991" s="26">
        <f t="shared" si="2960"/>
        <v>132.86000000000001</v>
      </c>
      <c r="G8991" s="26">
        <f t="shared" si="2961"/>
        <v>0</v>
      </c>
      <c r="H8991" s="26">
        <f t="shared" si="2962"/>
        <v>0</v>
      </c>
      <c r="I8991" s="26">
        <f t="shared" si="2963"/>
        <v>132.86000000000001</v>
      </c>
      <c r="J8991" s="27">
        <v>2</v>
      </c>
      <c r="K8991" s="27">
        <v>0</v>
      </c>
      <c r="L8991" s="28">
        <f t="shared" si="2964"/>
        <v>2</v>
      </c>
      <c r="M8991" s="27">
        <v>0</v>
      </c>
      <c r="N8991" s="26">
        <f t="shared" si="2965"/>
        <v>66.430000000000007</v>
      </c>
      <c r="O8991" s="26">
        <f t="shared" si="2966"/>
        <v>0</v>
      </c>
      <c r="P8991" s="28">
        <f t="shared" si="2967"/>
        <v>0</v>
      </c>
      <c r="Q8991" s="26">
        <f t="shared" si="2968"/>
        <v>66.430000000000007</v>
      </c>
      <c r="R8991" s="26">
        <f t="shared" si="2969"/>
        <v>0</v>
      </c>
    </row>
    <row r="8992" spans="1:18" ht="42" x14ac:dyDescent="0.35">
      <c r="A8992" s="11">
        <v>3</v>
      </c>
      <c r="B8992" s="23" t="s">
        <v>965</v>
      </c>
      <c r="C8992" s="23" t="s">
        <v>41</v>
      </c>
      <c r="D8992" s="24" t="s">
        <v>966</v>
      </c>
      <c r="E8992" s="25">
        <v>70.099999999999994</v>
      </c>
      <c r="F8992" s="26">
        <f t="shared" si="2960"/>
        <v>630.9</v>
      </c>
      <c r="G8992" s="26">
        <f t="shared" si="2961"/>
        <v>0</v>
      </c>
      <c r="H8992" s="26">
        <f t="shared" si="2962"/>
        <v>0</v>
      </c>
      <c r="I8992" s="26">
        <f t="shared" si="2963"/>
        <v>630.9</v>
      </c>
      <c r="J8992" s="27">
        <v>9</v>
      </c>
      <c r="K8992" s="27">
        <v>0</v>
      </c>
      <c r="L8992" s="28">
        <f t="shared" si="2964"/>
        <v>9</v>
      </c>
      <c r="M8992" s="27">
        <v>0</v>
      </c>
      <c r="N8992" s="26">
        <f t="shared" si="2965"/>
        <v>70.099999999999994</v>
      </c>
      <c r="O8992" s="26">
        <f t="shared" si="2966"/>
        <v>0</v>
      </c>
      <c r="P8992" s="28">
        <f t="shared" si="2967"/>
        <v>0</v>
      </c>
      <c r="Q8992" s="26">
        <f t="shared" si="2968"/>
        <v>70.099999999999994</v>
      </c>
      <c r="R8992" s="26">
        <f t="shared" si="2969"/>
        <v>0</v>
      </c>
    </row>
    <row r="8993" spans="1:18" ht="31.5" x14ac:dyDescent="0.35">
      <c r="A8993" s="11">
        <v>4</v>
      </c>
      <c r="B8993" s="23" t="s">
        <v>2392</v>
      </c>
      <c r="C8993" s="23" t="s">
        <v>41</v>
      </c>
      <c r="D8993" s="24" t="s">
        <v>2393</v>
      </c>
      <c r="E8993" s="25">
        <v>72.59</v>
      </c>
      <c r="F8993" s="26">
        <f t="shared" si="2960"/>
        <v>145.18</v>
      </c>
      <c r="G8993" s="26">
        <f t="shared" si="2961"/>
        <v>0</v>
      </c>
      <c r="H8993" s="26">
        <f t="shared" si="2962"/>
        <v>0</v>
      </c>
      <c r="I8993" s="26">
        <f t="shared" si="2963"/>
        <v>145.18</v>
      </c>
      <c r="J8993" s="27">
        <v>2</v>
      </c>
      <c r="K8993" s="27">
        <v>0</v>
      </c>
      <c r="L8993" s="28">
        <f t="shared" si="2964"/>
        <v>2</v>
      </c>
      <c r="M8993" s="27">
        <v>0</v>
      </c>
      <c r="N8993" s="26">
        <f t="shared" si="2965"/>
        <v>72.59</v>
      </c>
      <c r="O8993" s="26">
        <f t="shared" si="2966"/>
        <v>0</v>
      </c>
      <c r="P8993" s="28">
        <f t="shared" si="2967"/>
        <v>0</v>
      </c>
      <c r="Q8993" s="26">
        <f t="shared" si="2968"/>
        <v>72.59</v>
      </c>
      <c r="R8993" s="26">
        <f t="shared" si="2969"/>
        <v>0</v>
      </c>
    </row>
    <row r="8994" spans="1:18" ht="63" x14ac:dyDescent="0.35">
      <c r="A8994" s="11">
        <v>5</v>
      </c>
      <c r="B8994" s="23" t="s">
        <v>2240</v>
      </c>
      <c r="C8994" s="23" t="s">
        <v>92</v>
      </c>
      <c r="D8994" s="24" t="s">
        <v>2241</v>
      </c>
      <c r="E8994" s="25">
        <v>241.38</v>
      </c>
      <c r="F8994" s="26">
        <f t="shared" si="2960"/>
        <v>391.04</v>
      </c>
      <c r="G8994" s="26">
        <f t="shared" si="2961"/>
        <v>0</v>
      </c>
      <c r="H8994" s="26">
        <f t="shared" si="2962"/>
        <v>0</v>
      </c>
      <c r="I8994" s="26">
        <f t="shared" si="2963"/>
        <v>391.04</v>
      </c>
      <c r="J8994" s="27">
        <v>1.62</v>
      </c>
      <c r="K8994" s="27">
        <v>0</v>
      </c>
      <c r="L8994" s="28">
        <f t="shared" si="2964"/>
        <v>1.62</v>
      </c>
      <c r="M8994" s="27">
        <v>0</v>
      </c>
      <c r="N8994" s="26">
        <f t="shared" si="2965"/>
        <v>241.38</v>
      </c>
      <c r="O8994" s="26">
        <f t="shared" si="2966"/>
        <v>0</v>
      </c>
      <c r="P8994" s="28">
        <f t="shared" si="2967"/>
        <v>0</v>
      </c>
      <c r="Q8994" s="26">
        <f t="shared" si="2968"/>
        <v>241.38</v>
      </c>
      <c r="R8994" s="26">
        <f t="shared" si="2969"/>
        <v>0</v>
      </c>
    </row>
    <row r="8995" spans="1:18" ht="63" x14ac:dyDescent="0.35">
      <c r="A8995" s="11">
        <v>6</v>
      </c>
      <c r="B8995" s="23" t="s">
        <v>2246</v>
      </c>
      <c r="C8995" s="23" t="s">
        <v>92</v>
      </c>
      <c r="D8995" s="24" t="s">
        <v>2247</v>
      </c>
      <c r="E8995" s="25">
        <v>362.23</v>
      </c>
      <c r="F8995" s="26">
        <f t="shared" si="2960"/>
        <v>206.47</v>
      </c>
      <c r="G8995" s="26">
        <f t="shared" si="2961"/>
        <v>0</v>
      </c>
      <c r="H8995" s="26">
        <f t="shared" si="2962"/>
        <v>0</v>
      </c>
      <c r="I8995" s="26">
        <f t="shared" si="2963"/>
        <v>206.47</v>
      </c>
      <c r="J8995" s="27">
        <v>0.56999999999999995</v>
      </c>
      <c r="K8995" s="27">
        <v>0</v>
      </c>
      <c r="L8995" s="28">
        <f t="shared" si="2964"/>
        <v>0.56999999999999995</v>
      </c>
      <c r="M8995" s="27">
        <v>0</v>
      </c>
      <c r="N8995" s="26">
        <f t="shared" si="2965"/>
        <v>362.23</v>
      </c>
      <c r="O8995" s="26">
        <f t="shared" si="2966"/>
        <v>0</v>
      </c>
      <c r="P8995" s="28">
        <f t="shared" si="2967"/>
        <v>0</v>
      </c>
      <c r="Q8995" s="26">
        <f t="shared" si="2968"/>
        <v>362.23</v>
      </c>
      <c r="R8995" s="26">
        <f t="shared" si="2969"/>
        <v>0</v>
      </c>
    </row>
    <row r="8996" spans="1:18" ht="63" x14ac:dyDescent="0.35">
      <c r="A8996" s="11">
        <v>7</v>
      </c>
      <c r="B8996" s="23" t="s">
        <v>2242</v>
      </c>
      <c r="C8996" s="23" t="s">
        <v>92</v>
      </c>
      <c r="D8996" s="24" t="s">
        <v>2243</v>
      </c>
      <c r="E8996" s="25">
        <v>214.35</v>
      </c>
      <c r="F8996" s="26">
        <f t="shared" si="2960"/>
        <v>308.66000000000003</v>
      </c>
      <c r="G8996" s="26">
        <f t="shared" si="2961"/>
        <v>0</v>
      </c>
      <c r="H8996" s="26">
        <f t="shared" si="2962"/>
        <v>0</v>
      </c>
      <c r="I8996" s="26">
        <f t="shared" si="2963"/>
        <v>308.66000000000003</v>
      </c>
      <c r="J8996" s="27">
        <v>1.44</v>
      </c>
      <c r="K8996" s="27">
        <v>0</v>
      </c>
      <c r="L8996" s="28">
        <f t="shared" si="2964"/>
        <v>1.44</v>
      </c>
      <c r="M8996" s="27">
        <v>0</v>
      </c>
      <c r="N8996" s="26">
        <f t="shared" si="2965"/>
        <v>214.35</v>
      </c>
      <c r="O8996" s="26">
        <f t="shared" si="2966"/>
        <v>0</v>
      </c>
      <c r="P8996" s="28">
        <f t="shared" si="2967"/>
        <v>0</v>
      </c>
      <c r="Q8996" s="26">
        <f t="shared" si="2968"/>
        <v>214.35</v>
      </c>
      <c r="R8996" s="26">
        <f t="shared" si="2969"/>
        <v>0</v>
      </c>
    </row>
    <row r="8997" spans="1:18" ht="31.5" x14ac:dyDescent="0.35">
      <c r="A8997" s="11">
        <v>8</v>
      </c>
      <c r="B8997" s="23" t="s">
        <v>2394</v>
      </c>
      <c r="C8997" s="23" t="s">
        <v>41</v>
      </c>
      <c r="D8997" s="24" t="s">
        <v>2395</v>
      </c>
      <c r="E8997" s="25">
        <v>522.25</v>
      </c>
      <c r="F8997" s="26">
        <f t="shared" si="2960"/>
        <v>522.25</v>
      </c>
      <c r="G8997" s="26">
        <f t="shared" si="2961"/>
        <v>0</v>
      </c>
      <c r="H8997" s="26">
        <f t="shared" si="2962"/>
        <v>0</v>
      </c>
      <c r="I8997" s="26">
        <f t="shared" si="2963"/>
        <v>522.25</v>
      </c>
      <c r="J8997" s="27">
        <v>1</v>
      </c>
      <c r="K8997" s="27">
        <v>0</v>
      </c>
      <c r="L8997" s="28">
        <f t="shared" si="2964"/>
        <v>1</v>
      </c>
      <c r="M8997" s="27">
        <v>0</v>
      </c>
      <c r="N8997" s="26">
        <f t="shared" si="2965"/>
        <v>522.25</v>
      </c>
      <c r="O8997" s="26">
        <f t="shared" si="2966"/>
        <v>0</v>
      </c>
      <c r="P8997" s="28">
        <f t="shared" si="2967"/>
        <v>0</v>
      </c>
      <c r="Q8997" s="26">
        <f t="shared" si="2968"/>
        <v>522.25</v>
      </c>
      <c r="R8997" s="26">
        <f t="shared" si="2969"/>
        <v>0</v>
      </c>
    </row>
    <row r="8998" spans="1:18" x14ac:dyDescent="0.35">
      <c r="A8998" s="3" t="s">
        <v>2629</v>
      </c>
      <c r="B8998" s="3" t="s">
        <v>2629</v>
      </c>
      <c r="C8998" s="3" t="s">
        <v>2629</v>
      </c>
      <c r="D8998" s="3" t="s">
        <v>2629</v>
      </c>
      <c r="E8998" s="3" t="s">
        <v>2629</v>
      </c>
      <c r="F8998" s="29"/>
      <c r="G8998" s="30">
        <f>SUM(G8990:G8997)</f>
        <v>0</v>
      </c>
      <c r="H8998" s="17"/>
      <c r="I8998" s="17"/>
      <c r="J8998" s="17"/>
      <c r="K8998" s="17"/>
      <c r="L8998" s="17"/>
      <c r="M8998" s="17"/>
      <c r="N8998" s="17"/>
      <c r="O8998" s="17"/>
      <c r="P8998" s="17"/>
      <c r="Q8998" s="17"/>
      <c r="R8998" s="17"/>
    </row>
    <row r="9000" spans="1:18" x14ac:dyDescent="0.35">
      <c r="B9000" s="21" t="s">
        <v>23</v>
      </c>
      <c r="C9000" s="22" t="s">
        <v>24</v>
      </c>
      <c r="D9000" s="22" t="s">
        <v>25</v>
      </c>
    </row>
    <row r="9001" spans="1:18" x14ac:dyDescent="0.35">
      <c r="B9001" s="21" t="s">
        <v>26</v>
      </c>
      <c r="C9001" s="22" t="s">
        <v>27</v>
      </c>
      <c r="D9001" s="22" t="s">
        <v>28</v>
      </c>
    </row>
    <row r="9002" spans="1:18" x14ac:dyDescent="0.35">
      <c r="B9002" s="21" t="s">
        <v>29</v>
      </c>
      <c r="C9002" s="22" t="s">
        <v>24</v>
      </c>
      <c r="D9002" s="22" t="s">
        <v>30</v>
      </c>
    </row>
    <row r="9003" spans="1:18" x14ac:dyDescent="0.35">
      <c r="B9003" s="21" t="s">
        <v>31</v>
      </c>
      <c r="C9003" s="22" t="s">
        <v>370</v>
      </c>
      <c r="D9003" s="22" t="s">
        <v>2289</v>
      </c>
    </row>
    <row r="9004" spans="1:18" x14ac:dyDescent="0.35">
      <c r="B9004" s="21" t="s">
        <v>33</v>
      </c>
      <c r="C9004" s="22" t="s">
        <v>351</v>
      </c>
      <c r="D9004" s="22" t="s">
        <v>554</v>
      </c>
    </row>
    <row r="9005" spans="1:18" x14ac:dyDescent="0.35">
      <c r="B9005" s="21" t="s">
        <v>35</v>
      </c>
      <c r="C9005" s="22" t="s">
        <v>321</v>
      </c>
      <c r="D9005" s="22" t="s">
        <v>2389</v>
      </c>
    </row>
    <row r="9006" spans="1:18" x14ac:dyDescent="0.35">
      <c r="B9006" s="21" t="s">
        <v>36</v>
      </c>
      <c r="C9006" s="22" t="s">
        <v>27</v>
      </c>
      <c r="D9006" s="22" t="s">
        <v>2150</v>
      </c>
    </row>
    <row r="9008" spans="1:18" ht="73.5" x14ac:dyDescent="0.35">
      <c r="A9008" s="11">
        <v>1</v>
      </c>
      <c r="B9008" s="23" t="s">
        <v>2397</v>
      </c>
      <c r="C9008" s="23" t="s">
        <v>41</v>
      </c>
      <c r="D9008" s="24" t="s">
        <v>2398</v>
      </c>
      <c r="E9008" s="25">
        <v>348.16</v>
      </c>
      <c r="F9008" s="26">
        <f t="shared" ref="F9008:F9030" si="2970">ROUND(ROUND(N9008,2)*ROUND(J9008,3),2)</f>
        <v>1392.64</v>
      </c>
      <c r="G9008" s="26">
        <f t="shared" ref="G9008:G9030" si="2971">ROUND(ROUND(N9008,2)*ROUND(K9008,3),2)</f>
        <v>0</v>
      </c>
      <c r="H9008" s="26">
        <f t="shared" ref="H9008:H9030" si="2972">IF(EXACT(J9008,0),0,100*(K9008/J9008))</f>
        <v>0</v>
      </c>
      <c r="I9008" s="26">
        <f t="shared" ref="I9008:I9030" si="2973">ROUND((ROUND(J9008,3)-ROUND(K9008,3))*N9008,2)</f>
        <v>1392.64</v>
      </c>
      <c r="J9008" s="27">
        <v>4</v>
      </c>
      <c r="K9008" s="27">
        <v>0</v>
      </c>
      <c r="L9008" s="28">
        <f t="shared" ref="L9008:L9030" si="2974">ROUND(ROUND(J9008,3)-ROUND(K9008,3),3)</f>
        <v>4</v>
      </c>
      <c r="M9008" s="27">
        <v>0</v>
      </c>
      <c r="N9008" s="26">
        <f t="shared" ref="N9008:N9030" si="2975">ROUND(E9008,2)</f>
        <v>348.16</v>
      </c>
      <c r="O9008" s="26">
        <f t="shared" ref="O9008:O9030" si="2976">ROUND(ROUND(M9008,3)*ROUND(N9008,2),2)</f>
        <v>0</v>
      </c>
      <c r="P9008" s="28">
        <f t="shared" ref="P9008:P9030" si="2977">ROUND(ROUND(K9008,3)-ROUND(M9008,3),2)</f>
        <v>0</v>
      </c>
      <c r="Q9008" s="26">
        <f t="shared" ref="Q9008:Q9030" si="2978">ROUND(E9008,2)</f>
        <v>348.16</v>
      </c>
      <c r="R9008" s="26">
        <f t="shared" ref="R9008:R9030" si="2979">ROUND((ROUND(K9008,3)-ROUND(M9008,3))* Q9008,2)</f>
        <v>0</v>
      </c>
    </row>
    <row r="9009" spans="1:18" ht="42" x14ac:dyDescent="0.35">
      <c r="A9009" s="11">
        <v>2</v>
      </c>
      <c r="B9009" s="23" t="s">
        <v>2399</v>
      </c>
      <c r="C9009" s="23" t="s">
        <v>41</v>
      </c>
      <c r="D9009" s="24" t="s">
        <v>2400</v>
      </c>
      <c r="E9009" s="25">
        <v>402.98</v>
      </c>
      <c r="F9009" s="26">
        <f t="shared" si="2970"/>
        <v>2417.88</v>
      </c>
      <c r="G9009" s="26">
        <f t="shared" si="2971"/>
        <v>0</v>
      </c>
      <c r="H9009" s="26">
        <f t="shared" si="2972"/>
        <v>0</v>
      </c>
      <c r="I9009" s="26">
        <f t="shared" si="2973"/>
        <v>2417.88</v>
      </c>
      <c r="J9009" s="27">
        <v>6</v>
      </c>
      <c r="K9009" s="27">
        <v>0</v>
      </c>
      <c r="L9009" s="28">
        <f t="shared" si="2974"/>
        <v>6</v>
      </c>
      <c r="M9009" s="27">
        <v>0</v>
      </c>
      <c r="N9009" s="26">
        <f t="shared" si="2975"/>
        <v>402.98</v>
      </c>
      <c r="O9009" s="26">
        <f t="shared" si="2976"/>
        <v>0</v>
      </c>
      <c r="P9009" s="28">
        <f t="shared" si="2977"/>
        <v>0</v>
      </c>
      <c r="Q9009" s="26">
        <f t="shared" si="2978"/>
        <v>402.98</v>
      </c>
      <c r="R9009" s="26">
        <f t="shared" si="2979"/>
        <v>0</v>
      </c>
    </row>
    <row r="9010" spans="1:18" ht="42" x14ac:dyDescent="0.35">
      <c r="A9010" s="11">
        <v>3</v>
      </c>
      <c r="B9010" s="23" t="s">
        <v>2401</v>
      </c>
      <c r="C9010" s="23" t="s">
        <v>41</v>
      </c>
      <c r="D9010" s="24" t="s">
        <v>2402</v>
      </c>
      <c r="E9010" s="25">
        <v>231.93</v>
      </c>
      <c r="F9010" s="26">
        <f t="shared" si="2970"/>
        <v>463.86</v>
      </c>
      <c r="G9010" s="26">
        <f t="shared" si="2971"/>
        <v>0</v>
      </c>
      <c r="H9010" s="26">
        <f t="shared" si="2972"/>
        <v>0</v>
      </c>
      <c r="I9010" s="26">
        <f t="shared" si="2973"/>
        <v>463.86</v>
      </c>
      <c r="J9010" s="27">
        <v>2</v>
      </c>
      <c r="K9010" s="27">
        <v>0</v>
      </c>
      <c r="L9010" s="28">
        <f t="shared" si="2974"/>
        <v>2</v>
      </c>
      <c r="M9010" s="27">
        <v>0</v>
      </c>
      <c r="N9010" s="26">
        <f t="shared" si="2975"/>
        <v>231.93</v>
      </c>
      <c r="O9010" s="26">
        <f t="shared" si="2976"/>
        <v>0</v>
      </c>
      <c r="P9010" s="28">
        <f t="shared" si="2977"/>
        <v>0</v>
      </c>
      <c r="Q9010" s="26">
        <f t="shared" si="2978"/>
        <v>231.93</v>
      </c>
      <c r="R9010" s="26">
        <f t="shared" si="2979"/>
        <v>0</v>
      </c>
    </row>
    <row r="9011" spans="1:18" ht="42" x14ac:dyDescent="0.35">
      <c r="A9011" s="11">
        <v>4</v>
      </c>
      <c r="B9011" s="23" t="s">
        <v>2405</v>
      </c>
      <c r="C9011" s="23" t="s">
        <v>41</v>
      </c>
      <c r="D9011" s="24" t="s">
        <v>2406</v>
      </c>
      <c r="E9011" s="25">
        <v>574.07000000000005</v>
      </c>
      <c r="F9011" s="26">
        <f t="shared" si="2970"/>
        <v>2870.35</v>
      </c>
      <c r="G9011" s="26">
        <f t="shared" si="2971"/>
        <v>0</v>
      </c>
      <c r="H9011" s="26">
        <f t="shared" si="2972"/>
        <v>0</v>
      </c>
      <c r="I9011" s="26">
        <f t="shared" si="2973"/>
        <v>2870.35</v>
      </c>
      <c r="J9011" s="27">
        <v>5</v>
      </c>
      <c r="K9011" s="27">
        <v>0</v>
      </c>
      <c r="L9011" s="28">
        <f t="shared" si="2974"/>
        <v>5</v>
      </c>
      <c r="M9011" s="27">
        <v>0</v>
      </c>
      <c r="N9011" s="26">
        <f t="shared" si="2975"/>
        <v>574.07000000000005</v>
      </c>
      <c r="O9011" s="26">
        <f t="shared" si="2976"/>
        <v>0</v>
      </c>
      <c r="P9011" s="28">
        <f t="shared" si="2977"/>
        <v>0</v>
      </c>
      <c r="Q9011" s="26">
        <f t="shared" si="2978"/>
        <v>574.07000000000005</v>
      </c>
      <c r="R9011" s="26">
        <f t="shared" si="2979"/>
        <v>0</v>
      </c>
    </row>
    <row r="9012" spans="1:18" ht="31.5" x14ac:dyDescent="0.35">
      <c r="A9012" s="11">
        <v>5</v>
      </c>
      <c r="B9012" s="23" t="s">
        <v>2202</v>
      </c>
      <c r="C9012" s="23" t="s">
        <v>41</v>
      </c>
      <c r="D9012" s="24" t="s">
        <v>2203</v>
      </c>
      <c r="E9012" s="25">
        <v>240.43</v>
      </c>
      <c r="F9012" s="26">
        <f t="shared" si="2970"/>
        <v>1202.1500000000001</v>
      </c>
      <c r="G9012" s="26">
        <f t="shared" si="2971"/>
        <v>0</v>
      </c>
      <c r="H9012" s="26">
        <f t="shared" si="2972"/>
        <v>0</v>
      </c>
      <c r="I9012" s="26">
        <f t="shared" si="2973"/>
        <v>1202.1500000000001</v>
      </c>
      <c r="J9012" s="27">
        <v>5</v>
      </c>
      <c r="K9012" s="27">
        <v>0</v>
      </c>
      <c r="L9012" s="28">
        <f t="shared" si="2974"/>
        <v>5</v>
      </c>
      <c r="M9012" s="27">
        <v>0</v>
      </c>
      <c r="N9012" s="26">
        <f t="shared" si="2975"/>
        <v>240.43</v>
      </c>
      <c r="O9012" s="26">
        <f t="shared" si="2976"/>
        <v>0</v>
      </c>
      <c r="P9012" s="28">
        <f t="shared" si="2977"/>
        <v>0</v>
      </c>
      <c r="Q9012" s="26">
        <f t="shared" si="2978"/>
        <v>240.43</v>
      </c>
      <c r="R9012" s="26">
        <f t="shared" si="2979"/>
        <v>0</v>
      </c>
    </row>
    <row r="9013" spans="1:18" ht="52.5" x14ac:dyDescent="0.35">
      <c r="A9013" s="11">
        <v>6</v>
      </c>
      <c r="B9013" s="23" t="s">
        <v>2151</v>
      </c>
      <c r="C9013" s="23" t="s">
        <v>41</v>
      </c>
      <c r="D9013" s="24" t="s">
        <v>2152</v>
      </c>
      <c r="E9013" s="25">
        <v>693.26</v>
      </c>
      <c r="F9013" s="26">
        <f t="shared" si="2970"/>
        <v>693.26</v>
      </c>
      <c r="G9013" s="26">
        <f t="shared" si="2971"/>
        <v>0</v>
      </c>
      <c r="H9013" s="26">
        <f t="shared" si="2972"/>
        <v>0</v>
      </c>
      <c r="I9013" s="26">
        <f t="shared" si="2973"/>
        <v>693.26</v>
      </c>
      <c r="J9013" s="27">
        <v>1</v>
      </c>
      <c r="K9013" s="27">
        <v>0</v>
      </c>
      <c r="L9013" s="28">
        <f t="shared" si="2974"/>
        <v>1</v>
      </c>
      <c r="M9013" s="27">
        <v>0</v>
      </c>
      <c r="N9013" s="26">
        <f t="shared" si="2975"/>
        <v>693.26</v>
      </c>
      <c r="O9013" s="26">
        <f t="shared" si="2976"/>
        <v>0</v>
      </c>
      <c r="P9013" s="28">
        <f t="shared" si="2977"/>
        <v>0</v>
      </c>
      <c r="Q9013" s="26">
        <f t="shared" si="2978"/>
        <v>693.26</v>
      </c>
      <c r="R9013" s="26">
        <f t="shared" si="2979"/>
        <v>0</v>
      </c>
    </row>
    <row r="9014" spans="1:18" ht="21" x14ac:dyDescent="0.35">
      <c r="A9014" s="11">
        <v>7</v>
      </c>
      <c r="B9014" s="23" t="s">
        <v>2407</v>
      </c>
      <c r="C9014" s="23" t="s">
        <v>41</v>
      </c>
      <c r="D9014" s="24" t="s">
        <v>2408</v>
      </c>
      <c r="E9014" s="25">
        <v>40.36</v>
      </c>
      <c r="F9014" s="26">
        <f t="shared" si="2970"/>
        <v>242.16</v>
      </c>
      <c r="G9014" s="26">
        <f t="shared" si="2971"/>
        <v>0</v>
      </c>
      <c r="H9014" s="26">
        <f t="shared" si="2972"/>
        <v>0</v>
      </c>
      <c r="I9014" s="26">
        <f t="shared" si="2973"/>
        <v>242.16</v>
      </c>
      <c r="J9014" s="27">
        <v>6</v>
      </c>
      <c r="K9014" s="27">
        <v>0</v>
      </c>
      <c r="L9014" s="28">
        <f t="shared" si="2974"/>
        <v>6</v>
      </c>
      <c r="M9014" s="27">
        <v>0</v>
      </c>
      <c r="N9014" s="26">
        <f t="shared" si="2975"/>
        <v>40.36</v>
      </c>
      <c r="O9014" s="26">
        <f t="shared" si="2976"/>
        <v>0</v>
      </c>
      <c r="P9014" s="28">
        <f t="shared" si="2977"/>
        <v>0</v>
      </c>
      <c r="Q9014" s="26">
        <f t="shared" si="2978"/>
        <v>40.36</v>
      </c>
      <c r="R9014" s="26">
        <f t="shared" si="2979"/>
        <v>0</v>
      </c>
    </row>
    <row r="9015" spans="1:18" ht="52.5" x14ac:dyDescent="0.35">
      <c r="A9015" s="11">
        <v>8</v>
      </c>
      <c r="B9015" s="23" t="s">
        <v>2204</v>
      </c>
      <c r="C9015" s="23" t="s">
        <v>41</v>
      </c>
      <c r="D9015" s="24" t="s">
        <v>2205</v>
      </c>
      <c r="E9015" s="25">
        <v>28.99</v>
      </c>
      <c r="F9015" s="26">
        <f t="shared" si="2970"/>
        <v>144.94999999999999</v>
      </c>
      <c r="G9015" s="26">
        <f t="shared" si="2971"/>
        <v>0</v>
      </c>
      <c r="H9015" s="26">
        <f t="shared" si="2972"/>
        <v>0</v>
      </c>
      <c r="I9015" s="26">
        <f t="shared" si="2973"/>
        <v>144.94999999999999</v>
      </c>
      <c r="J9015" s="27">
        <v>5</v>
      </c>
      <c r="K9015" s="27">
        <v>0</v>
      </c>
      <c r="L9015" s="28">
        <f t="shared" si="2974"/>
        <v>5</v>
      </c>
      <c r="M9015" s="27">
        <v>0</v>
      </c>
      <c r="N9015" s="26">
        <f t="shared" si="2975"/>
        <v>28.99</v>
      </c>
      <c r="O9015" s="26">
        <f t="shared" si="2976"/>
        <v>0</v>
      </c>
      <c r="P9015" s="28">
        <f t="shared" si="2977"/>
        <v>0</v>
      </c>
      <c r="Q9015" s="26">
        <f t="shared" si="2978"/>
        <v>28.99</v>
      </c>
      <c r="R9015" s="26">
        <f t="shared" si="2979"/>
        <v>0</v>
      </c>
    </row>
    <row r="9016" spans="1:18" ht="42" x14ac:dyDescent="0.35">
      <c r="A9016" s="11">
        <v>9</v>
      </c>
      <c r="B9016" s="23" t="s">
        <v>2153</v>
      </c>
      <c r="C9016" s="23" t="s">
        <v>41</v>
      </c>
      <c r="D9016" s="24" t="s">
        <v>2154</v>
      </c>
      <c r="E9016" s="25">
        <v>163.97</v>
      </c>
      <c r="F9016" s="26">
        <f t="shared" si="2970"/>
        <v>163.97</v>
      </c>
      <c r="G9016" s="26">
        <f t="shared" si="2971"/>
        <v>0</v>
      </c>
      <c r="H9016" s="26">
        <f t="shared" si="2972"/>
        <v>0</v>
      </c>
      <c r="I9016" s="26">
        <f t="shared" si="2973"/>
        <v>163.97</v>
      </c>
      <c r="J9016" s="27">
        <v>1</v>
      </c>
      <c r="K9016" s="27">
        <v>0</v>
      </c>
      <c r="L9016" s="28">
        <f t="shared" si="2974"/>
        <v>1</v>
      </c>
      <c r="M9016" s="27">
        <v>0</v>
      </c>
      <c r="N9016" s="26">
        <f t="shared" si="2975"/>
        <v>163.97</v>
      </c>
      <c r="O9016" s="26">
        <f t="shared" si="2976"/>
        <v>0</v>
      </c>
      <c r="P9016" s="28">
        <f t="shared" si="2977"/>
        <v>0</v>
      </c>
      <c r="Q9016" s="26">
        <f t="shared" si="2978"/>
        <v>163.97</v>
      </c>
      <c r="R9016" s="26">
        <f t="shared" si="2979"/>
        <v>0</v>
      </c>
    </row>
    <row r="9017" spans="1:18" ht="42" x14ac:dyDescent="0.35">
      <c r="A9017" s="11">
        <v>10</v>
      </c>
      <c r="B9017" s="23" t="s">
        <v>166</v>
      </c>
      <c r="C9017" s="23" t="s">
        <v>65</v>
      </c>
      <c r="D9017" s="24" t="s">
        <v>167</v>
      </c>
      <c r="E9017" s="25">
        <v>24.21</v>
      </c>
      <c r="F9017" s="26">
        <f t="shared" si="2970"/>
        <v>1838.99</v>
      </c>
      <c r="G9017" s="26">
        <f t="shared" si="2971"/>
        <v>0</v>
      </c>
      <c r="H9017" s="26">
        <f t="shared" si="2972"/>
        <v>0</v>
      </c>
      <c r="I9017" s="26">
        <f t="shared" si="2973"/>
        <v>1838.99</v>
      </c>
      <c r="J9017" s="27">
        <v>75.959999999999994</v>
      </c>
      <c r="K9017" s="27">
        <v>0</v>
      </c>
      <c r="L9017" s="28">
        <f t="shared" si="2974"/>
        <v>75.959999999999994</v>
      </c>
      <c r="M9017" s="27">
        <v>0</v>
      </c>
      <c r="N9017" s="26">
        <f t="shared" si="2975"/>
        <v>24.21</v>
      </c>
      <c r="O9017" s="26">
        <f t="shared" si="2976"/>
        <v>0</v>
      </c>
      <c r="P9017" s="28">
        <f t="shared" si="2977"/>
        <v>0</v>
      </c>
      <c r="Q9017" s="26">
        <f t="shared" si="2978"/>
        <v>24.21</v>
      </c>
      <c r="R9017" s="26">
        <f t="shared" si="2979"/>
        <v>0</v>
      </c>
    </row>
    <row r="9018" spans="1:18" ht="31.5" x14ac:dyDescent="0.35">
      <c r="A9018" s="11">
        <v>11</v>
      </c>
      <c r="B9018" s="23" t="s">
        <v>168</v>
      </c>
      <c r="C9018" s="23" t="s">
        <v>65</v>
      </c>
      <c r="D9018" s="24" t="s">
        <v>169</v>
      </c>
      <c r="E9018" s="25">
        <v>5.38</v>
      </c>
      <c r="F9018" s="26">
        <f t="shared" si="2970"/>
        <v>408.66</v>
      </c>
      <c r="G9018" s="26">
        <f t="shared" si="2971"/>
        <v>0</v>
      </c>
      <c r="H9018" s="26">
        <f t="shared" si="2972"/>
        <v>0</v>
      </c>
      <c r="I9018" s="26">
        <f t="shared" si="2973"/>
        <v>408.66</v>
      </c>
      <c r="J9018" s="27">
        <v>75.959999999999994</v>
      </c>
      <c r="K9018" s="27">
        <v>0</v>
      </c>
      <c r="L9018" s="28">
        <f t="shared" si="2974"/>
        <v>75.959999999999994</v>
      </c>
      <c r="M9018" s="27">
        <v>0</v>
      </c>
      <c r="N9018" s="26">
        <f t="shared" si="2975"/>
        <v>5.38</v>
      </c>
      <c r="O9018" s="26">
        <f t="shared" si="2976"/>
        <v>0</v>
      </c>
      <c r="P9018" s="28">
        <f t="shared" si="2977"/>
        <v>0</v>
      </c>
      <c r="Q9018" s="26">
        <f t="shared" si="2978"/>
        <v>5.38</v>
      </c>
      <c r="R9018" s="26">
        <f t="shared" si="2979"/>
        <v>0</v>
      </c>
    </row>
    <row r="9019" spans="1:18" ht="52.5" x14ac:dyDescent="0.35">
      <c r="A9019" s="11">
        <v>12</v>
      </c>
      <c r="B9019" s="23" t="s">
        <v>267</v>
      </c>
      <c r="C9019" s="23" t="s">
        <v>65</v>
      </c>
      <c r="D9019" s="24" t="s">
        <v>268</v>
      </c>
      <c r="E9019" s="25">
        <v>5.83</v>
      </c>
      <c r="F9019" s="26">
        <f t="shared" si="2970"/>
        <v>149.01</v>
      </c>
      <c r="G9019" s="26">
        <f t="shared" si="2971"/>
        <v>0</v>
      </c>
      <c r="H9019" s="26">
        <f t="shared" si="2972"/>
        <v>0</v>
      </c>
      <c r="I9019" s="26">
        <f t="shared" si="2973"/>
        <v>149.01</v>
      </c>
      <c r="J9019" s="27">
        <v>25.56</v>
      </c>
      <c r="K9019" s="27">
        <v>0</v>
      </c>
      <c r="L9019" s="28">
        <f t="shared" si="2974"/>
        <v>25.56</v>
      </c>
      <c r="M9019" s="27">
        <v>0</v>
      </c>
      <c r="N9019" s="26">
        <f t="shared" si="2975"/>
        <v>5.83</v>
      </c>
      <c r="O9019" s="26">
        <f t="shared" si="2976"/>
        <v>0</v>
      </c>
      <c r="P9019" s="28">
        <f t="shared" si="2977"/>
        <v>0</v>
      </c>
      <c r="Q9019" s="26">
        <f t="shared" si="2978"/>
        <v>5.83</v>
      </c>
      <c r="R9019" s="26">
        <f t="shared" si="2979"/>
        <v>0</v>
      </c>
    </row>
    <row r="9020" spans="1:18" ht="31.5" x14ac:dyDescent="0.35">
      <c r="A9020" s="11">
        <v>13</v>
      </c>
      <c r="B9020" s="23" t="s">
        <v>511</v>
      </c>
      <c r="C9020" s="23" t="s">
        <v>44</v>
      </c>
      <c r="D9020" s="24" t="s">
        <v>512</v>
      </c>
      <c r="E9020" s="25">
        <v>0.46</v>
      </c>
      <c r="F9020" s="26">
        <f t="shared" si="2970"/>
        <v>115.92</v>
      </c>
      <c r="G9020" s="26">
        <f t="shared" si="2971"/>
        <v>0</v>
      </c>
      <c r="H9020" s="26">
        <f t="shared" si="2972"/>
        <v>0</v>
      </c>
      <c r="I9020" s="26">
        <f t="shared" si="2973"/>
        <v>115.92</v>
      </c>
      <c r="J9020" s="27">
        <v>252</v>
      </c>
      <c r="K9020" s="27">
        <v>0</v>
      </c>
      <c r="L9020" s="28">
        <f t="shared" si="2974"/>
        <v>252</v>
      </c>
      <c r="M9020" s="27">
        <v>0</v>
      </c>
      <c r="N9020" s="26">
        <f t="shared" si="2975"/>
        <v>0.46</v>
      </c>
      <c r="O9020" s="26">
        <f t="shared" si="2976"/>
        <v>0</v>
      </c>
      <c r="P9020" s="28">
        <f t="shared" si="2977"/>
        <v>0</v>
      </c>
      <c r="Q9020" s="26">
        <f t="shared" si="2978"/>
        <v>0.46</v>
      </c>
      <c r="R9020" s="26">
        <f t="shared" si="2979"/>
        <v>0</v>
      </c>
    </row>
    <row r="9021" spans="1:18" ht="52.5" x14ac:dyDescent="0.35">
      <c r="A9021" s="11">
        <v>14</v>
      </c>
      <c r="B9021" s="23" t="s">
        <v>2155</v>
      </c>
      <c r="C9021" s="23" t="s">
        <v>44</v>
      </c>
      <c r="D9021" s="24" t="s">
        <v>2156</v>
      </c>
      <c r="E9021" s="25">
        <v>13.05</v>
      </c>
      <c r="F9021" s="26">
        <f t="shared" si="2970"/>
        <v>2910.15</v>
      </c>
      <c r="G9021" s="26">
        <f t="shared" si="2971"/>
        <v>0</v>
      </c>
      <c r="H9021" s="26">
        <f t="shared" si="2972"/>
        <v>0</v>
      </c>
      <c r="I9021" s="26">
        <f t="shared" si="2973"/>
        <v>2910.15</v>
      </c>
      <c r="J9021" s="27">
        <v>223</v>
      </c>
      <c r="K9021" s="27">
        <v>0</v>
      </c>
      <c r="L9021" s="28">
        <f t="shared" si="2974"/>
        <v>223</v>
      </c>
      <c r="M9021" s="27">
        <v>0</v>
      </c>
      <c r="N9021" s="26">
        <f t="shared" si="2975"/>
        <v>13.05</v>
      </c>
      <c r="O9021" s="26">
        <f t="shared" si="2976"/>
        <v>0</v>
      </c>
      <c r="P9021" s="28">
        <f t="shared" si="2977"/>
        <v>0</v>
      </c>
      <c r="Q9021" s="26">
        <f t="shared" si="2978"/>
        <v>13.05</v>
      </c>
      <c r="R9021" s="26">
        <f t="shared" si="2979"/>
        <v>0</v>
      </c>
    </row>
    <row r="9022" spans="1:18" ht="52.5" x14ac:dyDescent="0.35">
      <c r="A9022" s="11">
        <v>15</v>
      </c>
      <c r="B9022" s="23" t="s">
        <v>2219</v>
      </c>
      <c r="C9022" s="23" t="s">
        <v>44</v>
      </c>
      <c r="D9022" s="24" t="s">
        <v>2220</v>
      </c>
      <c r="E9022" s="25">
        <v>20.010000000000002</v>
      </c>
      <c r="F9022" s="26">
        <f t="shared" si="2970"/>
        <v>540.27</v>
      </c>
      <c r="G9022" s="26">
        <f t="shared" si="2971"/>
        <v>0</v>
      </c>
      <c r="H9022" s="26">
        <f t="shared" si="2972"/>
        <v>0</v>
      </c>
      <c r="I9022" s="26">
        <f t="shared" si="2973"/>
        <v>540.27</v>
      </c>
      <c r="J9022" s="27">
        <v>27</v>
      </c>
      <c r="K9022" s="27">
        <v>0</v>
      </c>
      <c r="L9022" s="28">
        <f t="shared" si="2974"/>
        <v>27</v>
      </c>
      <c r="M9022" s="27">
        <v>0</v>
      </c>
      <c r="N9022" s="26">
        <f t="shared" si="2975"/>
        <v>20.010000000000002</v>
      </c>
      <c r="O9022" s="26">
        <f t="shared" si="2976"/>
        <v>0</v>
      </c>
      <c r="P9022" s="28">
        <f t="shared" si="2977"/>
        <v>0</v>
      </c>
      <c r="Q9022" s="26">
        <f t="shared" si="2978"/>
        <v>20.010000000000002</v>
      </c>
      <c r="R9022" s="26">
        <f t="shared" si="2979"/>
        <v>0</v>
      </c>
    </row>
    <row r="9023" spans="1:18" ht="31.5" x14ac:dyDescent="0.35">
      <c r="A9023" s="11">
        <v>16</v>
      </c>
      <c r="B9023" s="23" t="s">
        <v>2200</v>
      </c>
      <c r="C9023" s="23" t="s">
        <v>44</v>
      </c>
      <c r="D9023" s="24" t="s">
        <v>2201</v>
      </c>
      <c r="E9023" s="25">
        <v>3.74</v>
      </c>
      <c r="F9023" s="26">
        <f t="shared" si="2970"/>
        <v>935</v>
      </c>
      <c r="G9023" s="26">
        <f t="shared" si="2971"/>
        <v>0</v>
      </c>
      <c r="H9023" s="26">
        <f t="shared" si="2972"/>
        <v>0</v>
      </c>
      <c r="I9023" s="26">
        <f t="shared" si="2973"/>
        <v>935</v>
      </c>
      <c r="J9023" s="27">
        <v>250</v>
      </c>
      <c r="K9023" s="27">
        <v>0</v>
      </c>
      <c r="L9023" s="28">
        <f t="shared" si="2974"/>
        <v>250</v>
      </c>
      <c r="M9023" s="27">
        <v>0</v>
      </c>
      <c r="N9023" s="26">
        <f t="shared" si="2975"/>
        <v>3.74</v>
      </c>
      <c r="O9023" s="26">
        <f t="shared" si="2976"/>
        <v>0</v>
      </c>
      <c r="P9023" s="28">
        <f t="shared" si="2977"/>
        <v>0</v>
      </c>
      <c r="Q9023" s="26">
        <f t="shared" si="2978"/>
        <v>3.74</v>
      </c>
      <c r="R9023" s="26">
        <f t="shared" si="2979"/>
        <v>0</v>
      </c>
    </row>
    <row r="9024" spans="1:18" ht="31.5" x14ac:dyDescent="0.35">
      <c r="A9024" s="11">
        <v>17</v>
      </c>
      <c r="B9024" s="23" t="s">
        <v>2206</v>
      </c>
      <c r="C9024" s="23" t="s">
        <v>44</v>
      </c>
      <c r="D9024" s="24" t="s">
        <v>2207</v>
      </c>
      <c r="E9024" s="25">
        <v>1.65</v>
      </c>
      <c r="F9024" s="26">
        <f t="shared" si="2970"/>
        <v>412.5</v>
      </c>
      <c r="G9024" s="26">
        <f t="shared" si="2971"/>
        <v>0</v>
      </c>
      <c r="H9024" s="26">
        <f t="shared" si="2972"/>
        <v>0</v>
      </c>
      <c r="I9024" s="26">
        <f t="shared" si="2973"/>
        <v>412.5</v>
      </c>
      <c r="J9024" s="27">
        <v>250</v>
      </c>
      <c r="K9024" s="27">
        <v>0</v>
      </c>
      <c r="L9024" s="28">
        <f t="shared" si="2974"/>
        <v>250</v>
      </c>
      <c r="M9024" s="27">
        <v>0</v>
      </c>
      <c r="N9024" s="26">
        <f t="shared" si="2975"/>
        <v>1.65</v>
      </c>
      <c r="O9024" s="26">
        <f t="shared" si="2976"/>
        <v>0</v>
      </c>
      <c r="P9024" s="28">
        <f t="shared" si="2977"/>
        <v>0</v>
      </c>
      <c r="Q9024" s="26">
        <f t="shared" si="2978"/>
        <v>1.65</v>
      </c>
      <c r="R9024" s="26">
        <f t="shared" si="2979"/>
        <v>0</v>
      </c>
    </row>
    <row r="9025" spans="1:18" x14ac:dyDescent="0.35">
      <c r="A9025" s="11">
        <v>18</v>
      </c>
      <c r="B9025" s="23" t="s">
        <v>961</v>
      </c>
      <c r="C9025" s="23" t="s">
        <v>41</v>
      </c>
      <c r="D9025" s="24" t="s">
        <v>962</v>
      </c>
      <c r="E9025" s="25">
        <v>348.69</v>
      </c>
      <c r="F9025" s="26">
        <f t="shared" si="2970"/>
        <v>697.38</v>
      </c>
      <c r="G9025" s="26">
        <f t="shared" si="2971"/>
        <v>0</v>
      </c>
      <c r="H9025" s="26">
        <f t="shared" si="2972"/>
        <v>0</v>
      </c>
      <c r="I9025" s="26">
        <f t="shared" si="2973"/>
        <v>697.38</v>
      </c>
      <c r="J9025" s="27">
        <v>2</v>
      </c>
      <c r="K9025" s="27">
        <v>0</v>
      </c>
      <c r="L9025" s="28">
        <f t="shared" si="2974"/>
        <v>2</v>
      </c>
      <c r="M9025" s="27">
        <v>0</v>
      </c>
      <c r="N9025" s="26">
        <f t="shared" si="2975"/>
        <v>348.69</v>
      </c>
      <c r="O9025" s="26">
        <f t="shared" si="2976"/>
        <v>0</v>
      </c>
      <c r="P9025" s="28">
        <f t="shared" si="2977"/>
        <v>0</v>
      </c>
      <c r="Q9025" s="26">
        <f t="shared" si="2978"/>
        <v>348.69</v>
      </c>
      <c r="R9025" s="26">
        <f t="shared" si="2979"/>
        <v>0</v>
      </c>
    </row>
    <row r="9026" spans="1:18" ht="294" x14ac:dyDescent="0.35">
      <c r="A9026" s="11">
        <v>19</v>
      </c>
      <c r="B9026" s="23" t="s">
        <v>2409</v>
      </c>
      <c r="C9026" s="23" t="s">
        <v>41</v>
      </c>
      <c r="D9026" s="24" t="s">
        <v>2410</v>
      </c>
      <c r="E9026" s="25">
        <v>2124.9899999999998</v>
      </c>
      <c r="F9026" s="26">
        <f t="shared" si="2970"/>
        <v>2124.9899999999998</v>
      </c>
      <c r="G9026" s="26">
        <f t="shared" si="2971"/>
        <v>0</v>
      </c>
      <c r="H9026" s="26">
        <f t="shared" si="2972"/>
        <v>0</v>
      </c>
      <c r="I9026" s="26">
        <f t="shared" si="2973"/>
        <v>2124.9899999999998</v>
      </c>
      <c r="J9026" s="27">
        <v>1</v>
      </c>
      <c r="K9026" s="27">
        <v>0</v>
      </c>
      <c r="L9026" s="28">
        <f t="shared" si="2974"/>
        <v>1</v>
      </c>
      <c r="M9026" s="27">
        <v>0</v>
      </c>
      <c r="N9026" s="26">
        <f t="shared" si="2975"/>
        <v>2124.9899999999998</v>
      </c>
      <c r="O9026" s="26">
        <f t="shared" si="2976"/>
        <v>0</v>
      </c>
      <c r="P9026" s="28">
        <f t="shared" si="2977"/>
        <v>0</v>
      </c>
      <c r="Q9026" s="26">
        <f t="shared" si="2978"/>
        <v>2124.9899999999998</v>
      </c>
      <c r="R9026" s="26">
        <f t="shared" si="2979"/>
        <v>0</v>
      </c>
    </row>
    <row r="9027" spans="1:18" ht="21" x14ac:dyDescent="0.35">
      <c r="A9027" s="11">
        <v>20</v>
      </c>
      <c r="B9027" s="23" t="s">
        <v>2411</v>
      </c>
      <c r="C9027" s="23" t="s">
        <v>41</v>
      </c>
      <c r="D9027" s="24" t="s">
        <v>2412</v>
      </c>
      <c r="E9027" s="25">
        <v>22.96</v>
      </c>
      <c r="F9027" s="26">
        <f t="shared" si="2970"/>
        <v>114.8</v>
      </c>
      <c r="G9027" s="26">
        <f t="shared" si="2971"/>
        <v>0</v>
      </c>
      <c r="H9027" s="26">
        <f t="shared" si="2972"/>
        <v>0</v>
      </c>
      <c r="I9027" s="26">
        <f t="shared" si="2973"/>
        <v>114.8</v>
      </c>
      <c r="J9027" s="27">
        <v>5</v>
      </c>
      <c r="K9027" s="27">
        <v>0</v>
      </c>
      <c r="L9027" s="28">
        <f t="shared" si="2974"/>
        <v>5</v>
      </c>
      <c r="M9027" s="27">
        <v>0</v>
      </c>
      <c r="N9027" s="26">
        <f t="shared" si="2975"/>
        <v>22.96</v>
      </c>
      <c r="O9027" s="26">
        <f t="shared" si="2976"/>
        <v>0</v>
      </c>
      <c r="P9027" s="28">
        <f t="shared" si="2977"/>
        <v>0</v>
      </c>
      <c r="Q9027" s="26">
        <f t="shared" si="2978"/>
        <v>22.96</v>
      </c>
      <c r="R9027" s="26">
        <f t="shared" si="2979"/>
        <v>0</v>
      </c>
    </row>
    <row r="9028" spans="1:18" ht="42" x14ac:dyDescent="0.35">
      <c r="A9028" s="11">
        <v>21</v>
      </c>
      <c r="B9028" s="23" t="s">
        <v>963</v>
      </c>
      <c r="C9028" s="23" t="s">
        <v>41</v>
      </c>
      <c r="D9028" s="24" t="s">
        <v>964</v>
      </c>
      <c r="E9028" s="25">
        <v>823.03</v>
      </c>
      <c r="F9028" s="26">
        <f t="shared" si="2970"/>
        <v>823.03</v>
      </c>
      <c r="G9028" s="26">
        <f t="shared" si="2971"/>
        <v>0</v>
      </c>
      <c r="H9028" s="26">
        <f t="shared" si="2972"/>
        <v>0</v>
      </c>
      <c r="I9028" s="26">
        <f t="shared" si="2973"/>
        <v>823.03</v>
      </c>
      <c r="J9028" s="27">
        <v>1</v>
      </c>
      <c r="K9028" s="27">
        <v>0</v>
      </c>
      <c r="L9028" s="28">
        <f t="shared" si="2974"/>
        <v>1</v>
      </c>
      <c r="M9028" s="27">
        <v>0</v>
      </c>
      <c r="N9028" s="26">
        <f t="shared" si="2975"/>
        <v>823.03</v>
      </c>
      <c r="O9028" s="26">
        <f t="shared" si="2976"/>
        <v>0</v>
      </c>
      <c r="P9028" s="28">
        <f t="shared" si="2977"/>
        <v>0</v>
      </c>
      <c r="Q9028" s="26">
        <f t="shared" si="2978"/>
        <v>823.03</v>
      </c>
      <c r="R9028" s="26">
        <f t="shared" si="2979"/>
        <v>0</v>
      </c>
    </row>
    <row r="9029" spans="1:18" ht="42" x14ac:dyDescent="0.35">
      <c r="A9029" s="11">
        <v>22</v>
      </c>
      <c r="B9029" s="23" t="s">
        <v>1382</v>
      </c>
      <c r="C9029" s="23" t="s">
        <v>41</v>
      </c>
      <c r="D9029" s="24" t="s">
        <v>1383</v>
      </c>
      <c r="E9029" s="25">
        <v>205.25</v>
      </c>
      <c r="F9029" s="26">
        <f t="shared" si="2970"/>
        <v>2052.5</v>
      </c>
      <c r="G9029" s="26">
        <f t="shared" si="2971"/>
        <v>0</v>
      </c>
      <c r="H9029" s="26">
        <f t="shared" si="2972"/>
        <v>0</v>
      </c>
      <c r="I9029" s="26">
        <f t="shared" si="2973"/>
        <v>2052.5</v>
      </c>
      <c r="J9029" s="27">
        <v>10</v>
      </c>
      <c r="K9029" s="27">
        <v>0</v>
      </c>
      <c r="L9029" s="28">
        <f t="shared" si="2974"/>
        <v>10</v>
      </c>
      <c r="M9029" s="27">
        <v>0</v>
      </c>
      <c r="N9029" s="26">
        <f t="shared" si="2975"/>
        <v>205.25</v>
      </c>
      <c r="O9029" s="26">
        <f t="shared" si="2976"/>
        <v>0</v>
      </c>
      <c r="P9029" s="28">
        <f t="shared" si="2977"/>
        <v>0</v>
      </c>
      <c r="Q9029" s="26">
        <f t="shared" si="2978"/>
        <v>205.25</v>
      </c>
      <c r="R9029" s="26">
        <f t="shared" si="2979"/>
        <v>0</v>
      </c>
    </row>
    <row r="9030" spans="1:18" ht="21" x14ac:dyDescent="0.35">
      <c r="A9030" s="11">
        <v>23</v>
      </c>
      <c r="B9030" s="23" t="s">
        <v>1570</v>
      </c>
      <c r="C9030" s="23" t="s">
        <v>41</v>
      </c>
      <c r="D9030" s="24" t="s">
        <v>1571</v>
      </c>
      <c r="E9030" s="25">
        <v>162.63999999999999</v>
      </c>
      <c r="F9030" s="26">
        <f t="shared" si="2970"/>
        <v>1626.4</v>
      </c>
      <c r="G9030" s="26">
        <f t="shared" si="2971"/>
        <v>0</v>
      </c>
      <c r="H9030" s="26">
        <f t="shared" si="2972"/>
        <v>0</v>
      </c>
      <c r="I9030" s="26">
        <f t="shared" si="2973"/>
        <v>1626.4</v>
      </c>
      <c r="J9030" s="27">
        <v>10</v>
      </c>
      <c r="K9030" s="27">
        <v>0</v>
      </c>
      <c r="L9030" s="28">
        <f t="shared" si="2974"/>
        <v>10</v>
      </c>
      <c r="M9030" s="27">
        <v>0</v>
      </c>
      <c r="N9030" s="26">
        <f t="shared" si="2975"/>
        <v>162.63999999999999</v>
      </c>
      <c r="O9030" s="26">
        <f t="shared" si="2976"/>
        <v>0</v>
      </c>
      <c r="P9030" s="28">
        <f t="shared" si="2977"/>
        <v>0</v>
      </c>
      <c r="Q9030" s="26">
        <f t="shared" si="2978"/>
        <v>162.63999999999999</v>
      </c>
      <c r="R9030" s="26">
        <f t="shared" si="2979"/>
        <v>0</v>
      </c>
    </row>
    <row r="9031" spans="1:18" x14ac:dyDescent="0.35">
      <c r="A9031" s="3" t="s">
        <v>2630</v>
      </c>
      <c r="B9031" s="3" t="s">
        <v>2630</v>
      </c>
      <c r="C9031" s="3" t="s">
        <v>2630</v>
      </c>
      <c r="D9031" s="3" t="s">
        <v>2630</v>
      </c>
      <c r="E9031" s="3" t="s">
        <v>2630</v>
      </c>
      <c r="F9031" s="29"/>
      <c r="G9031" s="30">
        <f>SUM(G9008:G9030)</f>
        <v>0</v>
      </c>
      <c r="H9031" s="17"/>
      <c r="I9031" s="17"/>
      <c r="J9031" s="17"/>
      <c r="K9031" s="17"/>
      <c r="L9031" s="17"/>
      <c r="M9031" s="17"/>
      <c r="N9031" s="17"/>
      <c r="O9031" s="17"/>
      <c r="P9031" s="17"/>
      <c r="Q9031" s="17"/>
      <c r="R9031" s="17"/>
    </row>
    <row r="9033" spans="1:18" x14ac:dyDescent="0.35">
      <c r="B9033" s="21" t="s">
        <v>23</v>
      </c>
      <c r="C9033" s="22" t="s">
        <v>24</v>
      </c>
      <c r="D9033" s="22" t="s">
        <v>25</v>
      </c>
    </row>
    <row r="9034" spans="1:18" x14ac:dyDescent="0.35">
      <c r="B9034" s="21" t="s">
        <v>26</v>
      </c>
      <c r="C9034" s="22" t="s">
        <v>27</v>
      </c>
      <c r="D9034" s="22" t="s">
        <v>28</v>
      </c>
    </row>
    <row r="9035" spans="1:18" x14ac:dyDescent="0.35">
      <c r="B9035" s="21" t="s">
        <v>29</v>
      </c>
      <c r="C9035" s="22" t="s">
        <v>24</v>
      </c>
      <c r="D9035" s="22" t="s">
        <v>30</v>
      </c>
    </row>
    <row r="9036" spans="1:18" x14ac:dyDescent="0.35">
      <c r="B9036" s="21" t="s">
        <v>31</v>
      </c>
      <c r="C9036" s="22" t="s">
        <v>370</v>
      </c>
      <c r="D9036" s="22" t="s">
        <v>2289</v>
      </c>
    </row>
    <row r="9037" spans="1:18" x14ac:dyDescent="0.35">
      <c r="B9037" s="21" t="s">
        <v>33</v>
      </c>
      <c r="C9037" s="22" t="s">
        <v>351</v>
      </c>
      <c r="D9037" s="22" t="s">
        <v>554</v>
      </c>
    </row>
    <row r="9038" spans="1:18" x14ac:dyDescent="0.35">
      <c r="B9038" s="21" t="s">
        <v>35</v>
      </c>
      <c r="C9038" s="22" t="s">
        <v>334</v>
      </c>
      <c r="D9038" s="22" t="s">
        <v>2120</v>
      </c>
    </row>
    <row r="9040" spans="1:18" ht="42" x14ac:dyDescent="0.35">
      <c r="A9040" s="11">
        <v>1</v>
      </c>
      <c r="B9040" s="23" t="s">
        <v>2192</v>
      </c>
      <c r="C9040" s="23" t="s">
        <v>44</v>
      </c>
      <c r="D9040" s="24" t="s">
        <v>2193</v>
      </c>
      <c r="E9040" s="25">
        <v>0.77</v>
      </c>
      <c r="F9040" s="26">
        <f t="shared" ref="F9040:F9046" si="2980">ROUND(ROUND(N9040,2)*ROUND(J9040,3),2)</f>
        <v>5.93</v>
      </c>
      <c r="G9040" s="26">
        <f t="shared" ref="G9040:G9046" si="2981">ROUND(ROUND(N9040,2)*ROUND(K9040,3),2)</f>
        <v>2.16</v>
      </c>
      <c r="H9040" s="26">
        <f t="shared" ref="H9040:H9046" si="2982">IF(EXACT(J9040,0),0,100*(K9040/J9040))</f>
        <v>36.36363636363636</v>
      </c>
      <c r="I9040" s="26">
        <f t="shared" ref="I9040:I9046" si="2983">ROUND((ROUND(J9040,3)-ROUND(K9040,3))*N9040,2)</f>
        <v>3.77</v>
      </c>
      <c r="J9040" s="27">
        <v>7.7</v>
      </c>
      <c r="K9040" s="27">
        <v>2.8</v>
      </c>
      <c r="L9040" s="28">
        <f t="shared" ref="L9040:L9046" si="2984">ROUND(ROUND(J9040,3)-ROUND(K9040,3),3)</f>
        <v>4.9000000000000004</v>
      </c>
      <c r="M9040" s="27">
        <v>2.8</v>
      </c>
      <c r="N9040" s="26">
        <f t="shared" ref="N9040:N9046" si="2985">ROUND(E9040,2)</f>
        <v>0.77</v>
      </c>
      <c r="O9040" s="26">
        <f t="shared" ref="O9040:O9046" si="2986">ROUND(ROUND(M9040,3)*ROUND(N9040,2),2)</f>
        <v>2.16</v>
      </c>
      <c r="P9040" s="28">
        <f t="shared" ref="P9040:P9046" si="2987">ROUND(ROUND(K9040,3)-ROUND(M9040,3),2)</f>
        <v>0</v>
      </c>
      <c r="Q9040" s="26">
        <f t="shared" ref="Q9040:Q9046" si="2988">ROUND(E9040,2)</f>
        <v>0.77</v>
      </c>
      <c r="R9040" s="26">
        <f t="shared" ref="R9040:R9046" si="2989">ROUND((ROUND(K9040,3)-ROUND(M9040,3))* Q9040,2)</f>
        <v>0</v>
      </c>
    </row>
    <row r="9041" spans="1:18" ht="42" x14ac:dyDescent="0.35">
      <c r="A9041" s="11">
        <v>2</v>
      </c>
      <c r="B9041" s="23" t="s">
        <v>2233</v>
      </c>
      <c r="C9041" s="23" t="s">
        <v>44</v>
      </c>
      <c r="D9041" s="24" t="s">
        <v>2234</v>
      </c>
      <c r="E9041" s="25">
        <v>1.7</v>
      </c>
      <c r="F9041" s="26">
        <f t="shared" si="2980"/>
        <v>34.85</v>
      </c>
      <c r="G9041" s="26">
        <f t="shared" si="2981"/>
        <v>10.029999999999999</v>
      </c>
      <c r="H9041" s="26">
        <f t="shared" si="2982"/>
        <v>28.780487804878053</v>
      </c>
      <c r="I9041" s="26">
        <f t="shared" si="2983"/>
        <v>24.82</v>
      </c>
      <c r="J9041" s="27">
        <v>20.5</v>
      </c>
      <c r="K9041" s="27">
        <v>5.9</v>
      </c>
      <c r="L9041" s="28">
        <f t="shared" si="2984"/>
        <v>14.6</v>
      </c>
      <c r="M9041" s="27">
        <v>5.9</v>
      </c>
      <c r="N9041" s="26">
        <f t="shared" si="2985"/>
        <v>1.7</v>
      </c>
      <c r="O9041" s="26">
        <f t="shared" si="2986"/>
        <v>10.029999999999999</v>
      </c>
      <c r="P9041" s="28">
        <f t="shared" si="2987"/>
        <v>0</v>
      </c>
      <c r="Q9041" s="26">
        <f t="shared" si="2988"/>
        <v>1.7</v>
      </c>
      <c r="R9041" s="26">
        <f t="shared" si="2989"/>
        <v>0</v>
      </c>
    </row>
    <row r="9042" spans="1:18" ht="42" x14ac:dyDescent="0.35">
      <c r="A9042" s="11">
        <v>3</v>
      </c>
      <c r="B9042" s="23" t="s">
        <v>2198</v>
      </c>
      <c r="C9042" s="23" t="s">
        <v>44</v>
      </c>
      <c r="D9042" s="24" t="s">
        <v>2199</v>
      </c>
      <c r="E9042" s="25">
        <v>2.46</v>
      </c>
      <c r="F9042" s="26">
        <f t="shared" si="2980"/>
        <v>32.72</v>
      </c>
      <c r="G9042" s="26">
        <f t="shared" si="2981"/>
        <v>0</v>
      </c>
      <c r="H9042" s="26">
        <f t="shared" si="2982"/>
        <v>0</v>
      </c>
      <c r="I9042" s="26">
        <f t="shared" si="2983"/>
        <v>32.72</v>
      </c>
      <c r="J9042" s="27">
        <v>13.3</v>
      </c>
      <c r="K9042" s="27">
        <v>0</v>
      </c>
      <c r="L9042" s="28">
        <f t="shared" si="2984"/>
        <v>13.3</v>
      </c>
      <c r="M9042" s="27">
        <v>0</v>
      </c>
      <c r="N9042" s="26">
        <f t="shared" si="2985"/>
        <v>2.46</v>
      </c>
      <c r="O9042" s="26">
        <f t="shared" si="2986"/>
        <v>0</v>
      </c>
      <c r="P9042" s="28">
        <f t="shared" si="2987"/>
        <v>0</v>
      </c>
      <c r="Q9042" s="26">
        <f t="shared" si="2988"/>
        <v>2.46</v>
      </c>
      <c r="R9042" s="26">
        <f t="shared" si="2989"/>
        <v>0</v>
      </c>
    </row>
    <row r="9043" spans="1:18" ht="52.5" x14ac:dyDescent="0.35">
      <c r="A9043" s="11">
        <v>4</v>
      </c>
      <c r="B9043" s="23" t="s">
        <v>2414</v>
      </c>
      <c r="C9043" s="23" t="s">
        <v>92</v>
      </c>
      <c r="D9043" s="24" t="s">
        <v>2415</v>
      </c>
      <c r="E9043" s="25">
        <v>17.690000000000001</v>
      </c>
      <c r="F9043" s="26">
        <f t="shared" si="2980"/>
        <v>310.64</v>
      </c>
      <c r="G9043" s="26">
        <f t="shared" si="2981"/>
        <v>653.11</v>
      </c>
      <c r="H9043" s="26">
        <f t="shared" si="2982"/>
        <v>210.25056947608203</v>
      </c>
      <c r="I9043" s="26">
        <f t="shared" si="2983"/>
        <v>-342.48</v>
      </c>
      <c r="J9043" s="27">
        <v>17.559999999999999</v>
      </c>
      <c r="K9043" s="27">
        <v>36.92</v>
      </c>
      <c r="L9043" s="28">
        <f t="shared" si="2984"/>
        <v>-19.36</v>
      </c>
      <c r="M9043" s="27">
        <v>36.92</v>
      </c>
      <c r="N9043" s="26">
        <f t="shared" si="2985"/>
        <v>17.690000000000001</v>
      </c>
      <c r="O9043" s="26">
        <f t="shared" si="2986"/>
        <v>653.11</v>
      </c>
      <c r="P9043" s="28">
        <f t="shared" si="2987"/>
        <v>0</v>
      </c>
      <c r="Q9043" s="26">
        <f t="shared" si="2988"/>
        <v>17.690000000000001</v>
      </c>
      <c r="R9043" s="26">
        <f t="shared" si="2989"/>
        <v>0</v>
      </c>
    </row>
    <row r="9044" spans="1:18" ht="42" x14ac:dyDescent="0.35">
      <c r="A9044" s="11">
        <v>5</v>
      </c>
      <c r="B9044" s="23" t="s">
        <v>2258</v>
      </c>
      <c r="C9044" s="23" t="s">
        <v>44</v>
      </c>
      <c r="D9044" s="24" t="s">
        <v>2259</v>
      </c>
      <c r="E9044" s="25">
        <v>0.9</v>
      </c>
      <c r="F9044" s="26">
        <f t="shared" si="2980"/>
        <v>36.47</v>
      </c>
      <c r="G9044" s="26">
        <f t="shared" si="2981"/>
        <v>0</v>
      </c>
      <c r="H9044" s="26">
        <f t="shared" si="2982"/>
        <v>0</v>
      </c>
      <c r="I9044" s="26">
        <f t="shared" si="2983"/>
        <v>36.47</v>
      </c>
      <c r="J9044" s="27">
        <v>40.520000000000003</v>
      </c>
      <c r="K9044" s="27">
        <v>0</v>
      </c>
      <c r="L9044" s="28">
        <f t="shared" si="2984"/>
        <v>40.520000000000003</v>
      </c>
      <c r="M9044" s="27">
        <v>0</v>
      </c>
      <c r="N9044" s="26">
        <f t="shared" si="2985"/>
        <v>0.9</v>
      </c>
      <c r="O9044" s="26">
        <f t="shared" si="2986"/>
        <v>0</v>
      </c>
      <c r="P9044" s="28">
        <f t="shared" si="2987"/>
        <v>0</v>
      </c>
      <c r="Q9044" s="26">
        <f t="shared" si="2988"/>
        <v>0.9</v>
      </c>
      <c r="R9044" s="26">
        <f t="shared" si="2989"/>
        <v>0</v>
      </c>
    </row>
    <row r="9045" spans="1:18" ht="42" x14ac:dyDescent="0.35">
      <c r="A9045" s="11">
        <v>6</v>
      </c>
      <c r="B9045" s="23" t="s">
        <v>2418</v>
      </c>
      <c r="C9045" s="23" t="s">
        <v>44</v>
      </c>
      <c r="D9045" s="24" t="s">
        <v>2419</v>
      </c>
      <c r="E9045" s="25">
        <v>1.49</v>
      </c>
      <c r="F9045" s="26">
        <f t="shared" si="2980"/>
        <v>45</v>
      </c>
      <c r="G9045" s="26">
        <f t="shared" si="2981"/>
        <v>0</v>
      </c>
      <c r="H9045" s="26">
        <f t="shared" si="2982"/>
        <v>0</v>
      </c>
      <c r="I9045" s="26">
        <f t="shared" si="2983"/>
        <v>45</v>
      </c>
      <c r="J9045" s="27">
        <v>30.2</v>
      </c>
      <c r="K9045" s="27">
        <v>0</v>
      </c>
      <c r="L9045" s="28">
        <f t="shared" si="2984"/>
        <v>30.2</v>
      </c>
      <c r="M9045" s="27">
        <v>0</v>
      </c>
      <c r="N9045" s="26">
        <f t="shared" si="2985"/>
        <v>1.49</v>
      </c>
      <c r="O9045" s="26">
        <f t="shared" si="2986"/>
        <v>0</v>
      </c>
      <c r="P9045" s="28">
        <f t="shared" si="2987"/>
        <v>0</v>
      </c>
      <c r="Q9045" s="26">
        <f t="shared" si="2988"/>
        <v>1.49</v>
      </c>
      <c r="R9045" s="26">
        <f t="shared" si="2989"/>
        <v>0</v>
      </c>
    </row>
    <row r="9046" spans="1:18" x14ac:dyDescent="0.35">
      <c r="A9046" s="11">
        <v>7</v>
      </c>
      <c r="B9046" s="23" t="s">
        <v>979</v>
      </c>
      <c r="C9046" s="23" t="s">
        <v>41</v>
      </c>
      <c r="D9046" s="24" t="s">
        <v>980</v>
      </c>
      <c r="E9046" s="25">
        <v>856.47</v>
      </c>
      <c r="F9046" s="26">
        <f t="shared" si="2980"/>
        <v>0</v>
      </c>
      <c r="G9046" s="26">
        <f t="shared" si="2981"/>
        <v>856.47</v>
      </c>
      <c r="H9046" s="26">
        <f t="shared" si="2982"/>
        <v>0</v>
      </c>
      <c r="I9046" s="26">
        <f t="shared" si="2983"/>
        <v>-856.47</v>
      </c>
      <c r="J9046" s="27">
        <v>0</v>
      </c>
      <c r="K9046" s="27">
        <v>1</v>
      </c>
      <c r="L9046" s="28">
        <f t="shared" si="2984"/>
        <v>-1</v>
      </c>
      <c r="M9046" s="27">
        <v>1</v>
      </c>
      <c r="N9046" s="26">
        <f t="shared" si="2985"/>
        <v>856.47</v>
      </c>
      <c r="O9046" s="26">
        <f t="shared" si="2986"/>
        <v>856.47</v>
      </c>
      <c r="P9046" s="28">
        <f t="shared" si="2987"/>
        <v>0</v>
      </c>
      <c r="Q9046" s="26">
        <f t="shared" si="2988"/>
        <v>856.47</v>
      </c>
      <c r="R9046" s="26">
        <f t="shared" si="2989"/>
        <v>0</v>
      </c>
    </row>
    <row r="9047" spans="1:18" x14ac:dyDescent="0.35">
      <c r="A9047" s="3" t="s">
        <v>2631</v>
      </c>
      <c r="B9047" s="3" t="s">
        <v>2631</v>
      </c>
      <c r="C9047" s="3" t="s">
        <v>2631</v>
      </c>
      <c r="D9047" s="3" t="s">
        <v>2631</v>
      </c>
      <c r="E9047" s="3" t="s">
        <v>2631</v>
      </c>
      <c r="F9047" s="29"/>
      <c r="G9047" s="30">
        <f>SUM(G9040:G9046)</f>
        <v>1521.77</v>
      </c>
      <c r="H9047" s="17"/>
      <c r="I9047" s="17"/>
      <c r="J9047" s="17"/>
      <c r="K9047" s="17"/>
      <c r="L9047" s="17"/>
      <c r="M9047" s="17"/>
      <c r="N9047" s="17"/>
      <c r="O9047" s="17"/>
      <c r="P9047" s="17"/>
      <c r="Q9047" s="17"/>
      <c r="R9047" s="17"/>
    </row>
    <row r="9049" spans="1:18" x14ac:dyDescent="0.35">
      <c r="B9049" s="21" t="s">
        <v>23</v>
      </c>
      <c r="C9049" s="22" t="s">
        <v>24</v>
      </c>
      <c r="D9049" s="22" t="s">
        <v>25</v>
      </c>
    </row>
    <row r="9050" spans="1:18" x14ac:dyDescent="0.35">
      <c r="B9050" s="21" t="s">
        <v>26</v>
      </c>
      <c r="C9050" s="22" t="s">
        <v>27</v>
      </c>
      <c r="D9050" s="22" t="s">
        <v>28</v>
      </c>
    </row>
    <row r="9051" spans="1:18" x14ac:dyDescent="0.35">
      <c r="B9051" s="21" t="s">
        <v>29</v>
      </c>
      <c r="C9051" s="22" t="s">
        <v>24</v>
      </c>
      <c r="D9051" s="22" t="s">
        <v>30</v>
      </c>
    </row>
    <row r="9052" spans="1:18" x14ac:dyDescent="0.35">
      <c r="B9052" s="21" t="s">
        <v>31</v>
      </c>
      <c r="C9052" s="22" t="s">
        <v>370</v>
      </c>
      <c r="D9052" s="22" t="s">
        <v>2289</v>
      </c>
    </row>
    <row r="9053" spans="1:18" x14ac:dyDescent="0.35">
      <c r="B9053" s="21" t="s">
        <v>33</v>
      </c>
      <c r="C9053" s="22" t="s">
        <v>351</v>
      </c>
      <c r="D9053" s="22" t="s">
        <v>554</v>
      </c>
    </row>
    <row r="9054" spans="1:18" x14ac:dyDescent="0.35">
      <c r="B9054" s="21" t="s">
        <v>35</v>
      </c>
      <c r="C9054" s="22" t="s">
        <v>351</v>
      </c>
      <c r="D9054" s="22" t="s">
        <v>2421</v>
      </c>
    </row>
    <row r="9056" spans="1:18" ht="42" x14ac:dyDescent="0.35">
      <c r="A9056" s="11">
        <v>1</v>
      </c>
      <c r="B9056" s="23" t="s">
        <v>1084</v>
      </c>
      <c r="C9056" s="23" t="s">
        <v>41</v>
      </c>
      <c r="D9056" s="24" t="s">
        <v>1085</v>
      </c>
      <c r="E9056" s="25">
        <v>264.77</v>
      </c>
      <c r="F9056" s="26">
        <f>ROUND(ROUND(N9056,2)*ROUND(J9056,3),2)</f>
        <v>2647.7</v>
      </c>
      <c r="G9056" s="26">
        <f>ROUND(ROUND(N9056,2)*ROUND(K9056,3),2)</f>
        <v>0</v>
      </c>
      <c r="H9056" s="26">
        <f>IF(EXACT(J9056,0),0,100*(K9056/J9056))</f>
        <v>0</v>
      </c>
      <c r="I9056" s="26">
        <f>ROUND((ROUND(J9056,3)-ROUND(K9056,3))*N9056,2)</f>
        <v>2647.7</v>
      </c>
      <c r="J9056" s="27">
        <v>10</v>
      </c>
      <c r="K9056" s="27">
        <v>0</v>
      </c>
      <c r="L9056" s="28">
        <f>ROUND(ROUND(J9056,3)-ROUND(K9056,3),3)</f>
        <v>10</v>
      </c>
      <c r="M9056" s="27">
        <v>0</v>
      </c>
      <c r="N9056" s="26">
        <f>ROUND(E9056,2)</f>
        <v>264.77</v>
      </c>
      <c r="O9056" s="26">
        <f>ROUND(ROUND(M9056,3)*ROUND(N9056,2),2)</f>
        <v>0</v>
      </c>
      <c r="P9056" s="28">
        <f>ROUND(ROUND(K9056,3)-ROUND(M9056,3),2)</f>
        <v>0</v>
      </c>
      <c r="Q9056" s="26">
        <f>ROUND(E9056,2)</f>
        <v>264.77</v>
      </c>
      <c r="R9056" s="26">
        <f>ROUND((ROUND(K9056,3)-ROUND(M9056,3))* Q9056,2)</f>
        <v>0</v>
      </c>
    </row>
    <row r="9057" spans="1:18" x14ac:dyDescent="0.35">
      <c r="A9057" s="3" t="s">
        <v>2632</v>
      </c>
      <c r="B9057" s="3" t="s">
        <v>2632</v>
      </c>
      <c r="C9057" s="3" t="s">
        <v>2632</v>
      </c>
      <c r="D9057" s="3" t="s">
        <v>2632</v>
      </c>
      <c r="E9057" s="3" t="s">
        <v>2632</v>
      </c>
      <c r="F9057" s="29"/>
      <c r="G9057" s="30">
        <f>SUM(G9056:G9056)</f>
        <v>0</v>
      </c>
      <c r="H9057" s="17"/>
      <c r="I9057" s="17"/>
      <c r="J9057" s="17"/>
      <c r="K9057" s="17"/>
      <c r="L9057" s="17"/>
      <c r="M9057" s="17"/>
      <c r="N9057" s="17"/>
      <c r="O9057" s="17"/>
      <c r="P9057" s="17"/>
      <c r="Q9057" s="17"/>
      <c r="R9057" s="17"/>
    </row>
    <row r="9059" spans="1:18" x14ac:dyDescent="0.35">
      <c r="B9059" s="21" t="s">
        <v>23</v>
      </c>
      <c r="C9059" s="22" t="s">
        <v>24</v>
      </c>
      <c r="D9059" s="22" t="s">
        <v>25</v>
      </c>
    </row>
    <row r="9060" spans="1:18" x14ac:dyDescent="0.35">
      <c r="B9060" s="21" t="s">
        <v>26</v>
      </c>
      <c r="C9060" s="22" t="s">
        <v>27</v>
      </c>
      <c r="D9060" s="22" t="s">
        <v>28</v>
      </c>
    </row>
    <row r="9061" spans="1:18" x14ac:dyDescent="0.35">
      <c r="B9061" s="21" t="s">
        <v>29</v>
      </c>
      <c r="C9061" s="22" t="s">
        <v>24</v>
      </c>
      <c r="D9061" s="22" t="s">
        <v>30</v>
      </c>
    </row>
    <row r="9062" spans="1:18" x14ac:dyDescent="0.35">
      <c r="B9062" s="21" t="s">
        <v>31</v>
      </c>
      <c r="C9062" s="22" t="s">
        <v>370</v>
      </c>
      <c r="D9062" s="22" t="s">
        <v>2289</v>
      </c>
    </row>
    <row r="9063" spans="1:18" x14ac:dyDescent="0.35">
      <c r="B9063" s="21" t="s">
        <v>33</v>
      </c>
      <c r="C9063" s="22" t="s">
        <v>370</v>
      </c>
      <c r="D9063" s="22" t="s">
        <v>2633</v>
      </c>
    </row>
    <row r="9065" spans="1:18" x14ac:dyDescent="0.35">
      <c r="A9065" s="11">
        <v>1</v>
      </c>
      <c r="B9065" s="23" t="s">
        <v>2634</v>
      </c>
      <c r="C9065" s="23" t="s">
        <v>41</v>
      </c>
      <c r="D9065" s="24" t="s">
        <v>2635</v>
      </c>
      <c r="E9065" s="25">
        <v>105.09</v>
      </c>
      <c r="F9065" s="26">
        <f>ROUND(ROUND(N9065,2)*ROUND(J9065,3),2)</f>
        <v>548569.80000000005</v>
      </c>
      <c r="G9065" s="26">
        <f>ROUND(ROUND(N9065,2)*ROUND(K9065,3),2)</f>
        <v>84072</v>
      </c>
      <c r="H9065" s="26">
        <f>IF(EXACT(J9065,0),0,100*(K9065/J9065))</f>
        <v>15.325670498084291</v>
      </c>
      <c r="I9065" s="26">
        <f>ROUND((ROUND(J9065,3)-ROUND(K9065,3))*N9065,2)</f>
        <v>464497.8</v>
      </c>
      <c r="J9065" s="27">
        <v>5220</v>
      </c>
      <c r="K9065" s="27">
        <v>800</v>
      </c>
      <c r="L9065" s="28">
        <f>ROUND(ROUND(J9065,3)-ROUND(K9065,3),3)</f>
        <v>4420</v>
      </c>
      <c r="M9065" s="27">
        <v>751</v>
      </c>
      <c r="N9065" s="26">
        <f>ROUND(E9065,2)</f>
        <v>105.09</v>
      </c>
      <c r="O9065" s="26">
        <f>ROUND(ROUND(M9065,3)*ROUND(N9065,2),2)</f>
        <v>78922.59</v>
      </c>
      <c r="P9065" s="28">
        <f>ROUND(ROUND(K9065,3)-ROUND(M9065,3),2)</f>
        <v>49</v>
      </c>
      <c r="Q9065" s="26">
        <f>ROUND(E9065,2)</f>
        <v>105.09</v>
      </c>
      <c r="R9065" s="26">
        <f>ROUND((ROUND(K9065,3)-ROUND(M9065,3))* Q9065,2)</f>
        <v>5149.41</v>
      </c>
    </row>
    <row r="9066" spans="1:18" x14ac:dyDescent="0.35">
      <c r="A9066" s="3" t="s">
        <v>2636</v>
      </c>
      <c r="B9066" s="3" t="s">
        <v>2636</v>
      </c>
      <c r="C9066" s="3" t="s">
        <v>2636</v>
      </c>
      <c r="D9066" s="3" t="s">
        <v>2636</v>
      </c>
      <c r="E9066" s="3" t="s">
        <v>2636</v>
      </c>
      <c r="F9066" s="29"/>
      <c r="G9066" s="30">
        <f>SUM(G9065:G9065)</f>
        <v>84072</v>
      </c>
      <c r="H9066" s="17"/>
      <c r="I9066" s="17"/>
      <c r="J9066" s="17"/>
      <c r="K9066" s="17"/>
      <c r="L9066" s="17"/>
      <c r="M9066" s="17"/>
      <c r="N9066" s="17"/>
      <c r="O9066" s="17"/>
      <c r="P9066" s="17"/>
      <c r="Q9066" s="17"/>
      <c r="R9066" s="17"/>
    </row>
    <row r="9068" spans="1:18" x14ac:dyDescent="0.35">
      <c r="B9068" s="21" t="s">
        <v>23</v>
      </c>
      <c r="C9068" s="22" t="s">
        <v>24</v>
      </c>
      <c r="D9068" s="22" t="s">
        <v>25</v>
      </c>
    </row>
    <row r="9069" spans="1:18" x14ac:dyDescent="0.35">
      <c r="B9069" s="21" t="s">
        <v>26</v>
      </c>
      <c r="C9069" s="22" t="s">
        <v>27</v>
      </c>
      <c r="D9069" s="22" t="s">
        <v>28</v>
      </c>
    </row>
    <row r="9070" spans="1:18" x14ac:dyDescent="0.35">
      <c r="B9070" s="21" t="s">
        <v>29</v>
      </c>
      <c r="C9070" s="22" t="s">
        <v>24</v>
      </c>
      <c r="D9070" s="22" t="s">
        <v>30</v>
      </c>
    </row>
    <row r="9071" spans="1:18" x14ac:dyDescent="0.35">
      <c r="B9071" s="21" t="s">
        <v>31</v>
      </c>
      <c r="C9071" s="22" t="s">
        <v>370</v>
      </c>
      <c r="D9071" s="22" t="s">
        <v>2289</v>
      </c>
    </row>
    <row r="9072" spans="1:18" x14ac:dyDescent="0.35">
      <c r="B9072" s="21" t="s">
        <v>33</v>
      </c>
      <c r="C9072" s="22" t="s">
        <v>387</v>
      </c>
      <c r="D9072" s="22" t="s">
        <v>2637</v>
      </c>
    </row>
    <row r="9074" spans="1:18" ht="31.5" x14ac:dyDescent="0.35">
      <c r="A9074" s="11">
        <v>1</v>
      </c>
      <c r="B9074" s="23" t="s">
        <v>2638</v>
      </c>
      <c r="C9074" s="23" t="s">
        <v>224</v>
      </c>
      <c r="D9074" s="24" t="s">
        <v>2639</v>
      </c>
      <c r="E9074" s="25">
        <v>6300</v>
      </c>
      <c r="F9074" s="26">
        <f>ROUND(ROUND(N9074,2)*ROUND(J9074,3),2)</f>
        <v>6300</v>
      </c>
      <c r="G9074" s="26">
        <f>ROUND(ROUND(N9074,2)*ROUND(K9074,3),2)</f>
        <v>8158.5</v>
      </c>
      <c r="H9074" s="26">
        <f>IF(EXACT(J9074,0),0,100*(K9074/J9074))</f>
        <v>129.5</v>
      </c>
      <c r="I9074" s="26">
        <f>ROUND((ROUND(J9074,3)-ROUND(K9074,3))*N9074,2)</f>
        <v>-1858.5</v>
      </c>
      <c r="J9074" s="27">
        <v>1</v>
      </c>
      <c r="K9074" s="27">
        <v>1.2949999999999999</v>
      </c>
      <c r="L9074" s="28">
        <f>ROUND(ROUND(J9074,3)-ROUND(K9074,3),3)</f>
        <v>-0.29499999999999998</v>
      </c>
      <c r="M9074" s="27">
        <v>1.2949999999999999</v>
      </c>
      <c r="N9074" s="26">
        <f>ROUND(E9074,2)</f>
        <v>6300</v>
      </c>
      <c r="O9074" s="26">
        <f>ROUND(ROUND(M9074,3)*ROUND(N9074,2),2)</f>
        <v>8158.5</v>
      </c>
      <c r="P9074" s="28">
        <f>ROUND(ROUND(K9074,3)-ROUND(M9074,3),2)</f>
        <v>0</v>
      </c>
      <c r="Q9074" s="26">
        <f>ROUND(E9074,2)</f>
        <v>6300</v>
      </c>
      <c r="R9074" s="26">
        <f>ROUND((ROUND(K9074,3)-ROUND(M9074,3))* Q9074,2)</f>
        <v>0</v>
      </c>
    </row>
    <row r="9075" spans="1:18" ht="63" x14ac:dyDescent="0.35">
      <c r="A9075" s="11">
        <v>2</v>
      </c>
      <c r="B9075" s="23" t="s">
        <v>2640</v>
      </c>
      <c r="C9075" s="23" t="s">
        <v>41</v>
      </c>
      <c r="D9075" s="24" t="s">
        <v>2641</v>
      </c>
      <c r="E9075" s="25">
        <v>2258.67</v>
      </c>
      <c r="F9075" s="26">
        <f>ROUND(ROUND(N9075,2)*ROUND(J9075,3),2)</f>
        <v>2258.67</v>
      </c>
      <c r="G9075" s="26">
        <f>ROUND(ROUND(N9075,2)*ROUND(K9075,3),2)</f>
        <v>2258.67</v>
      </c>
      <c r="H9075" s="26">
        <f>IF(EXACT(J9075,0),0,100*(K9075/J9075))</f>
        <v>100</v>
      </c>
      <c r="I9075" s="26">
        <f>ROUND((ROUND(J9075,3)-ROUND(K9075,3))*N9075,2)</f>
        <v>0</v>
      </c>
      <c r="J9075" s="27">
        <v>1</v>
      </c>
      <c r="K9075" s="27">
        <v>1</v>
      </c>
      <c r="L9075" s="28">
        <f>ROUND(ROUND(J9075,3)-ROUND(K9075,3),3)</f>
        <v>0</v>
      </c>
      <c r="M9075" s="27">
        <v>1</v>
      </c>
      <c r="N9075" s="26">
        <f>ROUND(E9075,2)</f>
        <v>2258.67</v>
      </c>
      <c r="O9075" s="26">
        <f>ROUND(ROUND(M9075,3)*ROUND(N9075,2),2)</f>
        <v>2258.67</v>
      </c>
      <c r="P9075" s="28">
        <f>ROUND(ROUND(K9075,3)-ROUND(M9075,3),2)</f>
        <v>0</v>
      </c>
      <c r="Q9075" s="26">
        <f>ROUND(E9075,2)</f>
        <v>2258.67</v>
      </c>
      <c r="R9075" s="26">
        <f>ROUND((ROUND(K9075,3)-ROUND(M9075,3))* Q9075,2)</f>
        <v>0</v>
      </c>
    </row>
    <row r="9076" spans="1:18" x14ac:dyDescent="0.35">
      <c r="A9076" s="3" t="s">
        <v>2642</v>
      </c>
      <c r="B9076" s="3" t="s">
        <v>2642</v>
      </c>
      <c r="C9076" s="3" t="s">
        <v>2642</v>
      </c>
      <c r="D9076" s="3" t="s">
        <v>2642</v>
      </c>
      <c r="E9076" s="3" t="s">
        <v>2642</v>
      </c>
      <c r="F9076" s="29"/>
      <c r="G9076" s="30">
        <f>SUM(G9074:G9075)</f>
        <v>10417.17</v>
      </c>
      <c r="H9076" s="17"/>
      <c r="I9076" s="17"/>
      <c r="J9076" s="17"/>
      <c r="K9076" s="17"/>
      <c r="L9076" s="17"/>
      <c r="M9076" s="17"/>
      <c r="N9076" s="17"/>
      <c r="O9076" s="17"/>
      <c r="P9076" s="17"/>
      <c r="Q9076" s="17"/>
      <c r="R9076" s="17"/>
    </row>
    <row r="9078" spans="1:18" x14ac:dyDescent="0.35">
      <c r="B9078" s="21" t="s">
        <v>23</v>
      </c>
      <c r="C9078" s="22" t="s">
        <v>24</v>
      </c>
      <c r="D9078" s="22" t="s">
        <v>25</v>
      </c>
    </row>
    <row r="9079" spans="1:18" x14ac:dyDescent="0.35">
      <c r="B9079" s="21" t="s">
        <v>26</v>
      </c>
      <c r="C9079" s="22" t="s">
        <v>27</v>
      </c>
      <c r="D9079" s="22" t="s">
        <v>28</v>
      </c>
    </row>
    <row r="9080" spans="1:18" x14ac:dyDescent="0.35">
      <c r="B9080" s="21" t="s">
        <v>29</v>
      </c>
      <c r="C9080" s="22" t="s">
        <v>24</v>
      </c>
      <c r="D9080" s="22" t="s">
        <v>30</v>
      </c>
    </row>
    <row r="9081" spans="1:18" x14ac:dyDescent="0.35">
      <c r="B9081" s="21" t="s">
        <v>31</v>
      </c>
      <c r="C9081" s="22" t="s">
        <v>387</v>
      </c>
      <c r="D9081" s="22" t="s">
        <v>2643</v>
      </c>
    </row>
    <row r="9082" spans="1:18" x14ac:dyDescent="0.35">
      <c r="B9082" s="21" t="s">
        <v>33</v>
      </c>
      <c r="C9082" s="22" t="s">
        <v>24</v>
      </c>
      <c r="D9082" s="22" t="s">
        <v>2644</v>
      </c>
    </row>
    <row r="9084" spans="1:18" ht="31.5" x14ac:dyDescent="0.35">
      <c r="A9084" s="11">
        <v>1</v>
      </c>
      <c r="B9084" s="23" t="s">
        <v>158</v>
      </c>
      <c r="C9084" s="23" t="s">
        <v>92</v>
      </c>
      <c r="D9084" s="24" t="s">
        <v>159</v>
      </c>
      <c r="E9084" s="25">
        <v>8.43</v>
      </c>
      <c r="F9084" s="26">
        <f t="shared" ref="F9084:F9114" si="2990">ROUND(ROUND(N9084,2)*ROUND(J9084,3),2)</f>
        <v>775.56</v>
      </c>
      <c r="G9084" s="26">
        <f t="shared" ref="G9084:G9114" si="2991">ROUND(ROUND(N9084,2)*ROUND(K9084,3),2)</f>
        <v>2107.16</v>
      </c>
      <c r="H9084" s="26">
        <f t="shared" ref="H9084:H9114" si="2992">IF(EXACT(J9084,0),0,100*(K9084/J9084))</f>
        <v>271.69565217391306</v>
      </c>
      <c r="I9084" s="26">
        <f t="shared" ref="I9084:I9114" si="2993">ROUND((ROUND(J9084,3)-ROUND(K9084,3))*N9084,2)</f>
        <v>-1331.6</v>
      </c>
      <c r="J9084" s="27">
        <v>92</v>
      </c>
      <c r="K9084" s="27">
        <v>249.96</v>
      </c>
      <c r="L9084" s="28">
        <f t="shared" ref="L9084:L9114" si="2994">ROUND(ROUND(J9084,3)-ROUND(K9084,3),3)</f>
        <v>-157.96</v>
      </c>
      <c r="M9084" s="27">
        <v>249.96</v>
      </c>
      <c r="N9084" s="26">
        <f t="shared" ref="N9084:N9114" si="2995">ROUND(E9084,2)</f>
        <v>8.43</v>
      </c>
      <c r="O9084" s="26">
        <f t="shared" ref="O9084:O9114" si="2996">ROUND(ROUND(M9084,3)*ROUND(N9084,2),2)</f>
        <v>2107.16</v>
      </c>
      <c r="P9084" s="28">
        <f t="shared" ref="P9084:P9114" si="2997">ROUND(ROUND(K9084,3)-ROUND(M9084,3),2)</f>
        <v>0</v>
      </c>
      <c r="Q9084" s="26">
        <f t="shared" ref="Q9084:Q9114" si="2998">ROUND(E9084,2)</f>
        <v>8.43</v>
      </c>
      <c r="R9084" s="26">
        <f t="shared" ref="R9084:R9114" si="2999">ROUND((ROUND(K9084,3)-ROUND(M9084,3))* Q9084,2)</f>
        <v>0</v>
      </c>
    </row>
    <row r="9085" spans="1:18" ht="84" x14ac:dyDescent="0.35">
      <c r="A9085" s="11">
        <v>2</v>
      </c>
      <c r="B9085" s="23" t="s">
        <v>301</v>
      </c>
      <c r="C9085" s="23" t="s">
        <v>44</v>
      </c>
      <c r="D9085" s="24" t="s">
        <v>302</v>
      </c>
      <c r="E9085" s="25">
        <v>3.92</v>
      </c>
      <c r="F9085" s="26">
        <f t="shared" si="2990"/>
        <v>4417.84</v>
      </c>
      <c r="G9085" s="26">
        <f t="shared" si="2991"/>
        <v>376.32</v>
      </c>
      <c r="H9085" s="26">
        <f t="shared" si="2992"/>
        <v>8.5181898846495123</v>
      </c>
      <c r="I9085" s="26">
        <f t="shared" si="2993"/>
        <v>4041.52</v>
      </c>
      <c r="J9085" s="27">
        <v>1127</v>
      </c>
      <c r="K9085" s="27">
        <v>96</v>
      </c>
      <c r="L9085" s="28">
        <f t="shared" si="2994"/>
        <v>1031</v>
      </c>
      <c r="M9085" s="27">
        <v>96</v>
      </c>
      <c r="N9085" s="26">
        <f t="shared" si="2995"/>
        <v>3.92</v>
      </c>
      <c r="O9085" s="26">
        <f t="shared" si="2996"/>
        <v>376.32</v>
      </c>
      <c r="P9085" s="28">
        <f t="shared" si="2997"/>
        <v>0</v>
      </c>
      <c r="Q9085" s="26">
        <f t="shared" si="2998"/>
        <v>3.92</v>
      </c>
      <c r="R9085" s="26">
        <f t="shared" si="2999"/>
        <v>0</v>
      </c>
    </row>
    <row r="9086" spans="1:18" ht="42" x14ac:dyDescent="0.35">
      <c r="A9086" s="11">
        <v>3</v>
      </c>
      <c r="B9086" s="23" t="s">
        <v>183</v>
      </c>
      <c r="C9086" s="23" t="s">
        <v>92</v>
      </c>
      <c r="D9086" s="24" t="s">
        <v>184</v>
      </c>
      <c r="E9086" s="25">
        <v>7.89</v>
      </c>
      <c r="F9086" s="26">
        <f t="shared" si="2990"/>
        <v>1052.53</v>
      </c>
      <c r="G9086" s="26">
        <f t="shared" si="2991"/>
        <v>2994.44</v>
      </c>
      <c r="H9086" s="26">
        <f t="shared" si="2992"/>
        <v>284.50074962518738</v>
      </c>
      <c r="I9086" s="26">
        <f t="shared" si="2993"/>
        <v>-1941.92</v>
      </c>
      <c r="J9086" s="27">
        <v>133.4</v>
      </c>
      <c r="K9086" s="27">
        <v>379.524</v>
      </c>
      <c r="L9086" s="28">
        <f t="shared" si="2994"/>
        <v>-246.124</v>
      </c>
      <c r="M9086" s="27">
        <v>379.524</v>
      </c>
      <c r="N9086" s="26">
        <f t="shared" si="2995"/>
        <v>7.89</v>
      </c>
      <c r="O9086" s="26">
        <f t="shared" si="2996"/>
        <v>2994.44</v>
      </c>
      <c r="P9086" s="28">
        <f t="shared" si="2997"/>
        <v>0</v>
      </c>
      <c r="Q9086" s="26">
        <f t="shared" si="2998"/>
        <v>7.89</v>
      </c>
      <c r="R9086" s="26">
        <f t="shared" si="2999"/>
        <v>0</v>
      </c>
    </row>
    <row r="9087" spans="1:18" ht="42" x14ac:dyDescent="0.35">
      <c r="A9087" s="11">
        <v>4</v>
      </c>
      <c r="B9087" s="23" t="s">
        <v>166</v>
      </c>
      <c r="C9087" s="23" t="s">
        <v>65</v>
      </c>
      <c r="D9087" s="24" t="s">
        <v>167</v>
      </c>
      <c r="E9087" s="25">
        <v>24.21</v>
      </c>
      <c r="F9087" s="26">
        <f t="shared" si="2990"/>
        <v>5456.93</v>
      </c>
      <c r="G9087" s="26">
        <f t="shared" si="2991"/>
        <v>11034.65</v>
      </c>
      <c r="H9087" s="26">
        <f t="shared" si="2992"/>
        <v>202.2133984028394</v>
      </c>
      <c r="I9087" s="26">
        <f t="shared" si="2993"/>
        <v>-5577.72</v>
      </c>
      <c r="J9087" s="27">
        <v>225.4</v>
      </c>
      <c r="K9087" s="27">
        <v>455.78899999999999</v>
      </c>
      <c r="L9087" s="28">
        <f t="shared" si="2994"/>
        <v>-230.38900000000001</v>
      </c>
      <c r="M9087" s="27">
        <v>455.78899999999999</v>
      </c>
      <c r="N9087" s="26">
        <f t="shared" si="2995"/>
        <v>24.21</v>
      </c>
      <c r="O9087" s="26">
        <f t="shared" si="2996"/>
        <v>11034.65</v>
      </c>
      <c r="P9087" s="28">
        <f t="shared" si="2997"/>
        <v>0</v>
      </c>
      <c r="Q9087" s="26">
        <f t="shared" si="2998"/>
        <v>24.21</v>
      </c>
      <c r="R9087" s="26">
        <f t="shared" si="2999"/>
        <v>0</v>
      </c>
    </row>
    <row r="9088" spans="1:18" ht="31.5" x14ac:dyDescent="0.35">
      <c r="A9088" s="11">
        <v>5</v>
      </c>
      <c r="B9088" s="23" t="s">
        <v>168</v>
      </c>
      <c r="C9088" s="23" t="s">
        <v>65</v>
      </c>
      <c r="D9088" s="24" t="s">
        <v>169</v>
      </c>
      <c r="E9088" s="25">
        <v>5.38</v>
      </c>
      <c r="F9088" s="26">
        <f t="shared" si="2990"/>
        <v>1212.6500000000001</v>
      </c>
      <c r="G9088" s="26">
        <f t="shared" si="2991"/>
        <v>2870.6</v>
      </c>
      <c r="H9088" s="26">
        <f t="shared" si="2992"/>
        <v>236.72049689440993</v>
      </c>
      <c r="I9088" s="26">
        <f t="shared" si="2993"/>
        <v>-1657.94</v>
      </c>
      <c r="J9088" s="27">
        <v>225.4</v>
      </c>
      <c r="K9088" s="27">
        <v>533.56799999999998</v>
      </c>
      <c r="L9088" s="28">
        <f t="shared" si="2994"/>
        <v>-308.16800000000001</v>
      </c>
      <c r="M9088" s="27">
        <v>533.56799999999998</v>
      </c>
      <c r="N9088" s="26">
        <f t="shared" si="2995"/>
        <v>5.38</v>
      </c>
      <c r="O9088" s="26">
        <f t="shared" si="2996"/>
        <v>2870.6</v>
      </c>
      <c r="P9088" s="28">
        <f t="shared" si="2997"/>
        <v>0</v>
      </c>
      <c r="Q9088" s="26">
        <f t="shared" si="2998"/>
        <v>5.38</v>
      </c>
      <c r="R9088" s="26">
        <f t="shared" si="2999"/>
        <v>0</v>
      </c>
    </row>
    <row r="9089" spans="1:18" ht="31.5" x14ac:dyDescent="0.35">
      <c r="A9089" s="11">
        <v>6</v>
      </c>
      <c r="B9089" s="23" t="s">
        <v>164</v>
      </c>
      <c r="C9089" s="23" t="s">
        <v>65</v>
      </c>
      <c r="D9089" s="24" t="s">
        <v>165</v>
      </c>
      <c r="E9089" s="25">
        <v>53.55</v>
      </c>
      <c r="F9089" s="26">
        <f t="shared" si="2990"/>
        <v>1606.5</v>
      </c>
      <c r="G9089" s="26">
        <f t="shared" si="2991"/>
        <v>6082.21</v>
      </c>
      <c r="H9089" s="26">
        <f t="shared" si="2992"/>
        <v>378.6</v>
      </c>
      <c r="I9089" s="26">
        <f t="shared" si="2993"/>
        <v>-4475.71</v>
      </c>
      <c r="J9089" s="27">
        <v>30</v>
      </c>
      <c r="K9089" s="27">
        <v>113.58</v>
      </c>
      <c r="L9089" s="28">
        <f t="shared" si="2994"/>
        <v>-83.58</v>
      </c>
      <c r="M9089" s="27">
        <v>113.58</v>
      </c>
      <c r="N9089" s="26">
        <f t="shared" si="2995"/>
        <v>53.55</v>
      </c>
      <c r="O9089" s="26">
        <f t="shared" si="2996"/>
        <v>6082.21</v>
      </c>
      <c r="P9089" s="28">
        <f t="shared" si="2997"/>
        <v>0</v>
      </c>
      <c r="Q9089" s="26">
        <f t="shared" si="2998"/>
        <v>53.55</v>
      </c>
      <c r="R9089" s="26">
        <f t="shared" si="2999"/>
        <v>0</v>
      </c>
    </row>
    <row r="9090" spans="1:18" ht="31.5" x14ac:dyDescent="0.35">
      <c r="A9090" s="11">
        <v>7</v>
      </c>
      <c r="B9090" s="23" t="s">
        <v>813</v>
      </c>
      <c r="C9090" s="23" t="s">
        <v>65</v>
      </c>
      <c r="D9090" s="24" t="s">
        <v>814</v>
      </c>
      <c r="E9090" s="25">
        <v>26.01</v>
      </c>
      <c r="F9090" s="26">
        <f t="shared" si="2990"/>
        <v>1172.53</v>
      </c>
      <c r="G9090" s="26">
        <f t="shared" si="2991"/>
        <v>643.17999999999995</v>
      </c>
      <c r="H9090" s="26">
        <f t="shared" si="2992"/>
        <v>54.853593611357589</v>
      </c>
      <c r="I9090" s="26">
        <f t="shared" si="2993"/>
        <v>529.36</v>
      </c>
      <c r="J9090" s="27">
        <v>45.08</v>
      </c>
      <c r="K9090" s="27">
        <v>24.728000000000002</v>
      </c>
      <c r="L9090" s="28">
        <f t="shared" si="2994"/>
        <v>20.352</v>
      </c>
      <c r="M9090" s="27">
        <v>24.728000000000002</v>
      </c>
      <c r="N9090" s="26">
        <f t="shared" si="2995"/>
        <v>26.01</v>
      </c>
      <c r="O9090" s="26">
        <f t="shared" si="2996"/>
        <v>643.17999999999995</v>
      </c>
      <c r="P9090" s="28">
        <f t="shared" si="2997"/>
        <v>0</v>
      </c>
      <c r="Q9090" s="26">
        <f t="shared" si="2998"/>
        <v>26.01</v>
      </c>
      <c r="R9090" s="26">
        <f t="shared" si="2999"/>
        <v>0</v>
      </c>
    </row>
    <row r="9091" spans="1:18" ht="52.5" x14ac:dyDescent="0.35">
      <c r="A9091" s="11">
        <v>8</v>
      </c>
      <c r="B9091" s="23" t="s">
        <v>1132</v>
      </c>
      <c r="C9091" s="23" t="s">
        <v>65</v>
      </c>
      <c r="D9091" s="24" t="s">
        <v>1133</v>
      </c>
      <c r="E9091" s="25">
        <v>5.82</v>
      </c>
      <c r="F9091" s="26">
        <f t="shared" si="2990"/>
        <v>209.62</v>
      </c>
      <c r="G9091" s="26">
        <f t="shared" si="2991"/>
        <v>806.16</v>
      </c>
      <c r="H9091" s="26">
        <f t="shared" si="2992"/>
        <v>384.57437947692819</v>
      </c>
      <c r="I9091" s="26">
        <f t="shared" si="2993"/>
        <v>-596.54</v>
      </c>
      <c r="J9091" s="27">
        <v>36.018000000000001</v>
      </c>
      <c r="K9091" s="27">
        <v>138.51599999999999</v>
      </c>
      <c r="L9091" s="28">
        <f t="shared" si="2994"/>
        <v>-102.498</v>
      </c>
      <c r="M9091" s="27">
        <v>138.51599999999999</v>
      </c>
      <c r="N9091" s="26">
        <f t="shared" si="2995"/>
        <v>5.82</v>
      </c>
      <c r="O9091" s="26">
        <f t="shared" si="2996"/>
        <v>806.16</v>
      </c>
      <c r="P9091" s="28">
        <f t="shared" si="2997"/>
        <v>0</v>
      </c>
      <c r="Q9091" s="26">
        <f t="shared" si="2998"/>
        <v>5.82</v>
      </c>
      <c r="R9091" s="26">
        <f t="shared" si="2999"/>
        <v>0</v>
      </c>
    </row>
    <row r="9092" spans="1:18" ht="21" x14ac:dyDescent="0.35">
      <c r="A9092" s="11">
        <v>9</v>
      </c>
      <c r="B9092" s="23" t="s">
        <v>87</v>
      </c>
      <c r="C9092" s="23" t="s">
        <v>65</v>
      </c>
      <c r="D9092" s="24" t="s">
        <v>88</v>
      </c>
      <c r="E9092" s="25">
        <v>98.73</v>
      </c>
      <c r="F9092" s="26">
        <f t="shared" si="2990"/>
        <v>908.32</v>
      </c>
      <c r="G9092" s="26">
        <f t="shared" si="2991"/>
        <v>34389.24</v>
      </c>
      <c r="H9092" s="26">
        <f t="shared" si="2992"/>
        <v>3786.0434782608691</v>
      </c>
      <c r="I9092" s="26">
        <f t="shared" si="2993"/>
        <v>-33480.92</v>
      </c>
      <c r="J9092" s="27">
        <v>9.1999999999999993</v>
      </c>
      <c r="K9092" s="27">
        <v>348.31599999999997</v>
      </c>
      <c r="L9092" s="28">
        <f t="shared" si="2994"/>
        <v>-339.11599999999999</v>
      </c>
      <c r="M9092" s="27">
        <v>348.31599999999997</v>
      </c>
      <c r="N9092" s="26">
        <f t="shared" si="2995"/>
        <v>98.73</v>
      </c>
      <c r="O9092" s="26">
        <f t="shared" si="2996"/>
        <v>34389.24</v>
      </c>
      <c r="P9092" s="28">
        <f t="shared" si="2997"/>
        <v>0</v>
      </c>
      <c r="Q9092" s="26">
        <f t="shared" si="2998"/>
        <v>98.73</v>
      </c>
      <c r="R9092" s="26">
        <f t="shared" si="2999"/>
        <v>0</v>
      </c>
    </row>
    <row r="9093" spans="1:18" ht="31.5" x14ac:dyDescent="0.35">
      <c r="A9093" s="11">
        <v>10</v>
      </c>
      <c r="B9093" s="23" t="s">
        <v>1134</v>
      </c>
      <c r="C9093" s="23" t="s">
        <v>92</v>
      </c>
      <c r="D9093" s="24" t="s">
        <v>1135</v>
      </c>
      <c r="E9093" s="25">
        <v>3.09</v>
      </c>
      <c r="F9093" s="26">
        <f t="shared" si="2990"/>
        <v>284.27999999999997</v>
      </c>
      <c r="G9093" s="26">
        <f t="shared" si="2991"/>
        <v>148.94</v>
      </c>
      <c r="H9093" s="26">
        <f t="shared" si="2992"/>
        <v>52.391304347826093</v>
      </c>
      <c r="I9093" s="26">
        <f t="shared" si="2993"/>
        <v>135.34</v>
      </c>
      <c r="J9093" s="27">
        <v>92</v>
      </c>
      <c r="K9093" s="27">
        <v>48.2</v>
      </c>
      <c r="L9093" s="28">
        <f t="shared" si="2994"/>
        <v>43.8</v>
      </c>
      <c r="M9093" s="27">
        <v>48.2</v>
      </c>
      <c r="N9093" s="26">
        <f t="shared" si="2995"/>
        <v>3.09</v>
      </c>
      <c r="O9093" s="26">
        <f t="shared" si="2996"/>
        <v>148.94</v>
      </c>
      <c r="P9093" s="28">
        <f t="shared" si="2997"/>
        <v>0</v>
      </c>
      <c r="Q9093" s="26">
        <f t="shared" si="2998"/>
        <v>3.09</v>
      </c>
      <c r="R9093" s="26">
        <f t="shared" si="2999"/>
        <v>0</v>
      </c>
    </row>
    <row r="9094" spans="1:18" ht="21" x14ac:dyDescent="0.35">
      <c r="A9094" s="11">
        <v>11</v>
      </c>
      <c r="B9094" s="23" t="s">
        <v>1136</v>
      </c>
      <c r="C9094" s="23" t="s">
        <v>1137</v>
      </c>
      <c r="D9094" s="24" t="s">
        <v>1138</v>
      </c>
      <c r="E9094" s="25">
        <v>42.4</v>
      </c>
      <c r="F9094" s="26">
        <f t="shared" si="2990"/>
        <v>273.06</v>
      </c>
      <c r="G9094" s="26">
        <f t="shared" si="2991"/>
        <v>0</v>
      </c>
      <c r="H9094" s="26">
        <f t="shared" si="2992"/>
        <v>0</v>
      </c>
      <c r="I9094" s="26">
        <f t="shared" si="2993"/>
        <v>273.06</v>
      </c>
      <c r="J9094" s="27">
        <v>6.44</v>
      </c>
      <c r="K9094" s="27">
        <v>0</v>
      </c>
      <c r="L9094" s="28">
        <f t="shared" si="2994"/>
        <v>6.44</v>
      </c>
      <c r="M9094" s="27">
        <v>0</v>
      </c>
      <c r="N9094" s="26">
        <f t="shared" si="2995"/>
        <v>42.4</v>
      </c>
      <c r="O9094" s="26">
        <f t="shared" si="2996"/>
        <v>0</v>
      </c>
      <c r="P9094" s="28">
        <f t="shared" si="2997"/>
        <v>0</v>
      </c>
      <c r="Q9094" s="26">
        <f t="shared" si="2998"/>
        <v>42.4</v>
      </c>
      <c r="R9094" s="26">
        <f t="shared" si="2999"/>
        <v>0</v>
      </c>
    </row>
    <row r="9095" spans="1:18" ht="21" x14ac:dyDescent="0.35">
      <c r="A9095" s="11">
        <v>12</v>
      </c>
      <c r="B9095" s="23" t="s">
        <v>1139</v>
      </c>
      <c r="C9095" s="23" t="s">
        <v>1137</v>
      </c>
      <c r="D9095" s="24" t="s">
        <v>1140</v>
      </c>
      <c r="E9095" s="25">
        <v>40.94</v>
      </c>
      <c r="F9095" s="26">
        <f t="shared" si="2990"/>
        <v>301.32</v>
      </c>
      <c r="G9095" s="26">
        <f t="shared" si="2991"/>
        <v>0</v>
      </c>
      <c r="H9095" s="26">
        <f t="shared" si="2992"/>
        <v>0</v>
      </c>
      <c r="I9095" s="26">
        <f t="shared" si="2993"/>
        <v>301.32</v>
      </c>
      <c r="J9095" s="27">
        <v>7.36</v>
      </c>
      <c r="K9095" s="27">
        <v>0</v>
      </c>
      <c r="L9095" s="28">
        <f t="shared" si="2994"/>
        <v>7.36</v>
      </c>
      <c r="M9095" s="27">
        <v>0</v>
      </c>
      <c r="N9095" s="26">
        <f t="shared" si="2995"/>
        <v>40.94</v>
      </c>
      <c r="O9095" s="26">
        <f t="shared" si="2996"/>
        <v>0</v>
      </c>
      <c r="P9095" s="28">
        <f t="shared" si="2997"/>
        <v>0</v>
      </c>
      <c r="Q9095" s="26">
        <f t="shared" si="2998"/>
        <v>40.94</v>
      </c>
      <c r="R9095" s="26">
        <f t="shared" si="2999"/>
        <v>0</v>
      </c>
    </row>
    <row r="9096" spans="1:18" ht="21" x14ac:dyDescent="0.35">
      <c r="A9096" s="11">
        <v>13</v>
      </c>
      <c r="B9096" s="23" t="s">
        <v>822</v>
      </c>
      <c r="C9096" s="23" t="s">
        <v>65</v>
      </c>
      <c r="D9096" s="24" t="s">
        <v>823</v>
      </c>
      <c r="E9096" s="25">
        <v>28.7</v>
      </c>
      <c r="F9096" s="26">
        <f t="shared" si="2990"/>
        <v>1293.8</v>
      </c>
      <c r="G9096" s="26">
        <f t="shared" si="2991"/>
        <v>0</v>
      </c>
      <c r="H9096" s="26">
        <f t="shared" si="2992"/>
        <v>0</v>
      </c>
      <c r="I9096" s="26">
        <f t="shared" si="2993"/>
        <v>1293.8</v>
      </c>
      <c r="J9096" s="27">
        <v>45.08</v>
      </c>
      <c r="K9096" s="27">
        <v>0</v>
      </c>
      <c r="L9096" s="28">
        <f t="shared" si="2994"/>
        <v>45.08</v>
      </c>
      <c r="M9096" s="27">
        <v>0</v>
      </c>
      <c r="N9096" s="26">
        <f t="shared" si="2995"/>
        <v>28.7</v>
      </c>
      <c r="O9096" s="26">
        <f t="shared" si="2996"/>
        <v>0</v>
      </c>
      <c r="P9096" s="28">
        <f t="shared" si="2997"/>
        <v>0</v>
      </c>
      <c r="Q9096" s="26">
        <f t="shared" si="2998"/>
        <v>28.7</v>
      </c>
      <c r="R9096" s="26">
        <f t="shared" si="2999"/>
        <v>0</v>
      </c>
    </row>
    <row r="9097" spans="1:18" ht="21" x14ac:dyDescent="0.35">
      <c r="A9097" s="11">
        <v>14</v>
      </c>
      <c r="B9097" s="23" t="s">
        <v>1141</v>
      </c>
      <c r="C9097" s="23" t="s">
        <v>1137</v>
      </c>
      <c r="D9097" s="24" t="s">
        <v>1142</v>
      </c>
      <c r="E9097" s="25">
        <v>725.24</v>
      </c>
      <c r="F9097" s="26">
        <f t="shared" si="2990"/>
        <v>260.36</v>
      </c>
      <c r="G9097" s="26">
        <f t="shared" si="2991"/>
        <v>0</v>
      </c>
      <c r="H9097" s="26">
        <f t="shared" si="2992"/>
        <v>0</v>
      </c>
      <c r="I9097" s="26">
        <f t="shared" si="2993"/>
        <v>260.36</v>
      </c>
      <c r="J9097" s="27">
        <v>0.35899999999999999</v>
      </c>
      <c r="K9097" s="27">
        <v>0</v>
      </c>
      <c r="L9097" s="28">
        <f t="shared" si="2994"/>
        <v>0.35899999999999999</v>
      </c>
      <c r="M9097" s="27">
        <v>0</v>
      </c>
      <c r="N9097" s="26">
        <f t="shared" si="2995"/>
        <v>725.24</v>
      </c>
      <c r="O9097" s="26">
        <f t="shared" si="2996"/>
        <v>0</v>
      </c>
      <c r="P9097" s="28">
        <f t="shared" si="2997"/>
        <v>0</v>
      </c>
      <c r="Q9097" s="26">
        <f t="shared" si="2998"/>
        <v>725.24</v>
      </c>
      <c r="R9097" s="26">
        <f t="shared" si="2999"/>
        <v>0</v>
      </c>
    </row>
    <row r="9098" spans="1:18" x14ac:dyDescent="0.35">
      <c r="A9098" s="11">
        <v>15</v>
      </c>
      <c r="B9098" s="23" t="s">
        <v>1143</v>
      </c>
      <c r="C9098" s="23" t="s">
        <v>1137</v>
      </c>
      <c r="D9098" s="24" t="s">
        <v>1144</v>
      </c>
      <c r="E9098" s="25">
        <v>608.70000000000005</v>
      </c>
      <c r="F9098" s="26">
        <f t="shared" si="2990"/>
        <v>807.74</v>
      </c>
      <c r="G9098" s="26">
        <f t="shared" si="2991"/>
        <v>94.96</v>
      </c>
      <c r="H9098" s="26">
        <f t="shared" si="2992"/>
        <v>11.755840241145442</v>
      </c>
      <c r="I9098" s="26">
        <f t="shared" si="2993"/>
        <v>712.79</v>
      </c>
      <c r="J9098" s="27">
        <v>1.327</v>
      </c>
      <c r="K9098" s="27">
        <v>0.156</v>
      </c>
      <c r="L9098" s="28">
        <f t="shared" si="2994"/>
        <v>1.171</v>
      </c>
      <c r="M9098" s="27">
        <v>0.156</v>
      </c>
      <c r="N9098" s="26">
        <f t="shared" si="2995"/>
        <v>608.70000000000005</v>
      </c>
      <c r="O9098" s="26">
        <f t="shared" si="2996"/>
        <v>94.96</v>
      </c>
      <c r="P9098" s="28">
        <f t="shared" si="2997"/>
        <v>0</v>
      </c>
      <c r="Q9098" s="26">
        <f t="shared" si="2998"/>
        <v>608.70000000000005</v>
      </c>
      <c r="R9098" s="26">
        <f t="shared" si="2999"/>
        <v>0</v>
      </c>
    </row>
    <row r="9099" spans="1:18" ht="21" x14ac:dyDescent="0.35">
      <c r="A9099" s="11">
        <v>16</v>
      </c>
      <c r="B9099" s="23" t="s">
        <v>1145</v>
      </c>
      <c r="C9099" s="23" t="s">
        <v>92</v>
      </c>
      <c r="D9099" s="24" t="s">
        <v>1146</v>
      </c>
      <c r="E9099" s="25">
        <v>0.72</v>
      </c>
      <c r="F9099" s="26">
        <f t="shared" si="2990"/>
        <v>496.8</v>
      </c>
      <c r="G9099" s="26">
        <f t="shared" si="2991"/>
        <v>34.700000000000003</v>
      </c>
      <c r="H9099" s="26">
        <f t="shared" si="2992"/>
        <v>6.9855072463768124</v>
      </c>
      <c r="I9099" s="26">
        <f t="shared" si="2993"/>
        <v>462.1</v>
      </c>
      <c r="J9099" s="27">
        <v>690</v>
      </c>
      <c r="K9099" s="27">
        <v>48.2</v>
      </c>
      <c r="L9099" s="28">
        <f t="shared" si="2994"/>
        <v>641.79999999999995</v>
      </c>
      <c r="M9099" s="27">
        <v>48.2</v>
      </c>
      <c r="N9099" s="26">
        <f t="shared" si="2995"/>
        <v>0.72</v>
      </c>
      <c r="O9099" s="26">
        <f t="shared" si="2996"/>
        <v>34.700000000000003</v>
      </c>
      <c r="P9099" s="28">
        <f t="shared" si="2997"/>
        <v>0</v>
      </c>
      <c r="Q9099" s="26">
        <f t="shared" si="2998"/>
        <v>0.72</v>
      </c>
      <c r="R9099" s="26">
        <f t="shared" si="2999"/>
        <v>0</v>
      </c>
    </row>
    <row r="9100" spans="1:18" ht="21" x14ac:dyDescent="0.35">
      <c r="A9100" s="11">
        <v>17</v>
      </c>
      <c r="B9100" s="23" t="s">
        <v>191</v>
      </c>
      <c r="C9100" s="23" t="s">
        <v>44</v>
      </c>
      <c r="D9100" s="24" t="s">
        <v>192</v>
      </c>
      <c r="E9100" s="25">
        <v>3.46</v>
      </c>
      <c r="F9100" s="26">
        <f t="shared" si="2990"/>
        <v>1591.6</v>
      </c>
      <c r="G9100" s="26">
        <f t="shared" si="2991"/>
        <v>4622.5600000000004</v>
      </c>
      <c r="H9100" s="26">
        <f t="shared" si="2992"/>
        <v>290.43478260869568</v>
      </c>
      <c r="I9100" s="26">
        <f t="shared" si="2993"/>
        <v>-3030.96</v>
      </c>
      <c r="J9100" s="27">
        <v>460</v>
      </c>
      <c r="K9100" s="27">
        <v>1336</v>
      </c>
      <c r="L9100" s="28">
        <f t="shared" si="2994"/>
        <v>-876</v>
      </c>
      <c r="M9100" s="27">
        <v>1336</v>
      </c>
      <c r="N9100" s="26">
        <f t="shared" si="2995"/>
        <v>3.46</v>
      </c>
      <c r="O9100" s="26">
        <f t="shared" si="2996"/>
        <v>4622.5600000000004</v>
      </c>
      <c r="P9100" s="28">
        <f t="shared" si="2997"/>
        <v>0</v>
      </c>
      <c r="Q9100" s="26">
        <f t="shared" si="2998"/>
        <v>3.46</v>
      </c>
      <c r="R9100" s="26">
        <f t="shared" si="2999"/>
        <v>0</v>
      </c>
    </row>
    <row r="9101" spans="1:18" ht="52.5" x14ac:dyDescent="0.35">
      <c r="A9101" s="11">
        <v>18</v>
      </c>
      <c r="B9101" s="23" t="s">
        <v>1149</v>
      </c>
      <c r="C9101" s="23" t="s">
        <v>92</v>
      </c>
      <c r="D9101" s="24" t="s">
        <v>1150</v>
      </c>
      <c r="E9101" s="25">
        <v>22.66</v>
      </c>
      <c r="F9101" s="26">
        <f t="shared" si="2990"/>
        <v>3022.84</v>
      </c>
      <c r="G9101" s="26">
        <f t="shared" si="2991"/>
        <v>8561.85</v>
      </c>
      <c r="H9101" s="26">
        <f t="shared" si="2992"/>
        <v>283.23838080959518</v>
      </c>
      <c r="I9101" s="26">
        <f t="shared" si="2993"/>
        <v>-5539.01</v>
      </c>
      <c r="J9101" s="27">
        <v>133.4</v>
      </c>
      <c r="K9101" s="27">
        <v>377.84</v>
      </c>
      <c r="L9101" s="28">
        <f t="shared" si="2994"/>
        <v>-244.44</v>
      </c>
      <c r="M9101" s="27">
        <v>377.84</v>
      </c>
      <c r="N9101" s="26">
        <f t="shared" si="2995"/>
        <v>22.66</v>
      </c>
      <c r="O9101" s="26">
        <f t="shared" si="2996"/>
        <v>8561.85</v>
      </c>
      <c r="P9101" s="28">
        <f t="shared" si="2997"/>
        <v>0</v>
      </c>
      <c r="Q9101" s="26">
        <f t="shared" si="2998"/>
        <v>22.66</v>
      </c>
      <c r="R9101" s="26">
        <f t="shared" si="2999"/>
        <v>0</v>
      </c>
    </row>
    <row r="9102" spans="1:18" ht="52.5" x14ac:dyDescent="0.35">
      <c r="A9102" s="11">
        <v>19</v>
      </c>
      <c r="B9102" s="23" t="s">
        <v>811</v>
      </c>
      <c r="C9102" s="23" t="s">
        <v>65</v>
      </c>
      <c r="D9102" s="24" t="s">
        <v>812</v>
      </c>
      <c r="E9102" s="25">
        <v>80.599999999999994</v>
      </c>
      <c r="F9102" s="26">
        <f t="shared" si="2990"/>
        <v>3781.75</v>
      </c>
      <c r="G9102" s="26">
        <f t="shared" si="2991"/>
        <v>11819.35</v>
      </c>
      <c r="H9102" s="26">
        <f t="shared" si="2992"/>
        <v>312.536231884058</v>
      </c>
      <c r="I9102" s="26">
        <f t="shared" si="2993"/>
        <v>-8037.59</v>
      </c>
      <c r="J9102" s="27">
        <v>46.92</v>
      </c>
      <c r="K9102" s="27">
        <v>146.642</v>
      </c>
      <c r="L9102" s="28">
        <f t="shared" si="2994"/>
        <v>-99.721999999999994</v>
      </c>
      <c r="M9102" s="27">
        <v>146.642</v>
      </c>
      <c r="N9102" s="26">
        <f t="shared" si="2995"/>
        <v>80.599999999999994</v>
      </c>
      <c r="O9102" s="26">
        <f t="shared" si="2996"/>
        <v>11819.35</v>
      </c>
      <c r="P9102" s="28">
        <f t="shared" si="2997"/>
        <v>0</v>
      </c>
      <c r="Q9102" s="26">
        <f t="shared" si="2998"/>
        <v>80.599999999999994</v>
      </c>
      <c r="R9102" s="26">
        <f t="shared" si="2999"/>
        <v>0</v>
      </c>
    </row>
    <row r="9103" spans="1:18" ht="42" x14ac:dyDescent="0.35">
      <c r="A9103" s="11">
        <v>20</v>
      </c>
      <c r="B9103" s="23" t="s">
        <v>1175</v>
      </c>
      <c r="C9103" s="23" t="s">
        <v>44</v>
      </c>
      <c r="D9103" s="24" t="s">
        <v>1176</v>
      </c>
      <c r="E9103" s="25">
        <v>0.37</v>
      </c>
      <c r="F9103" s="26">
        <f t="shared" si="2990"/>
        <v>209.05</v>
      </c>
      <c r="G9103" s="26">
        <f t="shared" si="2991"/>
        <v>446.59</v>
      </c>
      <c r="H9103" s="26">
        <f t="shared" si="2992"/>
        <v>213.6283185840708</v>
      </c>
      <c r="I9103" s="26">
        <f t="shared" si="2993"/>
        <v>-237.54</v>
      </c>
      <c r="J9103" s="27">
        <v>565</v>
      </c>
      <c r="K9103" s="27">
        <v>1207</v>
      </c>
      <c r="L9103" s="28">
        <f t="shared" si="2994"/>
        <v>-642</v>
      </c>
      <c r="M9103" s="27">
        <v>1207</v>
      </c>
      <c r="N9103" s="26">
        <f t="shared" si="2995"/>
        <v>0.37</v>
      </c>
      <c r="O9103" s="26">
        <f t="shared" si="2996"/>
        <v>446.59</v>
      </c>
      <c r="P9103" s="28">
        <f t="shared" si="2997"/>
        <v>0</v>
      </c>
      <c r="Q9103" s="26">
        <f t="shared" si="2998"/>
        <v>0.37</v>
      </c>
      <c r="R9103" s="26">
        <f t="shared" si="2999"/>
        <v>0</v>
      </c>
    </row>
    <row r="9104" spans="1:18" ht="31.5" x14ac:dyDescent="0.35">
      <c r="A9104" s="11">
        <v>21</v>
      </c>
      <c r="B9104" s="23" t="s">
        <v>1173</v>
      </c>
      <c r="C9104" s="23" t="s">
        <v>44</v>
      </c>
      <c r="D9104" s="24" t="s">
        <v>1174</v>
      </c>
      <c r="E9104" s="25">
        <v>2.11</v>
      </c>
      <c r="F9104" s="26">
        <f t="shared" si="2990"/>
        <v>1192.1500000000001</v>
      </c>
      <c r="G9104" s="26">
        <f t="shared" si="2991"/>
        <v>1808.27</v>
      </c>
      <c r="H9104" s="26">
        <f t="shared" si="2992"/>
        <v>151.68141592920355</v>
      </c>
      <c r="I9104" s="26">
        <f t="shared" si="2993"/>
        <v>-616.12</v>
      </c>
      <c r="J9104" s="27">
        <v>565</v>
      </c>
      <c r="K9104" s="27">
        <v>857</v>
      </c>
      <c r="L9104" s="28">
        <f t="shared" si="2994"/>
        <v>-292</v>
      </c>
      <c r="M9104" s="27">
        <v>857</v>
      </c>
      <c r="N9104" s="26">
        <f t="shared" si="2995"/>
        <v>2.11</v>
      </c>
      <c r="O9104" s="26">
        <f t="shared" si="2996"/>
        <v>1808.27</v>
      </c>
      <c r="P9104" s="28">
        <f t="shared" si="2997"/>
        <v>0</v>
      </c>
      <c r="Q9104" s="26">
        <f t="shared" si="2998"/>
        <v>2.11</v>
      </c>
      <c r="R9104" s="26">
        <f t="shared" si="2999"/>
        <v>0</v>
      </c>
    </row>
    <row r="9105" spans="1:18" ht="42" x14ac:dyDescent="0.35">
      <c r="A9105" s="11">
        <v>22</v>
      </c>
      <c r="B9105" s="23" t="s">
        <v>903</v>
      </c>
      <c r="C9105" s="23" t="s">
        <v>41</v>
      </c>
      <c r="D9105" s="24" t="s">
        <v>904</v>
      </c>
      <c r="E9105" s="25">
        <v>375.06</v>
      </c>
      <c r="F9105" s="26">
        <f t="shared" si="2990"/>
        <v>3000.48</v>
      </c>
      <c r="G9105" s="26">
        <f t="shared" si="2991"/>
        <v>13877.22</v>
      </c>
      <c r="H9105" s="26">
        <f t="shared" si="2992"/>
        <v>462.5</v>
      </c>
      <c r="I9105" s="26">
        <f t="shared" si="2993"/>
        <v>-10876.74</v>
      </c>
      <c r="J9105" s="27">
        <v>8</v>
      </c>
      <c r="K9105" s="27">
        <v>37</v>
      </c>
      <c r="L9105" s="28">
        <f t="shared" si="2994"/>
        <v>-29</v>
      </c>
      <c r="M9105" s="27">
        <v>37</v>
      </c>
      <c r="N9105" s="26">
        <f t="shared" si="2995"/>
        <v>375.06</v>
      </c>
      <c r="O9105" s="26">
        <f t="shared" si="2996"/>
        <v>13877.22</v>
      </c>
      <c r="P9105" s="28">
        <f t="shared" si="2997"/>
        <v>0</v>
      </c>
      <c r="Q9105" s="26">
        <f t="shared" si="2998"/>
        <v>375.06</v>
      </c>
      <c r="R9105" s="26">
        <f t="shared" si="2999"/>
        <v>0</v>
      </c>
    </row>
    <row r="9106" spans="1:18" ht="52.5" x14ac:dyDescent="0.35">
      <c r="A9106" s="11">
        <v>23</v>
      </c>
      <c r="B9106" s="23" t="s">
        <v>2645</v>
      </c>
      <c r="C9106" s="23" t="s">
        <v>92</v>
      </c>
      <c r="D9106" s="24" t="s">
        <v>2646</v>
      </c>
      <c r="E9106" s="25">
        <v>31.45</v>
      </c>
      <c r="F9106" s="26">
        <f t="shared" si="2990"/>
        <v>1572.5</v>
      </c>
      <c r="G9106" s="26">
        <f t="shared" si="2991"/>
        <v>6604.5</v>
      </c>
      <c r="H9106" s="26">
        <f t="shared" si="2992"/>
        <v>420</v>
      </c>
      <c r="I9106" s="26">
        <f t="shared" si="2993"/>
        <v>-5032</v>
      </c>
      <c r="J9106" s="27">
        <v>50</v>
      </c>
      <c r="K9106" s="27">
        <v>210</v>
      </c>
      <c r="L9106" s="28">
        <f t="shared" si="2994"/>
        <v>-160</v>
      </c>
      <c r="M9106" s="27">
        <v>210</v>
      </c>
      <c r="N9106" s="26">
        <f t="shared" si="2995"/>
        <v>31.45</v>
      </c>
      <c r="O9106" s="26">
        <f t="shared" si="2996"/>
        <v>6604.5</v>
      </c>
      <c r="P9106" s="28">
        <f t="shared" si="2997"/>
        <v>0</v>
      </c>
      <c r="Q9106" s="26">
        <f t="shared" si="2998"/>
        <v>31.45</v>
      </c>
      <c r="R9106" s="26">
        <f t="shared" si="2999"/>
        <v>0</v>
      </c>
    </row>
    <row r="9107" spans="1:18" ht="73.5" x14ac:dyDescent="0.35">
      <c r="A9107" s="11">
        <v>24</v>
      </c>
      <c r="B9107" s="23" t="s">
        <v>517</v>
      </c>
      <c r="C9107" s="23" t="s">
        <v>44</v>
      </c>
      <c r="D9107" s="24" t="s">
        <v>518</v>
      </c>
      <c r="E9107" s="25">
        <v>6.04</v>
      </c>
      <c r="F9107" s="26">
        <f t="shared" si="2990"/>
        <v>0</v>
      </c>
      <c r="G9107" s="26">
        <f t="shared" si="2991"/>
        <v>7664.76</v>
      </c>
      <c r="H9107" s="26">
        <f t="shared" si="2992"/>
        <v>0</v>
      </c>
      <c r="I9107" s="26">
        <f t="shared" si="2993"/>
        <v>-7664.76</v>
      </c>
      <c r="J9107" s="27">
        <v>0</v>
      </c>
      <c r="K9107" s="27">
        <v>1269</v>
      </c>
      <c r="L9107" s="28">
        <f t="shared" si="2994"/>
        <v>-1269</v>
      </c>
      <c r="M9107" s="27">
        <v>1269</v>
      </c>
      <c r="N9107" s="26">
        <f t="shared" si="2995"/>
        <v>6.04</v>
      </c>
      <c r="O9107" s="26">
        <f t="shared" si="2996"/>
        <v>7664.76</v>
      </c>
      <c r="P9107" s="28">
        <f t="shared" si="2997"/>
        <v>0</v>
      </c>
      <c r="Q9107" s="26">
        <f t="shared" si="2998"/>
        <v>6.04</v>
      </c>
      <c r="R9107" s="26">
        <f t="shared" si="2999"/>
        <v>0</v>
      </c>
    </row>
    <row r="9108" spans="1:18" ht="21" x14ac:dyDescent="0.35">
      <c r="A9108" s="11">
        <v>25</v>
      </c>
      <c r="B9108" s="23" t="s">
        <v>1327</v>
      </c>
      <c r="C9108" s="23" t="s">
        <v>44</v>
      </c>
      <c r="D9108" s="24" t="s">
        <v>1328</v>
      </c>
      <c r="E9108" s="25">
        <v>22.85</v>
      </c>
      <c r="F9108" s="26">
        <f t="shared" si="2990"/>
        <v>0</v>
      </c>
      <c r="G9108" s="26">
        <f t="shared" si="2991"/>
        <v>18851.25</v>
      </c>
      <c r="H9108" s="26">
        <f t="shared" si="2992"/>
        <v>0</v>
      </c>
      <c r="I9108" s="26">
        <f t="shared" si="2993"/>
        <v>-18851.25</v>
      </c>
      <c r="J9108" s="27">
        <v>0</v>
      </c>
      <c r="K9108" s="27">
        <v>825</v>
      </c>
      <c r="L9108" s="28">
        <f t="shared" si="2994"/>
        <v>-825</v>
      </c>
      <c r="M9108" s="27">
        <v>825</v>
      </c>
      <c r="N9108" s="26">
        <f t="shared" si="2995"/>
        <v>22.85</v>
      </c>
      <c r="O9108" s="26">
        <f t="shared" si="2996"/>
        <v>18851.25</v>
      </c>
      <c r="P9108" s="28">
        <f t="shared" si="2997"/>
        <v>0</v>
      </c>
      <c r="Q9108" s="26">
        <f t="shared" si="2998"/>
        <v>22.85</v>
      </c>
      <c r="R9108" s="26">
        <f t="shared" si="2999"/>
        <v>0</v>
      </c>
    </row>
    <row r="9109" spans="1:18" ht="31.5" x14ac:dyDescent="0.35">
      <c r="A9109" s="11">
        <v>26</v>
      </c>
      <c r="B9109" s="23" t="s">
        <v>269</v>
      </c>
      <c r="C9109" s="23" t="s">
        <v>65</v>
      </c>
      <c r="D9109" s="24" t="s">
        <v>270</v>
      </c>
      <c r="E9109" s="25">
        <v>152.22</v>
      </c>
      <c r="F9109" s="26">
        <f t="shared" si="2990"/>
        <v>0</v>
      </c>
      <c r="G9109" s="26">
        <f t="shared" si="2991"/>
        <v>18773.599999999999</v>
      </c>
      <c r="H9109" s="26">
        <f t="shared" si="2992"/>
        <v>0</v>
      </c>
      <c r="I9109" s="26">
        <f t="shared" si="2993"/>
        <v>-18773.599999999999</v>
      </c>
      <c r="J9109" s="27">
        <v>0</v>
      </c>
      <c r="K9109" s="27">
        <v>123.33199999999999</v>
      </c>
      <c r="L9109" s="28">
        <f t="shared" si="2994"/>
        <v>-123.33199999999999</v>
      </c>
      <c r="M9109" s="27">
        <v>123.33199999999999</v>
      </c>
      <c r="N9109" s="26">
        <f t="shared" si="2995"/>
        <v>152.22</v>
      </c>
      <c r="O9109" s="26">
        <f t="shared" si="2996"/>
        <v>18773.599999999999</v>
      </c>
      <c r="P9109" s="28">
        <f t="shared" si="2997"/>
        <v>0</v>
      </c>
      <c r="Q9109" s="26">
        <f t="shared" si="2998"/>
        <v>152.22</v>
      </c>
      <c r="R9109" s="26">
        <f t="shared" si="2999"/>
        <v>0</v>
      </c>
    </row>
    <row r="9110" spans="1:18" ht="42" x14ac:dyDescent="0.35">
      <c r="A9110" s="11">
        <v>27</v>
      </c>
      <c r="B9110" s="23" t="s">
        <v>113</v>
      </c>
      <c r="C9110" s="23" t="s">
        <v>65</v>
      </c>
      <c r="D9110" s="24" t="s">
        <v>114</v>
      </c>
      <c r="E9110" s="25">
        <v>38.92</v>
      </c>
      <c r="F9110" s="26">
        <f t="shared" si="2990"/>
        <v>0</v>
      </c>
      <c r="G9110" s="26">
        <f t="shared" si="2991"/>
        <v>1225.98</v>
      </c>
      <c r="H9110" s="26">
        <f t="shared" si="2992"/>
        <v>0</v>
      </c>
      <c r="I9110" s="26">
        <f t="shared" si="2993"/>
        <v>-1225.98</v>
      </c>
      <c r="J9110" s="27">
        <v>0</v>
      </c>
      <c r="K9110" s="27">
        <v>31.5</v>
      </c>
      <c r="L9110" s="28">
        <f t="shared" si="2994"/>
        <v>-31.5</v>
      </c>
      <c r="M9110" s="27">
        <v>31.5</v>
      </c>
      <c r="N9110" s="26">
        <f t="shared" si="2995"/>
        <v>38.92</v>
      </c>
      <c r="O9110" s="26">
        <f t="shared" si="2996"/>
        <v>1225.98</v>
      </c>
      <c r="P9110" s="28">
        <f t="shared" si="2997"/>
        <v>0</v>
      </c>
      <c r="Q9110" s="26">
        <f t="shared" si="2998"/>
        <v>38.92</v>
      </c>
      <c r="R9110" s="26">
        <f t="shared" si="2999"/>
        <v>0</v>
      </c>
    </row>
    <row r="9111" spans="1:18" ht="42" x14ac:dyDescent="0.35">
      <c r="A9111" s="11">
        <v>28</v>
      </c>
      <c r="B9111" s="23" t="s">
        <v>495</v>
      </c>
      <c r="C9111" s="23" t="s">
        <v>44</v>
      </c>
      <c r="D9111" s="24" t="s">
        <v>496</v>
      </c>
      <c r="E9111" s="25">
        <v>16.3</v>
      </c>
      <c r="F9111" s="26">
        <f t="shared" si="2990"/>
        <v>0</v>
      </c>
      <c r="G9111" s="26">
        <f t="shared" si="2991"/>
        <v>1467</v>
      </c>
      <c r="H9111" s="26">
        <f t="shared" si="2992"/>
        <v>0</v>
      </c>
      <c r="I9111" s="26">
        <f t="shared" si="2993"/>
        <v>-1467</v>
      </c>
      <c r="J9111" s="27">
        <v>0</v>
      </c>
      <c r="K9111" s="27">
        <v>90</v>
      </c>
      <c r="L9111" s="28">
        <f t="shared" si="2994"/>
        <v>-90</v>
      </c>
      <c r="M9111" s="27">
        <v>90</v>
      </c>
      <c r="N9111" s="26">
        <f t="shared" si="2995"/>
        <v>16.3</v>
      </c>
      <c r="O9111" s="26">
        <f t="shared" si="2996"/>
        <v>1467</v>
      </c>
      <c r="P9111" s="28">
        <f t="shared" si="2997"/>
        <v>0</v>
      </c>
      <c r="Q9111" s="26">
        <f t="shared" si="2998"/>
        <v>16.3</v>
      </c>
      <c r="R9111" s="26">
        <f t="shared" si="2999"/>
        <v>0</v>
      </c>
    </row>
    <row r="9112" spans="1:18" ht="21" x14ac:dyDescent="0.35">
      <c r="A9112" s="11">
        <v>29</v>
      </c>
      <c r="B9112" s="23" t="s">
        <v>493</v>
      </c>
      <c r="C9112" s="23" t="s">
        <v>41</v>
      </c>
      <c r="D9112" s="24" t="s">
        <v>494</v>
      </c>
      <c r="E9112" s="25">
        <v>36.299999999999997</v>
      </c>
      <c r="F9112" s="26">
        <f t="shared" si="2990"/>
        <v>0</v>
      </c>
      <c r="G9112" s="26">
        <f t="shared" si="2991"/>
        <v>580.79999999999995</v>
      </c>
      <c r="H9112" s="26">
        <f t="shared" si="2992"/>
        <v>0</v>
      </c>
      <c r="I9112" s="26">
        <f t="shared" si="2993"/>
        <v>-580.79999999999995</v>
      </c>
      <c r="J9112" s="27">
        <v>0</v>
      </c>
      <c r="K9112" s="27">
        <v>16</v>
      </c>
      <c r="L9112" s="28">
        <f t="shared" si="2994"/>
        <v>-16</v>
      </c>
      <c r="M9112" s="27">
        <v>16</v>
      </c>
      <c r="N9112" s="26">
        <f t="shared" si="2995"/>
        <v>36.299999999999997</v>
      </c>
      <c r="O9112" s="26">
        <f t="shared" si="2996"/>
        <v>580.79999999999995</v>
      </c>
      <c r="P9112" s="28">
        <f t="shared" si="2997"/>
        <v>0</v>
      </c>
      <c r="Q9112" s="26">
        <f t="shared" si="2998"/>
        <v>36.299999999999997</v>
      </c>
      <c r="R9112" s="26">
        <f t="shared" si="2999"/>
        <v>0</v>
      </c>
    </row>
    <row r="9113" spans="1:18" ht="21" x14ac:dyDescent="0.35">
      <c r="A9113" s="11">
        <v>30</v>
      </c>
      <c r="B9113" s="23" t="s">
        <v>1522</v>
      </c>
      <c r="C9113" s="23" t="s">
        <v>41</v>
      </c>
      <c r="D9113" s="24" t="s">
        <v>1523</v>
      </c>
      <c r="E9113" s="25">
        <v>50.45</v>
      </c>
      <c r="F9113" s="26">
        <f t="shared" si="2990"/>
        <v>0</v>
      </c>
      <c r="G9113" s="26">
        <f t="shared" si="2991"/>
        <v>807.2</v>
      </c>
      <c r="H9113" s="26">
        <f t="shared" si="2992"/>
        <v>0</v>
      </c>
      <c r="I9113" s="26">
        <f t="shared" si="2993"/>
        <v>-807.2</v>
      </c>
      <c r="J9113" s="27">
        <v>0</v>
      </c>
      <c r="K9113" s="27">
        <v>16</v>
      </c>
      <c r="L9113" s="28">
        <f t="shared" si="2994"/>
        <v>-16</v>
      </c>
      <c r="M9113" s="27">
        <v>16</v>
      </c>
      <c r="N9113" s="26">
        <f t="shared" si="2995"/>
        <v>50.45</v>
      </c>
      <c r="O9113" s="26">
        <f t="shared" si="2996"/>
        <v>807.2</v>
      </c>
      <c r="P9113" s="28">
        <f t="shared" si="2997"/>
        <v>0</v>
      </c>
      <c r="Q9113" s="26">
        <f t="shared" si="2998"/>
        <v>50.45</v>
      </c>
      <c r="R9113" s="26">
        <f t="shared" si="2999"/>
        <v>0</v>
      </c>
    </row>
    <row r="9114" spans="1:18" ht="63" x14ac:dyDescent="0.35">
      <c r="A9114" s="11">
        <v>31</v>
      </c>
      <c r="B9114" s="23" t="s">
        <v>909</v>
      </c>
      <c r="C9114" s="23" t="s">
        <v>44</v>
      </c>
      <c r="D9114" s="24" t="s">
        <v>910</v>
      </c>
      <c r="E9114" s="25">
        <v>2.58</v>
      </c>
      <c r="F9114" s="26">
        <f t="shared" si="2990"/>
        <v>0</v>
      </c>
      <c r="G9114" s="26">
        <f t="shared" si="2991"/>
        <v>598.55999999999995</v>
      </c>
      <c r="H9114" s="26">
        <f t="shared" si="2992"/>
        <v>0</v>
      </c>
      <c r="I9114" s="26">
        <f t="shared" si="2993"/>
        <v>-598.55999999999995</v>
      </c>
      <c r="J9114" s="27">
        <v>0</v>
      </c>
      <c r="K9114" s="27">
        <v>232</v>
      </c>
      <c r="L9114" s="28">
        <f t="shared" si="2994"/>
        <v>-232</v>
      </c>
      <c r="M9114" s="27">
        <v>232</v>
      </c>
      <c r="N9114" s="26">
        <f t="shared" si="2995"/>
        <v>2.58</v>
      </c>
      <c r="O9114" s="26">
        <f t="shared" si="2996"/>
        <v>598.55999999999995</v>
      </c>
      <c r="P9114" s="28">
        <f t="shared" si="2997"/>
        <v>0</v>
      </c>
      <c r="Q9114" s="26">
        <f t="shared" si="2998"/>
        <v>2.58</v>
      </c>
      <c r="R9114" s="26">
        <f t="shared" si="2999"/>
        <v>0</v>
      </c>
    </row>
    <row r="9115" spans="1:18" x14ac:dyDescent="0.35">
      <c r="A9115" s="3" t="s">
        <v>2647</v>
      </c>
      <c r="B9115" s="3" t="s">
        <v>2647</v>
      </c>
      <c r="C9115" s="3" t="s">
        <v>2647</v>
      </c>
      <c r="D9115" s="3" t="s">
        <v>2647</v>
      </c>
      <c r="E9115" s="3" t="s">
        <v>2647</v>
      </c>
      <c r="F9115" s="29"/>
      <c r="G9115" s="30">
        <f>SUM(G9084:G9114)</f>
        <v>159292.05000000002</v>
      </c>
      <c r="H9115" s="17"/>
      <c r="I9115" s="17"/>
      <c r="J9115" s="17"/>
      <c r="K9115" s="17"/>
      <c r="L9115" s="17"/>
      <c r="M9115" s="17"/>
      <c r="N9115" s="17"/>
      <c r="O9115" s="17"/>
      <c r="P9115" s="17"/>
      <c r="Q9115" s="17"/>
      <c r="R9115" s="17"/>
    </row>
    <row r="9117" spans="1:18" x14ac:dyDescent="0.35">
      <c r="B9117" s="21" t="s">
        <v>23</v>
      </c>
      <c r="C9117" s="22" t="s">
        <v>24</v>
      </c>
      <c r="D9117" s="22" t="s">
        <v>25</v>
      </c>
    </row>
    <row r="9118" spans="1:18" x14ac:dyDescent="0.35">
      <c r="B9118" s="21" t="s">
        <v>26</v>
      </c>
      <c r="C9118" s="22" t="s">
        <v>27</v>
      </c>
      <c r="D9118" s="22" t="s">
        <v>28</v>
      </c>
    </row>
    <row r="9119" spans="1:18" x14ac:dyDescent="0.35">
      <c r="B9119" s="21" t="s">
        <v>29</v>
      </c>
      <c r="C9119" s="22" t="s">
        <v>24</v>
      </c>
      <c r="D9119" s="22" t="s">
        <v>30</v>
      </c>
    </row>
    <row r="9120" spans="1:18" x14ac:dyDescent="0.35">
      <c r="B9120" s="21" t="s">
        <v>31</v>
      </c>
      <c r="C9120" s="22" t="s">
        <v>387</v>
      </c>
      <c r="D9120" s="22" t="s">
        <v>2643</v>
      </c>
    </row>
    <row r="9121" spans="1:18" x14ac:dyDescent="0.35">
      <c r="B9121" s="21" t="s">
        <v>33</v>
      </c>
      <c r="C9121" s="22" t="s">
        <v>27</v>
      </c>
      <c r="D9121" s="22" t="s">
        <v>2648</v>
      </c>
    </row>
    <row r="9123" spans="1:18" ht="94.5" x14ac:dyDescent="0.35">
      <c r="A9123" s="11">
        <v>1</v>
      </c>
      <c r="B9123" s="23" t="s">
        <v>1447</v>
      </c>
      <c r="C9123" s="23" t="s">
        <v>41</v>
      </c>
      <c r="D9123" s="24" t="s">
        <v>1448</v>
      </c>
      <c r="E9123" s="25">
        <v>16026.4</v>
      </c>
      <c r="F9123" s="26">
        <f t="shared" ref="F9123:F9131" si="3000">ROUND(ROUND(N9123,2)*ROUND(J9123,3),2)</f>
        <v>16026.4</v>
      </c>
      <c r="G9123" s="26">
        <f t="shared" ref="G9123:G9131" si="3001">ROUND(ROUND(N9123,2)*ROUND(K9123,3),2)</f>
        <v>32052.799999999999</v>
      </c>
      <c r="H9123" s="26">
        <f t="shared" ref="H9123:H9131" si="3002">IF(EXACT(J9123,0),0,100*(K9123/J9123))</f>
        <v>200</v>
      </c>
      <c r="I9123" s="26">
        <f t="shared" ref="I9123:I9131" si="3003">ROUND((ROUND(J9123,3)-ROUND(K9123,3))*N9123,2)</f>
        <v>-16026.4</v>
      </c>
      <c r="J9123" s="27">
        <v>1</v>
      </c>
      <c r="K9123" s="27">
        <v>2</v>
      </c>
      <c r="L9123" s="28">
        <f t="shared" ref="L9123:L9131" si="3004">ROUND(ROUND(J9123,3)-ROUND(K9123,3),3)</f>
        <v>-1</v>
      </c>
      <c r="M9123" s="27">
        <v>2</v>
      </c>
      <c r="N9123" s="26">
        <f t="shared" ref="N9123:N9131" si="3005">ROUND(E9123,2)</f>
        <v>16026.4</v>
      </c>
      <c r="O9123" s="26">
        <f t="shared" ref="O9123:O9131" si="3006">ROUND(ROUND(M9123,3)*ROUND(N9123,2),2)</f>
        <v>32052.799999999999</v>
      </c>
      <c r="P9123" s="28">
        <f t="shared" ref="P9123:P9131" si="3007">ROUND(ROUND(K9123,3)-ROUND(M9123,3),2)</f>
        <v>0</v>
      </c>
      <c r="Q9123" s="26">
        <f t="shared" ref="Q9123:Q9131" si="3008">ROUND(E9123,2)</f>
        <v>16026.4</v>
      </c>
      <c r="R9123" s="26">
        <f t="shared" ref="R9123:R9131" si="3009">ROUND((ROUND(K9123,3)-ROUND(M9123,3))* Q9123,2)</f>
        <v>0</v>
      </c>
    </row>
    <row r="9124" spans="1:18" ht="63" x14ac:dyDescent="0.35">
      <c r="A9124" s="11">
        <v>2</v>
      </c>
      <c r="B9124" s="23" t="s">
        <v>2649</v>
      </c>
      <c r="C9124" s="23" t="s">
        <v>41</v>
      </c>
      <c r="D9124" s="24" t="s">
        <v>2650</v>
      </c>
      <c r="E9124" s="25">
        <v>1795.3</v>
      </c>
      <c r="F9124" s="26">
        <f t="shared" si="3000"/>
        <v>1795.3</v>
      </c>
      <c r="G9124" s="26">
        <f t="shared" si="3001"/>
        <v>3590.6</v>
      </c>
      <c r="H9124" s="26">
        <f t="shared" si="3002"/>
        <v>200</v>
      </c>
      <c r="I9124" s="26">
        <f t="shared" si="3003"/>
        <v>-1795.3</v>
      </c>
      <c r="J9124" s="27">
        <v>1</v>
      </c>
      <c r="K9124" s="27">
        <v>2</v>
      </c>
      <c r="L9124" s="28">
        <f t="shared" si="3004"/>
        <v>-1</v>
      </c>
      <c r="M9124" s="27">
        <v>2</v>
      </c>
      <c r="N9124" s="26">
        <f t="shared" si="3005"/>
        <v>1795.3</v>
      </c>
      <c r="O9124" s="26">
        <f t="shared" si="3006"/>
        <v>3590.6</v>
      </c>
      <c r="P9124" s="28">
        <f t="shared" si="3007"/>
        <v>0</v>
      </c>
      <c r="Q9124" s="26">
        <f t="shared" si="3008"/>
        <v>1795.3</v>
      </c>
      <c r="R9124" s="26">
        <f t="shared" si="3009"/>
        <v>0</v>
      </c>
    </row>
    <row r="9125" spans="1:18" ht="42" x14ac:dyDescent="0.35">
      <c r="A9125" s="11">
        <v>3</v>
      </c>
      <c r="B9125" s="23" t="s">
        <v>2651</v>
      </c>
      <c r="C9125" s="23" t="s">
        <v>41</v>
      </c>
      <c r="D9125" s="24" t="s">
        <v>2652</v>
      </c>
      <c r="E9125" s="25">
        <v>9183.58</v>
      </c>
      <c r="F9125" s="26">
        <f t="shared" si="3000"/>
        <v>9183.58</v>
      </c>
      <c r="G9125" s="26">
        <f t="shared" si="3001"/>
        <v>9183.58</v>
      </c>
      <c r="H9125" s="26">
        <f t="shared" si="3002"/>
        <v>100</v>
      </c>
      <c r="I9125" s="26">
        <f t="shared" si="3003"/>
        <v>0</v>
      </c>
      <c r="J9125" s="27">
        <v>1</v>
      </c>
      <c r="K9125" s="27">
        <v>1</v>
      </c>
      <c r="L9125" s="28">
        <f t="shared" si="3004"/>
        <v>0</v>
      </c>
      <c r="M9125" s="27">
        <v>1</v>
      </c>
      <c r="N9125" s="26">
        <f t="shared" si="3005"/>
        <v>9183.58</v>
      </c>
      <c r="O9125" s="26">
        <f t="shared" si="3006"/>
        <v>9183.58</v>
      </c>
      <c r="P9125" s="28">
        <f t="shared" si="3007"/>
        <v>0</v>
      </c>
      <c r="Q9125" s="26">
        <f t="shared" si="3008"/>
        <v>9183.58</v>
      </c>
      <c r="R9125" s="26">
        <f t="shared" si="3009"/>
        <v>0</v>
      </c>
    </row>
    <row r="9126" spans="1:18" ht="84" x14ac:dyDescent="0.35">
      <c r="A9126" s="11">
        <v>4</v>
      </c>
      <c r="B9126" s="23" t="s">
        <v>2653</v>
      </c>
      <c r="C9126" s="23" t="s">
        <v>41</v>
      </c>
      <c r="D9126" s="24" t="s">
        <v>2654</v>
      </c>
      <c r="E9126" s="25">
        <v>4851.9799999999996</v>
      </c>
      <c r="F9126" s="26">
        <f t="shared" si="3000"/>
        <v>4851.9799999999996</v>
      </c>
      <c r="G9126" s="26">
        <f t="shared" si="3001"/>
        <v>0</v>
      </c>
      <c r="H9126" s="26">
        <f t="shared" si="3002"/>
        <v>0</v>
      </c>
      <c r="I9126" s="26">
        <f t="shared" si="3003"/>
        <v>4851.9799999999996</v>
      </c>
      <c r="J9126" s="27">
        <v>1</v>
      </c>
      <c r="K9126" s="27">
        <v>0</v>
      </c>
      <c r="L9126" s="28">
        <f t="shared" si="3004"/>
        <v>1</v>
      </c>
      <c r="M9126" s="27">
        <v>0</v>
      </c>
      <c r="N9126" s="26">
        <f t="shared" si="3005"/>
        <v>4851.9799999999996</v>
      </c>
      <c r="O9126" s="26">
        <f t="shared" si="3006"/>
        <v>0</v>
      </c>
      <c r="P9126" s="28">
        <f t="shared" si="3007"/>
        <v>0</v>
      </c>
      <c r="Q9126" s="26">
        <f t="shared" si="3008"/>
        <v>4851.9799999999996</v>
      </c>
      <c r="R9126" s="26">
        <f t="shared" si="3009"/>
        <v>0</v>
      </c>
    </row>
    <row r="9127" spans="1:18" ht="84" x14ac:dyDescent="0.35">
      <c r="A9127" s="11">
        <v>5</v>
      </c>
      <c r="B9127" s="23" t="s">
        <v>2655</v>
      </c>
      <c r="C9127" s="23" t="s">
        <v>41</v>
      </c>
      <c r="D9127" s="24" t="s">
        <v>2656</v>
      </c>
      <c r="E9127" s="25">
        <v>3812.69</v>
      </c>
      <c r="F9127" s="26">
        <f t="shared" si="3000"/>
        <v>3812.69</v>
      </c>
      <c r="G9127" s="26">
        <f t="shared" si="3001"/>
        <v>0</v>
      </c>
      <c r="H9127" s="26">
        <f t="shared" si="3002"/>
        <v>0</v>
      </c>
      <c r="I9127" s="26">
        <f t="shared" si="3003"/>
        <v>3812.69</v>
      </c>
      <c r="J9127" s="27">
        <v>1</v>
      </c>
      <c r="K9127" s="27">
        <v>0</v>
      </c>
      <c r="L9127" s="28">
        <f t="shared" si="3004"/>
        <v>1</v>
      </c>
      <c r="M9127" s="27">
        <v>0</v>
      </c>
      <c r="N9127" s="26">
        <f t="shared" si="3005"/>
        <v>3812.69</v>
      </c>
      <c r="O9127" s="26">
        <f t="shared" si="3006"/>
        <v>0</v>
      </c>
      <c r="P9127" s="28">
        <f t="shared" si="3007"/>
        <v>0</v>
      </c>
      <c r="Q9127" s="26">
        <f t="shared" si="3008"/>
        <v>3812.69</v>
      </c>
      <c r="R9127" s="26">
        <f t="shared" si="3009"/>
        <v>0</v>
      </c>
    </row>
    <row r="9128" spans="1:18" ht="105" x14ac:dyDescent="0.35">
      <c r="A9128" s="11">
        <v>6</v>
      </c>
      <c r="B9128" s="23" t="s">
        <v>2657</v>
      </c>
      <c r="C9128" s="23" t="s">
        <v>41</v>
      </c>
      <c r="D9128" s="24" t="s">
        <v>2658</v>
      </c>
      <c r="E9128" s="25">
        <v>15648.76</v>
      </c>
      <c r="F9128" s="26">
        <f t="shared" si="3000"/>
        <v>15648.76</v>
      </c>
      <c r="G9128" s="26">
        <f t="shared" si="3001"/>
        <v>78243.8</v>
      </c>
      <c r="H9128" s="26">
        <f t="shared" si="3002"/>
        <v>500</v>
      </c>
      <c r="I9128" s="26">
        <f t="shared" si="3003"/>
        <v>-62595.040000000001</v>
      </c>
      <c r="J9128" s="27">
        <v>1</v>
      </c>
      <c r="K9128" s="27">
        <v>5</v>
      </c>
      <c r="L9128" s="28">
        <f t="shared" si="3004"/>
        <v>-4</v>
      </c>
      <c r="M9128" s="27">
        <v>5</v>
      </c>
      <c r="N9128" s="26">
        <f t="shared" si="3005"/>
        <v>15648.76</v>
      </c>
      <c r="O9128" s="26">
        <f t="shared" si="3006"/>
        <v>78243.8</v>
      </c>
      <c r="P9128" s="28">
        <f t="shared" si="3007"/>
        <v>0</v>
      </c>
      <c r="Q9128" s="26">
        <f t="shared" si="3008"/>
        <v>15648.76</v>
      </c>
      <c r="R9128" s="26">
        <f t="shared" si="3009"/>
        <v>0</v>
      </c>
    </row>
    <row r="9129" spans="1:18" ht="84" x14ac:dyDescent="0.35">
      <c r="A9129" s="11">
        <v>7</v>
      </c>
      <c r="B9129" s="23" t="s">
        <v>1449</v>
      </c>
      <c r="C9129" s="23" t="s">
        <v>41</v>
      </c>
      <c r="D9129" s="24" t="s">
        <v>1450</v>
      </c>
      <c r="E9129" s="25">
        <v>380.61</v>
      </c>
      <c r="F9129" s="26">
        <f t="shared" si="3000"/>
        <v>380.61</v>
      </c>
      <c r="G9129" s="26">
        <f t="shared" si="3001"/>
        <v>380.61</v>
      </c>
      <c r="H9129" s="26">
        <f t="shared" si="3002"/>
        <v>100</v>
      </c>
      <c r="I9129" s="26">
        <f t="shared" si="3003"/>
        <v>0</v>
      </c>
      <c r="J9129" s="27">
        <v>1</v>
      </c>
      <c r="K9129" s="27">
        <v>1</v>
      </c>
      <c r="L9129" s="28">
        <f t="shared" si="3004"/>
        <v>0</v>
      </c>
      <c r="M9129" s="27">
        <v>1</v>
      </c>
      <c r="N9129" s="26">
        <f t="shared" si="3005"/>
        <v>380.61</v>
      </c>
      <c r="O9129" s="26">
        <f t="shared" si="3006"/>
        <v>380.61</v>
      </c>
      <c r="P9129" s="28">
        <f t="shared" si="3007"/>
        <v>0</v>
      </c>
      <c r="Q9129" s="26">
        <f t="shared" si="3008"/>
        <v>380.61</v>
      </c>
      <c r="R9129" s="26">
        <f t="shared" si="3009"/>
        <v>0</v>
      </c>
    </row>
    <row r="9130" spans="1:18" ht="52.5" x14ac:dyDescent="0.35">
      <c r="A9130" s="11">
        <v>8</v>
      </c>
      <c r="B9130" s="23" t="s">
        <v>1431</v>
      </c>
      <c r="C9130" s="23" t="s">
        <v>41</v>
      </c>
      <c r="D9130" s="24" t="s">
        <v>1432</v>
      </c>
      <c r="E9130" s="25">
        <v>1328.56</v>
      </c>
      <c r="F9130" s="26">
        <f t="shared" si="3000"/>
        <v>1328.56</v>
      </c>
      <c r="G9130" s="26">
        <f t="shared" si="3001"/>
        <v>1328.56</v>
      </c>
      <c r="H9130" s="26">
        <f t="shared" si="3002"/>
        <v>100</v>
      </c>
      <c r="I9130" s="26">
        <f t="shared" si="3003"/>
        <v>0</v>
      </c>
      <c r="J9130" s="27">
        <v>1</v>
      </c>
      <c r="K9130" s="27">
        <v>1</v>
      </c>
      <c r="L9130" s="28">
        <f t="shared" si="3004"/>
        <v>0</v>
      </c>
      <c r="M9130" s="27">
        <v>1</v>
      </c>
      <c r="N9130" s="26">
        <f t="shared" si="3005"/>
        <v>1328.56</v>
      </c>
      <c r="O9130" s="26">
        <f t="shared" si="3006"/>
        <v>1328.56</v>
      </c>
      <c r="P9130" s="28">
        <f t="shared" si="3007"/>
        <v>0</v>
      </c>
      <c r="Q9130" s="26">
        <f t="shared" si="3008"/>
        <v>1328.56</v>
      </c>
      <c r="R9130" s="26">
        <f t="shared" si="3009"/>
        <v>0</v>
      </c>
    </row>
    <row r="9131" spans="1:18" ht="52.5" x14ac:dyDescent="0.35">
      <c r="A9131" s="11">
        <v>9</v>
      </c>
      <c r="B9131" s="23" t="s">
        <v>2659</v>
      </c>
      <c r="C9131" s="23" t="s">
        <v>41</v>
      </c>
      <c r="D9131" s="24" t="s">
        <v>2660</v>
      </c>
      <c r="E9131" s="25">
        <v>747.8</v>
      </c>
      <c r="F9131" s="26">
        <f t="shared" si="3000"/>
        <v>747.8</v>
      </c>
      <c r="G9131" s="26">
        <f t="shared" si="3001"/>
        <v>747.8</v>
      </c>
      <c r="H9131" s="26">
        <f t="shared" si="3002"/>
        <v>100</v>
      </c>
      <c r="I9131" s="26">
        <f t="shared" si="3003"/>
        <v>0</v>
      </c>
      <c r="J9131" s="27">
        <v>1</v>
      </c>
      <c r="K9131" s="27">
        <v>1</v>
      </c>
      <c r="L9131" s="28">
        <f t="shared" si="3004"/>
        <v>0</v>
      </c>
      <c r="M9131" s="27">
        <v>1</v>
      </c>
      <c r="N9131" s="26">
        <f t="shared" si="3005"/>
        <v>747.8</v>
      </c>
      <c r="O9131" s="26">
        <f t="shared" si="3006"/>
        <v>747.8</v>
      </c>
      <c r="P9131" s="28">
        <f t="shared" si="3007"/>
        <v>0</v>
      </c>
      <c r="Q9131" s="26">
        <f t="shared" si="3008"/>
        <v>747.8</v>
      </c>
      <c r="R9131" s="26">
        <f t="shared" si="3009"/>
        <v>0</v>
      </c>
    </row>
    <row r="9132" spans="1:18" x14ac:dyDescent="0.35">
      <c r="A9132" s="3" t="s">
        <v>2661</v>
      </c>
      <c r="B9132" s="3" t="s">
        <v>2661</v>
      </c>
      <c r="C9132" s="3" t="s">
        <v>2661</v>
      </c>
      <c r="D9132" s="3" t="s">
        <v>2661</v>
      </c>
      <c r="E9132" s="3" t="s">
        <v>2661</v>
      </c>
      <c r="F9132" s="29"/>
      <c r="G9132" s="30">
        <f>SUM(G9123:G9131)</f>
        <v>125527.75</v>
      </c>
      <c r="H9132" s="17"/>
      <c r="I9132" s="17"/>
      <c r="J9132" s="17"/>
      <c r="K9132" s="17"/>
      <c r="L9132" s="17"/>
      <c r="M9132" s="17"/>
      <c r="N9132" s="17"/>
      <c r="O9132" s="17"/>
      <c r="P9132" s="17"/>
      <c r="Q9132" s="17"/>
      <c r="R9132" s="17"/>
    </row>
    <row r="9134" spans="1:18" x14ac:dyDescent="0.35">
      <c r="B9134" s="21" t="s">
        <v>23</v>
      </c>
      <c r="C9134" s="22" t="s">
        <v>24</v>
      </c>
      <c r="D9134" s="22" t="s">
        <v>25</v>
      </c>
    </row>
    <row r="9135" spans="1:18" x14ac:dyDescent="0.35">
      <c r="B9135" s="21" t="s">
        <v>26</v>
      </c>
      <c r="C9135" s="22" t="s">
        <v>27</v>
      </c>
      <c r="D9135" s="22" t="s">
        <v>28</v>
      </c>
    </row>
    <row r="9136" spans="1:18" x14ac:dyDescent="0.35">
      <c r="B9136" s="21" t="s">
        <v>29</v>
      </c>
      <c r="C9136" s="22" t="s">
        <v>24</v>
      </c>
      <c r="D9136" s="22" t="s">
        <v>30</v>
      </c>
    </row>
    <row r="9137" spans="1:18" x14ac:dyDescent="0.35">
      <c r="B9137" s="21" t="s">
        <v>31</v>
      </c>
      <c r="C9137" s="22" t="s">
        <v>387</v>
      </c>
      <c r="D9137" s="22" t="s">
        <v>2643</v>
      </c>
    </row>
    <row r="9138" spans="1:18" x14ac:dyDescent="0.35">
      <c r="B9138" s="21" t="s">
        <v>33</v>
      </c>
      <c r="C9138" s="22" t="s">
        <v>105</v>
      </c>
      <c r="D9138" s="22" t="s">
        <v>2662</v>
      </c>
    </row>
    <row r="9140" spans="1:18" ht="73.5" x14ac:dyDescent="0.35">
      <c r="A9140" s="11">
        <v>1</v>
      </c>
      <c r="B9140" s="23" t="s">
        <v>2663</v>
      </c>
      <c r="C9140" s="23" t="s">
        <v>44</v>
      </c>
      <c r="D9140" s="24" t="s">
        <v>2664</v>
      </c>
      <c r="E9140" s="25">
        <v>38.76</v>
      </c>
      <c r="F9140" s="26">
        <f>ROUND(ROUND(N9140,2)*ROUND(J9140,3),2)</f>
        <v>29070</v>
      </c>
      <c r="G9140" s="26">
        <f>ROUND(ROUND(N9140,2)*ROUND(K9140,3),2)</f>
        <v>46632.160000000003</v>
      </c>
      <c r="H9140" s="26">
        <f>IF(EXACT(J9140,0),0,100*(K9140/J9140))</f>
        <v>160.41333333333333</v>
      </c>
      <c r="I9140" s="26">
        <f>ROUND((ROUND(J9140,3)-ROUND(K9140,3))*N9140,2)</f>
        <v>-17562.16</v>
      </c>
      <c r="J9140" s="27">
        <v>750</v>
      </c>
      <c r="K9140" s="27">
        <v>1203.0999999999999</v>
      </c>
      <c r="L9140" s="28">
        <f>ROUND(ROUND(J9140,3)-ROUND(K9140,3),3)</f>
        <v>-453.1</v>
      </c>
      <c r="M9140" s="27">
        <v>1203.0999999999999</v>
      </c>
      <c r="N9140" s="26">
        <f>ROUND(E9140,2)</f>
        <v>38.76</v>
      </c>
      <c r="O9140" s="26">
        <f>ROUND(ROUND(M9140,3)*ROUND(N9140,2),2)</f>
        <v>46632.160000000003</v>
      </c>
      <c r="P9140" s="28">
        <f>ROUND(ROUND(K9140,3)-ROUND(M9140,3),2)</f>
        <v>0</v>
      </c>
      <c r="Q9140" s="26">
        <f>ROUND(E9140,2)</f>
        <v>38.76</v>
      </c>
      <c r="R9140" s="26">
        <f>ROUND((ROUND(K9140,3)-ROUND(M9140,3))* Q9140,2)</f>
        <v>0</v>
      </c>
    </row>
    <row r="9141" spans="1:18" ht="21" x14ac:dyDescent="0.35">
      <c r="A9141" s="11">
        <v>2</v>
      </c>
      <c r="B9141" s="23" t="s">
        <v>2665</v>
      </c>
      <c r="C9141" s="23" t="s">
        <v>44</v>
      </c>
      <c r="D9141" s="24" t="s">
        <v>2666</v>
      </c>
      <c r="E9141" s="25">
        <v>1.73</v>
      </c>
      <c r="F9141" s="26">
        <f>ROUND(ROUND(N9141,2)*ROUND(J9141,3),2)</f>
        <v>173</v>
      </c>
      <c r="G9141" s="26">
        <f>ROUND(ROUND(N9141,2)*ROUND(K9141,3),2)</f>
        <v>1023.81</v>
      </c>
      <c r="H9141" s="26">
        <f>IF(EXACT(J9141,0),0,100*(K9141/J9141))</f>
        <v>591.79999999999995</v>
      </c>
      <c r="I9141" s="26">
        <f>ROUND((ROUND(J9141,3)-ROUND(K9141,3))*N9141,2)</f>
        <v>-850.81</v>
      </c>
      <c r="J9141" s="27">
        <v>100</v>
      </c>
      <c r="K9141" s="27">
        <v>591.79999999999995</v>
      </c>
      <c r="L9141" s="28">
        <f>ROUND(ROUND(J9141,3)-ROUND(K9141,3),3)</f>
        <v>-491.8</v>
      </c>
      <c r="M9141" s="27">
        <v>591.79999999999995</v>
      </c>
      <c r="N9141" s="26">
        <f>ROUND(E9141,2)</f>
        <v>1.73</v>
      </c>
      <c r="O9141" s="26">
        <f>ROUND(ROUND(M9141,3)*ROUND(N9141,2),2)</f>
        <v>1023.81</v>
      </c>
      <c r="P9141" s="28">
        <f>ROUND(ROUND(K9141,3)-ROUND(M9141,3),2)</f>
        <v>0</v>
      </c>
      <c r="Q9141" s="26">
        <f>ROUND(E9141,2)</f>
        <v>1.73</v>
      </c>
      <c r="R9141" s="26">
        <f>ROUND((ROUND(K9141,3)-ROUND(M9141,3))* Q9141,2)</f>
        <v>0</v>
      </c>
    </row>
    <row r="9142" spans="1:18" ht="21" x14ac:dyDescent="0.35">
      <c r="A9142" s="11">
        <v>3</v>
      </c>
      <c r="B9142" s="23" t="s">
        <v>1177</v>
      </c>
      <c r="C9142" s="23" t="s">
        <v>41</v>
      </c>
      <c r="D9142" s="24" t="s">
        <v>1178</v>
      </c>
      <c r="E9142" s="25">
        <v>442.85</v>
      </c>
      <c r="F9142" s="26">
        <f>ROUND(ROUND(N9142,2)*ROUND(J9142,3),2)</f>
        <v>442.85</v>
      </c>
      <c r="G9142" s="26">
        <f>ROUND(ROUND(N9142,2)*ROUND(K9142,3),2)</f>
        <v>3985.65</v>
      </c>
      <c r="H9142" s="26">
        <f>IF(EXACT(J9142,0),0,100*(K9142/J9142))</f>
        <v>900</v>
      </c>
      <c r="I9142" s="26">
        <f>ROUND((ROUND(J9142,3)-ROUND(K9142,3))*N9142,2)</f>
        <v>-3542.8</v>
      </c>
      <c r="J9142" s="27">
        <v>1</v>
      </c>
      <c r="K9142" s="27">
        <v>9</v>
      </c>
      <c r="L9142" s="28">
        <f>ROUND(ROUND(J9142,3)-ROUND(K9142,3),3)</f>
        <v>-8</v>
      </c>
      <c r="M9142" s="27">
        <v>9</v>
      </c>
      <c r="N9142" s="26">
        <f>ROUND(E9142,2)</f>
        <v>442.85</v>
      </c>
      <c r="O9142" s="26">
        <f>ROUND(ROUND(M9142,3)*ROUND(N9142,2),2)</f>
        <v>3985.65</v>
      </c>
      <c r="P9142" s="28">
        <f>ROUND(ROUND(K9142,3)-ROUND(M9142,3),2)</f>
        <v>0</v>
      </c>
      <c r="Q9142" s="26">
        <f>ROUND(E9142,2)</f>
        <v>442.85</v>
      </c>
      <c r="R9142" s="26">
        <f>ROUND((ROUND(K9142,3)-ROUND(M9142,3))* Q9142,2)</f>
        <v>0</v>
      </c>
    </row>
    <row r="9143" spans="1:18" x14ac:dyDescent="0.35">
      <c r="A9143" s="11">
        <v>4</v>
      </c>
      <c r="B9143" s="23" t="s">
        <v>1181</v>
      </c>
      <c r="C9143" s="23" t="s">
        <v>41</v>
      </c>
      <c r="D9143" s="24" t="s">
        <v>1182</v>
      </c>
      <c r="E9143" s="25">
        <v>280.41000000000003</v>
      </c>
      <c r="F9143" s="26">
        <f>ROUND(ROUND(N9143,2)*ROUND(J9143,3),2)</f>
        <v>280.41000000000003</v>
      </c>
      <c r="G9143" s="26">
        <f>ROUND(ROUND(N9143,2)*ROUND(K9143,3),2)</f>
        <v>280.41000000000003</v>
      </c>
      <c r="H9143" s="26">
        <f>IF(EXACT(J9143,0),0,100*(K9143/J9143))</f>
        <v>100</v>
      </c>
      <c r="I9143" s="26">
        <f>ROUND((ROUND(J9143,3)-ROUND(K9143,3))*N9143,2)</f>
        <v>0</v>
      </c>
      <c r="J9143" s="27">
        <v>1</v>
      </c>
      <c r="K9143" s="27">
        <v>1</v>
      </c>
      <c r="L9143" s="28">
        <f>ROUND(ROUND(J9143,3)-ROUND(K9143,3),3)</f>
        <v>0</v>
      </c>
      <c r="M9143" s="27">
        <v>1</v>
      </c>
      <c r="N9143" s="26">
        <f>ROUND(E9143,2)</f>
        <v>280.41000000000003</v>
      </c>
      <c r="O9143" s="26">
        <f>ROUND(ROUND(M9143,3)*ROUND(N9143,2),2)</f>
        <v>280.41000000000003</v>
      </c>
      <c r="P9143" s="28">
        <f>ROUND(ROUND(K9143,3)-ROUND(M9143,3),2)</f>
        <v>0</v>
      </c>
      <c r="Q9143" s="26">
        <f>ROUND(E9143,2)</f>
        <v>280.41000000000003</v>
      </c>
      <c r="R9143" s="26">
        <f>ROUND((ROUND(K9143,3)-ROUND(M9143,3))* Q9143,2)</f>
        <v>0</v>
      </c>
    </row>
    <row r="9144" spans="1:18" x14ac:dyDescent="0.35">
      <c r="A9144" s="3" t="s">
        <v>2667</v>
      </c>
      <c r="B9144" s="3" t="s">
        <v>2667</v>
      </c>
      <c r="C9144" s="3" t="s">
        <v>2667</v>
      </c>
      <c r="D9144" s="3" t="s">
        <v>2667</v>
      </c>
      <c r="E9144" s="3" t="s">
        <v>2667</v>
      </c>
      <c r="F9144" s="29"/>
      <c r="G9144" s="30">
        <f>SUM(G9140:G9143)</f>
        <v>51922.030000000006</v>
      </c>
      <c r="H9144" s="17"/>
      <c r="I9144" s="17"/>
      <c r="J9144" s="17"/>
      <c r="K9144" s="17"/>
      <c r="L9144" s="17"/>
      <c r="M9144" s="17"/>
      <c r="N9144" s="17"/>
      <c r="O9144" s="17"/>
      <c r="P9144" s="17"/>
      <c r="Q9144" s="17"/>
      <c r="R9144" s="17"/>
    </row>
    <row r="9146" spans="1:18" x14ac:dyDescent="0.35">
      <c r="B9146" s="21" t="s">
        <v>23</v>
      </c>
      <c r="C9146" s="22" t="s">
        <v>24</v>
      </c>
      <c r="D9146" s="22" t="s">
        <v>25</v>
      </c>
    </row>
    <row r="9147" spans="1:18" x14ac:dyDescent="0.35">
      <c r="B9147" s="21" t="s">
        <v>26</v>
      </c>
      <c r="C9147" s="22" t="s">
        <v>27</v>
      </c>
      <c r="D9147" s="22" t="s">
        <v>28</v>
      </c>
    </row>
    <row r="9148" spans="1:18" x14ac:dyDescent="0.35">
      <c r="B9148" s="21" t="s">
        <v>29</v>
      </c>
      <c r="C9148" s="22" t="s">
        <v>24</v>
      </c>
      <c r="D9148" s="22" t="s">
        <v>30</v>
      </c>
    </row>
    <row r="9149" spans="1:18" x14ac:dyDescent="0.35">
      <c r="B9149" s="21" t="s">
        <v>31</v>
      </c>
      <c r="C9149" s="22" t="s">
        <v>387</v>
      </c>
      <c r="D9149" s="22" t="s">
        <v>2643</v>
      </c>
    </row>
    <row r="9150" spans="1:18" x14ac:dyDescent="0.35">
      <c r="B9150" s="21" t="s">
        <v>33</v>
      </c>
      <c r="C9150" s="22" t="s">
        <v>116</v>
      </c>
      <c r="D9150" s="22" t="s">
        <v>2668</v>
      </c>
    </row>
    <row r="9152" spans="1:18" ht="42" x14ac:dyDescent="0.35">
      <c r="A9152" s="11">
        <v>1</v>
      </c>
      <c r="B9152" s="23" t="s">
        <v>2669</v>
      </c>
      <c r="C9152" s="23" t="s">
        <v>224</v>
      </c>
      <c r="D9152" s="24" t="s">
        <v>2670</v>
      </c>
      <c r="E9152" s="25">
        <v>151930</v>
      </c>
      <c r="F9152" s="26">
        <f>ROUND(ROUND(N9152,2)*ROUND(J9152,3),2)</f>
        <v>151930</v>
      </c>
      <c r="G9152" s="26">
        <f>ROUND(ROUND(N9152,2)*ROUND(K9152,3),2)</f>
        <v>204801.64</v>
      </c>
      <c r="H9152" s="26">
        <f>IF(EXACT(J9152,0),0,100*(K9152/J9152))</f>
        <v>134.80000000000001</v>
      </c>
      <c r="I9152" s="26">
        <f>ROUND((ROUND(J9152,3)-ROUND(K9152,3))*N9152,2)</f>
        <v>-52871.64</v>
      </c>
      <c r="J9152" s="27">
        <v>1</v>
      </c>
      <c r="K9152" s="27">
        <v>1.3480000000000001</v>
      </c>
      <c r="L9152" s="28">
        <f>ROUND(ROUND(J9152,3)-ROUND(K9152,3),3)</f>
        <v>-0.34799999999999998</v>
      </c>
      <c r="M9152" s="27">
        <v>1.3480000000000001</v>
      </c>
      <c r="N9152" s="26">
        <f>ROUND(E9152,2)</f>
        <v>151930</v>
      </c>
      <c r="O9152" s="26">
        <f>ROUND(ROUND(M9152,3)*ROUND(N9152,2),2)</f>
        <v>204801.64</v>
      </c>
      <c r="P9152" s="28">
        <f>ROUND(ROUND(K9152,3)-ROUND(M9152,3),2)</f>
        <v>0</v>
      </c>
      <c r="Q9152" s="26">
        <f>ROUND(E9152,2)</f>
        <v>151930</v>
      </c>
      <c r="R9152" s="26">
        <f>ROUND((ROUND(K9152,3)-ROUND(M9152,3))* Q9152,2)</f>
        <v>0</v>
      </c>
    </row>
    <row r="9153" spans="1:18" ht="42" x14ac:dyDescent="0.35">
      <c r="A9153" s="11">
        <v>2</v>
      </c>
      <c r="B9153" s="23" t="s">
        <v>2671</v>
      </c>
      <c r="C9153" s="23" t="s">
        <v>224</v>
      </c>
      <c r="D9153" s="24" t="s">
        <v>2672</v>
      </c>
      <c r="E9153" s="25">
        <v>169925.41</v>
      </c>
      <c r="F9153" s="26">
        <f>ROUND(ROUND(N9153,2)*ROUND(J9153,3),2)</f>
        <v>169925.41</v>
      </c>
      <c r="G9153" s="26">
        <f>ROUND(ROUND(N9153,2)*ROUND(K9153,3),2)</f>
        <v>0</v>
      </c>
      <c r="H9153" s="26">
        <f>IF(EXACT(J9153,0),0,100*(K9153/J9153))</f>
        <v>0</v>
      </c>
      <c r="I9153" s="26">
        <f>ROUND((ROUND(J9153,3)-ROUND(K9153,3))*N9153,2)</f>
        <v>169925.41</v>
      </c>
      <c r="J9153" s="27">
        <v>1</v>
      </c>
      <c r="K9153" s="27">
        <v>0</v>
      </c>
      <c r="L9153" s="28">
        <f>ROUND(ROUND(J9153,3)-ROUND(K9153,3),3)</f>
        <v>1</v>
      </c>
      <c r="M9153" s="27">
        <v>0</v>
      </c>
      <c r="N9153" s="26">
        <f>ROUND(E9153,2)</f>
        <v>169925.41</v>
      </c>
      <c r="O9153" s="26">
        <f>ROUND(ROUND(M9153,3)*ROUND(N9153,2),2)</f>
        <v>0</v>
      </c>
      <c r="P9153" s="28">
        <f>ROUND(ROUND(K9153,3)-ROUND(M9153,3),2)</f>
        <v>0</v>
      </c>
      <c r="Q9153" s="26">
        <f>ROUND(E9153,2)</f>
        <v>169925.41</v>
      </c>
      <c r="R9153" s="26">
        <f>ROUND((ROUND(K9153,3)-ROUND(M9153,3))* Q9153,2)</f>
        <v>0</v>
      </c>
    </row>
    <row r="9154" spans="1:18" ht="42" x14ac:dyDescent="0.35">
      <c r="A9154" s="11">
        <v>3</v>
      </c>
      <c r="B9154" s="23" t="s">
        <v>2673</v>
      </c>
      <c r="C9154" s="23" t="s">
        <v>224</v>
      </c>
      <c r="D9154" s="24" t="s">
        <v>2674</v>
      </c>
      <c r="E9154" s="25">
        <v>5750</v>
      </c>
      <c r="F9154" s="26">
        <f>ROUND(ROUND(N9154,2)*ROUND(J9154,3),2)</f>
        <v>5750</v>
      </c>
      <c r="G9154" s="26">
        <f>ROUND(ROUND(N9154,2)*ROUND(K9154,3),2)</f>
        <v>879.75</v>
      </c>
      <c r="H9154" s="26">
        <f>IF(EXACT(J9154,0),0,100*(K9154/J9154))</f>
        <v>15.299999999999999</v>
      </c>
      <c r="I9154" s="26">
        <f>ROUND((ROUND(J9154,3)-ROUND(K9154,3))*N9154,2)</f>
        <v>4870.25</v>
      </c>
      <c r="J9154" s="27">
        <v>1</v>
      </c>
      <c r="K9154" s="27">
        <v>0.153</v>
      </c>
      <c r="L9154" s="28">
        <f>ROUND(ROUND(J9154,3)-ROUND(K9154,3),3)</f>
        <v>0.84699999999999998</v>
      </c>
      <c r="M9154" s="27">
        <v>0.153</v>
      </c>
      <c r="N9154" s="26">
        <f>ROUND(E9154,2)</f>
        <v>5750</v>
      </c>
      <c r="O9154" s="26">
        <f>ROUND(ROUND(M9154,3)*ROUND(N9154,2),2)</f>
        <v>879.75</v>
      </c>
      <c r="P9154" s="28">
        <f>ROUND(ROUND(K9154,3)-ROUND(M9154,3),2)</f>
        <v>0</v>
      </c>
      <c r="Q9154" s="26">
        <f>ROUND(E9154,2)</f>
        <v>5750</v>
      </c>
      <c r="R9154" s="26">
        <f>ROUND((ROUND(K9154,3)-ROUND(M9154,3))* Q9154,2)</f>
        <v>0</v>
      </c>
    </row>
    <row r="9155" spans="1:18" ht="42" x14ac:dyDescent="0.35">
      <c r="A9155" s="11">
        <v>4</v>
      </c>
      <c r="B9155" s="23" t="s">
        <v>2675</v>
      </c>
      <c r="C9155" s="23" t="s">
        <v>224</v>
      </c>
      <c r="D9155" s="24" t="s">
        <v>2676</v>
      </c>
      <c r="E9155" s="25">
        <v>30000</v>
      </c>
      <c r="F9155" s="26">
        <f>ROUND(ROUND(N9155,2)*ROUND(J9155,3),2)</f>
        <v>30000</v>
      </c>
      <c r="G9155" s="26">
        <f>ROUND(ROUND(N9155,2)*ROUND(K9155,3),2)</f>
        <v>0</v>
      </c>
      <c r="H9155" s="26">
        <f>IF(EXACT(J9155,0),0,100*(K9155/J9155))</f>
        <v>0</v>
      </c>
      <c r="I9155" s="26">
        <f>ROUND((ROUND(J9155,3)-ROUND(K9155,3))*N9155,2)</f>
        <v>30000</v>
      </c>
      <c r="J9155" s="27">
        <v>1</v>
      </c>
      <c r="K9155" s="27">
        <v>0</v>
      </c>
      <c r="L9155" s="28">
        <f>ROUND(ROUND(J9155,3)-ROUND(K9155,3),3)</f>
        <v>1</v>
      </c>
      <c r="M9155" s="27">
        <v>0</v>
      </c>
      <c r="N9155" s="26">
        <f>ROUND(E9155,2)</f>
        <v>30000</v>
      </c>
      <c r="O9155" s="26">
        <f>ROUND(ROUND(M9155,3)*ROUND(N9155,2),2)</f>
        <v>0</v>
      </c>
      <c r="P9155" s="28">
        <f>ROUND(ROUND(K9155,3)-ROUND(M9155,3),2)</f>
        <v>0</v>
      </c>
      <c r="Q9155" s="26">
        <f>ROUND(E9155,2)</f>
        <v>30000</v>
      </c>
      <c r="R9155" s="26">
        <f>ROUND((ROUND(K9155,3)-ROUND(M9155,3))* Q9155,2)</f>
        <v>0</v>
      </c>
    </row>
    <row r="9156" spans="1:18" x14ac:dyDescent="0.35">
      <c r="A9156" s="3" t="s">
        <v>2677</v>
      </c>
      <c r="B9156" s="3" t="s">
        <v>2677</v>
      </c>
      <c r="C9156" s="3" t="s">
        <v>2677</v>
      </c>
      <c r="D9156" s="3" t="s">
        <v>2677</v>
      </c>
      <c r="E9156" s="3" t="s">
        <v>2677</v>
      </c>
      <c r="F9156" s="29"/>
      <c r="G9156" s="30">
        <f>SUM(G9152:G9155)</f>
        <v>205681.39</v>
      </c>
      <c r="H9156" s="17"/>
      <c r="I9156" s="17"/>
      <c r="J9156" s="17"/>
      <c r="K9156" s="17"/>
      <c r="L9156" s="17"/>
      <c r="M9156" s="17"/>
      <c r="N9156" s="17"/>
      <c r="O9156" s="17"/>
      <c r="P9156" s="17"/>
      <c r="Q9156" s="17"/>
      <c r="R9156" s="17"/>
    </row>
    <row r="9158" spans="1:18" x14ac:dyDescent="0.35">
      <c r="B9158" s="21" t="s">
        <v>23</v>
      </c>
      <c r="C9158" s="22" t="s">
        <v>24</v>
      </c>
      <c r="D9158" s="22" t="s">
        <v>25</v>
      </c>
    </row>
    <row r="9159" spans="1:18" x14ac:dyDescent="0.35">
      <c r="B9159" s="21" t="s">
        <v>26</v>
      </c>
      <c r="C9159" s="22" t="s">
        <v>27</v>
      </c>
      <c r="D9159" s="22" t="s">
        <v>28</v>
      </c>
    </row>
    <row r="9160" spans="1:18" x14ac:dyDescent="0.35">
      <c r="B9160" s="21" t="s">
        <v>29</v>
      </c>
      <c r="C9160" s="22" t="s">
        <v>27</v>
      </c>
      <c r="D9160" s="22" t="s">
        <v>2678</v>
      </c>
    </row>
    <row r="9161" spans="1:18" x14ac:dyDescent="0.35">
      <c r="B9161" s="21" t="s">
        <v>31</v>
      </c>
      <c r="C9161" s="22" t="s">
        <v>24</v>
      </c>
      <c r="D9161" s="22" t="s">
        <v>2679</v>
      </c>
    </row>
    <row r="9162" spans="1:18" x14ac:dyDescent="0.35">
      <c r="B9162" s="21" t="s">
        <v>33</v>
      </c>
      <c r="C9162" s="22" t="s">
        <v>24</v>
      </c>
      <c r="D9162" s="22" t="s">
        <v>2680</v>
      </c>
    </row>
    <row r="9164" spans="1:18" ht="21" x14ac:dyDescent="0.35">
      <c r="A9164" s="11">
        <v>1</v>
      </c>
      <c r="B9164" s="23" t="s">
        <v>2681</v>
      </c>
      <c r="C9164" s="23" t="s">
        <v>224</v>
      </c>
      <c r="D9164" s="24" t="s">
        <v>2682</v>
      </c>
      <c r="E9164" s="25">
        <v>3601877.34</v>
      </c>
      <c r="F9164" s="26">
        <f t="shared" ref="F9164:F9171" si="3010">ROUND(ROUND(N9164,2)*ROUND(J9164,3),2)</f>
        <v>3601877.34</v>
      </c>
      <c r="G9164" s="26">
        <f t="shared" ref="G9164:G9171" si="3011">ROUND(ROUND(N9164,2)*ROUND(K9164,3),2)</f>
        <v>0</v>
      </c>
      <c r="H9164" s="26">
        <f t="shared" ref="H9164:H9171" si="3012">IF(EXACT(J9164,0),0,100*(K9164/J9164))</f>
        <v>0</v>
      </c>
      <c r="I9164" s="26">
        <f t="shared" ref="I9164:I9171" si="3013">ROUND((ROUND(J9164,3)-ROUND(K9164,3))*N9164,2)</f>
        <v>3601877.34</v>
      </c>
      <c r="J9164" s="27">
        <v>1</v>
      </c>
      <c r="K9164" s="27">
        <v>0</v>
      </c>
      <c r="L9164" s="28">
        <f t="shared" ref="L9164:L9171" si="3014">ROUND(ROUND(J9164,3)-ROUND(K9164,3),3)</f>
        <v>1</v>
      </c>
      <c r="M9164" s="27">
        <v>0</v>
      </c>
      <c r="N9164" s="26">
        <f t="shared" ref="N9164:N9171" si="3015">ROUND(E9164,2)</f>
        <v>3601877.34</v>
      </c>
      <c r="O9164" s="26">
        <f t="shared" ref="O9164:O9171" si="3016">ROUND(ROUND(M9164,3)*ROUND(N9164,2),2)</f>
        <v>0</v>
      </c>
      <c r="P9164" s="28">
        <f t="shared" ref="P9164:P9171" si="3017">ROUND(ROUND(K9164,3)-ROUND(M9164,3),2)</f>
        <v>0</v>
      </c>
      <c r="Q9164" s="26">
        <f t="shared" ref="Q9164:Q9171" si="3018">ROUND(E9164,2)</f>
        <v>3601877.34</v>
      </c>
      <c r="R9164" s="26">
        <f t="shared" ref="R9164:R9171" si="3019">ROUND((ROUND(K9164,3)-ROUND(M9164,3))* Q9164,2)</f>
        <v>0</v>
      </c>
    </row>
    <row r="9165" spans="1:18" ht="42" x14ac:dyDescent="0.35">
      <c r="A9165" s="11">
        <v>2</v>
      </c>
      <c r="B9165" s="23" t="s">
        <v>2683</v>
      </c>
      <c r="C9165" s="23" t="s">
        <v>224</v>
      </c>
      <c r="D9165" s="24" t="s">
        <v>2684</v>
      </c>
      <c r="E9165" s="25">
        <v>179248</v>
      </c>
      <c r="F9165" s="26">
        <f t="shared" si="3010"/>
        <v>179248</v>
      </c>
      <c r="G9165" s="26">
        <f t="shared" si="3011"/>
        <v>213305.12</v>
      </c>
      <c r="H9165" s="26">
        <f t="shared" si="3012"/>
        <v>119</v>
      </c>
      <c r="I9165" s="26">
        <f t="shared" si="3013"/>
        <v>-34057.120000000003</v>
      </c>
      <c r="J9165" s="27">
        <v>1</v>
      </c>
      <c r="K9165" s="27">
        <v>1.19</v>
      </c>
      <c r="L9165" s="28">
        <f t="shared" si="3014"/>
        <v>-0.19</v>
      </c>
      <c r="M9165" s="27">
        <v>1.19</v>
      </c>
      <c r="N9165" s="26">
        <f t="shared" si="3015"/>
        <v>179248</v>
      </c>
      <c r="O9165" s="26">
        <f t="shared" si="3016"/>
        <v>213305.12</v>
      </c>
      <c r="P9165" s="28">
        <f t="shared" si="3017"/>
        <v>0</v>
      </c>
      <c r="Q9165" s="26">
        <f t="shared" si="3018"/>
        <v>179248</v>
      </c>
      <c r="R9165" s="26">
        <f t="shared" si="3019"/>
        <v>0</v>
      </c>
    </row>
    <row r="9166" spans="1:18" ht="52.5" x14ac:dyDescent="0.35">
      <c r="A9166" s="11">
        <v>3</v>
      </c>
      <c r="B9166" s="23" t="s">
        <v>2685</v>
      </c>
      <c r="C9166" s="23" t="s">
        <v>224</v>
      </c>
      <c r="D9166" s="24" t="s">
        <v>2686</v>
      </c>
      <c r="E9166" s="25">
        <v>9224296.2799999993</v>
      </c>
      <c r="F9166" s="26">
        <f t="shared" si="3010"/>
        <v>0</v>
      </c>
      <c r="G9166" s="26">
        <f t="shared" si="3011"/>
        <v>0</v>
      </c>
      <c r="H9166" s="26">
        <f t="shared" si="3012"/>
        <v>0</v>
      </c>
      <c r="I9166" s="26">
        <f t="shared" si="3013"/>
        <v>0</v>
      </c>
      <c r="J9166" s="27">
        <v>0</v>
      </c>
      <c r="K9166" s="27">
        <v>0</v>
      </c>
      <c r="L9166" s="28">
        <f t="shared" si="3014"/>
        <v>0</v>
      </c>
      <c r="M9166" s="27">
        <v>0</v>
      </c>
      <c r="N9166" s="26">
        <f t="shared" si="3015"/>
        <v>9224296.2799999993</v>
      </c>
      <c r="O9166" s="26">
        <f t="shared" si="3016"/>
        <v>0</v>
      </c>
      <c r="P9166" s="28">
        <f t="shared" si="3017"/>
        <v>0</v>
      </c>
      <c r="Q9166" s="26">
        <f t="shared" si="3018"/>
        <v>9224296.2799999993</v>
      </c>
      <c r="R9166" s="26">
        <f t="shared" si="3019"/>
        <v>0</v>
      </c>
    </row>
    <row r="9167" spans="1:18" ht="21" x14ac:dyDescent="0.35">
      <c r="A9167" s="11">
        <v>4</v>
      </c>
      <c r="B9167" s="23" t="s">
        <v>2687</v>
      </c>
      <c r="C9167" s="23" t="s">
        <v>224</v>
      </c>
      <c r="D9167" s="24" t="s">
        <v>2688</v>
      </c>
      <c r="E9167" s="25">
        <v>1500</v>
      </c>
      <c r="F9167" s="26">
        <f t="shared" si="3010"/>
        <v>1500</v>
      </c>
      <c r="G9167" s="26">
        <f t="shared" si="3011"/>
        <v>0</v>
      </c>
      <c r="H9167" s="26">
        <f t="shared" si="3012"/>
        <v>0</v>
      </c>
      <c r="I9167" s="26">
        <f t="shared" si="3013"/>
        <v>1500</v>
      </c>
      <c r="J9167" s="27">
        <v>1</v>
      </c>
      <c r="K9167" s="27">
        <v>0</v>
      </c>
      <c r="L9167" s="28">
        <f t="shared" si="3014"/>
        <v>1</v>
      </c>
      <c r="M9167" s="27">
        <v>0</v>
      </c>
      <c r="N9167" s="26">
        <f t="shared" si="3015"/>
        <v>1500</v>
      </c>
      <c r="O9167" s="26">
        <f t="shared" si="3016"/>
        <v>0</v>
      </c>
      <c r="P9167" s="28">
        <f t="shared" si="3017"/>
        <v>0</v>
      </c>
      <c r="Q9167" s="26">
        <f t="shared" si="3018"/>
        <v>1500</v>
      </c>
      <c r="R9167" s="26">
        <f t="shared" si="3019"/>
        <v>0</v>
      </c>
    </row>
    <row r="9168" spans="1:18" ht="63" x14ac:dyDescent="0.35">
      <c r="A9168" s="11">
        <v>5</v>
      </c>
      <c r="B9168" s="23" t="s">
        <v>2689</v>
      </c>
      <c r="C9168" s="23" t="s">
        <v>224</v>
      </c>
      <c r="D9168" s="24" t="s">
        <v>2690</v>
      </c>
      <c r="E9168" s="25">
        <v>643896.19999999995</v>
      </c>
      <c r="F9168" s="26">
        <f t="shared" si="3010"/>
        <v>643896.19999999995</v>
      </c>
      <c r="G9168" s="26">
        <f t="shared" si="3011"/>
        <v>329674.84999999998</v>
      </c>
      <c r="H9168" s="26">
        <f t="shared" si="3012"/>
        <v>51.2</v>
      </c>
      <c r="I9168" s="26">
        <f t="shared" si="3013"/>
        <v>314221.34999999998</v>
      </c>
      <c r="J9168" s="27">
        <v>1</v>
      </c>
      <c r="K9168" s="27">
        <v>0.51200000000000001</v>
      </c>
      <c r="L9168" s="28">
        <f t="shared" si="3014"/>
        <v>0.48799999999999999</v>
      </c>
      <c r="M9168" s="27">
        <v>0.48899999999999999</v>
      </c>
      <c r="N9168" s="26">
        <f t="shared" si="3015"/>
        <v>643896.19999999995</v>
      </c>
      <c r="O9168" s="26">
        <f t="shared" si="3016"/>
        <v>314865.24</v>
      </c>
      <c r="P9168" s="28">
        <f t="shared" si="3017"/>
        <v>0.02</v>
      </c>
      <c r="Q9168" s="26">
        <f t="shared" si="3018"/>
        <v>643896.19999999995</v>
      </c>
      <c r="R9168" s="26">
        <f t="shared" si="3019"/>
        <v>14809.61</v>
      </c>
    </row>
    <row r="9169" spans="1:18" ht="31.5" x14ac:dyDescent="0.35">
      <c r="A9169" s="11">
        <v>6</v>
      </c>
      <c r="B9169" s="23" t="s">
        <v>2691</v>
      </c>
      <c r="C9169" s="23" t="s">
        <v>224</v>
      </c>
      <c r="D9169" s="24" t="s">
        <v>2692</v>
      </c>
      <c r="E9169" s="25">
        <v>200000</v>
      </c>
      <c r="F9169" s="26">
        <f t="shared" si="3010"/>
        <v>200000</v>
      </c>
      <c r="G9169" s="26">
        <f t="shared" si="3011"/>
        <v>0</v>
      </c>
      <c r="H9169" s="26">
        <f t="shared" si="3012"/>
        <v>0</v>
      </c>
      <c r="I9169" s="26">
        <f t="shared" si="3013"/>
        <v>200000</v>
      </c>
      <c r="J9169" s="27">
        <v>1</v>
      </c>
      <c r="K9169" s="27">
        <v>0</v>
      </c>
      <c r="L9169" s="28">
        <f t="shared" si="3014"/>
        <v>1</v>
      </c>
      <c r="M9169" s="27">
        <v>0</v>
      </c>
      <c r="N9169" s="26">
        <f t="shared" si="3015"/>
        <v>200000</v>
      </c>
      <c r="O9169" s="26">
        <f t="shared" si="3016"/>
        <v>0</v>
      </c>
      <c r="P9169" s="28">
        <f t="shared" si="3017"/>
        <v>0</v>
      </c>
      <c r="Q9169" s="26">
        <f t="shared" si="3018"/>
        <v>200000</v>
      </c>
      <c r="R9169" s="26">
        <f t="shared" si="3019"/>
        <v>0</v>
      </c>
    </row>
    <row r="9170" spans="1:18" ht="21" x14ac:dyDescent="0.35">
      <c r="A9170" s="11">
        <v>7</v>
      </c>
      <c r="B9170" s="23" t="s">
        <v>2693</v>
      </c>
      <c r="C9170" s="23" t="s">
        <v>224</v>
      </c>
      <c r="D9170" s="24" t="s">
        <v>2694</v>
      </c>
      <c r="E9170" s="25">
        <v>300000</v>
      </c>
      <c r="F9170" s="26">
        <f t="shared" si="3010"/>
        <v>300000</v>
      </c>
      <c r="G9170" s="26">
        <f t="shared" si="3011"/>
        <v>160800</v>
      </c>
      <c r="H9170" s="26">
        <f t="shared" si="3012"/>
        <v>53.6</v>
      </c>
      <c r="I9170" s="26">
        <f t="shared" si="3013"/>
        <v>139200</v>
      </c>
      <c r="J9170" s="27">
        <v>1</v>
      </c>
      <c r="K9170" s="27">
        <v>0.53600000000000003</v>
      </c>
      <c r="L9170" s="28">
        <f t="shared" si="3014"/>
        <v>0.46400000000000002</v>
      </c>
      <c r="M9170" s="27">
        <v>0.53600000000000003</v>
      </c>
      <c r="N9170" s="26">
        <f t="shared" si="3015"/>
        <v>300000</v>
      </c>
      <c r="O9170" s="26">
        <f t="shared" si="3016"/>
        <v>160800</v>
      </c>
      <c r="P9170" s="28">
        <f t="shared" si="3017"/>
        <v>0</v>
      </c>
      <c r="Q9170" s="26">
        <f t="shared" si="3018"/>
        <v>300000</v>
      </c>
      <c r="R9170" s="26">
        <f t="shared" si="3019"/>
        <v>0</v>
      </c>
    </row>
    <row r="9171" spans="1:18" ht="52.5" x14ac:dyDescent="0.35">
      <c r="A9171" s="11">
        <v>8</v>
      </c>
      <c r="B9171" s="23" t="s">
        <v>2695</v>
      </c>
      <c r="C9171" s="23" t="s">
        <v>224</v>
      </c>
      <c r="D9171" s="24" t="s">
        <v>2686</v>
      </c>
      <c r="E9171" s="25">
        <v>6615615.0700000003</v>
      </c>
      <c r="F9171" s="26">
        <f t="shared" si="3010"/>
        <v>6615615.0700000003</v>
      </c>
      <c r="G9171" s="26">
        <f t="shared" si="3011"/>
        <v>3314423.15</v>
      </c>
      <c r="H9171" s="26">
        <f t="shared" si="3012"/>
        <v>50.1</v>
      </c>
      <c r="I9171" s="26">
        <f t="shared" si="3013"/>
        <v>3301191.92</v>
      </c>
      <c r="J9171" s="27">
        <v>1</v>
      </c>
      <c r="K9171" s="27">
        <v>0.501</v>
      </c>
      <c r="L9171" s="28">
        <f t="shared" si="3014"/>
        <v>0.499</v>
      </c>
      <c r="M9171" s="27">
        <v>0.46800000000000003</v>
      </c>
      <c r="N9171" s="26">
        <f t="shared" si="3015"/>
        <v>6615615.0700000003</v>
      </c>
      <c r="O9171" s="26">
        <f t="shared" si="3016"/>
        <v>3096107.85</v>
      </c>
      <c r="P9171" s="28">
        <f t="shared" si="3017"/>
        <v>0.03</v>
      </c>
      <c r="Q9171" s="26">
        <f t="shared" si="3018"/>
        <v>6615615.0700000003</v>
      </c>
      <c r="R9171" s="26">
        <f t="shared" si="3019"/>
        <v>218315.3</v>
      </c>
    </row>
    <row r="9172" spans="1:18" x14ac:dyDescent="0.35">
      <c r="A9172" s="3" t="s">
        <v>2696</v>
      </c>
      <c r="B9172" s="3" t="s">
        <v>2696</v>
      </c>
      <c r="C9172" s="3" t="s">
        <v>2696</v>
      </c>
      <c r="D9172" s="3" t="s">
        <v>2696</v>
      </c>
      <c r="E9172" s="3" t="s">
        <v>2696</v>
      </c>
      <c r="F9172" s="29"/>
      <c r="G9172" s="30">
        <f>SUM(G9164:G9171)</f>
        <v>4018203.12</v>
      </c>
      <c r="H9172" s="17"/>
      <c r="I9172" s="17"/>
      <c r="J9172" s="17"/>
      <c r="K9172" s="17"/>
      <c r="L9172" s="17"/>
      <c r="M9172" s="17"/>
      <c r="N9172" s="17"/>
      <c r="O9172" s="17"/>
      <c r="P9172" s="17"/>
      <c r="Q9172" s="17"/>
      <c r="R9172" s="17"/>
    </row>
    <row r="9174" spans="1:18" x14ac:dyDescent="0.35">
      <c r="B9174" s="21" t="s">
        <v>23</v>
      </c>
      <c r="C9174" s="22" t="s">
        <v>24</v>
      </c>
      <c r="D9174" s="22" t="s">
        <v>25</v>
      </c>
    </row>
    <row r="9175" spans="1:18" x14ac:dyDescent="0.35">
      <c r="B9175" s="21" t="s">
        <v>26</v>
      </c>
      <c r="C9175" s="22" t="s">
        <v>27</v>
      </c>
      <c r="D9175" s="22" t="s">
        <v>28</v>
      </c>
    </row>
    <row r="9176" spans="1:18" x14ac:dyDescent="0.35">
      <c r="B9176" s="21" t="s">
        <v>29</v>
      </c>
      <c r="C9176" s="22" t="s">
        <v>27</v>
      </c>
      <c r="D9176" s="22" t="s">
        <v>2678</v>
      </c>
    </row>
    <row r="9177" spans="1:18" x14ac:dyDescent="0.35">
      <c r="B9177" s="21" t="s">
        <v>31</v>
      </c>
      <c r="C9177" s="22" t="s">
        <v>27</v>
      </c>
      <c r="D9177" s="22" t="s">
        <v>2697</v>
      </c>
    </row>
    <row r="9178" spans="1:18" x14ac:dyDescent="0.35">
      <c r="B9178" s="21" t="s">
        <v>33</v>
      </c>
      <c r="C9178" s="22" t="s">
        <v>24</v>
      </c>
      <c r="D9178" s="22" t="s">
        <v>2698</v>
      </c>
    </row>
    <row r="9180" spans="1:18" ht="21" x14ac:dyDescent="0.35">
      <c r="A9180" s="11">
        <v>1</v>
      </c>
      <c r="B9180" s="23" t="s">
        <v>2699</v>
      </c>
      <c r="C9180" s="23" t="s">
        <v>41</v>
      </c>
      <c r="D9180" s="24" t="s">
        <v>2700</v>
      </c>
      <c r="E9180" s="25">
        <v>6.25</v>
      </c>
      <c r="F9180" s="26">
        <f t="shared" ref="F9180:F9211" si="3020">ROUND(ROUND(N9180,2)*ROUND(J9180,3),2)</f>
        <v>3993.75</v>
      </c>
      <c r="G9180" s="26">
        <f t="shared" ref="G9180:G9211" si="3021">ROUND(ROUND(N9180,2)*ROUND(K9180,3),2)</f>
        <v>2462.5</v>
      </c>
      <c r="H9180" s="26">
        <f t="shared" ref="H9180:H9211" si="3022">IF(EXACT(J9180,0),0,100*(K9180/J9180))</f>
        <v>61.658841940532085</v>
      </c>
      <c r="I9180" s="26">
        <f t="shared" ref="I9180:I9211" si="3023">ROUND((ROUND(J9180,3)-ROUND(K9180,3))*N9180,2)</f>
        <v>1531.25</v>
      </c>
      <c r="J9180" s="27">
        <v>639</v>
      </c>
      <c r="K9180" s="27">
        <v>394</v>
      </c>
      <c r="L9180" s="28">
        <f t="shared" ref="L9180:L9211" si="3024">ROUND(ROUND(J9180,3)-ROUND(K9180,3),3)</f>
        <v>245</v>
      </c>
      <c r="M9180" s="27">
        <v>374</v>
      </c>
      <c r="N9180" s="26">
        <f t="shared" ref="N9180:N9211" si="3025">ROUND(E9180,2)</f>
        <v>6.25</v>
      </c>
      <c r="O9180" s="26">
        <f t="shared" ref="O9180:O9211" si="3026">ROUND(ROUND(M9180,3)*ROUND(N9180,2),2)</f>
        <v>2337.5</v>
      </c>
      <c r="P9180" s="28">
        <f t="shared" ref="P9180:P9211" si="3027">ROUND(ROUND(K9180,3)-ROUND(M9180,3),2)</f>
        <v>20</v>
      </c>
      <c r="Q9180" s="26">
        <f t="shared" ref="Q9180:Q9211" si="3028">ROUND(E9180,2)</f>
        <v>6.25</v>
      </c>
      <c r="R9180" s="26">
        <f t="shared" ref="R9180:R9211" si="3029">ROUND((ROUND(K9180,3)-ROUND(M9180,3))* Q9180,2)</f>
        <v>125</v>
      </c>
    </row>
    <row r="9181" spans="1:18" ht="31.5" x14ac:dyDescent="0.35">
      <c r="A9181" s="11">
        <v>2</v>
      </c>
      <c r="B9181" s="23" t="s">
        <v>2701</v>
      </c>
      <c r="C9181" s="23" t="s">
        <v>41</v>
      </c>
      <c r="D9181" s="24" t="s">
        <v>2702</v>
      </c>
      <c r="E9181" s="25">
        <v>26.6</v>
      </c>
      <c r="F9181" s="26">
        <f t="shared" si="3020"/>
        <v>12741.4</v>
      </c>
      <c r="G9181" s="26">
        <f t="shared" si="3021"/>
        <v>7501.2</v>
      </c>
      <c r="H9181" s="26">
        <f t="shared" si="3022"/>
        <v>58.872651356993735</v>
      </c>
      <c r="I9181" s="26">
        <f t="shared" si="3023"/>
        <v>5240.2</v>
      </c>
      <c r="J9181" s="27">
        <v>479</v>
      </c>
      <c r="K9181" s="27">
        <v>282</v>
      </c>
      <c r="L9181" s="28">
        <f t="shared" si="3024"/>
        <v>197</v>
      </c>
      <c r="M9181" s="27">
        <v>272</v>
      </c>
      <c r="N9181" s="26">
        <f t="shared" si="3025"/>
        <v>26.6</v>
      </c>
      <c r="O9181" s="26">
        <f t="shared" si="3026"/>
        <v>7235.2</v>
      </c>
      <c r="P9181" s="28">
        <f t="shared" si="3027"/>
        <v>10</v>
      </c>
      <c r="Q9181" s="26">
        <f t="shared" si="3028"/>
        <v>26.6</v>
      </c>
      <c r="R9181" s="26">
        <f t="shared" si="3029"/>
        <v>266</v>
      </c>
    </row>
    <row r="9182" spans="1:18" ht="21" x14ac:dyDescent="0.35">
      <c r="A9182" s="11">
        <v>3</v>
      </c>
      <c r="B9182" s="23" t="s">
        <v>2703</v>
      </c>
      <c r="C9182" s="23" t="s">
        <v>41</v>
      </c>
      <c r="D9182" s="24" t="s">
        <v>2704</v>
      </c>
      <c r="E9182" s="25">
        <v>24.17</v>
      </c>
      <c r="F9182" s="26">
        <f t="shared" si="3020"/>
        <v>3867.2</v>
      </c>
      <c r="G9182" s="26">
        <f t="shared" si="3021"/>
        <v>2344.4899999999998</v>
      </c>
      <c r="H9182" s="26">
        <f t="shared" si="3022"/>
        <v>60.624999999999993</v>
      </c>
      <c r="I9182" s="26">
        <f t="shared" si="3023"/>
        <v>1522.71</v>
      </c>
      <c r="J9182" s="27">
        <v>160</v>
      </c>
      <c r="K9182" s="27">
        <v>97</v>
      </c>
      <c r="L9182" s="28">
        <f t="shared" si="3024"/>
        <v>63</v>
      </c>
      <c r="M9182" s="27">
        <v>92</v>
      </c>
      <c r="N9182" s="26">
        <f t="shared" si="3025"/>
        <v>24.17</v>
      </c>
      <c r="O9182" s="26">
        <f t="shared" si="3026"/>
        <v>2223.64</v>
      </c>
      <c r="P9182" s="28">
        <f t="shared" si="3027"/>
        <v>5</v>
      </c>
      <c r="Q9182" s="26">
        <f t="shared" si="3028"/>
        <v>24.17</v>
      </c>
      <c r="R9182" s="26">
        <f t="shared" si="3029"/>
        <v>120.85</v>
      </c>
    </row>
    <row r="9183" spans="1:18" ht="21" x14ac:dyDescent="0.35">
      <c r="A9183" s="11">
        <v>4</v>
      </c>
      <c r="B9183" s="23" t="s">
        <v>2705</v>
      </c>
      <c r="C9183" s="23" t="s">
        <v>41</v>
      </c>
      <c r="D9183" s="24" t="s">
        <v>2706</v>
      </c>
      <c r="E9183" s="25">
        <v>15.06</v>
      </c>
      <c r="F9183" s="26">
        <f t="shared" si="3020"/>
        <v>2409.6</v>
      </c>
      <c r="G9183" s="26">
        <f t="shared" si="3021"/>
        <v>1340.34</v>
      </c>
      <c r="H9183" s="26">
        <f t="shared" si="3022"/>
        <v>55.625</v>
      </c>
      <c r="I9183" s="26">
        <f t="shared" si="3023"/>
        <v>1069.26</v>
      </c>
      <c r="J9183" s="27">
        <v>160</v>
      </c>
      <c r="K9183" s="27">
        <v>89</v>
      </c>
      <c r="L9183" s="28">
        <f t="shared" si="3024"/>
        <v>71</v>
      </c>
      <c r="M9183" s="27">
        <v>84</v>
      </c>
      <c r="N9183" s="26">
        <f t="shared" si="3025"/>
        <v>15.06</v>
      </c>
      <c r="O9183" s="26">
        <f t="shared" si="3026"/>
        <v>1265.04</v>
      </c>
      <c r="P9183" s="28">
        <f t="shared" si="3027"/>
        <v>5</v>
      </c>
      <c r="Q9183" s="26">
        <f t="shared" si="3028"/>
        <v>15.06</v>
      </c>
      <c r="R9183" s="26">
        <f t="shared" si="3029"/>
        <v>75.3</v>
      </c>
    </row>
    <row r="9184" spans="1:18" ht="31.5" x14ac:dyDescent="0.35">
      <c r="A9184" s="11">
        <v>5</v>
      </c>
      <c r="B9184" s="23" t="s">
        <v>2707</v>
      </c>
      <c r="C9184" s="23" t="s">
        <v>41</v>
      </c>
      <c r="D9184" s="24" t="s">
        <v>2708</v>
      </c>
      <c r="E9184" s="25">
        <v>7.33</v>
      </c>
      <c r="F9184" s="26">
        <f t="shared" si="3020"/>
        <v>4683.87</v>
      </c>
      <c r="G9184" s="26">
        <f t="shared" si="3021"/>
        <v>2543.5100000000002</v>
      </c>
      <c r="H9184" s="26">
        <f t="shared" si="3022"/>
        <v>54.303599374021907</v>
      </c>
      <c r="I9184" s="26">
        <f t="shared" si="3023"/>
        <v>2140.36</v>
      </c>
      <c r="J9184" s="27">
        <v>639</v>
      </c>
      <c r="K9184" s="27">
        <v>347</v>
      </c>
      <c r="L9184" s="28">
        <f t="shared" si="3024"/>
        <v>292</v>
      </c>
      <c r="M9184" s="27">
        <v>337</v>
      </c>
      <c r="N9184" s="26">
        <f t="shared" si="3025"/>
        <v>7.33</v>
      </c>
      <c r="O9184" s="26">
        <f t="shared" si="3026"/>
        <v>2470.21</v>
      </c>
      <c r="P9184" s="28">
        <f t="shared" si="3027"/>
        <v>10</v>
      </c>
      <c r="Q9184" s="26">
        <f t="shared" si="3028"/>
        <v>7.33</v>
      </c>
      <c r="R9184" s="26">
        <f t="shared" si="3029"/>
        <v>73.3</v>
      </c>
    </row>
    <row r="9185" spans="1:18" ht="42" x14ac:dyDescent="0.35">
      <c r="A9185" s="11">
        <v>6</v>
      </c>
      <c r="B9185" s="23" t="s">
        <v>2709</v>
      </c>
      <c r="C9185" s="23" t="s">
        <v>41</v>
      </c>
      <c r="D9185" s="24" t="s">
        <v>2710</v>
      </c>
      <c r="E9185" s="25">
        <v>5.03</v>
      </c>
      <c r="F9185" s="26">
        <f t="shared" si="3020"/>
        <v>804.8</v>
      </c>
      <c r="G9185" s="26">
        <f t="shared" si="3021"/>
        <v>513.05999999999995</v>
      </c>
      <c r="H9185" s="26">
        <f t="shared" si="3022"/>
        <v>63.749999999999993</v>
      </c>
      <c r="I9185" s="26">
        <f t="shared" si="3023"/>
        <v>291.74</v>
      </c>
      <c r="J9185" s="27">
        <v>160</v>
      </c>
      <c r="K9185" s="27">
        <v>102</v>
      </c>
      <c r="L9185" s="28">
        <f t="shared" si="3024"/>
        <v>58</v>
      </c>
      <c r="M9185" s="27">
        <v>97</v>
      </c>
      <c r="N9185" s="26">
        <f t="shared" si="3025"/>
        <v>5.03</v>
      </c>
      <c r="O9185" s="26">
        <f t="shared" si="3026"/>
        <v>487.91</v>
      </c>
      <c r="P9185" s="28">
        <f t="shared" si="3027"/>
        <v>5</v>
      </c>
      <c r="Q9185" s="26">
        <f t="shared" si="3028"/>
        <v>5.03</v>
      </c>
      <c r="R9185" s="26">
        <f t="shared" si="3029"/>
        <v>25.15</v>
      </c>
    </row>
    <row r="9186" spans="1:18" ht="52.5" x14ac:dyDescent="0.35">
      <c r="A9186" s="11">
        <v>7</v>
      </c>
      <c r="B9186" s="23" t="s">
        <v>2711</v>
      </c>
      <c r="C9186" s="23" t="s">
        <v>41</v>
      </c>
      <c r="D9186" s="24" t="s">
        <v>2712</v>
      </c>
      <c r="E9186" s="25">
        <v>9.02</v>
      </c>
      <c r="F9186" s="26">
        <f t="shared" si="3020"/>
        <v>1443.2</v>
      </c>
      <c r="G9186" s="26">
        <f t="shared" si="3021"/>
        <v>920.04</v>
      </c>
      <c r="H9186" s="26">
        <f t="shared" si="3022"/>
        <v>63.749999999999993</v>
      </c>
      <c r="I9186" s="26">
        <f t="shared" si="3023"/>
        <v>523.16</v>
      </c>
      <c r="J9186" s="27">
        <v>160</v>
      </c>
      <c r="K9186" s="27">
        <v>102</v>
      </c>
      <c r="L9186" s="28">
        <f t="shared" si="3024"/>
        <v>58</v>
      </c>
      <c r="M9186" s="27">
        <v>97</v>
      </c>
      <c r="N9186" s="26">
        <f t="shared" si="3025"/>
        <v>9.02</v>
      </c>
      <c r="O9186" s="26">
        <f t="shared" si="3026"/>
        <v>874.94</v>
      </c>
      <c r="P9186" s="28">
        <f t="shared" si="3027"/>
        <v>5</v>
      </c>
      <c r="Q9186" s="26">
        <f t="shared" si="3028"/>
        <v>9.02</v>
      </c>
      <c r="R9186" s="26">
        <f t="shared" si="3029"/>
        <v>45.1</v>
      </c>
    </row>
    <row r="9187" spans="1:18" ht="42" x14ac:dyDescent="0.35">
      <c r="A9187" s="11">
        <v>8</v>
      </c>
      <c r="B9187" s="23" t="s">
        <v>2713</v>
      </c>
      <c r="C9187" s="23" t="s">
        <v>41</v>
      </c>
      <c r="D9187" s="24" t="s">
        <v>2714</v>
      </c>
      <c r="E9187" s="25">
        <v>10.4</v>
      </c>
      <c r="F9187" s="26">
        <f t="shared" si="3020"/>
        <v>1664</v>
      </c>
      <c r="G9187" s="26">
        <f t="shared" si="3021"/>
        <v>1060.8</v>
      </c>
      <c r="H9187" s="26">
        <f t="shared" si="3022"/>
        <v>63.749999999999993</v>
      </c>
      <c r="I9187" s="26">
        <f t="shared" si="3023"/>
        <v>603.20000000000005</v>
      </c>
      <c r="J9187" s="27">
        <v>160</v>
      </c>
      <c r="K9187" s="27">
        <v>102</v>
      </c>
      <c r="L9187" s="28">
        <f t="shared" si="3024"/>
        <v>58</v>
      </c>
      <c r="M9187" s="27">
        <v>97</v>
      </c>
      <c r="N9187" s="26">
        <f t="shared" si="3025"/>
        <v>10.4</v>
      </c>
      <c r="O9187" s="26">
        <f t="shared" si="3026"/>
        <v>1008.8</v>
      </c>
      <c r="P9187" s="28">
        <f t="shared" si="3027"/>
        <v>5</v>
      </c>
      <c r="Q9187" s="26">
        <f t="shared" si="3028"/>
        <v>10.4</v>
      </c>
      <c r="R9187" s="26">
        <f t="shared" si="3029"/>
        <v>52</v>
      </c>
    </row>
    <row r="9188" spans="1:18" ht="31.5" x14ac:dyDescent="0.35">
      <c r="A9188" s="11">
        <v>9</v>
      </c>
      <c r="B9188" s="23" t="s">
        <v>2715</v>
      </c>
      <c r="C9188" s="23" t="s">
        <v>41</v>
      </c>
      <c r="D9188" s="24" t="s">
        <v>2716</v>
      </c>
      <c r="E9188" s="25">
        <v>9.61</v>
      </c>
      <c r="F9188" s="26">
        <f t="shared" si="3020"/>
        <v>4603.1899999999996</v>
      </c>
      <c r="G9188" s="26">
        <f t="shared" si="3021"/>
        <v>2959.88</v>
      </c>
      <c r="H9188" s="26">
        <f t="shared" si="3022"/>
        <v>64.300626304801668</v>
      </c>
      <c r="I9188" s="26">
        <f t="shared" si="3023"/>
        <v>1643.31</v>
      </c>
      <c r="J9188" s="27">
        <v>479</v>
      </c>
      <c r="K9188" s="27">
        <v>308</v>
      </c>
      <c r="L9188" s="28">
        <f t="shared" si="3024"/>
        <v>171</v>
      </c>
      <c r="M9188" s="27">
        <v>298</v>
      </c>
      <c r="N9188" s="26">
        <f t="shared" si="3025"/>
        <v>9.61</v>
      </c>
      <c r="O9188" s="26">
        <f t="shared" si="3026"/>
        <v>2863.78</v>
      </c>
      <c r="P9188" s="28">
        <f t="shared" si="3027"/>
        <v>10</v>
      </c>
      <c r="Q9188" s="26">
        <f t="shared" si="3028"/>
        <v>9.61</v>
      </c>
      <c r="R9188" s="26">
        <f t="shared" si="3029"/>
        <v>96.1</v>
      </c>
    </row>
    <row r="9189" spans="1:18" ht="21" x14ac:dyDescent="0.35">
      <c r="A9189" s="11">
        <v>10</v>
      </c>
      <c r="B9189" s="23" t="s">
        <v>2717</v>
      </c>
      <c r="C9189" s="23" t="s">
        <v>41</v>
      </c>
      <c r="D9189" s="24" t="s">
        <v>2718</v>
      </c>
      <c r="E9189" s="25">
        <v>0.23</v>
      </c>
      <c r="F9189" s="26">
        <f t="shared" si="3020"/>
        <v>3525.9</v>
      </c>
      <c r="G9189" s="26">
        <f t="shared" si="3021"/>
        <v>1903.25</v>
      </c>
      <c r="H9189" s="26">
        <f t="shared" si="3022"/>
        <v>53.979125896934121</v>
      </c>
      <c r="I9189" s="26">
        <f t="shared" si="3023"/>
        <v>1622.65</v>
      </c>
      <c r="J9189" s="27">
        <v>15330</v>
      </c>
      <c r="K9189" s="27">
        <v>8275</v>
      </c>
      <c r="L9189" s="28">
        <f t="shared" si="3024"/>
        <v>7055</v>
      </c>
      <c r="M9189" s="27">
        <v>8025</v>
      </c>
      <c r="N9189" s="26">
        <f t="shared" si="3025"/>
        <v>0.23</v>
      </c>
      <c r="O9189" s="26">
        <f t="shared" si="3026"/>
        <v>1845.75</v>
      </c>
      <c r="P9189" s="28">
        <f t="shared" si="3027"/>
        <v>250</v>
      </c>
      <c r="Q9189" s="26">
        <f t="shared" si="3028"/>
        <v>0.23</v>
      </c>
      <c r="R9189" s="26">
        <f t="shared" si="3029"/>
        <v>57.5</v>
      </c>
    </row>
    <row r="9190" spans="1:18" ht="31.5" x14ac:dyDescent="0.35">
      <c r="A9190" s="11">
        <v>11</v>
      </c>
      <c r="B9190" s="23" t="s">
        <v>2719</v>
      </c>
      <c r="C9190" s="23" t="s">
        <v>41</v>
      </c>
      <c r="D9190" s="24" t="s">
        <v>2720</v>
      </c>
      <c r="E9190" s="25">
        <v>19.09</v>
      </c>
      <c r="F9190" s="26">
        <f t="shared" si="3020"/>
        <v>97549.9</v>
      </c>
      <c r="G9190" s="26">
        <f t="shared" si="3021"/>
        <v>51581.18</v>
      </c>
      <c r="H9190" s="26">
        <f t="shared" si="3022"/>
        <v>52.876712328767127</v>
      </c>
      <c r="I9190" s="26">
        <f t="shared" si="3023"/>
        <v>45968.72</v>
      </c>
      <c r="J9190" s="27">
        <v>5110</v>
      </c>
      <c r="K9190" s="27">
        <v>2702</v>
      </c>
      <c r="L9190" s="28">
        <f t="shared" si="3024"/>
        <v>2408</v>
      </c>
      <c r="M9190" s="27">
        <v>2602</v>
      </c>
      <c r="N9190" s="26">
        <f t="shared" si="3025"/>
        <v>19.09</v>
      </c>
      <c r="O9190" s="26">
        <f t="shared" si="3026"/>
        <v>49672.18</v>
      </c>
      <c r="P9190" s="28">
        <f t="shared" si="3027"/>
        <v>100</v>
      </c>
      <c r="Q9190" s="26">
        <f t="shared" si="3028"/>
        <v>19.09</v>
      </c>
      <c r="R9190" s="26">
        <f t="shared" si="3029"/>
        <v>1909</v>
      </c>
    </row>
    <row r="9191" spans="1:18" ht="21" x14ac:dyDescent="0.35">
      <c r="A9191" s="11">
        <v>12</v>
      </c>
      <c r="B9191" s="23" t="s">
        <v>2721</v>
      </c>
      <c r="C9191" s="23" t="s">
        <v>41</v>
      </c>
      <c r="D9191" s="24" t="s">
        <v>2722</v>
      </c>
      <c r="E9191" s="25">
        <v>1.5</v>
      </c>
      <c r="F9191" s="26">
        <f t="shared" si="3020"/>
        <v>958.5</v>
      </c>
      <c r="G9191" s="26">
        <f t="shared" si="3021"/>
        <v>549</v>
      </c>
      <c r="H9191" s="26">
        <f t="shared" si="3022"/>
        <v>57.276995305164327</v>
      </c>
      <c r="I9191" s="26">
        <f t="shared" si="3023"/>
        <v>409.5</v>
      </c>
      <c r="J9191" s="27">
        <v>639</v>
      </c>
      <c r="K9191" s="27">
        <v>366</v>
      </c>
      <c r="L9191" s="28">
        <f t="shared" si="3024"/>
        <v>273</v>
      </c>
      <c r="M9191" s="27">
        <v>351</v>
      </c>
      <c r="N9191" s="26">
        <f t="shared" si="3025"/>
        <v>1.5</v>
      </c>
      <c r="O9191" s="26">
        <f t="shared" si="3026"/>
        <v>526.5</v>
      </c>
      <c r="P9191" s="28">
        <f t="shared" si="3027"/>
        <v>15</v>
      </c>
      <c r="Q9191" s="26">
        <f t="shared" si="3028"/>
        <v>1.5</v>
      </c>
      <c r="R9191" s="26">
        <f t="shared" si="3029"/>
        <v>22.5</v>
      </c>
    </row>
    <row r="9192" spans="1:18" ht="21" x14ac:dyDescent="0.35">
      <c r="A9192" s="11">
        <v>13</v>
      </c>
      <c r="B9192" s="23" t="s">
        <v>2723</v>
      </c>
      <c r="C9192" s="23" t="s">
        <v>41</v>
      </c>
      <c r="D9192" s="24" t="s">
        <v>2724</v>
      </c>
      <c r="E9192" s="25">
        <v>11.25</v>
      </c>
      <c r="F9192" s="26">
        <f t="shared" si="3020"/>
        <v>1800</v>
      </c>
      <c r="G9192" s="26">
        <f t="shared" si="3021"/>
        <v>1305</v>
      </c>
      <c r="H9192" s="26">
        <f t="shared" si="3022"/>
        <v>72.5</v>
      </c>
      <c r="I9192" s="26">
        <f t="shared" si="3023"/>
        <v>495</v>
      </c>
      <c r="J9192" s="27">
        <v>160</v>
      </c>
      <c r="K9192" s="27">
        <v>116</v>
      </c>
      <c r="L9192" s="28">
        <f t="shared" si="3024"/>
        <v>44</v>
      </c>
      <c r="M9192" s="27">
        <v>106</v>
      </c>
      <c r="N9192" s="26">
        <f t="shared" si="3025"/>
        <v>11.25</v>
      </c>
      <c r="O9192" s="26">
        <f t="shared" si="3026"/>
        <v>1192.5</v>
      </c>
      <c r="P9192" s="28">
        <f t="shared" si="3027"/>
        <v>10</v>
      </c>
      <c r="Q9192" s="26">
        <f t="shared" si="3028"/>
        <v>11.25</v>
      </c>
      <c r="R9192" s="26">
        <f t="shared" si="3029"/>
        <v>112.5</v>
      </c>
    </row>
    <row r="9193" spans="1:18" ht="21" x14ac:dyDescent="0.35">
      <c r="A9193" s="11">
        <v>14</v>
      </c>
      <c r="B9193" s="23" t="s">
        <v>2725</v>
      </c>
      <c r="C9193" s="23" t="s">
        <v>41</v>
      </c>
      <c r="D9193" s="24" t="s">
        <v>2726</v>
      </c>
      <c r="E9193" s="25">
        <v>12.85</v>
      </c>
      <c r="F9193" s="26">
        <f t="shared" si="3020"/>
        <v>4099.1499999999996</v>
      </c>
      <c r="G9193" s="26">
        <f t="shared" si="3021"/>
        <v>2428.65</v>
      </c>
      <c r="H9193" s="26">
        <f t="shared" si="3022"/>
        <v>59.247648902821318</v>
      </c>
      <c r="I9193" s="26">
        <f t="shared" si="3023"/>
        <v>1670.5</v>
      </c>
      <c r="J9193" s="27">
        <v>319</v>
      </c>
      <c r="K9193" s="27">
        <v>189</v>
      </c>
      <c r="L9193" s="28">
        <f t="shared" si="3024"/>
        <v>130</v>
      </c>
      <c r="M9193" s="27">
        <v>179</v>
      </c>
      <c r="N9193" s="26">
        <f t="shared" si="3025"/>
        <v>12.85</v>
      </c>
      <c r="O9193" s="26">
        <f t="shared" si="3026"/>
        <v>2300.15</v>
      </c>
      <c r="P9193" s="28">
        <f t="shared" si="3027"/>
        <v>10</v>
      </c>
      <c r="Q9193" s="26">
        <f t="shared" si="3028"/>
        <v>12.85</v>
      </c>
      <c r="R9193" s="26">
        <f t="shared" si="3029"/>
        <v>128.5</v>
      </c>
    </row>
    <row r="9194" spans="1:18" ht="21" x14ac:dyDescent="0.35">
      <c r="A9194" s="11">
        <v>15</v>
      </c>
      <c r="B9194" s="23" t="s">
        <v>2727</v>
      </c>
      <c r="C9194" s="23" t="s">
        <v>41</v>
      </c>
      <c r="D9194" s="24" t="s">
        <v>2728</v>
      </c>
      <c r="E9194" s="25">
        <v>0.7</v>
      </c>
      <c r="F9194" s="26">
        <f t="shared" si="3020"/>
        <v>894.6</v>
      </c>
      <c r="G9194" s="26">
        <f t="shared" si="3021"/>
        <v>582.4</v>
      </c>
      <c r="H9194" s="26">
        <f t="shared" si="3022"/>
        <v>65.10172143974961</v>
      </c>
      <c r="I9194" s="26">
        <f t="shared" si="3023"/>
        <v>312.2</v>
      </c>
      <c r="J9194" s="27">
        <v>1278</v>
      </c>
      <c r="K9194" s="27">
        <v>832</v>
      </c>
      <c r="L9194" s="28">
        <f t="shared" si="3024"/>
        <v>446</v>
      </c>
      <c r="M9194" s="27">
        <v>807</v>
      </c>
      <c r="N9194" s="26">
        <f t="shared" si="3025"/>
        <v>0.7</v>
      </c>
      <c r="O9194" s="26">
        <f t="shared" si="3026"/>
        <v>564.9</v>
      </c>
      <c r="P9194" s="28">
        <f t="shared" si="3027"/>
        <v>25</v>
      </c>
      <c r="Q9194" s="26">
        <f t="shared" si="3028"/>
        <v>0.7</v>
      </c>
      <c r="R9194" s="26">
        <f t="shared" si="3029"/>
        <v>17.5</v>
      </c>
    </row>
    <row r="9195" spans="1:18" ht="21" x14ac:dyDescent="0.35">
      <c r="A9195" s="11">
        <v>16</v>
      </c>
      <c r="B9195" s="23" t="s">
        <v>2729</v>
      </c>
      <c r="C9195" s="23" t="s">
        <v>41</v>
      </c>
      <c r="D9195" s="24" t="s">
        <v>2730</v>
      </c>
      <c r="E9195" s="25">
        <v>3.18</v>
      </c>
      <c r="F9195" s="26">
        <f t="shared" si="3020"/>
        <v>8124.9</v>
      </c>
      <c r="G9195" s="26">
        <f t="shared" si="3021"/>
        <v>4334.34</v>
      </c>
      <c r="H9195" s="26">
        <f t="shared" si="3022"/>
        <v>53.346379647749508</v>
      </c>
      <c r="I9195" s="26">
        <f t="shared" si="3023"/>
        <v>3790.56</v>
      </c>
      <c r="J9195" s="27">
        <v>2555</v>
      </c>
      <c r="K9195" s="27">
        <v>1363</v>
      </c>
      <c r="L9195" s="28">
        <f t="shared" si="3024"/>
        <v>1192</v>
      </c>
      <c r="M9195" s="27">
        <v>1338</v>
      </c>
      <c r="N9195" s="26">
        <f t="shared" si="3025"/>
        <v>3.18</v>
      </c>
      <c r="O9195" s="26">
        <f t="shared" si="3026"/>
        <v>4254.84</v>
      </c>
      <c r="P9195" s="28">
        <f t="shared" si="3027"/>
        <v>25</v>
      </c>
      <c r="Q9195" s="26">
        <f t="shared" si="3028"/>
        <v>3.18</v>
      </c>
      <c r="R9195" s="26">
        <f t="shared" si="3029"/>
        <v>79.5</v>
      </c>
    </row>
    <row r="9196" spans="1:18" ht="31.5" x14ac:dyDescent="0.35">
      <c r="A9196" s="11">
        <v>17</v>
      </c>
      <c r="B9196" s="23" t="s">
        <v>2731</v>
      </c>
      <c r="C9196" s="23" t="s">
        <v>41</v>
      </c>
      <c r="D9196" s="24" t="s">
        <v>2732</v>
      </c>
      <c r="E9196" s="25">
        <v>18.62</v>
      </c>
      <c r="F9196" s="26">
        <f t="shared" si="3020"/>
        <v>1973.72</v>
      </c>
      <c r="G9196" s="26">
        <f t="shared" si="3021"/>
        <v>1098.58</v>
      </c>
      <c r="H9196" s="26">
        <f t="shared" si="3022"/>
        <v>55.660377358490564</v>
      </c>
      <c r="I9196" s="26">
        <f t="shared" si="3023"/>
        <v>875.14</v>
      </c>
      <c r="J9196" s="27">
        <v>106</v>
      </c>
      <c r="K9196" s="27">
        <v>59</v>
      </c>
      <c r="L9196" s="28">
        <f t="shared" si="3024"/>
        <v>47</v>
      </c>
      <c r="M9196" s="27">
        <v>57</v>
      </c>
      <c r="N9196" s="26">
        <f t="shared" si="3025"/>
        <v>18.62</v>
      </c>
      <c r="O9196" s="26">
        <f t="shared" si="3026"/>
        <v>1061.3399999999999</v>
      </c>
      <c r="P9196" s="28">
        <f t="shared" si="3027"/>
        <v>2</v>
      </c>
      <c r="Q9196" s="26">
        <f t="shared" si="3028"/>
        <v>18.62</v>
      </c>
      <c r="R9196" s="26">
        <f t="shared" si="3029"/>
        <v>37.24</v>
      </c>
    </row>
    <row r="9197" spans="1:18" ht="31.5" x14ac:dyDescent="0.35">
      <c r="A9197" s="11">
        <v>18</v>
      </c>
      <c r="B9197" s="23" t="s">
        <v>2733</v>
      </c>
      <c r="C9197" s="23" t="s">
        <v>41</v>
      </c>
      <c r="D9197" s="24" t="s">
        <v>2734</v>
      </c>
      <c r="E9197" s="25">
        <v>16.09</v>
      </c>
      <c r="F9197" s="26">
        <f t="shared" si="3020"/>
        <v>1705.54</v>
      </c>
      <c r="G9197" s="26">
        <f t="shared" si="3021"/>
        <v>949.31</v>
      </c>
      <c r="H9197" s="26">
        <f t="shared" si="3022"/>
        <v>55.660377358490564</v>
      </c>
      <c r="I9197" s="26">
        <f t="shared" si="3023"/>
        <v>756.23</v>
      </c>
      <c r="J9197" s="27">
        <v>106</v>
      </c>
      <c r="K9197" s="27">
        <v>59</v>
      </c>
      <c r="L9197" s="28">
        <f t="shared" si="3024"/>
        <v>47</v>
      </c>
      <c r="M9197" s="27">
        <v>57</v>
      </c>
      <c r="N9197" s="26">
        <f t="shared" si="3025"/>
        <v>16.09</v>
      </c>
      <c r="O9197" s="26">
        <f t="shared" si="3026"/>
        <v>917.13</v>
      </c>
      <c r="P9197" s="28">
        <f t="shared" si="3027"/>
        <v>2</v>
      </c>
      <c r="Q9197" s="26">
        <f t="shared" si="3028"/>
        <v>16.09</v>
      </c>
      <c r="R9197" s="26">
        <f t="shared" si="3029"/>
        <v>32.18</v>
      </c>
    </row>
    <row r="9198" spans="1:18" ht="42" x14ac:dyDescent="0.35">
      <c r="A9198" s="11">
        <v>19</v>
      </c>
      <c r="B9198" s="23" t="s">
        <v>2735</v>
      </c>
      <c r="C9198" s="23" t="s">
        <v>41</v>
      </c>
      <c r="D9198" s="24" t="s">
        <v>2736</v>
      </c>
      <c r="E9198" s="25">
        <v>8.24</v>
      </c>
      <c r="F9198" s="26">
        <f t="shared" si="3020"/>
        <v>31583.919999999998</v>
      </c>
      <c r="G9198" s="26">
        <f t="shared" si="3021"/>
        <v>16718.96</v>
      </c>
      <c r="H9198" s="26">
        <f t="shared" si="3022"/>
        <v>52.935037829376462</v>
      </c>
      <c r="I9198" s="26">
        <f t="shared" si="3023"/>
        <v>14864.96</v>
      </c>
      <c r="J9198" s="27">
        <v>3833</v>
      </c>
      <c r="K9198" s="27">
        <v>2029</v>
      </c>
      <c r="L9198" s="28">
        <f t="shared" si="3024"/>
        <v>1804</v>
      </c>
      <c r="M9198" s="27">
        <v>2004</v>
      </c>
      <c r="N9198" s="26">
        <f t="shared" si="3025"/>
        <v>8.24</v>
      </c>
      <c r="O9198" s="26">
        <f t="shared" si="3026"/>
        <v>16512.96</v>
      </c>
      <c r="P9198" s="28">
        <f t="shared" si="3027"/>
        <v>25</v>
      </c>
      <c r="Q9198" s="26">
        <f t="shared" si="3028"/>
        <v>8.24</v>
      </c>
      <c r="R9198" s="26">
        <f t="shared" si="3029"/>
        <v>206</v>
      </c>
    </row>
    <row r="9199" spans="1:18" ht="42" x14ac:dyDescent="0.35">
      <c r="A9199" s="11">
        <v>20</v>
      </c>
      <c r="B9199" s="23" t="s">
        <v>2737</v>
      </c>
      <c r="C9199" s="23" t="s">
        <v>41</v>
      </c>
      <c r="D9199" s="24" t="s">
        <v>2738</v>
      </c>
      <c r="E9199" s="25">
        <v>5.86</v>
      </c>
      <c r="F9199" s="26">
        <f t="shared" si="3020"/>
        <v>22461.38</v>
      </c>
      <c r="G9199" s="26">
        <f t="shared" si="3021"/>
        <v>11889.94</v>
      </c>
      <c r="H9199" s="26">
        <f t="shared" si="3022"/>
        <v>52.935037829376462</v>
      </c>
      <c r="I9199" s="26">
        <f t="shared" si="3023"/>
        <v>10571.44</v>
      </c>
      <c r="J9199" s="27">
        <v>3833</v>
      </c>
      <c r="K9199" s="27">
        <v>2029</v>
      </c>
      <c r="L9199" s="28">
        <f t="shared" si="3024"/>
        <v>1804</v>
      </c>
      <c r="M9199" s="27">
        <v>2004</v>
      </c>
      <c r="N9199" s="26">
        <f t="shared" si="3025"/>
        <v>5.86</v>
      </c>
      <c r="O9199" s="26">
        <f t="shared" si="3026"/>
        <v>11743.44</v>
      </c>
      <c r="P9199" s="28">
        <f t="shared" si="3027"/>
        <v>25</v>
      </c>
      <c r="Q9199" s="26">
        <f t="shared" si="3028"/>
        <v>5.86</v>
      </c>
      <c r="R9199" s="26">
        <f t="shared" si="3029"/>
        <v>146.5</v>
      </c>
    </row>
    <row r="9200" spans="1:18" ht="52.5" x14ac:dyDescent="0.35">
      <c r="A9200" s="11">
        <v>21</v>
      </c>
      <c r="B9200" s="23" t="s">
        <v>2739</v>
      </c>
      <c r="C9200" s="23" t="s">
        <v>41</v>
      </c>
      <c r="D9200" s="24" t="s">
        <v>2740</v>
      </c>
      <c r="E9200" s="25">
        <v>1125.24</v>
      </c>
      <c r="F9200" s="26">
        <f t="shared" si="3020"/>
        <v>29256.240000000002</v>
      </c>
      <c r="G9200" s="26">
        <f t="shared" si="3021"/>
        <v>18566.46</v>
      </c>
      <c r="H9200" s="26">
        <f t="shared" si="3022"/>
        <v>63.46153846153846</v>
      </c>
      <c r="I9200" s="26">
        <f t="shared" si="3023"/>
        <v>10689.78</v>
      </c>
      <c r="J9200" s="27">
        <v>26</v>
      </c>
      <c r="K9200" s="27">
        <v>16.5</v>
      </c>
      <c r="L9200" s="28">
        <f t="shared" si="3024"/>
        <v>9.5</v>
      </c>
      <c r="M9200" s="27">
        <v>16</v>
      </c>
      <c r="N9200" s="26">
        <f t="shared" si="3025"/>
        <v>1125.24</v>
      </c>
      <c r="O9200" s="26">
        <f t="shared" si="3026"/>
        <v>18003.84</v>
      </c>
      <c r="P9200" s="28">
        <f t="shared" si="3027"/>
        <v>0.5</v>
      </c>
      <c r="Q9200" s="26">
        <f t="shared" si="3028"/>
        <v>1125.24</v>
      </c>
      <c r="R9200" s="26">
        <f t="shared" si="3029"/>
        <v>562.62</v>
      </c>
    </row>
    <row r="9201" spans="1:18" ht="21" x14ac:dyDescent="0.35">
      <c r="A9201" s="11">
        <v>22</v>
      </c>
      <c r="B9201" s="23" t="s">
        <v>2741</v>
      </c>
      <c r="C9201" s="23" t="s">
        <v>41</v>
      </c>
      <c r="D9201" s="24" t="s">
        <v>2742</v>
      </c>
      <c r="E9201" s="25">
        <v>1031.97</v>
      </c>
      <c r="F9201" s="26">
        <f t="shared" si="3020"/>
        <v>54694.41</v>
      </c>
      <c r="G9201" s="26">
        <f t="shared" si="3021"/>
        <v>29411.15</v>
      </c>
      <c r="H9201" s="26">
        <f t="shared" si="3022"/>
        <v>53.773584905660378</v>
      </c>
      <c r="I9201" s="26">
        <f t="shared" si="3023"/>
        <v>25283.27</v>
      </c>
      <c r="J9201" s="27">
        <v>53</v>
      </c>
      <c r="K9201" s="27">
        <v>28.5</v>
      </c>
      <c r="L9201" s="28">
        <f t="shared" si="3024"/>
        <v>24.5</v>
      </c>
      <c r="M9201" s="27">
        <v>28</v>
      </c>
      <c r="N9201" s="26">
        <f t="shared" si="3025"/>
        <v>1031.97</v>
      </c>
      <c r="O9201" s="26">
        <f t="shared" si="3026"/>
        <v>28895.16</v>
      </c>
      <c r="P9201" s="28">
        <f t="shared" si="3027"/>
        <v>0.5</v>
      </c>
      <c r="Q9201" s="26">
        <f t="shared" si="3028"/>
        <v>1031.97</v>
      </c>
      <c r="R9201" s="26">
        <f t="shared" si="3029"/>
        <v>515.99</v>
      </c>
    </row>
    <row r="9202" spans="1:18" ht="31.5" x14ac:dyDescent="0.35">
      <c r="A9202" s="11">
        <v>23</v>
      </c>
      <c r="B9202" s="23" t="s">
        <v>2743</v>
      </c>
      <c r="C9202" s="23" t="s">
        <v>41</v>
      </c>
      <c r="D9202" s="24" t="s">
        <v>2744</v>
      </c>
      <c r="E9202" s="25">
        <v>2.91</v>
      </c>
      <c r="F9202" s="26">
        <f t="shared" si="3020"/>
        <v>3745.17</v>
      </c>
      <c r="G9202" s="26">
        <f t="shared" si="3021"/>
        <v>2223.2399999999998</v>
      </c>
      <c r="H9202" s="26">
        <f t="shared" si="3022"/>
        <v>59.362859362859368</v>
      </c>
      <c r="I9202" s="26">
        <f t="shared" si="3023"/>
        <v>1521.93</v>
      </c>
      <c r="J9202" s="27">
        <v>1287</v>
      </c>
      <c r="K9202" s="27">
        <v>764</v>
      </c>
      <c r="L9202" s="28">
        <f t="shared" si="3024"/>
        <v>523</v>
      </c>
      <c r="M9202" s="27">
        <v>739</v>
      </c>
      <c r="N9202" s="26">
        <f t="shared" si="3025"/>
        <v>2.91</v>
      </c>
      <c r="O9202" s="26">
        <f t="shared" si="3026"/>
        <v>2150.4899999999998</v>
      </c>
      <c r="P9202" s="28">
        <f t="shared" si="3027"/>
        <v>25</v>
      </c>
      <c r="Q9202" s="26">
        <f t="shared" si="3028"/>
        <v>2.91</v>
      </c>
      <c r="R9202" s="26">
        <f t="shared" si="3029"/>
        <v>72.75</v>
      </c>
    </row>
    <row r="9203" spans="1:18" ht="42" x14ac:dyDescent="0.35">
      <c r="A9203" s="11">
        <v>24</v>
      </c>
      <c r="B9203" s="23" t="s">
        <v>2745</v>
      </c>
      <c r="C9203" s="23" t="s">
        <v>41</v>
      </c>
      <c r="D9203" s="24" t="s">
        <v>2746</v>
      </c>
      <c r="E9203" s="25">
        <v>2.76</v>
      </c>
      <c r="F9203" s="26">
        <f t="shared" si="3020"/>
        <v>14103.6</v>
      </c>
      <c r="G9203" s="26">
        <f t="shared" si="3021"/>
        <v>7429.92</v>
      </c>
      <c r="H9203" s="26">
        <f t="shared" si="3022"/>
        <v>52.681017612524464</v>
      </c>
      <c r="I9203" s="26">
        <f t="shared" si="3023"/>
        <v>6673.68</v>
      </c>
      <c r="J9203" s="27">
        <v>5110</v>
      </c>
      <c r="K9203" s="27">
        <v>2692</v>
      </c>
      <c r="L9203" s="28">
        <f t="shared" si="3024"/>
        <v>2418</v>
      </c>
      <c r="M9203" s="27">
        <v>2592</v>
      </c>
      <c r="N9203" s="26">
        <f t="shared" si="3025"/>
        <v>2.76</v>
      </c>
      <c r="O9203" s="26">
        <f t="shared" si="3026"/>
        <v>7153.92</v>
      </c>
      <c r="P9203" s="28">
        <f t="shared" si="3027"/>
        <v>100</v>
      </c>
      <c r="Q9203" s="26">
        <f t="shared" si="3028"/>
        <v>2.76</v>
      </c>
      <c r="R9203" s="26">
        <f t="shared" si="3029"/>
        <v>276</v>
      </c>
    </row>
    <row r="9204" spans="1:18" ht="31.5" x14ac:dyDescent="0.35">
      <c r="A9204" s="11">
        <v>25</v>
      </c>
      <c r="B9204" s="23" t="s">
        <v>2747</v>
      </c>
      <c r="C9204" s="23" t="s">
        <v>41</v>
      </c>
      <c r="D9204" s="24" t="s">
        <v>2748</v>
      </c>
      <c r="E9204" s="25">
        <v>9.86</v>
      </c>
      <c r="F9204" s="26">
        <f t="shared" si="3020"/>
        <v>3145.34</v>
      </c>
      <c r="G9204" s="26">
        <f t="shared" si="3021"/>
        <v>2198.7800000000002</v>
      </c>
      <c r="H9204" s="26">
        <f t="shared" si="3022"/>
        <v>69.905956112852664</v>
      </c>
      <c r="I9204" s="26">
        <f t="shared" si="3023"/>
        <v>946.56</v>
      </c>
      <c r="J9204" s="27">
        <v>319</v>
      </c>
      <c r="K9204" s="27">
        <v>223</v>
      </c>
      <c r="L9204" s="28">
        <f t="shared" si="3024"/>
        <v>96</v>
      </c>
      <c r="M9204" s="27">
        <v>213</v>
      </c>
      <c r="N9204" s="26">
        <f t="shared" si="3025"/>
        <v>9.86</v>
      </c>
      <c r="O9204" s="26">
        <f t="shared" si="3026"/>
        <v>2100.1799999999998</v>
      </c>
      <c r="P9204" s="28">
        <f t="shared" si="3027"/>
        <v>10</v>
      </c>
      <c r="Q9204" s="26">
        <f t="shared" si="3028"/>
        <v>9.86</v>
      </c>
      <c r="R9204" s="26">
        <f t="shared" si="3029"/>
        <v>98.6</v>
      </c>
    </row>
    <row r="9205" spans="1:18" ht="31.5" x14ac:dyDescent="0.35">
      <c r="A9205" s="11">
        <v>26</v>
      </c>
      <c r="B9205" s="23" t="s">
        <v>2749</v>
      </c>
      <c r="C9205" s="23" t="s">
        <v>41</v>
      </c>
      <c r="D9205" s="24" t="s">
        <v>2750</v>
      </c>
      <c r="E9205" s="25">
        <v>8.1999999999999993</v>
      </c>
      <c r="F9205" s="26">
        <f t="shared" si="3020"/>
        <v>10479.6</v>
      </c>
      <c r="G9205" s="26">
        <f t="shared" si="3021"/>
        <v>6232</v>
      </c>
      <c r="H9205" s="26">
        <f t="shared" si="3022"/>
        <v>59.467918622848202</v>
      </c>
      <c r="I9205" s="26">
        <f t="shared" si="3023"/>
        <v>4247.6000000000004</v>
      </c>
      <c r="J9205" s="27">
        <v>1278</v>
      </c>
      <c r="K9205" s="27">
        <v>760</v>
      </c>
      <c r="L9205" s="28">
        <f t="shared" si="3024"/>
        <v>518</v>
      </c>
      <c r="M9205" s="27">
        <v>735</v>
      </c>
      <c r="N9205" s="26">
        <f t="shared" si="3025"/>
        <v>8.1999999999999993</v>
      </c>
      <c r="O9205" s="26">
        <f t="shared" si="3026"/>
        <v>6027</v>
      </c>
      <c r="P9205" s="28">
        <f t="shared" si="3027"/>
        <v>25</v>
      </c>
      <c r="Q9205" s="26">
        <f t="shared" si="3028"/>
        <v>8.1999999999999993</v>
      </c>
      <c r="R9205" s="26">
        <f t="shared" si="3029"/>
        <v>205</v>
      </c>
    </row>
    <row r="9206" spans="1:18" ht="21" x14ac:dyDescent="0.35">
      <c r="A9206" s="11">
        <v>27</v>
      </c>
      <c r="B9206" s="23" t="s">
        <v>2751</v>
      </c>
      <c r="C9206" s="23" t="s">
        <v>41</v>
      </c>
      <c r="D9206" s="24" t="s">
        <v>2752</v>
      </c>
      <c r="E9206" s="25">
        <v>37.82</v>
      </c>
      <c r="F9206" s="26">
        <f t="shared" si="3020"/>
        <v>9681.92</v>
      </c>
      <c r="G9206" s="26">
        <f t="shared" si="3021"/>
        <v>7299.26</v>
      </c>
      <c r="H9206" s="26">
        <f t="shared" si="3022"/>
        <v>75.390625</v>
      </c>
      <c r="I9206" s="26">
        <f t="shared" si="3023"/>
        <v>2382.66</v>
      </c>
      <c r="J9206" s="27">
        <v>256</v>
      </c>
      <c r="K9206" s="27">
        <v>193</v>
      </c>
      <c r="L9206" s="28">
        <f t="shared" si="3024"/>
        <v>63</v>
      </c>
      <c r="M9206" s="27">
        <v>183</v>
      </c>
      <c r="N9206" s="26">
        <f t="shared" si="3025"/>
        <v>37.82</v>
      </c>
      <c r="O9206" s="26">
        <f t="shared" si="3026"/>
        <v>6921.06</v>
      </c>
      <c r="P9206" s="28">
        <f t="shared" si="3027"/>
        <v>10</v>
      </c>
      <c r="Q9206" s="26">
        <f t="shared" si="3028"/>
        <v>37.82</v>
      </c>
      <c r="R9206" s="26">
        <f t="shared" si="3029"/>
        <v>378.2</v>
      </c>
    </row>
    <row r="9207" spans="1:18" ht="31.5" x14ac:dyDescent="0.35">
      <c r="A9207" s="11">
        <v>28</v>
      </c>
      <c r="B9207" s="23" t="s">
        <v>2753</v>
      </c>
      <c r="C9207" s="23" t="s">
        <v>41</v>
      </c>
      <c r="D9207" s="24" t="s">
        <v>2754</v>
      </c>
      <c r="E9207" s="25">
        <v>20.92</v>
      </c>
      <c r="F9207" s="26">
        <f t="shared" si="3020"/>
        <v>5355.52</v>
      </c>
      <c r="G9207" s="26">
        <f t="shared" si="3021"/>
        <v>4037.56</v>
      </c>
      <c r="H9207" s="26">
        <f t="shared" si="3022"/>
        <v>75.390625</v>
      </c>
      <c r="I9207" s="26">
        <f t="shared" si="3023"/>
        <v>1317.96</v>
      </c>
      <c r="J9207" s="27">
        <v>256</v>
      </c>
      <c r="K9207" s="27">
        <v>193</v>
      </c>
      <c r="L9207" s="28">
        <f t="shared" si="3024"/>
        <v>63</v>
      </c>
      <c r="M9207" s="27">
        <v>183</v>
      </c>
      <c r="N9207" s="26">
        <f t="shared" si="3025"/>
        <v>20.92</v>
      </c>
      <c r="O9207" s="26">
        <f t="shared" si="3026"/>
        <v>3828.36</v>
      </c>
      <c r="P9207" s="28">
        <f t="shared" si="3027"/>
        <v>10</v>
      </c>
      <c r="Q9207" s="26">
        <f t="shared" si="3028"/>
        <v>20.92</v>
      </c>
      <c r="R9207" s="26">
        <f t="shared" si="3029"/>
        <v>209.2</v>
      </c>
    </row>
    <row r="9208" spans="1:18" ht="31.5" x14ac:dyDescent="0.35">
      <c r="A9208" s="11">
        <v>29</v>
      </c>
      <c r="B9208" s="23" t="s">
        <v>2755</v>
      </c>
      <c r="C9208" s="23" t="s">
        <v>41</v>
      </c>
      <c r="D9208" s="24" t="s">
        <v>2756</v>
      </c>
      <c r="E9208" s="25">
        <v>26.52</v>
      </c>
      <c r="F9208" s="26">
        <f t="shared" si="3020"/>
        <v>5091.84</v>
      </c>
      <c r="G9208" s="26">
        <f t="shared" si="3021"/>
        <v>5091.84</v>
      </c>
      <c r="H9208" s="26">
        <f t="shared" si="3022"/>
        <v>100</v>
      </c>
      <c r="I9208" s="26">
        <f t="shared" si="3023"/>
        <v>0</v>
      </c>
      <c r="J9208" s="27">
        <v>192</v>
      </c>
      <c r="K9208" s="27">
        <v>192</v>
      </c>
      <c r="L9208" s="28">
        <f t="shared" si="3024"/>
        <v>0</v>
      </c>
      <c r="M9208" s="27">
        <v>192</v>
      </c>
      <c r="N9208" s="26">
        <f t="shared" si="3025"/>
        <v>26.52</v>
      </c>
      <c r="O9208" s="26">
        <f t="shared" si="3026"/>
        <v>5091.84</v>
      </c>
      <c r="P9208" s="28">
        <f t="shared" si="3027"/>
        <v>0</v>
      </c>
      <c r="Q9208" s="26">
        <f t="shared" si="3028"/>
        <v>26.52</v>
      </c>
      <c r="R9208" s="26">
        <f t="shared" si="3029"/>
        <v>0</v>
      </c>
    </row>
    <row r="9209" spans="1:18" ht="42" x14ac:dyDescent="0.35">
      <c r="A9209" s="11">
        <v>30</v>
      </c>
      <c r="B9209" s="23" t="s">
        <v>2757</v>
      </c>
      <c r="C9209" s="23" t="s">
        <v>41</v>
      </c>
      <c r="D9209" s="24" t="s">
        <v>2758</v>
      </c>
      <c r="E9209" s="25">
        <v>26.57</v>
      </c>
      <c r="F9209" s="26">
        <f t="shared" si="3020"/>
        <v>135772.70000000001</v>
      </c>
      <c r="G9209" s="26">
        <f t="shared" si="3021"/>
        <v>68470.89</v>
      </c>
      <c r="H9209" s="26">
        <f t="shared" si="3022"/>
        <v>50.43052837573385</v>
      </c>
      <c r="I9209" s="26">
        <f t="shared" si="3023"/>
        <v>67301.81</v>
      </c>
      <c r="J9209" s="27">
        <v>5110</v>
      </c>
      <c r="K9209" s="27">
        <v>2577</v>
      </c>
      <c r="L9209" s="28">
        <f t="shared" si="3024"/>
        <v>2533</v>
      </c>
      <c r="M9209" s="27">
        <v>2552</v>
      </c>
      <c r="N9209" s="26">
        <f t="shared" si="3025"/>
        <v>26.57</v>
      </c>
      <c r="O9209" s="26">
        <f t="shared" si="3026"/>
        <v>67806.64</v>
      </c>
      <c r="P9209" s="28">
        <f t="shared" si="3027"/>
        <v>25</v>
      </c>
      <c r="Q9209" s="26">
        <f t="shared" si="3028"/>
        <v>26.57</v>
      </c>
      <c r="R9209" s="26">
        <f t="shared" si="3029"/>
        <v>664.25</v>
      </c>
    </row>
    <row r="9210" spans="1:18" ht="52.5" x14ac:dyDescent="0.35">
      <c r="A9210" s="11">
        <v>31</v>
      </c>
      <c r="B9210" s="23" t="s">
        <v>2759</v>
      </c>
      <c r="C9210" s="23" t="s">
        <v>41</v>
      </c>
      <c r="D9210" s="24" t="s">
        <v>2760</v>
      </c>
      <c r="E9210" s="25">
        <v>20.12</v>
      </c>
      <c r="F9210" s="26">
        <f t="shared" si="3020"/>
        <v>8571.1200000000008</v>
      </c>
      <c r="G9210" s="26">
        <f t="shared" si="3021"/>
        <v>6720.08</v>
      </c>
      <c r="H9210" s="26">
        <f t="shared" si="3022"/>
        <v>78.403755868544607</v>
      </c>
      <c r="I9210" s="26">
        <f t="shared" si="3023"/>
        <v>1851.04</v>
      </c>
      <c r="J9210" s="27">
        <v>426</v>
      </c>
      <c r="K9210" s="27">
        <v>334</v>
      </c>
      <c r="L9210" s="28">
        <f t="shared" si="3024"/>
        <v>92</v>
      </c>
      <c r="M9210" s="27">
        <v>329</v>
      </c>
      <c r="N9210" s="26">
        <f t="shared" si="3025"/>
        <v>20.12</v>
      </c>
      <c r="O9210" s="26">
        <f t="shared" si="3026"/>
        <v>6619.48</v>
      </c>
      <c r="P9210" s="28">
        <f t="shared" si="3027"/>
        <v>5</v>
      </c>
      <c r="Q9210" s="26">
        <f t="shared" si="3028"/>
        <v>20.12</v>
      </c>
      <c r="R9210" s="26">
        <f t="shared" si="3029"/>
        <v>100.6</v>
      </c>
    </row>
    <row r="9211" spans="1:18" ht="52.5" x14ac:dyDescent="0.35">
      <c r="A9211" s="11">
        <v>32</v>
      </c>
      <c r="B9211" s="23" t="s">
        <v>2761</v>
      </c>
      <c r="C9211" s="23" t="s">
        <v>41</v>
      </c>
      <c r="D9211" s="24" t="s">
        <v>2762</v>
      </c>
      <c r="E9211" s="25">
        <v>65.91</v>
      </c>
      <c r="F9211" s="26">
        <f t="shared" si="3020"/>
        <v>14038.83</v>
      </c>
      <c r="G9211" s="26">
        <f t="shared" si="3021"/>
        <v>9359.2199999999993</v>
      </c>
      <c r="H9211" s="26">
        <f t="shared" si="3022"/>
        <v>66.666666666666657</v>
      </c>
      <c r="I9211" s="26">
        <f t="shared" si="3023"/>
        <v>4679.6099999999997</v>
      </c>
      <c r="J9211" s="27">
        <v>213</v>
      </c>
      <c r="K9211" s="27">
        <v>142</v>
      </c>
      <c r="L9211" s="28">
        <f t="shared" si="3024"/>
        <v>71</v>
      </c>
      <c r="M9211" s="27">
        <v>137</v>
      </c>
      <c r="N9211" s="26">
        <f t="shared" si="3025"/>
        <v>65.91</v>
      </c>
      <c r="O9211" s="26">
        <f t="shared" si="3026"/>
        <v>9029.67</v>
      </c>
      <c r="P9211" s="28">
        <f t="shared" si="3027"/>
        <v>5</v>
      </c>
      <c r="Q9211" s="26">
        <f t="shared" si="3028"/>
        <v>65.91</v>
      </c>
      <c r="R9211" s="26">
        <f t="shared" si="3029"/>
        <v>329.55</v>
      </c>
    </row>
    <row r="9212" spans="1:18" ht="73.5" x14ac:dyDescent="0.35">
      <c r="A9212" s="11">
        <v>33</v>
      </c>
      <c r="B9212" s="23" t="s">
        <v>2763</v>
      </c>
      <c r="C9212" s="23" t="s">
        <v>41</v>
      </c>
      <c r="D9212" s="24" t="s">
        <v>2764</v>
      </c>
      <c r="E9212" s="25">
        <v>19.940000000000001</v>
      </c>
      <c r="F9212" s="26">
        <f t="shared" ref="F9212:F9234" si="3030">ROUND(ROUND(N9212,2)*ROUND(J9212,3),2)</f>
        <v>4247.22</v>
      </c>
      <c r="G9212" s="26">
        <f t="shared" ref="G9212:G9234" si="3031">ROUND(ROUND(N9212,2)*ROUND(K9212,3),2)</f>
        <v>2831.48</v>
      </c>
      <c r="H9212" s="26">
        <f t="shared" ref="H9212:H9234" si="3032">IF(EXACT(J9212,0),0,100*(K9212/J9212))</f>
        <v>66.666666666666657</v>
      </c>
      <c r="I9212" s="26">
        <f t="shared" ref="I9212:I9243" si="3033">ROUND((ROUND(J9212,3)-ROUND(K9212,3))*N9212,2)</f>
        <v>1415.74</v>
      </c>
      <c r="J9212" s="27">
        <v>213</v>
      </c>
      <c r="K9212" s="27">
        <v>142</v>
      </c>
      <c r="L9212" s="28">
        <f t="shared" ref="L9212:L9243" si="3034">ROUND(ROUND(J9212,3)-ROUND(K9212,3),3)</f>
        <v>71</v>
      </c>
      <c r="M9212" s="27">
        <v>137</v>
      </c>
      <c r="N9212" s="26">
        <f t="shared" ref="N9212:N9234" si="3035">ROUND(E9212,2)</f>
        <v>19.940000000000001</v>
      </c>
      <c r="O9212" s="26">
        <f t="shared" ref="O9212:O9243" si="3036">ROUND(ROUND(M9212,3)*ROUND(N9212,2),2)</f>
        <v>2731.78</v>
      </c>
      <c r="P9212" s="28">
        <f t="shared" ref="P9212:P9234" si="3037">ROUND(ROUND(K9212,3)-ROUND(M9212,3),2)</f>
        <v>5</v>
      </c>
      <c r="Q9212" s="26">
        <f t="shared" ref="Q9212:Q9234" si="3038">ROUND(E9212,2)</f>
        <v>19.940000000000001</v>
      </c>
      <c r="R9212" s="26">
        <f t="shared" ref="R9212:R9243" si="3039">ROUND((ROUND(K9212,3)-ROUND(M9212,3))* Q9212,2)</f>
        <v>99.7</v>
      </c>
    </row>
    <row r="9213" spans="1:18" ht="42" x14ac:dyDescent="0.35">
      <c r="A9213" s="11">
        <v>34</v>
      </c>
      <c r="B9213" s="23" t="s">
        <v>2765</v>
      </c>
      <c r="C9213" s="23" t="s">
        <v>41</v>
      </c>
      <c r="D9213" s="24" t="s">
        <v>2766</v>
      </c>
      <c r="E9213" s="25">
        <v>2.72</v>
      </c>
      <c r="F9213" s="26">
        <f t="shared" si="3030"/>
        <v>2317.44</v>
      </c>
      <c r="G9213" s="26">
        <f t="shared" si="3031"/>
        <v>2317.44</v>
      </c>
      <c r="H9213" s="26">
        <f t="shared" si="3032"/>
        <v>100</v>
      </c>
      <c r="I9213" s="26">
        <f t="shared" si="3033"/>
        <v>0</v>
      </c>
      <c r="J9213" s="27">
        <v>852</v>
      </c>
      <c r="K9213" s="27">
        <v>852</v>
      </c>
      <c r="L9213" s="28">
        <f t="shared" si="3034"/>
        <v>0</v>
      </c>
      <c r="M9213" s="27">
        <v>852</v>
      </c>
      <c r="N9213" s="26">
        <f t="shared" si="3035"/>
        <v>2.72</v>
      </c>
      <c r="O9213" s="26">
        <f t="shared" si="3036"/>
        <v>2317.44</v>
      </c>
      <c r="P9213" s="28">
        <f t="shared" si="3037"/>
        <v>0</v>
      </c>
      <c r="Q9213" s="26">
        <f t="shared" si="3038"/>
        <v>2.72</v>
      </c>
      <c r="R9213" s="26">
        <f t="shared" si="3039"/>
        <v>0</v>
      </c>
    </row>
    <row r="9214" spans="1:18" x14ac:dyDescent="0.35">
      <c r="A9214" s="11">
        <v>35</v>
      </c>
      <c r="B9214" s="23" t="s">
        <v>2767</v>
      </c>
      <c r="C9214" s="23" t="s">
        <v>41</v>
      </c>
      <c r="D9214" s="24" t="s">
        <v>2768</v>
      </c>
      <c r="E9214" s="25">
        <v>16.47</v>
      </c>
      <c r="F9214" s="26">
        <f t="shared" si="3030"/>
        <v>5253.93</v>
      </c>
      <c r="G9214" s="26">
        <f t="shared" si="3031"/>
        <v>3145.77</v>
      </c>
      <c r="H9214" s="26">
        <f t="shared" si="3032"/>
        <v>59.874608150470223</v>
      </c>
      <c r="I9214" s="26">
        <f t="shared" si="3033"/>
        <v>2108.16</v>
      </c>
      <c r="J9214" s="27">
        <v>319</v>
      </c>
      <c r="K9214" s="27">
        <v>191</v>
      </c>
      <c r="L9214" s="28">
        <f t="shared" si="3034"/>
        <v>128</v>
      </c>
      <c r="M9214" s="27">
        <v>186</v>
      </c>
      <c r="N9214" s="26">
        <f t="shared" si="3035"/>
        <v>16.47</v>
      </c>
      <c r="O9214" s="26">
        <f t="shared" si="3036"/>
        <v>3063.42</v>
      </c>
      <c r="P9214" s="28">
        <f t="shared" si="3037"/>
        <v>5</v>
      </c>
      <c r="Q9214" s="26">
        <f t="shared" si="3038"/>
        <v>16.47</v>
      </c>
      <c r="R9214" s="26">
        <f t="shared" si="3039"/>
        <v>82.35</v>
      </c>
    </row>
    <row r="9215" spans="1:18" ht="73.5" x14ac:dyDescent="0.35">
      <c r="A9215" s="11">
        <v>36</v>
      </c>
      <c r="B9215" s="23" t="s">
        <v>2769</v>
      </c>
      <c r="C9215" s="23" t="s">
        <v>41</v>
      </c>
      <c r="D9215" s="24" t="s">
        <v>2770</v>
      </c>
      <c r="E9215" s="25">
        <v>44.67</v>
      </c>
      <c r="F9215" s="26">
        <f t="shared" si="3030"/>
        <v>14249.73</v>
      </c>
      <c r="G9215" s="26">
        <f t="shared" si="3031"/>
        <v>8531.9699999999993</v>
      </c>
      <c r="H9215" s="26">
        <f t="shared" si="3032"/>
        <v>59.874608150470223</v>
      </c>
      <c r="I9215" s="26">
        <f t="shared" si="3033"/>
        <v>5717.76</v>
      </c>
      <c r="J9215" s="27">
        <v>319</v>
      </c>
      <c r="K9215" s="27">
        <v>191</v>
      </c>
      <c r="L9215" s="28">
        <f t="shared" si="3034"/>
        <v>128</v>
      </c>
      <c r="M9215" s="27">
        <v>186</v>
      </c>
      <c r="N9215" s="26">
        <f t="shared" si="3035"/>
        <v>44.67</v>
      </c>
      <c r="O9215" s="26">
        <f t="shared" si="3036"/>
        <v>8308.6200000000008</v>
      </c>
      <c r="P9215" s="28">
        <f t="shared" si="3037"/>
        <v>5</v>
      </c>
      <c r="Q9215" s="26">
        <f t="shared" si="3038"/>
        <v>44.67</v>
      </c>
      <c r="R9215" s="26">
        <f t="shared" si="3039"/>
        <v>223.35</v>
      </c>
    </row>
    <row r="9216" spans="1:18" ht="63" x14ac:dyDescent="0.35">
      <c r="A9216" s="11">
        <v>37</v>
      </c>
      <c r="B9216" s="23" t="s">
        <v>2771</v>
      </c>
      <c r="C9216" s="23" t="s">
        <v>41</v>
      </c>
      <c r="D9216" s="24" t="s">
        <v>2772</v>
      </c>
      <c r="E9216" s="25">
        <v>35.909999999999997</v>
      </c>
      <c r="F9216" s="26">
        <f t="shared" si="3030"/>
        <v>11455.29</v>
      </c>
      <c r="G9216" s="26">
        <f t="shared" si="3031"/>
        <v>6858.81</v>
      </c>
      <c r="H9216" s="26">
        <f t="shared" si="3032"/>
        <v>59.874608150470223</v>
      </c>
      <c r="I9216" s="26">
        <f t="shared" si="3033"/>
        <v>4596.4799999999996</v>
      </c>
      <c r="J9216" s="27">
        <v>319</v>
      </c>
      <c r="K9216" s="27">
        <v>191</v>
      </c>
      <c r="L9216" s="28">
        <f t="shared" si="3034"/>
        <v>128</v>
      </c>
      <c r="M9216" s="27">
        <v>186</v>
      </c>
      <c r="N9216" s="26">
        <f t="shared" si="3035"/>
        <v>35.909999999999997</v>
      </c>
      <c r="O9216" s="26">
        <f t="shared" si="3036"/>
        <v>6679.26</v>
      </c>
      <c r="P9216" s="28">
        <f t="shared" si="3037"/>
        <v>5</v>
      </c>
      <c r="Q9216" s="26">
        <f t="shared" si="3038"/>
        <v>35.909999999999997</v>
      </c>
      <c r="R9216" s="26">
        <f t="shared" si="3039"/>
        <v>179.55</v>
      </c>
    </row>
    <row r="9217" spans="1:18" ht="31.5" x14ac:dyDescent="0.35">
      <c r="A9217" s="11">
        <v>38</v>
      </c>
      <c r="B9217" s="23" t="s">
        <v>2773</v>
      </c>
      <c r="C9217" s="23" t="s">
        <v>41</v>
      </c>
      <c r="D9217" s="24" t="s">
        <v>2774</v>
      </c>
      <c r="E9217" s="25">
        <v>24.2</v>
      </c>
      <c r="F9217" s="26">
        <f t="shared" si="3030"/>
        <v>7719.8</v>
      </c>
      <c r="G9217" s="26">
        <f t="shared" si="3031"/>
        <v>4622.2</v>
      </c>
      <c r="H9217" s="26">
        <f t="shared" si="3032"/>
        <v>59.874608150470223</v>
      </c>
      <c r="I9217" s="26">
        <f t="shared" si="3033"/>
        <v>3097.6</v>
      </c>
      <c r="J9217" s="27">
        <v>319</v>
      </c>
      <c r="K9217" s="27">
        <v>191</v>
      </c>
      <c r="L9217" s="28">
        <f t="shared" si="3034"/>
        <v>128</v>
      </c>
      <c r="M9217" s="27">
        <v>186</v>
      </c>
      <c r="N9217" s="26">
        <f t="shared" si="3035"/>
        <v>24.2</v>
      </c>
      <c r="O9217" s="26">
        <f t="shared" si="3036"/>
        <v>4501.2</v>
      </c>
      <c r="P9217" s="28">
        <f t="shared" si="3037"/>
        <v>5</v>
      </c>
      <c r="Q9217" s="26">
        <f t="shared" si="3038"/>
        <v>24.2</v>
      </c>
      <c r="R9217" s="26">
        <f t="shared" si="3039"/>
        <v>121</v>
      </c>
    </row>
    <row r="9218" spans="1:18" x14ac:dyDescent="0.35">
      <c r="A9218" s="11">
        <v>39</v>
      </c>
      <c r="B9218" s="23" t="s">
        <v>2775</v>
      </c>
      <c r="C9218" s="23" t="s">
        <v>41</v>
      </c>
      <c r="D9218" s="24" t="s">
        <v>2776</v>
      </c>
      <c r="E9218" s="25">
        <v>23.67</v>
      </c>
      <c r="F9218" s="26">
        <f t="shared" si="3030"/>
        <v>120953.7</v>
      </c>
      <c r="G9218" s="26">
        <f t="shared" si="3031"/>
        <v>61234.29</v>
      </c>
      <c r="H9218" s="26">
        <f t="shared" si="3032"/>
        <v>50.62622309197652</v>
      </c>
      <c r="I9218" s="26">
        <f t="shared" si="3033"/>
        <v>59719.41</v>
      </c>
      <c r="J9218" s="27">
        <v>5110</v>
      </c>
      <c r="K9218" s="27">
        <v>2587</v>
      </c>
      <c r="L9218" s="28">
        <f t="shared" si="3034"/>
        <v>2523</v>
      </c>
      <c r="M9218" s="27">
        <v>2562</v>
      </c>
      <c r="N9218" s="26">
        <f t="shared" si="3035"/>
        <v>23.67</v>
      </c>
      <c r="O9218" s="26">
        <f t="shared" si="3036"/>
        <v>60642.54</v>
      </c>
      <c r="P9218" s="28">
        <f t="shared" si="3037"/>
        <v>25</v>
      </c>
      <c r="Q9218" s="26">
        <f t="shared" si="3038"/>
        <v>23.67</v>
      </c>
      <c r="R9218" s="26">
        <f t="shared" si="3039"/>
        <v>591.75</v>
      </c>
    </row>
    <row r="9219" spans="1:18" ht="42" x14ac:dyDescent="0.35">
      <c r="A9219" s="11">
        <v>40</v>
      </c>
      <c r="B9219" s="23" t="s">
        <v>2777</v>
      </c>
      <c r="C9219" s="23" t="s">
        <v>41</v>
      </c>
      <c r="D9219" s="24" t="s">
        <v>2778</v>
      </c>
      <c r="E9219" s="25">
        <v>23.18</v>
      </c>
      <c r="F9219" s="26">
        <f t="shared" si="3030"/>
        <v>7394.42</v>
      </c>
      <c r="G9219" s="26">
        <f t="shared" si="3031"/>
        <v>4010.14</v>
      </c>
      <c r="H9219" s="26">
        <f t="shared" si="3032"/>
        <v>54.231974921630098</v>
      </c>
      <c r="I9219" s="26">
        <f t="shared" si="3033"/>
        <v>3384.28</v>
      </c>
      <c r="J9219" s="27">
        <v>319</v>
      </c>
      <c r="K9219" s="27">
        <v>173</v>
      </c>
      <c r="L9219" s="28">
        <f t="shared" si="3034"/>
        <v>146</v>
      </c>
      <c r="M9219" s="27">
        <v>168</v>
      </c>
      <c r="N9219" s="26">
        <f t="shared" si="3035"/>
        <v>23.18</v>
      </c>
      <c r="O9219" s="26">
        <f t="shared" si="3036"/>
        <v>3894.24</v>
      </c>
      <c r="P9219" s="28">
        <f t="shared" si="3037"/>
        <v>5</v>
      </c>
      <c r="Q9219" s="26">
        <f t="shared" si="3038"/>
        <v>23.18</v>
      </c>
      <c r="R9219" s="26">
        <f t="shared" si="3039"/>
        <v>115.9</v>
      </c>
    </row>
    <row r="9220" spans="1:18" ht="21" x14ac:dyDescent="0.35">
      <c r="A9220" s="11">
        <v>41</v>
      </c>
      <c r="B9220" s="23" t="s">
        <v>2779</v>
      </c>
      <c r="C9220" s="23" t="s">
        <v>41</v>
      </c>
      <c r="D9220" s="24" t="s">
        <v>2780</v>
      </c>
      <c r="E9220" s="25">
        <v>18.68</v>
      </c>
      <c r="F9220" s="26">
        <f t="shared" si="3030"/>
        <v>5958.92</v>
      </c>
      <c r="G9220" s="26">
        <f t="shared" si="3031"/>
        <v>3231.64</v>
      </c>
      <c r="H9220" s="26">
        <f t="shared" si="3032"/>
        <v>54.231974921630098</v>
      </c>
      <c r="I9220" s="26">
        <f t="shared" si="3033"/>
        <v>2727.28</v>
      </c>
      <c r="J9220" s="27">
        <v>319</v>
      </c>
      <c r="K9220" s="27">
        <v>173</v>
      </c>
      <c r="L9220" s="28">
        <f t="shared" si="3034"/>
        <v>146</v>
      </c>
      <c r="M9220" s="27">
        <v>168</v>
      </c>
      <c r="N9220" s="26">
        <f t="shared" si="3035"/>
        <v>18.68</v>
      </c>
      <c r="O9220" s="26">
        <f t="shared" si="3036"/>
        <v>3138.24</v>
      </c>
      <c r="P9220" s="28">
        <f t="shared" si="3037"/>
        <v>5</v>
      </c>
      <c r="Q9220" s="26">
        <f t="shared" si="3038"/>
        <v>18.68</v>
      </c>
      <c r="R9220" s="26">
        <f t="shared" si="3039"/>
        <v>93.4</v>
      </c>
    </row>
    <row r="9221" spans="1:18" ht="31.5" x14ac:dyDescent="0.35">
      <c r="A9221" s="11">
        <v>42</v>
      </c>
      <c r="B9221" s="23" t="s">
        <v>2781</v>
      </c>
      <c r="C9221" s="23" t="s">
        <v>41</v>
      </c>
      <c r="D9221" s="24" t="s">
        <v>2782</v>
      </c>
      <c r="E9221" s="25">
        <v>20.11</v>
      </c>
      <c r="F9221" s="26">
        <f t="shared" si="3030"/>
        <v>6415.09</v>
      </c>
      <c r="G9221" s="26">
        <f t="shared" si="3031"/>
        <v>3479.03</v>
      </c>
      <c r="H9221" s="26">
        <f t="shared" si="3032"/>
        <v>54.231974921630098</v>
      </c>
      <c r="I9221" s="26">
        <f t="shared" si="3033"/>
        <v>2936.06</v>
      </c>
      <c r="J9221" s="27">
        <v>319</v>
      </c>
      <c r="K9221" s="27">
        <v>173</v>
      </c>
      <c r="L9221" s="28">
        <f t="shared" si="3034"/>
        <v>146</v>
      </c>
      <c r="M9221" s="27">
        <v>168</v>
      </c>
      <c r="N9221" s="26">
        <f t="shared" si="3035"/>
        <v>20.11</v>
      </c>
      <c r="O9221" s="26">
        <f t="shared" si="3036"/>
        <v>3378.48</v>
      </c>
      <c r="P9221" s="28">
        <f t="shared" si="3037"/>
        <v>5</v>
      </c>
      <c r="Q9221" s="26">
        <f t="shared" si="3038"/>
        <v>20.11</v>
      </c>
      <c r="R9221" s="26">
        <f t="shared" si="3039"/>
        <v>100.55</v>
      </c>
    </row>
    <row r="9222" spans="1:18" x14ac:dyDescent="0.35">
      <c r="A9222" s="11">
        <v>43</v>
      </c>
      <c r="B9222" s="23" t="s">
        <v>2783</v>
      </c>
      <c r="C9222" s="23" t="s">
        <v>41</v>
      </c>
      <c r="D9222" s="24" t="s">
        <v>2784</v>
      </c>
      <c r="E9222" s="25">
        <v>13.9</v>
      </c>
      <c r="F9222" s="26">
        <f t="shared" si="3030"/>
        <v>71029</v>
      </c>
      <c r="G9222" s="26">
        <f t="shared" si="3031"/>
        <v>35611.800000000003</v>
      </c>
      <c r="H9222" s="26">
        <f t="shared" si="3032"/>
        <v>50.136986301369866</v>
      </c>
      <c r="I9222" s="26">
        <f t="shared" si="3033"/>
        <v>35417.199999999997</v>
      </c>
      <c r="J9222" s="27">
        <v>5110</v>
      </c>
      <c r="K9222" s="27">
        <v>2562</v>
      </c>
      <c r="L9222" s="28">
        <f t="shared" si="3034"/>
        <v>2548</v>
      </c>
      <c r="M9222" s="27">
        <v>2537</v>
      </c>
      <c r="N9222" s="26">
        <f t="shared" si="3035"/>
        <v>13.9</v>
      </c>
      <c r="O9222" s="26">
        <f t="shared" si="3036"/>
        <v>35264.300000000003</v>
      </c>
      <c r="P9222" s="28">
        <f t="shared" si="3037"/>
        <v>25</v>
      </c>
      <c r="Q9222" s="26">
        <f t="shared" si="3038"/>
        <v>13.9</v>
      </c>
      <c r="R9222" s="26">
        <f t="shared" si="3039"/>
        <v>347.5</v>
      </c>
    </row>
    <row r="9223" spans="1:18" ht="21" x14ac:dyDescent="0.35">
      <c r="A9223" s="11">
        <v>44</v>
      </c>
      <c r="B9223" s="23" t="s">
        <v>2785</v>
      </c>
      <c r="C9223" s="23" t="s">
        <v>41</v>
      </c>
      <c r="D9223" s="24" t="s">
        <v>2786</v>
      </c>
      <c r="E9223" s="25">
        <v>16.239999999999998</v>
      </c>
      <c r="F9223" s="26">
        <f t="shared" si="3030"/>
        <v>82986.399999999994</v>
      </c>
      <c r="G9223" s="26">
        <f t="shared" si="3031"/>
        <v>41606.879999999997</v>
      </c>
      <c r="H9223" s="26">
        <f t="shared" si="3032"/>
        <v>50.136986301369866</v>
      </c>
      <c r="I9223" s="26">
        <f t="shared" si="3033"/>
        <v>41379.519999999997</v>
      </c>
      <c r="J9223" s="27">
        <v>5110</v>
      </c>
      <c r="K9223" s="27">
        <v>2562</v>
      </c>
      <c r="L9223" s="28">
        <f t="shared" si="3034"/>
        <v>2548</v>
      </c>
      <c r="M9223" s="27">
        <v>2537</v>
      </c>
      <c r="N9223" s="26">
        <f t="shared" si="3035"/>
        <v>16.239999999999998</v>
      </c>
      <c r="O9223" s="26">
        <f t="shared" si="3036"/>
        <v>41200.879999999997</v>
      </c>
      <c r="P9223" s="28">
        <f t="shared" si="3037"/>
        <v>25</v>
      </c>
      <c r="Q9223" s="26">
        <f t="shared" si="3038"/>
        <v>16.239999999999998</v>
      </c>
      <c r="R9223" s="26">
        <f t="shared" si="3039"/>
        <v>406</v>
      </c>
    </row>
    <row r="9224" spans="1:18" ht="31.5" x14ac:dyDescent="0.35">
      <c r="A9224" s="11">
        <v>45</v>
      </c>
      <c r="B9224" s="23" t="s">
        <v>2787</v>
      </c>
      <c r="C9224" s="23" t="s">
        <v>41</v>
      </c>
      <c r="D9224" s="24" t="s">
        <v>2788</v>
      </c>
      <c r="E9224" s="25">
        <v>17.63</v>
      </c>
      <c r="F9224" s="26">
        <f t="shared" si="3030"/>
        <v>5623.97</v>
      </c>
      <c r="G9224" s="26">
        <f t="shared" si="3031"/>
        <v>3702.3</v>
      </c>
      <c r="H9224" s="26">
        <f t="shared" si="3032"/>
        <v>65.830721003134798</v>
      </c>
      <c r="I9224" s="26">
        <f t="shared" si="3033"/>
        <v>1921.67</v>
      </c>
      <c r="J9224" s="27">
        <v>319</v>
      </c>
      <c r="K9224" s="27">
        <v>210</v>
      </c>
      <c r="L9224" s="28">
        <f t="shared" si="3034"/>
        <v>109</v>
      </c>
      <c r="M9224" s="27">
        <v>205</v>
      </c>
      <c r="N9224" s="26">
        <f t="shared" si="3035"/>
        <v>17.63</v>
      </c>
      <c r="O9224" s="26">
        <f t="shared" si="3036"/>
        <v>3614.15</v>
      </c>
      <c r="P9224" s="28">
        <f t="shared" si="3037"/>
        <v>5</v>
      </c>
      <c r="Q9224" s="26">
        <f t="shared" si="3038"/>
        <v>17.63</v>
      </c>
      <c r="R9224" s="26">
        <f t="shared" si="3039"/>
        <v>88.15</v>
      </c>
    </row>
    <row r="9225" spans="1:18" ht="31.5" x14ac:dyDescent="0.35">
      <c r="A9225" s="11">
        <v>46</v>
      </c>
      <c r="B9225" s="23" t="s">
        <v>2789</v>
      </c>
      <c r="C9225" s="23" t="s">
        <v>41</v>
      </c>
      <c r="D9225" s="24" t="s">
        <v>2790</v>
      </c>
      <c r="E9225" s="25">
        <v>6.44</v>
      </c>
      <c r="F9225" s="26">
        <f t="shared" si="3030"/>
        <v>32908.400000000001</v>
      </c>
      <c r="G9225" s="26">
        <f t="shared" si="3031"/>
        <v>16499.28</v>
      </c>
      <c r="H9225" s="26">
        <f t="shared" si="3032"/>
        <v>50.136986301369866</v>
      </c>
      <c r="I9225" s="26">
        <f t="shared" si="3033"/>
        <v>16409.12</v>
      </c>
      <c r="J9225" s="27">
        <v>5110</v>
      </c>
      <c r="K9225" s="27">
        <v>2562</v>
      </c>
      <c r="L9225" s="28">
        <f t="shared" si="3034"/>
        <v>2548</v>
      </c>
      <c r="M9225" s="27">
        <v>2537</v>
      </c>
      <c r="N9225" s="26">
        <f t="shared" si="3035"/>
        <v>6.44</v>
      </c>
      <c r="O9225" s="26">
        <f t="shared" si="3036"/>
        <v>16338.28</v>
      </c>
      <c r="P9225" s="28">
        <f t="shared" si="3037"/>
        <v>25</v>
      </c>
      <c r="Q9225" s="26">
        <f t="shared" si="3038"/>
        <v>6.44</v>
      </c>
      <c r="R9225" s="26">
        <f t="shared" si="3039"/>
        <v>161</v>
      </c>
    </row>
    <row r="9226" spans="1:18" ht="31.5" x14ac:dyDescent="0.35">
      <c r="A9226" s="11">
        <v>47</v>
      </c>
      <c r="B9226" s="23" t="s">
        <v>2791</v>
      </c>
      <c r="C9226" s="23" t="s">
        <v>41</v>
      </c>
      <c r="D9226" s="24" t="s">
        <v>2792</v>
      </c>
      <c r="E9226" s="25">
        <v>6.44</v>
      </c>
      <c r="F9226" s="26">
        <f t="shared" si="3030"/>
        <v>32908.400000000001</v>
      </c>
      <c r="G9226" s="26">
        <f t="shared" si="3031"/>
        <v>16499.28</v>
      </c>
      <c r="H9226" s="26">
        <f t="shared" si="3032"/>
        <v>50.136986301369866</v>
      </c>
      <c r="I9226" s="26">
        <f t="shared" si="3033"/>
        <v>16409.12</v>
      </c>
      <c r="J9226" s="27">
        <v>5110</v>
      </c>
      <c r="K9226" s="27">
        <v>2562</v>
      </c>
      <c r="L9226" s="28">
        <f t="shared" si="3034"/>
        <v>2548</v>
      </c>
      <c r="M9226" s="27">
        <v>2537</v>
      </c>
      <c r="N9226" s="26">
        <f t="shared" si="3035"/>
        <v>6.44</v>
      </c>
      <c r="O9226" s="26">
        <f t="shared" si="3036"/>
        <v>16338.28</v>
      </c>
      <c r="P9226" s="28">
        <f t="shared" si="3037"/>
        <v>25</v>
      </c>
      <c r="Q9226" s="26">
        <f t="shared" si="3038"/>
        <v>6.44</v>
      </c>
      <c r="R9226" s="26">
        <f t="shared" si="3039"/>
        <v>161</v>
      </c>
    </row>
    <row r="9227" spans="1:18" ht="42" x14ac:dyDescent="0.35">
      <c r="A9227" s="11">
        <v>48</v>
      </c>
      <c r="B9227" s="23" t="s">
        <v>2793</v>
      </c>
      <c r="C9227" s="23" t="s">
        <v>41</v>
      </c>
      <c r="D9227" s="24" t="s">
        <v>2794</v>
      </c>
      <c r="E9227" s="25">
        <v>10.8</v>
      </c>
      <c r="F9227" s="26">
        <f t="shared" si="3030"/>
        <v>27594</v>
      </c>
      <c r="G9227" s="26">
        <f t="shared" si="3031"/>
        <v>15260.4</v>
      </c>
      <c r="H9227" s="26">
        <f t="shared" si="3032"/>
        <v>55.303326810176124</v>
      </c>
      <c r="I9227" s="26">
        <f t="shared" si="3033"/>
        <v>12333.6</v>
      </c>
      <c r="J9227" s="27">
        <v>2555</v>
      </c>
      <c r="K9227" s="27">
        <v>1413</v>
      </c>
      <c r="L9227" s="28">
        <f t="shared" si="3034"/>
        <v>1142</v>
      </c>
      <c r="M9227" s="27">
        <v>1388</v>
      </c>
      <c r="N9227" s="26">
        <f t="shared" si="3035"/>
        <v>10.8</v>
      </c>
      <c r="O9227" s="26">
        <f t="shared" si="3036"/>
        <v>14990.4</v>
      </c>
      <c r="P9227" s="28">
        <f t="shared" si="3037"/>
        <v>25</v>
      </c>
      <c r="Q9227" s="26">
        <f t="shared" si="3038"/>
        <v>10.8</v>
      </c>
      <c r="R9227" s="26">
        <f t="shared" si="3039"/>
        <v>270</v>
      </c>
    </row>
    <row r="9228" spans="1:18" ht="42" x14ac:dyDescent="0.35">
      <c r="A9228" s="11">
        <v>49</v>
      </c>
      <c r="B9228" s="23" t="s">
        <v>2795</v>
      </c>
      <c r="C9228" s="23" t="s">
        <v>41</v>
      </c>
      <c r="D9228" s="24" t="s">
        <v>2796</v>
      </c>
      <c r="E9228" s="25">
        <v>88.03</v>
      </c>
      <c r="F9228" s="26">
        <f t="shared" si="3030"/>
        <v>112502.34</v>
      </c>
      <c r="G9228" s="26">
        <f t="shared" si="3031"/>
        <v>58716.01</v>
      </c>
      <c r="H9228" s="26">
        <f t="shared" si="3032"/>
        <v>52.190923317683882</v>
      </c>
      <c r="I9228" s="26">
        <f t="shared" si="3033"/>
        <v>53786.33</v>
      </c>
      <c r="J9228" s="27">
        <v>1278</v>
      </c>
      <c r="K9228" s="27">
        <v>667</v>
      </c>
      <c r="L9228" s="28">
        <f t="shared" si="3034"/>
        <v>611</v>
      </c>
      <c r="M9228" s="27">
        <v>642</v>
      </c>
      <c r="N9228" s="26">
        <f t="shared" si="3035"/>
        <v>88.03</v>
      </c>
      <c r="O9228" s="26">
        <f t="shared" si="3036"/>
        <v>56515.26</v>
      </c>
      <c r="P9228" s="28">
        <f t="shared" si="3037"/>
        <v>25</v>
      </c>
      <c r="Q9228" s="26">
        <f t="shared" si="3038"/>
        <v>88.03</v>
      </c>
      <c r="R9228" s="26">
        <f t="shared" si="3039"/>
        <v>2200.75</v>
      </c>
    </row>
    <row r="9229" spans="1:18" ht="31.5" x14ac:dyDescent="0.35">
      <c r="A9229" s="11">
        <v>50</v>
      </c>
      <c r="B9229" s="23" t="s">
        <v>2797</v>
      </c>
      <c r="C9229" s="23" t="s">
        <v>41</v>
      </c>
      <c r="D9229" s="24" t="s">
        <v>2798</v>
      </c>
      <c r="E9229" s="25">
        <v>24.64</v>
      </c>
      <c r="F9229" s="26">
        <f t="shared" si="3030"/>
        <v>31489.919999999998</v>
      </c>
      <c r="G9229" s="26">
        <f t="shared" si="3031"/>
        <v>16434.88</v>
      </c>
      <c r="H9229" s="26">
        <f t="shared" si="3032"/>
        <v>52.190923317683882</v>
      </c>
      <c r="I9229" s="26">
        <f t="shared" si="3033"/>
        <v>15055.04</v>
      </c>
      <c r="J9229" s="27">
        <v>1278</v>
      </c>
      <c r="K9229" s="27">
        <v>667</v>
      </c>
      <c r="L9229" s="28">
        <f t="shared" si="3034"/>
        <v>611</v>
      </c>
      <c r="M9229" s="27">
        <v>642</v>
      </c>
      <c r="N9229" s="26">
        <f t="shared" si="3035"/>
        <v>24.64</v>
      </c>
      <c r="O9229" s="26">
        <f t="shared" si="3036"/>
        <v>15818.88</v>
      </c>
      <c r="P9229" s="28">
        <f t="shared" si="3037"/>
        <v>25</v>
      </c>
      <c r="Q9229" s="26">
        <f t="shared" si="3038"/>
        <v>24.64</v>
      </c>
      <c r="R9229" s="26">
        <f t="shared" si="3039"/>
        <v>616</v>
      </c>
    </row>
    <row r="9230" spans="1:18" ht="42" x14ac:dyDescent="0.35">
      <c r="A9230" s="11">
        <v>51</v>
      </c>
      <c r="B9230" s="23" t="s">
        <v>2799</v>
      </c>
      <c r="C9230" s="23" t="s">
        <v>41</v>
      </c>
      <c r="D9230" s="24" t="s">
        <v>2800</v>
      </c>
      <c r="E9230" s="25">
        <v>14.36</v>
      </c>
      <c r="F9230" s="26">
        <f t="shared" si="3030"/>
        <v>18352.080000000002</v>
      </c>
      <c r="G9230" s="26">
        <f t="shared" si="3031"/>
        <v>9578.1200000000008</v>
      </c>
      <c r="H9230" s="26">
        <f t="shared" si="3032"/>
        <v>52.190923317683882</v>
      </c>
      <c r="I9230" s="26">
        <f t="shared" si="3033"/>
        <v>8773.9599999999991</v>
      </c>
      <c r="J9230" s="27">
        <v>1278</v>
      </c>
      <c r="K9230" s="27">
        <v>667</v>
      </c>
      <c r="L9230" s="28">
        <f t="shared" si="3034"/>
        <v>611</v>
      </c>
      <c r="M9230" s="27">
        <v>642</v>
      </c>
      <c r="N9230" s="26">
        <f t="shared" si="3035"/>
        <v>14.36</v>
      </c>
      <c r="O9230" s="26">
        <f t="shared" si="3036"/>
        <v>9219.1200000000008</v>
      </c>
      <c r="P9230" s="28">
        <f t="shared" si="3037"/>
        <v>25</v>
      </c>
      <c r="Q9230" s="26">
        <f t="shared" si="3038"/>
        <v>14.36</v>
      </c>
      <c r="R9230" s="26">
        <f t="shared" si="3039"/>
        <v>359</v>
      </c>
    </row>
    <row r="9231" spans="1:18" ht="31.5" x14ac:dyDescent="0.35">
      <c r="A9231" s="11">
        <v>52</v>
      </c>
      <c r="B9231" s="23" t="s">
        <v>2801</v>
      </c>
      <c r="C9231" s="23" t="s">
        <v>41</v>
      </c>
      <c r="D9231" s="24" t="s">
        <v>2802</v>
      </c>
      <c r="E9231" s="25">
        <v>14.18</v>
      </c>
      <c r="F9231" s="26">
        <f t="shared" si="3030"/>
        <v>18122.04</v>
      </c>
      <c r="G9231" s="26">
        <f t="shared" si="3031"/>
        <v>9458.06</v>
      </c>
      <c r="H9231" s="26">
        <f t="shared" si="3032"/>
        <v>52.190923317683882</v>
      </c>
      <c r="I9231" s="26">
        <f t="shared" si="3033"/>
        <v>8663.98</v>
      </c>
      <c r="J9231" s="27">
        <v>1278</v>
      </c>
      <c r="K9231" s="27">
        <v>667</v>
      </c>
      <c r="L9231" s="28">
        <f t="shared" si="3034"/>
        <v>611</v>
      </c>
      <c r="M9231" s="27">
        <v>642</v>
      </c>
      <c r="N9231" s="26">
        <f t="shared" si="3035"/>
        <v>14.18</v>
      </c>
      <c r="O9231" s="26">
        <f t="shared" si="3036"/>
        <v>9103.56</v>
      </c>
      <c r="P9231" s="28">
        <f t="shared" si="3037"/>
        <v>25</v>
      </c>
      <c r="Q9231" s="26">
        <f t="shared" si="3038"/>
        <v>14.18</v>
      </c>
      <c r="R9231" s="26">
        <f t="shared" si="3039"/>
        <v>354.5</v>
      </c>
    </row>
    <row r="9232" spans="1:18" ht="31.5" x14ac:dyDescent="0.35">
      <c r="A9232" s="11">
        <v>53</v>
      </c>
      <c r="B9232" s="23" t="s">
        <v>2803</v>
      </c>
      <c r="C9232" s="23" t="s">
        <v>41</v>
      </c>
      <c r="D9232" s="24" t="s">
        <v>2804</v>
      </c>
      <c r="E9232" s="25">
        <v>15.03</v>
      </c>
      <c r="F9232" s="26">
        <f t="shared" si="3030"/>
        <v>19208.34</v>
      </c>
      <c r="G9232" s="26">
        <f t="shared" si="3031"/>
        <v>10025.01</v>
      </c>
      <c r="H9232" s="26">
        <f t="shared" si="3032"/>
        <v>52.190923317683882</v>
      </c>
      <c r="I9232" s="26">
        <f t="shared" si="3033"/>
        <v>9183.33</v>
      </c>
      <c r="J9232" s="27">
        <v>1278</v>
      </c>
      <c r="K9232" s="27">
        <v>667</v>
      </c>
      <c r="L9232" s="28">
        <f t="shared" si="3034"/>
        <v>611</v>
      </c>
      <c r="M9232" s="27">
        <v>642</v>
      </c>
      <c r="N9232" s="26">
        <f t="shared" si="3035"/>
        <v>15.03</v>
      </c>
      <c r="O9232" s="26">
        <f t="shared" si="3036"/>
        <v>9649.26</v>
      </c>
      <c r="P9232" s="28">
        <f t="shared" si="3037"/>
        <v>25</v>
      </c>
      <c r="Q9232" s="26">
        <f t="shared" si="3038"/>
        <v>15.03</v>
      </c>
      <c r="R9232" s="26">
        <f t="shared" si="3039"/>
        <v>375.75</v>
      </c>
    </row>
    <row r="9233" spans="1:18" x14ac:dyDescent="0.35">
      <c r="A9233" s="11">
        <v>54</v>
      </c>
      <c r="B9233" s="23" t="s">
        <v>2805</v>
      </c>
      <c r="C9233" s="23" t="s">
        <v>41</v>
      </c>
      <c r="D9233" s="24" t="s">
        <v>2806</v>
      </c>
      <c r="E9233" s="25">
        <v>2.84</v>
      </c>
      <c r="F9233" s="26">
        <f t="shared" si="3030"/>
        <v>43537.2</v>
      </c>
      <c r="G9233" s="26">
        <f t="shared" si="3031"/>
        <v>21336.92</v>
      </c>
      <c r="H9233" s="26">
        <f t="shared" si="3032"/>
        <v>49.00848010437052</v>
      </c>
      <c r="I9233" s="26">
        <f t="shared" si="3033"/>
        <v>22200.28</v>
      </c>
      <c r="J9233" s="27">
        <v>15330</v>
      </c>
      <c r="K9233" s="27">
        <v>7513</v>
      </c>
      <c r="L9233" s="28">
        <f t="shared" si="3034"/>
        <v>7817</v>
      </c>
      <c r="M9233" s="27">
        <v>7313</v>
      </c>
      <c r="N9233" s="26">
        <f t="shared" si="3035"/>
        <v>2.84</v>
      </c>
      <c r="O9233" s="26">
        <f t="shared" si="3036"/>
        <v>20768.919999999998</v>
      </c>
      <c r="P9233" s="28">
        <f t="shared" si="3037"/>
        <v>200</v>
      </c>
      <c r="Q9233" s="26">
        <f t="shared" si="3038"/>
        <v>2.84</v>
      </c>
      <c r="R9233" s="26">
        <f t="shared" si="3039"/>
        <v>568</v>
      </c>
    </row>
    <row r="9234" spans="1:18" ht="31.5" x14ac:dyDescent="0.35">
      <c r="A9234" s="11">
        <v>55</v>
      </c>
      <c r="B9234" s="23" t="s">
        <v>2807</v>
      </c>
      <c r="C9234" s="23" t="s">
        <v>41</v>
      </c>
      <c r="D9234" s="24" t="s">
        <v>2808</v>
      </c>
      <c r="E9234" s="25">
        <v>6.65</v>
      </c>
      <c r="F9234" s="26">
        <f t="shared" si="3030"/>
        <v>8498.7000000000007</v>
      </c>
      <c r="G9234" s="26">
        <f t="shared" si="3031"/>
        <v>4734.8</v>
      </c>
      <c r="H9234" s="26">
        <f t="shared" si="3032"/>
        <v>55.712050078247266</v>
      </c>
      <c r="I9234" s="26">
        <f t="shared" si="3033"/>
        <v>3763.9</v>
      </c>
      <c r="J9234" s="27">
        <v>1278</v>
      </c>
      <c r="K9234" s="27">
        <v>712</v>
      </c>
      <c r="L9234" s="28">
        <f t="shared" si="3034"/>
        <v>566</v>
      </c>
      <c r="M9234" s="27">
        <v>687</v>
      </c>
      <c r="N9234" s="26">
        <f t="shared" si="3035"/>
        <v>6.65</v>
      </c>
      <c r="O9234" s="26">
        <f t="shared" si="3036"/>
        <v>4568.55</v>
      </c>
      <c r="P9234" s="28">
        <f t="shared" si="3037"/>
        <v>25</v>
      </c>
      <c r="Q9234" s="26">
        <f t="shared" si="3038"/>
        <v>6.65</v>
      </c>
      <c r="R9234" s="26">
        <f t="shared" si="3039"/>
        <v>166.25</v>
      </c>
    </row>
    <row r="9235" spans="1:18" x14ac:dyDescent="0.35">
      <c r="A9235" s="3" t="s">
        <v>2809</v>
      </c>
      <c r="B9235" s="3" t="s">
        <v>2809</v>
      </c>
      <c r="C9235" s="3" t="s">
        <v>2809</v>
      </c>
      <c r="D9235" s="3" t="s">
        <v>2809</v>
      </c>
      <c r="E9235" s="3" t="s">
        <v>2809</v>
      </c>
      <c r="F9235" s="29"/>
      <c r="G9235" s="30">
        <f>SUM(G9180:G9234)</f>
        <v>641753.3400000002</v>
      </c>
      <c r="H9235" s="17"/>
      <c r="I9235" s="17"/>
      <c r="J9235" s="17"/>
      <c r="K9235" s="17"/>
      <c r="L9235" s="17"/>
      <c r="M9235" s="17"/>
      <c r="N9235" s="17"/>
      <c r="O9235" s="17"/>
      <c r="P9235" s="17"/>
      <c r="Q9235" s="17"/>
      <c r="R9235" s="17"/>
    </row>
    <row r="9237" spans="1:18" x14ac:dyDescent="0.35">
      <c r="B9237" s="21" t="s">
        <v>23</v>
      </c>
      <c r="C9237" s="22" t="s">
        <v>24</v>
      </c>
      <c r="D9237" s="22" t="s">
        <v>25</v>
      </c>
    </row>
    <row r="9238" spans="1:18" x14ac:dyDescent="0.35">
      <c r="B9238" s="21" t="s">
        <v>26</v>
      </c>
      <c r="C9238" s="22" t="s">
        <v>27</v>
      </c>
      <c r="D9238" s="22" t="s">
        <v>28</v>
      </c>
    </row>
    <row r="9239" spans="1:18" x14ac:dyDescent="0.35">
      <c r="B9239" s="21" t="s">
        <v>29</v>
      </c>
      <c r="C9239" s="22" t="s">
        <v>27</v>
      </c>
      <c r="D9239" s="22" t="s">
        <v>2678</v>
      </c>
    </row>
    <row r="9240" spans="1:18" x14ac:dyDescent="0.35">
      <c r="B9240" s="21" t="s">
        <v>31</v>
      </c>
      <c r="C9240" s="22" t="s">
        <v>27</v>
      </c>
      <c r="D9240" s="22" t="s">
        <v>2697</v>
      </c>
    </row>
    <row r="9241" spans="1:18" x14ac:dyDescent="0.35">
      <c r="B9241" s="21" t="s">
        <v>33</v>
      </c>
      <c r="C9241" s="22" t="s">
        <v>27</v>
      </c>
      <c r="D9241" s="22" t="s">
        <v>2810</v>
      </c>
    </row>
    <row r="9243" spans="1:18" ht="63" x14ac:dyDescent="0.35">
      <c r="A9243" s="11">
        <v>1</v>
      </c>
      <c r="B9243" s="23" t="s">
        <v>2811</v>
      </c>
      <c r="C9243" s="23" t="s">
        <v>92</v>
      </c>
      <c r="D9243" s="24" t="s">
        <v>2812</v>
      </c>
      <c r="E9243" s="25">
        <v>1.61</v>
      </c>
      <c r="F9243" s="26">
        <f t="shared" ref="F9243:F9282" si="3040">ROUND(ROUND(N9243,2)*ROUND(J9243,3),2)</f>
        <v>28175</v>
      </c>
      <c r="G9243" s="26">
        <f t="shared" ref="G9243:G9282" si="3041">ROUND(ROUND(N9243,2)*ROUND(K9243,3),2)</f>
        <v>14510.93</v>
      </c>
      <c r="H9243" s="26">
        <f t="shared" ref="H9243:H9282" si="3042">IF(EXACT(J9243,0),0,100*(K9243/J9243))</f>
        <v>51.502857142857138</v>
      </c>
      <c r="I9243" s="26">
        <f t="shared" ref="I9243:I9282" si="3043">ROUND((ROUND(J9243,3)-ROUND(K9243,3))*N9243,2)</f>
        <v>13664.07</v>
      </c>
      <c r="J9243" s="27">
        <v>17500</v>
      </c>
      <c r="K9243" s="27">
        <v>9013</v>
      </c>
      <c r="L9243" s="28">
        <f t="shared" ref="L9243:L9282" si="3044">ROUND(ROUND(J9243,3)-ROUND(K9243,3),3)</f>
        <v>8487</v>
      </c>
      <c r="M9243" s="27">
        <v>8763</v>
      </c>
      <c r="N9243" s="26">
        <f t="shared" ref="N9243:N9282" si="3045">ROUND(E9243,2)</f>
        <v>1.61</v>
      </c>
      <c r="O9243" s="26">
        <f t="shared" ref="O9243:O9282" si="3046">ROUND(ROUND(M9243,3)*ROUND(N9243,2),2)</f>
        <v>14108.43</v>
      </c>
      <c r="P9243" s="28">
        <f t="shared" ref="P9243:P9282" si="3047">ROUND(ROUND(K9243,3)-ROUND(M9243,3),2)</f>
        <v>250</v>
      </c>
      <c r="Q9243" s="26">
        <f t="shared" ref="Q9243:Q9282" si="3048">ROUND(E9243,2)</f>
        <v>1.61</v>
      </c>
      <c r="R9243" s="26">
        <f t="shared" ref="R9243:R9282" si="3049">ROUND((ROUND(K9243,3)-ROUND(M9243,3))* Q9243,2)</f>
        <v>402.5</v>
      </c>
    </row>
    <row r="9244" spans="1:18" ht="31.5" x14ac:dyDescent="0.35">
      <c r="A9244" s="11">
        <v>2</v>
      </c>
      <c r="B9244" s="23" t="s">
        <v>2813</v>
      </c>
      <c r="C9244" s="23" t="s">
        <v>92</v>
      </c>
      <c r="D9244" s="24" t="s">
        <v>2814</v>
      </c>
      <c r="E9244" s="25">
        <v>13.31</v>
      </c>
      <c r="F9244" s="26">
        <f t="shared" si="3040"/>
        <v>21961.5</v>
      </c>
      <c r="G9244" s="26">
        <f t="shared" si="3041"/>
        <v>17702.3</v>
      </c>
      <c r="H9244" s="26">
        <f t="shared" si="3042"/>
        <v>80.606060606060609</v>
      </c>
      <c r="I9244" s="26">
        <f t="shared" si="3043"/>
        <v>4259.2</v>
      </c>
      <c r="J9244" s="27">
        <v>1650</v>
      </c>
      <c r="K9244" s="27">
        <v>1330</v>
      </c>
      <c r="L9244" s="28">
        <f t="shared" si="3044"/>
        <v>320</v>
      </c>
      <c r="M9244" s="27">
        <v>1280</v>
      </c>
      <c r="N9244" s="26">
        <f t="shared" si="3045"/>
        <v>13.31</v>
      </c>
      <c r="O9244" s="26">
        <f t="shared" si="3046"/>
        <v>17036.8</v>
      </c>
      <c r="P9244" s="28">
        <f t="shared" si="3047"/>
        <v>50</v>
      </c>
      <c r="Q9244" s="26">
        <f t="shared" si="3048"/>
        <v>13.31</v>
      </c>
      <c r="R9244" s="26">
        <f t="shared" si="3049"/>
        <v>665.5</v>
      </c>
    </row>
    <row r="9245" spans="1:18" ht="31.5" x14ac:dyDescent="0.35">
      <c r="A9245" s="11">
        <v>3</v>
      </c>
      <c r="B9245" s="23" t="s">
        <v>2815</v>
      </c>
      <c r="C9245" s="23" t="s">
        <v>92</v>
      </c>
      <c r="D9245" s="24" t="s">
        <v>2816</v>
      </c>
      <c r="E9245" s="25">
        <v>17.46</v>
      </c>
      <c r="F9245" s="26">
        <f t="shared" si="3040"/>
        <v>13968</v>
      </c>
      <c r="G9245" s="26">
        <f t="shared" si="3041"/>
        <v>12483.9</v>
      </c>
      <c r="H9245" s="26">
        <f t="shared" si="3042"/>
        <v>89.375</v>
      </c>
      <c r="I9245" s="26">
        <f t="shared" si="3043"/>
        <v>1484.1</v>
      </c>
      <c r="J9245" s="27">
        <v>800</v>
      </c>
      <c r="K9245" s="27">
        <v>715</v>
      </c>
      <c r="L9245" s="28">
        <f t="shared" si="3044"/>
        <v>85</v>
      </c>
      <c r="M9245" s="27">
        <v>710</v>
      </c>
      <c r="N9245" s="26">
        <f t="shared" si="3045"/>
        <v>17.46</v>
      </c>
      <c r="O9245" s="26">
        <f t="shared" si="3046"/>
        <v>12396.6</v>
      </c>
      <c r="P9245" s="28">
        <f t="shared" si="3047"/>
        <v>5</v>
      </c>
      <c r="Q9245" s="26">
        <f t="shared" si="3048"/>
        <v>17.46</v>
      </c>
      <c r="R9245" s="26">
        <f t="shared" si="3049"/>
        <v>87.3</v>
      </c>
    </row>
    <row r="9246" spans="1:18" ht="31.5" x14ac:dyDescent="0.35">
      <c r="A9246" s="11">
        <v>4</v>
      </c>
      <c r="B9246" s="23" t="s">
        <v>2817</v>
      </c>
      <c r="C9246" s="23" t="s">
        <v>92</v>
      </c>
      <c r="D9246" s="24" t="s">
        <v>2818</v>
      </c>
      <c r="E9246" s="25">
        <v>16.91</v>
      </c>
      <c r="F9246" s="26">
        <f t="shared" si="3040"/>
        <v>28459.53</v>
      </c>
      <c r="G9246" s="26">
        <f t="shared" si="3041"/>
        <v>15760.12</v>
      </c>
      <c r="H9246" s="26">
        <f t="shared" si="3042"/>
        <v>55.377302436125966</v>
      </c>
      <c r="I9246" s="26">
        <f t="shared" si="3043"/>
        <v>12699.41</v>
      </c>
      <c r="J9246" s="27">
        <v>1683</v>
      </c>
      <c r="K9246" s="27">
        <v>932</v>
      </c>
      <c r="L9246" s="28">
        <f t="shared" si="3044"/>
        <v>751</v>
      </c>
      <c r="M9246" s="27">
        <v>882</v>
      </c>
      <c r="N9246" s="26">
        <f t="shared" si="3045"/>
        <v>16.91</v>
      </c>
      <c r="O9246" s="26">
        <f t="shared" si="3046"/>
        <v>14914.62</v>
      </c>
      <c r="P9246" s="28">
        <f t="shared" si="3047"/>
        <v>50</v>
      </c>
      <c r="Q9246" s="26">
        <f t="shared" si="3048"/>
        <v>16.91</v>
      </c>
      <c r="R9246" s="26">
        <f t="shared" si="3049"/>
        <v>845.5</v>
      </c>
    </row>
    <row r="9247" spans="1:18" ht="84" x14ac:dyDescent="0.35">
      <c r="A9247" s="11">
        <v>5</v>
      </c>
      <c r="B9247" s="23" t="s">
        <v>2819</v>
      </c>
      <c r="C9247" s="23" t="s">
        <v>44</v>
      </c>
      <c r="D9247" s="24" t="s">
        <v>2820</v>
      </c>
      <c r="E9247" s="25">
        <v>6.36</v>
      </c>
      <c r="F9247" s="26">
        <f t="shared" si="3040"/>
        <v>76320</v>
      </c>
      <c r="G9247" s="26">
        <f t="shared" si="3041"/>
        <v>41314.559999999998</v>
      </c>
      <c r="H9247" s="26">
        <f t="shared" si="3042"/>
        <v>54.133333333333333</v>
      </c>
      <c r="I9247" s="26">
        <f t="shared" si="3043"/>
        <v>35005.440000000002</v>
      </c>
      <c r="J9247" s="27">
        <v>12000</v>
      </c>
      <c r="K9247" s="27">
        <v>6496</v>
      </c>
      <c r="L9247" s="28">
        <f t="shared" si="3044"/>
        <v>5504</v>
      </c>
      <c r="M9247" s="27">
        <v>6196</v>
      </c>
      <c r="N9247" s="26">
        <f t="shared" si="3045"/>
        <v>6.36</v>
      </c>
      <c r="O9247" s="26">
        <f t="shared" si="3046"/>
        <v>39406.559999999998</v>
      </c>
      <c r="P9247" s="28">
        <f t="shared" si="3047"/>
        <v>300</v>
      </c>
      <c r="Q9247" s="26">
        <f t="shared" si="3048"/>
        <v>6.36</v>
      </c>
      <c r="R9247" s="26">
        <f t="shared" si="3049"/>
        <v>1908</v>
      </c>
    </row>
    <row r="9248" spans="1:18" ht="63" x14ac:dyDescent="0.35">
      <c r="A9248" s="11">
        <v>6</v>
      </c>
      <c r="B9248" s="23" t="s">
        <v>2821</v>
      </c>
      <c r="C9248" s="23" t="s">
        <v>92</v>
      </c>
      <c r="D9248" s="24" t="s">
        <v>2822</v>
      </c>
      <c r="E9248" s="25">
        <v>5.9</v>
      </c>
      <c r="F9248" s="26">
        <f t="shared" si="3040"/>
        <v>35606.5</v>
      </c>
      <c r="G9248" s="26">
        <f t="shared" si="3041"/>
        <v>23334.5</v>
      </c>
      <c r="H9248" s="26">
        <f t="shared" si="3042"/>
        <v>65.534382767191374</v>
      </c>
      <c r="I9248" s="26">
        <f t="shared" si="3043"/>
        <v>12272</v>
      </c>
      <c r="J9248" s="27">
        <v>6035</v>
      </c>
      <c r="K9248" s="27">
        <v>3955</v>
      </c>
      <c r="L9248" s="28">
        <f t="shared" si="3044"/>
        <v>2080</v>
      </c>
      <c r="M9248" s="27">
        <v>3655</v>
      </c>
      <c r="N9248" s="26">
        <f t="shared" si="3045"/>
        <v>5.9</v>
      </c>
      <c r="O9248" s="26">
        <f t="shared" si="3046"/>
        <v>21564.5</v>
      </c>
      <c r="P9248" s="28">
        <f t="shared" si="3047"/>
        <v>300</v>
      </c>
      <c r="Q9248" s="26">
        <f t="shared" si="3048"/>
        <v>5.9</v>
      </c>
      <c r="R9248" s="26">
        <f t="shared" si="3049"/>
        <v>1770</v>
      </c>
    </row>
    <row r="9249" spans="1:18" ht="31.5" x14ac:dyDescent="0.35">
      <c r="A9249" s="11">
        <v>7</v>
      </c>
      <c r="B9249" s="23" t="s">
        <v>2823</v>
      </c>
      <c r="C9249" s="23" t="s">
        <v>92</v>
      </c>
      <c r="D9249" s="24" t="s">
        <v>2824</v>
      </c>
      <c r="E9249" s="25">
        <v>6.75</v>
      </c>
      <c r="F9249" s="26">
        <f t="shared" si="3040"/>
        <v>10597.5</v>
      </c>
      <c r="G9249" s="26">
        <f t="shared" si="3041"/>
        <v>4698</v>
      </c>
      <c r="H9249" s="26">
        <f t="shared" si="3042"/>
        <v>44.331210191082803</v>
      </c>
      <c r="I9249" s="26">
        <f t="shared" si="3043"/>
        <v>5899.5</v>
      </c>
      <c r="J9249" s="27">
        <v>1570</v>
      </c>
      <c r="K9249" s="27">
        <v>696</v>
      </c>
      <c r="L9249" s="28">
        <f t="shared" si="3044"/>
        <v>874</v>
      </c>
      <c r="M9249" s="27">
        <v>671</v>
      </c>
      <c r="N9249" s="26">
        <f t="shared" si="3045"/>
        <v>6.75</v>
      </c>
      <c r="O9249" s="26">
        <f t="shared" si="3046"/>
        <v>4529.25</v>
      </c>
      <c r="P9249" s="28">
        <f t="shared" si="3047"/>
        <v>25</v>
      </c>
      <c r="Q9249" s="26">
        <f t="shared" si="3048"/>
        <v>6.75</v>
      </c>
      <c r="R9249" s="26">
        <f t="shared" si="3049"/>
        <v>168.75</v>
      </c>
    </row>
    <row r="9250" spans="1:18" ht="52.5" x14ac:dyDescent="0.35">
      <c r="A9250" s="11">
        <v>8</v>
      </c>
      <c r="B9250" s="23" t="s">
        <v>2825</v>
      </c>
      <c r="C9250" s="23" t="s">
        <v>44</v>
      </c>
      <c r="D9250" s="24" t="s">
        <v>2826</v>
      </c>
      <c r="E9250" s="25">
        <v>15.4</v>
      </c>
      <c r="F9250" s="26">
        <f t="shared" si="3040"/>
        <v>46970</v>
      </c>
      <c r="G9250" s="26">
        <f t="shared" si="3041"/>
        <v>29090.6</v>
      </c>
      <c r="H9250" s="26">
        <f t="shared" si="3042"/>
        <v>61.934426229508198</v>
      </c>
      <c r="I9250" s="26">
        <f t="shared" si="3043"/>
        <v>17879.400000000001</v>
      </c>
      <c r="J9250" s="27">
        <v>3050</v>
      </c>
      <c r="K9250" s="27">
        <v>1889</v>
      </c>
      <c r="L9250" s="28">
        <f t="shared" si="3044"/>
        <v>1161</v>
      </c>
      <c r="M9250" s="27">
        <v>1819</v>
      </c>
      <c r="N9250" s="26">
        <f t="shared" si="3045"/>
        <v>15.4</v>
      </c>
      <c r="O9250" s="26">
        <f t="shared" si="3046"/>
        <v>28012.6</v>
      </c>
      <c r="P9250" s="28">
        <f t="shared" si="3047"/>
        <v>70</v>
      </c>
      <c r="Q9250" s="26">
        <f t="shared" si="3048"/>
        <v>15.4</v>
      </c>
      <c r="R9250" s="26">
        <f t="shared" si="3049"/>
        <v>1078</v>
      </c>
    </row>
    <row r="9251" spans="1:18" ht="31.5" x14ac:dyDescent="0.35">
      <c r="A9251" s="11">
        <v>9</v>
      </c>
      <c r="B9251" s="23" t="s">
        <v>2827</v>
      </c>
      <c r="C9251" s="23" t="s">
        <v>44</v>
      </c>
      <c r="D9251" s="24" t="s">
        <v>2828</v>
      </c>
      <c r="E9251" s="25">
        <v>8.0399999999999991</v>
      </c>
      <c r="F9251" s="26">
        <f t="shared" si="3040"/>
        <v>45442.080000000002</v>
      </c>
      <c r="G9251" s="26">
        <f t="shared" si="3041"/>
        <v>21643.68</v>
      </c>
      <c r="H9251" s="26">
        <f t="shared" si="3042"/>
        <v>47.629157820240628</v>
      </c>
      <c r="I9251" s="26">
        <f t="shared" si="3043"/>
        <v>23798.400000000001</v>
      </c>
      <c r="J9251" s="27">
        <v>5652</v>
      </c>
      <c r="K9251" s="27">
        <v>2692</v>
      </c>
      <c r="L9251" s="28">
        <f t="shared" si="3044"/>
        <v>2960</v>
      </c>
      <c r="M9251" s="27">
        <v>2622</v>
      </c>
      <c r="N9251" s="26">
        <f t="shared" si="3045"/>
        <v>8.0399999999999991</v>
      </c>
      <c r="O9251" s="26">
        <f t="shared" si="3046"/>
        <v>21080.880000000001</v>
      </c>
      <c r="P9251" s="28">
        <f t="shared" si="3047"/>
        <v>70</v>
      </c>
      <c r="Q9251" s="26">
        <f t="shared" si="3048"/>
        <v>8.0399999999999991</v>
      </c>
      <c r="R9251" s="26">
        <f t="shared" si="3049"/>
        <v>562.79999999999995</v>
      </c>
    </row>
    <row r="9252" spans="1:18" ht="31.5" x14ac:dyDescent="0.35">
      <c r="A9252" s="11">
        <v>10</v>
      </c>
      <c r="B9252" s="23" t="s">
        <v>2829</v>
      </c>
      <c r="C9252" s="23" t="s">
        <v>44</v>
      </c>
      <c r="D9252" s="24" t="s">
        <v>2830</v>
      </c>
      <c r="E9252" s="25">
        <v>8.81</v>
      </c>
      <c r="F9252" s="26">
        <f t="shared" si="3040"/>
        <v>6427.78</v>
      </c>
      <c r="G9252" s="26">
        <f t="shared" si="3041"/>
        <v>2731.1</v>
      </c>
      <c r="H9252" s="26">
        <f t="shared" si="3042"/>
        <v>42.489035087719294</v>
      </c>
      <c r="I9252" s="26">
        <f t="shared" si="3043"/>
        <v>3696.68</v>
      </c>
      <c r="J9252" s="27">
        <v>729.6</v>
      </c>
      <c r="K9252" s="27">
        <v>310</v>
      </c>
      <c r="L9252" s="28">
        <f t="shared" si="3044"/>
        <v>419.6</v>
      </c>
      <c r="M9252" s="27">
        <v>240</v>
      </c>
      <c r="N9252" s="26">
        <f t="shared" si="3045"/>
        <v>8.81</v>
      </c>
      <c r="O9252" s="26">
        <f t="shared" si="3046"/>
        <v>2114.4</v>
      </c>
      <c r="P9252" s="28">
        <f t="shared" si="3047"/>
        <v>70</v>
      </c>
      <c r="Q9252" s="26">
        <f t="shared" si="3048"/>
        <v>8.81</v>
      </c>
      <c r="R9252" s="26">
        <f t="shared" si="3049"/>
        <v>616.70000000000005</v>
      </c>
    </row>
    <row r="9253" spans="1:18" ht="42" x14ac:dyDescent="0.35">
      <c r="A9253" s="11">
        <v>11</v>
      </c>
      <c r="B9253" s="23" t="s">
        <v>2831</v>
      </c>
      <c r="C9253" s="23" t="s">
        <v>44</v>
      </c>
      <c r="D9253" s="24" t="s">
        <v>2832</v>
      </c>
      <c r="E9253" s="25">
        <v>11.7</v>
      </c>
      <c r="F9253" s="26">
        <f t="shared" si="3040"/>
        <v>15912</v>
      </c>
      <c r="G9253" s="26">
        <f t="shared" si="3041"/>
        <v>8552.7000000000007</v>
      </c>
      <c r="H9253" s="26">
        <f t="shared" si="3042"/>
        <v>53.75</v>
      </c>
      <c r="I9253" s="26">
        <f t="shared" si="3043"/>
        <v>7359.3</v>
      </c>
      <c r="J9253" s="27">
        <v>1360</v>
      </c>
      <c r="K9253" s="27">
        <v>731</v>
      </c>
      <c r="L9253" s="28">
        <f t="shared" si="3044"/>
        <v>629</v>
      </c>
      <c r="M9253" s="27">
        <v>661</v>
      </c>
      <c r="N9253" s="26">
        <f t="shared" si="3045"/>
        <v>11.7</v>
      </c>
      <c r="O9253" s="26">
        <f t="shared" si="3046"/>
        <v>7733.7</v>
      </c>
      <c r="P9253" s="28">
        <f t="shared" si="3047"/>
        <v>70</v>
      </c>
      <c r="Q9253" s="26">
        <f t="shared" si="3048"/>
        <v>11.7</v>
      </c>
      <c r="R9253" s="26">
        <f t="shared" si="3049"/>
        <v>819</v>
      </c>
    </row>
    <row r="9254" spans="1:18" ht="42" x14ac:dyDescent="0.35">
      <c r="A9254" s="11">
        <v>12</v>
      </c>
      <c r="B9254" s="23" t="s">
        <v>2833</v>
      </c>
      <c r="C9254" s="23" t="s">
        <v>44</v>
      </c>
      <c r="D9254" s="24" t="s">
        <v>2834</v>
      </c>
      <c r="E9254" s="25">
        <v>9.1999999999999993</v>
      </c>
      <c r="F9254" s="26">
        <f t="shared" si="3040"/>
        <v>5639.6</v>
      </c>
      <c r="G9254" s="26">
        <f t="shared" si="3041"/>
        <v>3054.4</v>
      </c>
      <c r="H9254" s="26">
        <f t="shared" si="3042"/>
        <v>54.159869494290383</v>
      </c>
      <c r="I9254" s="26">
        <f t="shared" si="3043"/>
        <v>2585.1999999999998</v>
      </c>
      <c r="J9254" s="27">
        <v>613</v>
      </c>
      <c r="K9254" s="27">
        <v>332</v>
      </c>
      <c r="L9254" s="28">
        <f t="shared" si="3044"/>
        <v>281</v>
      </c>
      <c r="M9254" s="27">
        <v>307</v>
      </c>
      <c r="N9254" s="26">
        <f t="shared" si="3045"/>
        <v>9.1999999999999993</v>
      </c>
      <c r="O9254" s="26">
        <f t="shared" si="3046"/>
        <v>2824.4</v>
      </c>
      <c r="P9254" s="28">
        <f t="shared" si="3047"/>
        <v>25</v>
      </c>
      <c r="Q9254" s="26">
        <f t="shared" si="3048"/>
        <v>9.1999999999999993</v>
      </c>
      <c r="R9254" s="26">
        <f t="shared" si="3049"/>
        <v>230</v>
      </c>
    </row>
    <row r="9255" spans="1:18" ht="21" x14ac:dyDescent="0.35">
      <c r="A9255" s="11">
        <v>13</v>
      </c>
      <c r="B9255" s="23" t="s">
        <v>2835</v>
      </c>
      <c r="C9255" s="23" t="s">
        <v>44</v>
      </c>
      <c r="D9255" s="24" t="s">
        <v>2836</v>
      </c>
      <c r="E9255" s="25">
        <v>6.34</v>
      </c>
      <c r="F9255" s="26">
        <f t="shared" si="3040"/>
        <v>4121</v>
      </c>
      <c r="G9255" s="26">
        <f t="shared" si="3041"/>
        <v>2193.64</v>
      </c>
      <c r="H9255" s="26">
        <f t="shared" si="3042"/>
        <v>53.230769230769226</v>
      </c>
      <c r="I9255" s="26">
        <f t="shared" si="3043"/>
        <v>1927.36</v>
      </c>
      <c r="J9255" s="27">
        <v>650</v>
      </c>
      <c r="K9255" s="27">
        <v>346</v>
      </c>
      <c r="L9255" s="28">
        <f t="shared" si="3044"/>
        <v>304</v>
      </c>
      <c r="M9255" s="27">
        <v>321</v>
      </c>
      <c r="N9255" s="26">
        <f t="shared" si="3045"/>
        <v>6.34</v>
      </c>
      <c r="O9255" s="26">
        <f t="shared" si="3046"/>
        <v>2035.14</v>
      </c>
      <c r="P9255" s="28">
        <f t="shared" si="3047"/>
        <v>25</v>
      </c>
      <c r="Q9255" s="26">
        <f t="shared" si="3048"/>
        <v>6.34</v>
      </c>
      <c r="R9255" s="26">
        <f t="shared" si="3049"/>
        <v>158.5</v>
      </c>
    </row>
    <row r="9256" spans="1:18" ht="42" x14ac:dyDescent="0.35">
      <c r="A9256" s="11">
        <v>14</v>
      </c>
      <c r="B9256" s="23" t="s">
        <v>2837</v>
      </c>
      <c r="C9256" s="23" t="s">
        <v>41</v>
      </c>
      <c r="D9256" s="24" t="s">
        <v>2838</v>
      </c>
      <c r="E9256" s="25">
        <v>26.1</v>
      </c>
      <c r="F9256" s="26">
        <f t="shared" si="3040"/>
        <v>7308</v>
      </c>
      <c r="G9256" s="26">
        <f t="shared" si="3041"/>
        <v>4306.5</v>
      </c>
      <c r="H9256" s="26">
        <f t="shared" si="3042"/>
        <v>58.928571428571431</v>
      </c>
      <c r="I9256" s="26">
        <f t="shared" si="3043"/>
        <v>3001.5</v>
      </c>
      <c r="J9256" s="27">
        <v>280</v>
      </c>
      <c r="K9256" s="27">
        <v>165</v>
      </c>
      <c r="L9256" s="28">
        <f t="shared" si="3044"/>
        <v>115</v>
      </c>
      <c r="M9256" s="27">
        <v>160</v>
      </c>
      <c r="N9256" s="26">
        <f t="shared" si="3045"/>
        <v>26.1</v>
      </c>
      <c r="O9256" s="26">
        <f t="shared" si="3046"/>
        <v>4176</v>
      </c>
      <c r="P9256" s="28">
        <f t="shared" si="3047"/>
        <v>5</v>
      </c>
      <c r="Q9256" s="26">
        <f t="shared" si="3048"/>
        <v>26.1</v>
      </c>
      <c r="R9256" s="26">
        <f t="shared" si="3049"/>
        <v>130.5</v>
      </c>
    </row>
    <row r="9257" spans="1:18" ht="52.5" x14ac:dyDescent="0.35">
      <c r="A9257" s="11">
        <v>15</v>
      </c>
      <c r="B9257" s="23" t="s">
        <v>2839</v>
      </c>
      <c r="C9257" s="23" t="s">
        <v>92</v>
      </c>
      <c r="D9257" s="24" t="s">
        <v>2840</v>
      </c>
      <c r="E9257" s="25">
        <v>10.52</v>
      </c>
      <c r="F9257" s="26">
        <f t="shared" si="3040"/>
        <v>5891.2</v>
      </c>
      <c r="G9257" s="26">
        <f t="shared" si="3041"/>
        <v>3156</v>
      </c>
      <c r="H9257" s="26">
        <f t="shared" si="3042"/>
        <v>53.571428571428569</v>
      </c>
      <c r="I9257" s="26">
        <f t="shared" si="3043"/>
        <v>2735.2</v>
      </c>
      <c r="J9257" s="27">
        <v>560</v>
      </c>
      <c r="K9257" s="27">
        <v>300</v>
      </c>
      <c r="L9257" s="28">
        <f t="shared" si="3044"/>
        <v>260</v>
      </c>
      <c r="M9257" s="27">
        <v>290</v>
      </c>
      <c r="N9257" s="26">
        <f t="shared" si="3045"/>
        <v>10.52</v>
      </c>
      <c r="O9257" s="26">
        <f t="shared" si="3046"/>
        <v>3050.8</v>
      </c>
      <c r="P9257" s="28">
        <f t="shared" si="3047"/>
        <v>10</v>
      </c>
      <c r="Q9257" s="26">
        <f t="shared" si="3048"/>
        <v>10.52</v>
      </c>
      <c r="R9257" s="26">
        <f t="shared" si="3049"/>
        <v>105.2</v>
      </c>
    </row>
    <row r="9258" spans="1:18" ht="31.5" x14ac:dyDescent="0.35">
      <c r="A9258" s="11">
        <v>16</v>
      </c>
      <c r="B9258" s="23" t="s">
        <v>2841</v>
      </c>
      <c r="C9258" s="23" t="s">
        <v>65</v>
      </c>
      <c r="D9258" s="24" t="s">
        <v>2842</v>
      </c>
      <c r="E9258" s="25">
        <v>33.229999999999997</v>
      </c>
      <c r="F9258" s="26">
        <f t="shared" si="3040"/>
        <v>23925.599999999999</v>
      </c>
      <c r="G9258" s="26">
        <f t="shared" si="3041"/>
        <v>11763.42</v>
      </c>
      <c r="H9258" s="26">
        <f t="shared" si="3042"/>
        <v>49.166666666666664</v>
      </c>
      <c r="I9258" s="26">
        <f t="shared" si="3043"/>
        <v>12162.18</v>
      </c>
      <c r="J9258" s="27">
        <v>720</v>
      </c>
      <c r="K9258" s="27">
        <v>354</v>
      </c>
      <c r="L9258" s="28">
        <f t="shared" si="3044"/>
        <v>366</v>
      </c>
      <c r="M9258" s="27">
        <v>339</v>
      </c>
      <c r="N9258" s="26">
        <f t="shared" si="3045"/>
        <v>33.229999999999997</v>
      </c>
      <c r="O9258" s="26">
        <f t="shared" si="3046"/>
        <v>11264.97</v>
      </c>
      <c r="P9258" s="28">
        <f t="shared" si="3047"/>
        <v>15</v>
      </c>
      <c r="Q9258" s="26">
        <f t="shared" si="3048"/>
        <v>33.229999999999997</v>
      </c>
      <c r="R9258" s="26">
        <f t="shared" si="3049"/>
        <v>498.45</v>
      </c>
    </row>
    <row r="9259" spans="1:18" ht="31.5" x14ac:dyDescent="0.35">
      <c r="A9259" s="11">
        <v>17</v>
      </c>
      <c r="B9259" s="23" t="s">
        <v>2843</v>
      </c>
      <c r="C9259" s="23" t="s">
        <v>41</v>
      </c>
      <c r="D9259" s="24" t="s">
        <v>2844</v>
      </c>
      <c r="E9259" s="25">
        <v>0.26</v>
      </c>
      <c r="F9259" s="26">
        <f t="shared" si="3040"/>
        <v>39000</v>
      </c>
      <c r="G9259" s="26">
        <f t="shared" si="3041"/>
        <v>26676</v>
      </c>
      <c r="H9259" s="26">
        <f t="shared" si="3042"/>
        <v>68.400000000000006</v>
      </c>
      <c r="I9259" s="26">
        <f t="shared" si="3043"/>
        <v>12324</v>
      </c>
      <c r="J9259" s="27">
        <v>150000</v>
      </c>
      <c r="K9259" s="27">
        <v>102600</v>
      </c>
      <c r="L9259" s="28">
        <f t="shared" si="3044"/>
        <v>47400</v>
      </c>
      <c r="M9259" s="27">
        <v>100600</v>
      </c>
      <c r="N9259" s="26">
        <f t="shared" si="3045"/>
        <v>0.26</v>
      </c>
      <c r="O9259" s="26">
        <f t="shared" si="3046"/>
        <v>26156</v>
      </c>
      <c r="P9259" s="28">
        <f t="shared" si="3047"/>
        <v>2000</v>
      </c>
      <c r="Q9259" s="26">
        <f t="shared" si="3048"/>
        <v>0.26</v>
      </c>
      <c r="R9259" s="26">
        <f t="shared" si="3049"/>
        <v>520</v>
      </c>
    </row>
    <row r="9260" spans="1:18" ht="31.5" x14ac:dyDescent="0.35">
      <c r="A9260" s="11">
        <v>18</v>
      </c>
      <c r="B9260" s="23" t="s">
        <v>2184</v>
      </c>
      <c r="C9260" s="23" t="s">
        <v>92</v>
      </c>
      <c r="D9260" s="24" t="s">
        <v>2185</v>
      </c>
      <c r="E9260" s="25">
        <v>6.08</v>
      </c>
      <c r="F9260" s="26">
        <f t="shared" si="3040"/>
        <v>4377.6000000000004</v>
      </c>
      <c r="G9260" s="26">
        <f t="shared" si="3041"/>
        <v>2121.92</v>
      </c>
      <c r="H9260" s="26">
        <f t="shared" si="3042"/>
        <v>48.472222222222221</v>
      </c>
      <c r="I9260" s="26">
        <f t="shared" si="3043"/>
        <v>2255.6799999999998</v>
      </c>
      <c r="J9260" s="27">
        <v>720</v>
      </c>
      <c r="K9260" s="27">
        <v>349</v>
      </c>
      <c r="L9260" s="28">
        <f t="shared" si="3044"/>
        <v>371</v>
      </c>
      <c r="M9260" s="27">
        <v>324</v>
      </c>
      <c r="N9260" s="26">
        <f t="shared" si="3045"/>
        <v>6.08</v>
      </c>
      <c r="O9260" s="26">
        <f t="shared" si="3046"/>
        <v>1969.92</v>
      </c>
      <c r="P9260" s="28">
        <f t="shared" si="3047"/>
        <v>25</v>
      </c>
      <c r="Q9260" s="26">
        <f t="shared" si="3048"/>
        <v>6.08</v>
      </c>
      <c r="R9260" s="26">
        <f t="shared" si="3049"/>
        <v>152</v>
      </c>
    </row>
    <row r="9261" spans="1:18" ht="31.5" x14ac:dyDescent="0.35">
      <c r="A9261" s="11">
        <v>19</v>
      </c>
      <c r="B9261" s="23" t="s">
        <v>2123</v>
      </c>
      <c r="C9261" s="23" t="s">
        <v>92</v>
      </c>
      <c r="D9261" s="24" t="s">
        <v>2124</v>
      </c>
      <c r="E9261" s="25">
        <v>8.19</v>
      </c>
      <c r="F9261" s="26">
        <f t="shared" si="3040"/>
        <v>7862.4</v>
      </c>
      <c r="G9261" s="26">
        <f t="shared" si="3041"/>
        <v>5772.31</v>
      </c>
      <c r="H9261" s="26">
        <f t="shared" si="3042"/>
        <v>73.416666666666657</v>
      </c>
      <c r="I9261" s="26">
        <f t="shared" si="3043"/>
        <v>2090.09</v>
      </c>
      <c r="J9261" s="27">
        <v>960</v>
      </c>
      <c r="K9261" s="27">
        <v>704.8</v>
      </c>
      <c r="L9261" s="28">
        <f t="shared" si="3044"/>
        <v>255.2</v>
      </c>
      <c r="M9261" s="27">
        <v>689.8</v>
      </c>
      <c r="N9261" s="26">
        <f t="shared" si="3045"/>
        <v>8.19</v>
      </c>
      <c r="O9261" s="26">
        <f t="shared" si="3046"/>
        <v>5649.46</v>
      </c>
      <c r="P9261" s="28">
        <f t="shared" si="3047"/>
        <v>15</v>
      </c>
      <c r="Q9261" s="26">
        <f t="shared" si="3048"/>
        <v>8.19</v>
      </c>
      <c r="R9261" s="26">
        <f t="shared" si="3049"/>
        <v>122.85</v>
      </c>
    </row>
    <row r="9262" spans="1:18" ht="21" x14ac:dyDescent="0.35">
      <c r="A9262" s="11">
        <v>20</v>
      </c>
      <c r="B9262" s="23" t="s">
        <v>2845</v>
      </c>
      <c r="C9262" s="23" t="s">
        <v>41</v>
      </c>
      <c r="D9262" s="24" t="s">
        <v>2846</v>
      </c>
      <c r="E9262" s="25">
        <v>491.91</v>
      </c>
      <c r="F9262" s="26">
        <f t="shared" si="3040"/>
        <v>49191</v>
      </c>
      <c r="G9262" s="26">
        <f t="shared" si="3041"/>
        <v>7378.65</v>
      </c>
      <c r="H9262" s="26">
        <f t="shared" si="3042"/>
        <v>15</v>
      </c>
      <c r="I9262" s="26">
        <f t="shared" si="3043"/>
        <v>41812.35</v>
      </c>
      <c r="J9262" s="27">
        <v>100</v>
      </c>
      <c r="K9262" s="27">
        <v>15</v>
      </c>
      <c r="L9262" s="28">
        <f t="shared" si="3044"/>
        <v>85</v>
      </c>
      <c r="M9262" s="27">
        <v>10</v>
      </c>
      <c r="N9262" s="26">
        <f t="shared" si="3045"/>
        <v>491.91</v>
      </c>
      <c r="O9262" s="26">
        <f t="shared" si="3046"/>
        <v>4919.1000000000004</v>
      </c>
      <c r="P9262" s="28">
        <f t="shared" si="3047"/>
        <v>5</v>
      </c>
      <c r="Q9262" s="26">
        <f t="shared" si="3048"/>
        <v>491.91</v>
      </c>
      <c r="R9262" s="26">
        <f t="shared" si="3049"/>
        <v>2459.5500000000002</v>
      </c>
    </row>
    <row r="9263" spans="1:18" ht="21" x14ac:dyDescent="0.35">
      <c r="A9263" s="11">
        <v>21</v>
      </c>
      <c r="B9263" s="23" t="s">
        <v>2847</v>
      </c>
      <c r="C9263" s="23" t="s">
        <v>2848</v>
      </c>
      <c r="D9263" s="24" t="s">
        <v>2849</v>
      </c>
      <c r="E9263" s="25">
        <v>1.69</v>
      </c>
      <c r="F9263" s="26">
        <f t="shared" si="3040"/>
        <v>34070.400000000001</v>
      </c>
      <c r="G9263" s="26">
        <f t="shared" si="3041"/>
        <v>13942.5</v>
      </c>
      <c r="H9263" s="26">
        <f t="shared" si="3042"/>
        <v>40.922619047619044</v>
      </c>
      <c r="I9263" s="26">
        <f t="shared" si="3043"/>
        <v>20127.900000000001</v>
      </c>
      <c r="J9263" s="27">
        <v>20160</v>
      </c>
      <c r="K9263" s="27">
        <v>8250</v>
      </c>
      <c r="L9263" s="28">
        <f t="shared" si="3044"/>
        <v>11910</v>
      </c>
      <c r="M9263" s="27">
        <v>7750</v>
      </c>
      <c r="N9263" s="26">
        <f t="shared" si="3045"/>
        <v>1.69</v>
      </c>
      <c r="O9263" s="26">
        <f t="shared" si="3046"/>
        <v>13097.5</v>
      </c>
      <c r="P9263" s="28">
        <f t="shared" si="3047"/>
        <v>500</v>
      </c>
      <c r="Q9263" s="26">
        <f t="shared" si="3048"/>
        <v>1.69</v>
      </c>
      <c r="R9263" s="26">
        <f t="shared" si="3049"/>
        <v>845</v>
      </c>
    </row>
    <row r="9264" spans="1:18" ht="21" x14ac:dyDescent="0.35">
      <c r="A9264" s="11">
        <v>22</v>
      </c>
      <c r="B9264" s="23" t="s">
        <v>2850</v>
      </c>
      <c r="C9264" s="23" t="s">
        <v>41</v>
      </c>
      <c r="D9264" s="24" t="s">
        <v>2851</v>
      </c>
      <c r="E9264" s="25">
        <v>110.34</v>
      </c>
      <c r="F9264" s="26">
        <f t="shared" si="3040"/>
        <v>882.72</v>
      </c>
      <c r="G9264" s="26">
        <f t="shared" si="3041"/>
        <v>882.72</v>
      </c>
      <c r="H9264" s="26">
        <f t="shared" si="3042"/>
        <v>100</v>
      </c>
      <c r="I9264" s="26">
        <f t="shared" si="3043"/>
        <v>0</v>
      </c>
      <c r="J9264" s="27">
        <v>8</v>
      </c>
      <c r="K9264" s="27">
        <v>8</v>
      </c>
      <c r="L9264" s="28">
        <f t="shared" si="3044"/>
        <v>0</v>
      </c>
      <c r="M9264" s="27">
        <v>8</v>
      </c>
      <c r="N9264" s="26">
        <f t="shared" si="3045"/>
        <v>110.34</v>
      </c>
      <c r="O9264" s="26">
        <f t="shared" si="3046"/>
        <v>882.72</v>
      </c>
      <c r="P9264" s="28">
        <f t="shared" si="3047"/>
        <v>0</v>
      </c>
      <c r="Q9264" s="26">
        <f t="shared" si="3048"/>
        <v>110.34</v>
      </c>
      <c r="R9264" s="26">
        <f t="shared" si="3049"/>
        <v>0</v>
      </c>
    </row>
    <row r="9265" spans="1:18" ht="21" x14ac:dyDescent="0.35">
      <c r="A9265" s="11">
        <v>23</v>
      </c>
      <c r="B9265" s="23" t="s">
        <v>2852</v>
      </c>
      <c r="C9265" s="23" t="s">
        <v>41</v>
      </c>
      <c r="D9265" s="24" t="s">
        <v>2853</v>
      </c>
      <c r="E9265" s="25">
        <v>23.7</v>
      </c>
      <c r="F9265" s="26">
        <f t="shared" si="3040"/>
        <v>5688</v>
      </c>
      <c r="G9265" s="26">
        <f t="shared" si="3041"/>
        <v>2938.8</v>
      </c>
      <c r="H9265" s="26">
        <f t="shared" si="3042"/>
        <v>51.666666666666671</v>
      </c>
      <c r="I9265" s="26">
        <f t="shared" si="3043"/>
        <v>2749.2</v>
      </c>
      <c r="J9265" s="27">
        <v>240</v>
      </c>
      <c r="K9265" s="27">
        <v>124</v>
      </c>
      <c r="L9265" s="28">
        <f t="shared" si="3044"/>
        <v>116</v>
      </c>
      <c r="M9265" s="27">
        <v>119</v>
      </c>
      <c r="N9265" s="26">
        <f t="shared" si="3045"/>
        <v>23.7</v>
      </c>
      <c r="O9265" s="26">
        <f t="shared" si="3046"/>
        <v>2820.3</v>
      </c>
      <c r="P9265" s="28">
        <f t="shared" si="3047"/>
        <v>5</v>
      </c>
      <c r="Q9265" s="26">
        <f t="shared" si="3048"/>
        <v>23.7</v>
      </c>
      <c r="R9265" s="26">
        <f t="shared" si="3049"/>
        <v>118.5</v>
      </c>
    </row>
    <row r="9266" spans="1:18" ht="42" x14ac:dyDescent="0.35">
      <c r="A9266" s="11">
        <v>24</v>
      </c>
      <c r="B9266" s="23" t="s">
        <v>2854</v>
      </c>
      <c r="C9266" s="23" t="s">
        <v>41</v>
      </c>
      <c r="D9266" s="24" t="s">
        <v>2855</v>
      </c>
      <c r="E9266" s="25">
        <v>274.97000000000003</v>
      </c>
      <c r="F9266" s="26">
        <f t="shared" si="3040"/>
        <v>5499.4</v>
      </c>
      <c r="G9266" s="26">
        <f t="shared" si="3041"/>
        <v>5499.4</v>
      </c>
      <c r="H9266" s="26">
        <f t="shared" si="3042"/>
        <v>100</v>
      </c>
      <c r="I9266" s="26">
        <f t="shared" si="3043"/>
        <v>0</v>
      </c>
      <c r="J9266" s="27">
        <v>20</v>
      </c>
      <c r="K9266" s="27">
        <v>20</v>
      </c>
      <c r="L9266" s="28">
        <f t="shared" si="3044"/>
        <v>0</v>
      </c>
      <c r="M9266" s="27">
        <v>20</v>
      </c>
      <c r="N9266" s="26">
        <f t="shared" si="3045"/>
        <v>274.97000000000003</v>
      </c>
      <c r="O9266" s="26">
        <f t="shared" si="3046"/>
        <v>5499.4</v>
      </c>
      <c r="P9266" s="28">
        <f t="shared" si="3047"/>
        <v>0</v>
      </c>
      <c r="Q9266" s="26">
        <f t="shared" si="3048"/>
        <v>274.97000000000003</v>
      </c>
      <c r="R9266" s="26">
        <f t="shared" si="3049"/>
        <v>0</v>
      </c>
    </row>
    <row r="9267" spans="1:18" ht="31.5" x14ac:dyDescent="0.35">
      <c r="A9267" s="11">
        <v>25</v>
      </c>
      <c r="B9267" s="23" t="s">
        <v>521</v>
      </c>
      <c r="C9267" s="23" t="s">
        <v>41</v>
      </c>
      <c r="D9267" s="24" t="s">
        <v>522</v>
      </c>
      <c r="E9267" s="25">
        <v>234.27</v>
      </c>
      <c r="F9267" s="26">
        <f t="shared" si="3040"/>
        <v>35140.5</v>
      </c>
      <c r="G9267" s="26">
        <f t="shared" si="3041"/>
        <v>35140.5</v>
      </c>
      <c r="H9267" s="26">
        <f t="shared" si="3042"/>
        <v>100</v>
      </c>
      <c r="I9267" s="26">
        <f t="shared" si="3043"/>
        <v>0</v>
      </c>
      <c r="J9267" s="27">
        <v>150</v>
      </c>
      <c r="K9267" s="27">
        <v>150</v>
      </c>
      <c r="L9267" s="28">
        <f t="shared" si="3044"/>
        <v>0</v>
      </c>
      <c r="M9267" s="27">
        <v>150</v>
      </c>
      <c r="N9267" s="26">
        <f t="shared" si="3045"/>
        <v>234.27</v>
      </c>
      <c r="O9267" s="26">
        <f t="shared" si="3046"/>
        <v>35140.5</v>
      </c>
      <c r="P9267" s="28">
        <f t="shared" si="3047"/>
        <v>0</v>
      </c>
      <c r="Q9267" s="26">
        <f t="shared" si="3048"/>
        <v>234.27</v>
      </c>
      <c r="R9267" s="26">
        <f t="shared" si="3049"/>
        <v>0</v>
      </c>
    </row>
    <row r="9268" spans="1:18" ht="42" x14ac:dyDescent="0.35">
      <c r="A9268" s="11">
        <v>26</v>
      </c>
      <c r="B9268" s="23" t="s">
        <v>2856</v>
      </c>
      <c r="C9268" s="23" t="s">
        <v>41</v>
      </c>
      <c r="D9268" s="24" t="s">
        <v>2857</v>
      </c>
      <c r="E9268" s="25">
        <v>32.159999999999997</v>
      </c>
      <c r="F9268" s="26">
        <f t="shared" si="3040"/>
        <v>4824</v>
      </c>
      <c r="G9268" s="26">
        <f t="shared" si="3041"/>
        <v>3505.44</v>
      </c>
      <c r="H9268" s="26">
        <f t="shared" si="3042"/>
        <v>72.666666666666671</v>
      </c>
      <c r="I9268" s="26">
        <f t="shared" si="3043"/>
        <v>1318.56</v>
      </c>
      <c r="J9268" s="27">
        <v>150</v>
      </c>
      <c r="K9268" s="27">
        <v>109</v>
      </c>
      <c r="L9268" s="28">
        <f t="shared" si="3044"/>
        <v>41</v>
      </c>
      <c r="M9268" s="27">
        <v>99</v>
      </c>
      <c r="N9268" s="26">
        <f t="shared" si="3045"/>
        <v>32.159999999999997</v>
      </c>
      <c r="O9268" s="26">
        <f t="shared" si="3046"/>
        <v>3183.84</v>
      </c>
      <c r="P9268" s="28">
        <f t="shared" si="3047"/>
        <v>10</v>
      </c>
      <c r="Q9268" s="26">
        <f t="shared" si="3048"/>
        <v>32.159999999999997</v>
      </c>
      <c r="R9268" s="26">
        <f t="shared" si="3049"/>
        <v>321.60000000000002</v>
      </c>
    </row>
    <row r="9269" spans="1:18" ht="42" x14ac:dyDescent="0.35">
      <c r="A9269" s="11">
        <v>27</v>
      </c>
      <c r="B9269" s="23" t="s">
        <v>2858</v>
      </c>
      <c r="C9269" s="23" t="s">
        <v>41</v>
      </c>
      <c r="D9269" s="24" t="s">
        <v>2859</v>
      </c>
      <c r="E9269" s="25">
        <v>31.04</v>
      </c>
      <c r="F9269" s="26">
        <f t="shared" si="3040"/>
        <v>6828.8</v>
      </c>
      <c r="G9269" s="26">
        <f t="shared" si="3041"/>
        <v>3724.8</v>
      </c>
      <c r="H9269" s="26">
        <f t="shared" si="3042"/>
        <v>54.54545454545454</v>
      </c>
      <c r="I9269" s="26">
        <f t="shared" si="3043"/>
        <v>3104</v>
      </c>
      <c r="J9269" s="27">
        <v>220</v>
      </c>
      <c r="K9269" s="27">
        <v>120</v>
      </c>
      <c r="L9269" s="28">
        <f t="shared" si="3044"/>
        <v>100</v>
      </c>
      <c r="M9269" s="27">
        <v>115</v>
      </c>
      <c r="N9269" s="26">
        <f t="shared" si="3045"/>
        <v>31.04</v>
      </c>
      <c r="O9269" s="26">
        <f t="shared" si="3046"/>
        <v>3569.6</v>
      </c>
      <c r="P9269" s="28">
        <f t="shared" si="3047"/>
        <v>5</v>
      </c>
      <c r="Q9269" s="26">
        <f t="shared" si="3048"/>
        <v>31.04</v>
      </c>
      <c r="R9269" s="26">
        <f t="shared" si="3049"/>
        <v>155.19999999999999</v>
      </c>
    </row>
    <row r="9270" spans="1:18" ht="21" x14ac:dyDescent="0.35">
      <c r="A9270" s="11">
        <v>28</v>
      </c>
      <c r="B9270" s="23" t="s">
        <v>2860</v>
      </c>
      <c r="C9270" s="23" t="s">
        <v>41</v>
      </c>
      <c r="D9270" s="24" t="s">
        <v>2861</v>
      </c>
      <c r="E9270" s="25">
        <v>5.66</v>
      </c>
      <c r="F9270" s="26">
        <f t="shared" si="3040"/>
        <v>566</v>
      </c>
      <c r="G9270" s="26">
        <f t="shared" si="3041"/>
        <v>384.88</v>
      </c>
      <c r="H9270" s="26">
        <f t="shared" si="3042"/>
        <v>68</v>
      </c>
      <c r="I9270" s="26">
        <f t="shared" si="3043"/>
        <v>181.12</v>
      </c>
      <c r="J9270" s="27">
        <v>100</v>
      </c>
      <c r="K9270" s="27">
        <v>68</v>
      </c>
      <c r="L9270" s="28">
        <f t="shared" si="3044"/>
        <v>32</v>
      </c>
      <c r="M9270" s="27">
        <v>63</v>
      </c>
      <c r="N9270" s="26">
        <f t="shared" si="3045"/>
        <v>5.66</v>
      </c>
      <c r="O9270" s="26">
        <f t="shared" si="3046"/>
        <v>356.58</v>
      </c>
      <c r="P9270" s="28">
        <f t="shared" si="3047"/>
        <v>5</v>
      </c>
      <c r="Q9270" s="26">
        <f t="shared" si="3048"/>
        <v>5.66</v>
      </c>
      <c r="R9270" s="26">
        <f t="shared" si="3049"/>
        <v>28.3</v>
      </c>
    </row>
    <row r="9271" spans="1:18" ht="42" x14ac:dyDescent="0.35">
      <c r="A9271" s="11">
        <v>29</v>
      </c>
      <c r="B9271" s="23" t="s">
        <v>2862</v>
      </c>
      <c r="C9271" s="23" t="s">
        <v>41</v>
      </c>
      <c r="D9271" s="24" t="s">
        <v>2863</v>
      </c>
      <c r="E9271" s="25">
        <v>29.47</v>
      </c>
      <c r="F9271" s="26">
        <f t="shared" si="3040"/>
        <v>1178.8</v>
      </c>
      <c r="G9271" s="26">
        <f t="shared" si="3041"/>
        <v>943.04</v>
      </c>
      <c r="H9271" s="26">
        <f t="shared" si="3042"/>
        <v>80</v>
      </c>
      <c r="I9271" s="26">
        <f t="shared" si="3043"/>
        <v>235.76</v>
      </c>
      <c r="J9271" s="27">
        <v>40</v>
      </c>
      <c r="K9271" s="27">
        <v>32</v>
      </c>
      <c r="L9271" s="28">
        <f t="shared" si="3044"/>
        <v>8</v>
      </c>
      <c r="M9271" s="27">
        <v>27</v>
      </c>
      <c r="N9271" s="26">
        <f t="shared" si="3045"/>
        <v>29.47</v>
      </c>
      <c r="O9271" s="26">
        <f t="shared" si="3046"/>
        <v>795.69</v>
      </c>
      <c r="P9271" s="28">
        <f t="shared" si="3047"/>
        <v>5</v>
      </c>
      <c r="Q9271" s="26">
        <f t="shared" si="3048"/>
        <v>29.47</v>
      </c>
      <c r="R9271" s="26">
        <f t="shared" si="3049"/>
        <v>147.35</v>
      </c>
    </row>
    <row r="9272" spans="1:18" x14ac:dyDescent="0.35">
      <c r="A9272" s="11">
        <v>30</v>
      </c>
      <c r="B9272" s="23" t="s">
        <v>2864</v>
      </c>
      <c r="C9272" s="23" t="s">
        <v>41</v>
      </c>
      <c r="D9272" s="24" t="s">
        <v>2865</v>
      </c>
      <c r="E9272" s="25">
        <v>12.5</v>
      </c>
      <c r="F9272" s="26">
        <f t="shared" si="3040"/>
        <v>625</v>
      </c>
      <c r="G9272" s="26">
        <f t="shared" si="3041"/>
        <v>625</v>
      </c>
      <c r="H9272" s="26">
        <f t="shared" si="3042"/>
        <v>100</v>
      </c>
      <c r="I9272" s="26">
        <f t="shared" si="3043"/>
        <v>0</v>
      </c>
      <c r="J9272" s="27">
        <v>50</v>
      </c>
      <c r="K9272" s="27">
        <v>50</v>
      </c>
      <c r="L9272" s="28">
        <f t="shared" si="3044"/>
        <v>0</v>
      </c>
      <c r="M9272" s="27">
        <v>50</v>
      </c>
      <c r="N9272" s="26">
        <f t="shared" si="3045"/>
        <v>12.5</v>
      </c>
      <c r="O9272" s="26">
        <f t="shared" si="3046"/>
        <v>625</v>
      </c>
      <c r="P9272" s="28">
        <f t="shared" si="3047"/>
        <v>0</v>
      </c>
      <c r="Q9272" s="26">
        <f t="shared" si="3048"/>
        <v>12.5</v>
      </c>
      <c r="R9272" s="26">
        <f t="shared" si="3049"/>
        <v>0</v>
      </c>
    </row>
    <row r="9273" spans="1:18" x14ac:dyDescent="0.35">
      <c r="A9273" s="11">
        <v>31</v>
      </c>
      <c r="B9273" s="23" t="s">
        <v>987</v>
      </c>
      <c r="C9273" s="23" t="s">
        <v>41</v>
      </c>
      <c r="D9273" s="24" t="s">
        <v>988</v>
      </c>
      <c r="E9273" s="25">
        <v>22.8</v>
      </c>
      <c r="F9273" s="26">
        <f t="shared" si="3040"/>
        <v>17100</v>
      </c>
      <c r="G9273" s="26">
        <f t="shared" si="3041"/>
        <v>12038.4</v>
      </c>
      <c r="H9273" s="26">
        <f t="shared" si="3042"/>
        <v>70.399999999999991</v>
      </c>
      <c r="I9273" s="26">
        <f t="shared" si="3043"/>
        <v>5061.6000000000004</v>
      </c>
      <c r="J9273" s="27">
        <v>750</v>
      </c>
      <c r="K9273" s="27">
        <v>528</v>
      </c>
      <c r="L9273" s="28">
        <f t="shared" si="3044"/>
        <v>222</v>
      </c>
      <c r="M9273" s="27">
        <v>513</v>
      </c>
      <c r="N9273" s="26">
        <f t="shared" si="3045"/>
        <v>22.8</v>
      </c>
      <c r="O9273" s="26">
        <f t="shared" si="3046"/>
        <v>11696.4</v>
      </c>
      <c r="P9273" s="28">
        <f t="shared" si="3047"/>
        <v>15</v>
      </c>
      <c r="Q9273" s="26">
        <f t="shared" si="3048"/>
        <v>22.8</v>
      </c>
      <c r="R9273" s="26">
        <f t="shared" si="3049"/>
        <v>342</v>
      </c>
    </row>
    <row r="9274" spans="1:18" ht="21" x14ac:dyDescent="0.35">
      <c r="A9274" s="11">
        <v>32</v>
      </c>
      <c r="B9274" s="23" t="s">
        <v>2866</v>
      </c>
      <c r="C9274" s="23" t="s">
        <v>44</v>
      </c>
      <c r="D9274" s="24" t="s">
        <v>2867</v>
      </c>
      <c r="E9274" s="25">
        <v>1.34</v>
      </c>
      <c r="F9274" s="26">
        <f t="shared" si="3040"/>
        <v>26800</v>
      </c>
      <c r="G9274" s="26">
        <f t="shared" si="3041"/>
        <v>14281.72</v>
      </c>
      <c r="H9274" s="26">
        <f t="shared" si="3042"/>
        <v>53.290000000000006</v>
      </c>
      <c r="I9274" s="26">
        <f t="shared" si="3043"/>
        <v>12518.28</v>
      </c>
      <c r="J9274" s="27">
        <v>20000</v>
      </c>
      <c r="K9274" s="27">
        <v>10658</v>
      </c>
      <c r="L9274" s="28">
        <f t="shared" si="3044"/>
        <v>9342</v>
      </c>
      <c r="M9274" s="27">
        <v>10158</v>
      </c>
      <c r="N9274" s="26">
        <f t="shared" si="3045"/>
        <v>1.34</v>
      </c>
      <c r="O9274" s="26">
        <f t="shared" si="3046"/>
        <v>13611.72</v>
      </c>
      <c r="P9274" s="28">
        <f t="shared" si="3047"/>
        <v>500</v>
      </c>
      <c r="Q9274" s="26">
        <f t="shared" si="3048"/>
        <v>1.34</v>
      </c>
      <c r="R9274" s="26">
        <f t="shared" si="3049"/>
        <v>670</v>
      </c>
    </row>
    <row r="9275" spans="1:18" ht="21" x14ac:dyDescent="0.35">
      <c r="A9275" s="11">
        <v>33</v>
      </c>
      <c r="B9275" s="23" t="s">
        <v>2868</v>
      </c>
      <c r="C9275" s="23" t="s">
        <v>44</v>
      </c>
      <c r="D9275" s="24" t="s">
        <v>2869</v>
      </c>
      <c r="E9275" s="25">
        <v>6.25</v>
      </c>
      <c r="F9275" s="26">
        <f t="shared" si="3040"/>
        <v>25000</v>
      </c>
      <c r="G9275" s="26">
        <f t="shared" si="3041"/>
        <v>14375</v>
      </c>
      <c r="H9275" s="26">
        <f t="shared" si="3042"/>
        <v>57.499999999999993</v>
      </c>
      <c r="I9275" s="26">
        <f t="shared" si="3043"/>
        <v>10625</v>
      </c>
      <c r="J9275" s="27">
        <v>4000</v>
      </c>
      <c r="K9275" s="27">
        <v>2300</v>
      </c>
      <c r="L9275" s="28">
        <f t="shared" si="3044"/>
        <v>1700</v>
      </c>
      <c r="M9275" s="27">
        <v>2200</v>
      </c>
      <c r="N9275" s="26">
        <f t="shared" si="3045"/>
        <v>6.25</v>
      </c>
      <c r="O9275" s="26">
        <f t="shared" si="3046"/>
        <v>13750</v>
      </c>
      <c r="P9275" s="28">
        <f t="shared" si="3047"/>
        <v>100</v>
      </c>
      <c r="Q9275" s="26">
        <f t="shared" si="3048"/>
        <v>6.25</v>
      </c>
      <c r="R9275" s="26">
        <f t="shared" si="3049"/>
        <v>625</v>
      </c>
    </row>
    <row r="9276" spans="1:18" ht="21" x14ac:dyDescent="0.35">
      <c r="A9276" s="11">
        <v>34</v>
      </c>
      <c r="B9276" s="23" t="s">
        <v>2213</v>
      </c>
      <c r="C9276" s="23" t="s">
        <v>41</v>
      </c>
      <c r="D9276" s="24" t="s">
        <v>2214</v>
      </c>
      <c r="E9276" s="25">
        <v>78.17</v>
      </c>
      <c r="F9276" s="26">
        <f t="shared" si="3040"/>
        <v>93804</v>
      </c>
      <c r="G9276" s="26">
        <f t="shared" si="3041"/>
        <v>93804</v>
      </c>
      <c r="H9276" s="26">
        <f t="shared" si="3042"/>
        <v>100</v>
      </c>
      <c r="I9276" s="26">
        <f t="shared" si="3043"/>
        <v>0</v>
      </c>
      <c r="J9276" s="27">
        <v>1200</v>
      </c>
      <c r="K9276" s="27">
        <v>1200</v>
      </c>
      <c r="L9276" s="28">
        <f t="shared" si="3044"/>
        <v>0</v>
      </c>
      <c r="M9276" s="27">
        <v>1200</v>
      </c>
      <c r="N9276" s="26">
        <f t="shared" si="3045"/>
        <v>78.17</v>
      </c>
      <c r="O9276" s="26">
        <f t="shared" si="3046"/>
        <v>93804</v>
      </c>
      <c r="P9276" s="28">
        <f t="shared" si="3047"/>
        <v>0</v>
      </c>
      <c r="Q9276" s="26">
        <f t="shared" si="3048"/>
        <v>78.17</v>
      </c>
      <c r="R9276" s="26">
        <f t="shared" si="3049"/>
        <v>0</v>
      </c>
    </row>
    <row r="9277" spans="1:18" ht="21" x14ac:dyDescent="0.35">
      <c r="A9277" s="11">
        <v>35</v>
      </c>
      <c r="B9277" s="23" t="s">
        <v>989</v>
      </c>
      <c r="C9277" s="23" t="s">
        <v>41</v>
      </c>
      <c r="D9277" s="24" t="s">
        <v>990</v>
      </c>
      <c r="E9277" s="25">
        <v>23.75</v>
      </c>
      <c r="F9277" s="26">
        <f t="shared" si="3040"/>
        <v>52250</v>
      </c>
      <c r="G9277" s="26">
        <f t="shared" si="3041"/>
        <v>21137.5</v>
      </c>
      <c r="H9277" s="26">
        <f t="shared" si="3042"/>
        <v>40.454545454545453</v>
      </c>
      <c r="I9277" s="26">
        <f t="shared" si="3043"/>
        <v>31112.5</v>
      </c>
      <c r="J9277" s="27">
        <v>2200</v>
      </c>
      <c r="K9277" s="27">
        <v>890</v>
      </c>
      <c r="L9277" s="28">
        <f t="shared" si="3044"/>
        <v>1310</v>
      </c>
      <c r="M9277" s="27">
        <v>865</v>
      </c>
      <c r="N9277" s="26">
        <f t="shared" si="3045"/>
        <v>23.75</v>
      </c>
      <c r="O9277" s="26">
        <f t="shared" si="3046"/>
        <v>20543.75</v>
      </c>
      <c r="P9277" s="28">
        <f t="shared" si="3047"/>
        <v>25</v>
      </c>
      <c r="Q9277" s="26">
        <f t="shared" si="3048"/>
        <v>23.75</v>
      </c>
      <c r="R9277" s="26">
        <f t="shared" si="3049"/>
        <v>593.75</v>
      </c>
    </row>
    <row r="9278" spans="1:18" ht="31.5" x14ac:dyDescent="0.35">
      <c r="A9278" s="11">
        <v>36</v>
      </c>
      <c r="B9278" s="23" t="s">
        <v>2870</v>
      </c>
      <c r="C9278" s="23" t="s">
        <v>44</v>
      </c>
      <c r="D9278" s="24" t="s">
        <v>2871</v>
      </c>
      <c r="E9278" s="25">
        <v>2.54</v>
      </c>
      <c r="F9278" s="26">
        <f t="shared" si="3040"/>
        <v>20320</v>
      </c>
      <c r="G9278" s="26">
        <f t="shared" si="3041"/>
        <v>11272.52</v>
      </c>
      <c r="H9278" s="26">
        <f t="shared" si="3042"/>
        <v>55.474999999999994</v>
      </c>
      <c r="I9278" s="26">
        <f t="shared" si="3043"/>
        <v>9047.48</v>
      </c>
      <c r="J9278" s="27">
        <v>8000</v>
      </c>
      <c r="K9278" s="27">
        <v>4438</v>
      </c>
      <c r="L9278" s="28">
        <f t="shared" si="3044"/>
        <v>3562</v>
      </c>
      <c r="M9278" s="27">
        <v>4188</v>
      </c>
      <c r="N9278" s="26">
        <f t="shared" si="3045"/>
        <v>2.54</v>
      </c>
      <c r="O9278" s="26">
        <f t="shared" si="3046"/>
        <v>10637.52</v>
      </c>
      <c r="P9278" s="28">
        <f t="shared" si="3047"/>
        <v>250</v>
      </c>
      <c r="Q9278" s="26">
        <f t="shared" si="3048"/>
        <v>2.54</v>
      </c>
      <c r="R9278" s="26">
        <f t="shared" si="3049"/>
        <v>635</v>
      </c>
    </row>
    <row r="9279" spans="1:18" ht="21" x14ac:dyDescent="0.35">
      <c r="A9279" s="11">
        <v>37</v>
      </c>
      <c r="B9279" s="23" t="s">
        <v>2872</v>
      </c>
      <c r="C9279" s="23" t="s">
        <v>44</v>
      </c>
      <c r="D9279" s="24" t="s">
        <v>1413</v>
      </c>
      <c r="E9279" s="25">
        <v>5.84</v>
      </c>
      <c r="F9279" s="26">
        <f t="shared" si="3040"/>
        <v>24528</v>
      </c>
      <c r="G9279" s="26">
        <f t="shared" si="3041"/>
        <v>15135.88</v>
      </c>
      <c r="H9279" s="26">
        <f t="shared" si="3042"/>
        <v>61.708571428571432</v>
      </c>
      <c r="I9279" s="26">
        <f t="shared" si="3043"/>
        <v>9392.1200000000008</v>
      </c>
      <c r="J9279" s="27">
        <v>4200</v>
      </c>
      <c r="K9279" s="27">
        <v>2591.7600000000002</v>
      </c>
      <c r="L9279" s="28">
        <f t="shared" si="3044"/>
        <v>1608.24</v>
      </c>
      <c r="M9279" s="27">
        <v>2541.7600000000002</v>
      </c>
      <c r="N9279" s="26">
        <f t="shared" si="3045"/>
        <v>5.84</v>
      </c>
      <c r="O9279" s="26">
        <f t="shared" si="3046"/>
        <v>14843.88</v>
      </c>
      <c r="P9279" s="28">
        <f t="shared" si="3047"/>
        <v>50</v>
      </c>
      <c r="Q9279" s="26">
        <f t="shared" si="3048"/>
        <v>5.84</v>
      </c>
      <c r="R9279" s="26">
        <f t="shared" si="3049"/>
        <v>292</v>
      </c>
    </row>
    <row r="9280" spans="1:18" ht="21" x14ac:dyDescent="0.35">
      <c r="A9280" s="11">
        <v>38</v>
      </c>
      <c r="B9280" s="23" t="s">
        <v>2873</v>
      </c>
      <c r="C9280" s="23" t="s">
        <v>44</v>
      </c>
      <c r="D9280" s="24" t="s">
        <v>2874</v>
      </c>
      <c r="E9280" s="25">
        <v>51.45</v>
      </c>
      <c r="F9280" s="26">
        <f t="shared" si="3040"/>
        <v>180075</v>
      </c>
      <c r="G9280" s="26">
        <f t="shared" si="3041"/>
        <v>87156.3</v>
      </c>
      <c r="H9280" s="26">
        <f t="shared" si="3042"/>
        <v>48.4</v>
      </c>
      <c r="I9280" s="26">
        <f t="shared" si="3043"/>
        <v>92918.7</v>
      </c>
      <c r="J9280" s="27">
        <v>3500</v>
      </c>
      <c r="K9280" s="27">
        <v>1694</v>
      </c>
      <c r="L9280" s="28">
        <f t="shared" si="3044"/>
        <v>1806</v>
      </c>
      <c r="M9280" s="27">
        <v>1569</v>
      </c>
      <c r="N9280" s="26">
        <f t="shared" si="3045"/>
        <v>51.45</v>
      </c>
      <c r="O9280" s="26">
        <f t="shared" si="3046"/>
        <v>80725.05</v>
      </c>
      <c r="P9280" s="28">
        <f t="shared" si="3047"/>
        <v>125</v>
      </c>
      <c r="Q9280" s="26">
        <f t="shared" si="3048"/>
        <v>51.45</v>
      </c>
      <c r="R9280" s="26">
        <f t="shared" si="3049"/>
        <v>6431.25</v>
      </c>
    </row>
    <row r="9281" spans="1:18" ht="31.5" x14ac:dyDescent="0.35">
      <c r="A9281" s="11">
        <v>39</v>
      </c>
      <c r="B9281" s="23" t="s">
        <v>2875</v>
      </c>
      <c r="C9281" s="23" t="s">
        <v>41</v>
      </c>
      <c r="D9281" s="24" t="s">
        <v>2876</v>
      </c>
      <c r="E9281" s="25">
        <v>46.08</v>
      </c>
      <c r="F9281" s="26">
        <f t="shared" si="3040"/>
        <v>23040</v>
      </c>
      <c r="G9281" s="26">
        <f t="shared" si="3041"/>
        <v>10690.56</v>
      </c>
      <c r="H9281" s="26">
        <f t="shared" si="3042"/>
        <v>46.400000000000006</v>
      </c>
      <c r="I9281" s="26">
        <f t="shared" si="3043"/>
        <v>12349.44</v>
      </c>
      <c r="J9281" s="27">
        <v>500</v>
      </c>
      <c r="K9281" s="27">
        <v>232</v>
      </c>
      <c r="L9281" s="28">
        <f t="shared" si="3044"/>
        <v>268</v>
      </c>
      <c r="M9281" s="27">
        <v>207</v>
      </c>
      <c r="N9281" s="26">
        <f t="shared" si="3045"/>
        <v>46.08</v>
      </c>
      <c r="O9281" s="26">
        <f t="shared" si="3046"/>
        <v>9538.56</v>
      </c>
      <c r="P9281" s="28">
        <f t="shared" si="3047"/>
        <v>25</v>
      </c>
      <c r="Q9281" s="26">
        <f t="shared" si="3048"/>
        <v>46.08</v>
      </c>
      <c r="R9281" s="26">
        <f t="shared" si="3049"/>
        <v>1152</v>
      </c>
    </row>
    <row r="9282" spans="1:18" ht="21" x14ac:dyDescent="0.35">
      <c r="A9282" s="11">
        <v>40</v>
      </c>
      <c r="B9282" s="23" t="s">
        <v>2877</v>
      </c>
      <c r="C9282" s="23" t="s">
        <v>41</v>
      </c>
      <c r="D9282" s="24" t="s">
        <v>2878</v>
      </c>
      <c r="E9282" s="25">
        <v>5000</v>
      </c>
      <c r="F9282" s="26">
        <f t="shared" si="3040"/>
        <v>30000</v>
      </c>
      <c r="G9282" s="26">
        <f t="shared" si="3041"/>
        <v>2500</v>
      </c>
      <c r="H9282" s="26">
        <f t="shared" si="3042"/>
        <v>8.3333333333333321</v>
      </c>
      <c r="I9282" s="26">
        <f t="shared" si="3043"/>
        <v>27500</v>
      </c>
      <c r="J9282" s="27">
        <v>6</v>
      </c>
      <c r="K9282" s="27">
        <v>0.5</v>
      </c>
      <c r="L9282" s="28">
        <f t="shared" si="3044"/>
        <v>5.5</v>
      </c>
      <c r="M9282" s="27">
        <v>0</v>
      </c>
      <c r="N9282" s="26">
        <f t="shared" si="3045"/>
        <v>5000</v>
      </c>
      <c r="O9282" s="26">
        <f t="shared" si="3046"/>
        <v>0</v>
      </c>
      <c r="P9282" s="28">
        <f t="shared" si="3047"/>
        <v>0.5</v>
      </c>
      <c r="Q9282" s="26">
        <f t="shared" si="3048"/>
        <v>5000</v>
      </c>
      <c r="R9282" s="26">
        <f t="shared" si="3049"/>
        <v>2500</v>
      </c>
    </row>
    <row r="9283" spans="1:18" x14ac:dyDescent="0.35">
      <c r="A9283" s="3" t="s">
        <v>2879</v>
      </c>
      <c r="B9283" s="3" t="s">
        <v>2879</v>
      </c>
      <c r="C9283" s="3" t="s">
        <v>2879</v>
      </c>
      <c r="D9283" s="3" t="s">
        <v>2879</v>
      </c>
      <c r="E9283" s="3" t="s">
        <v>2879</v>
      </c>
      <c r="F9283" s="29"/>
      <c r="G9283" s="30">
        <f>SUM(G9243:G9282)</f>
        <v>608224.19000000006</v>
      </c>
      <c r="H9283" s="17"/>
      <c r="I9283" s="17"/>
      <c r="J9283" s="17"/>
      <c r="K9283" s="17"/>
      <c r="L9283" s="17"/>
      <c r="M9283" s="17"/>
      <c r="N9283" s="17"/>
      <c r="O9283" s="17"/>
      <c r="P9283" s="17"/>
      <c r="Q9283" s="17"/>
      <c r="R9283" s="17"/>
    </row>
    <row r="9285" spans="1:18" x14ac:dyDescent="0.35">
      <c r="B9285" s="21" t="s">
        <v>23</v>
      </c>
      <c r="C9285" s="22" t="s">
        <v>24</v>
      </c>
      <c r="D9285" s="22" t="s">
        <v>25</v>
      </c>
    </row>
    <row r="9286" spans="1:18" x14ac:dyDescent="0.35">
      <c r="B9286" s="21" t="s">
        <v>26</v>
      </c>
      <c r="C9286" s="22" t="s">
        <v>27</v>
      </c>
      <c r="D9286" s="22" t="s">
        <v>28</v>
      </c>
    </row>
    <row r="9287" spans="1:18" x14ac:dyDescent="0.35">
      <c r="B9287" s="21" t="s">
        <v>29</v>
      </c>
      <c r="C9287" s="22" t="s">
        <v>27</v>
      </c>
      <c r="D9287" s="22" t="s">
        <v>2678</v>
      </c>
    </row>
    <row r="9288" spans="1:18" x14ac:dyDescent="0.35">
      <c r="B9288" s="21" t="s">
        <v>31</v>
      </c>
      <c r="C9288" s="22" t="s">
        <v>27</v>
      </c>
      <c r="D9288" s="22" t="s">
        <v>2697</v>
      </c>
    </row>
    <row r="9289" spans="1:18" x14ac:dyDescent="0.35">
      <c r="B9289" s="21" t="s">
        <v>33</v>
      </c>
      <c r="C9289" s="22" t="s">
        <v>105</v>
      </c>
      <c r="D9289" s="22" t="s">
        <v>2880</v>
      </c>
    </row>
    <row r="9291" spans="1:18" ht="84" x14ac:dyDescent="0.35">
      <c r="A9291" s="11">
        <v>1</v>
      </c>
      <c r="B9291" s="23" t="s">
        <v>2881</v>
      </c>
      <c r="C9291" s="23" t="s">
        <v>41</v>
      </c>
      <c r="D9291" s="24" t="s">
        <v>2882</v>
      </c>
      <c r="E9291" s="25">
        <v>995.8</v>
      </c>
      <c r="F9291" s="26">
        <f t="shared" ref="F9291:F9312" si="3050">ROUND(ROUND(N9291,2)*ROUND(J9291,3),2)</f>
        <v>20911.8</v>
      </c>
      <c r="G9291" s="26">
        <f t="shared" ref="G9291:G9312" si="3051">ROUND(ROUND(N9291,2)*ROUND(K9291,3),2)</f>
        <v>13443.3</v>
      </c>
      <c r="H9291" s="26">
        <f t="shared" ref="H9291:H9312" si="3052">IF(EXACT(J9291,0),0,100*(K9291/J9291))</f>
        <v>64.285714285714292</v>
      </c>
      <c r="I9291" s="26">
        <f t="shared" ref="I9291:I9312" si="3053">ROUND((ROUND(J9291,3)-ROUND(K9291,3))*N9291,2)</f>
        <v>7468.5</v>
      </c>
      <c r="J9291" s="27">
        <v>21</v>
      </c>
      <c r="K9291" s="27">
        <v>13.5</v>
      </c>
      <c r="L9291" s="28">
        <f t="shared" ref="L9291:L9312" si="3054">ROUND(ROUND(J9291,3)-ROUND(K9291,3),3)</f>
        <v>7.5</v>
      </c>
      <c r="M9291" s="27">
        <v>13</v>
      </c>
      <c r="N9291" s="26">
        <f t="shared" ref="N9291:N9312" si="3055">ROUND(E9291,2)</f>
        <v>995.8</v>
      </c>
      <c r="O9291" s="26">
        <f t="shared" ref="O9291:O9312" si="3056">ROUND(ROUND(M9291,3)*ROUND(N9291,2),2)</f>
        <v>12945.4</v>
      </c>
      <c r="P9291" s="28">
        <f t="shared" ref="P9291:P9312" si="3057">ROUND(ROUND(K9291,3)-ROUND(M9291,3),2)</f>
        <v>0.5</v>
      </c>
      <c r="Q9291" s="26">
        <f t="shared" ref="Q9291:Q9312" si="3058">ROUND(E9291,2)</f>
        <v>995.8</v>
      </c>
      <c r="R9291" s="26">
        <f t="shared" ref="R9291:R9312" si="3059">ROUND((ROUND(K9291,3)-ROUND(M9291,3))* Q9291,2)</f>
        <v>497.9</v>
      </c>
    </row>
    <row r="9292" spans="1:18" ht="94.5" x14ac:dyDescent="0.35">
      <c r="A9292" s="11">
        <v>2</v>
      </c>
      <c r="B9292" s="23" t="s">
        <v>2883</v>
      </c>
      <c r="C9292" s="23" t="s">
        <v>41</v>
      </c>
      <c r="D9292" s="24" t="s">
        <v>2884</v>
      </c>
      <c r="E9292" s="25">
        <v>207.9</v>
      </c>
      <c r="F9292" s="26">
        <f t="shared" si="3050"/>
        <v>4365.8999999999996</v>
      </c>
      <c r="G9292" s="26">
        <f t="shared" si="3051"/>
        <v>2806.65</v>
      </c>
      <c r="H9292" s="26">
        <f t="shared" si="3052"/>
        <v>64.285714285714292</v>
      </c>
      <c r="I9292" s="26">
        <f t="shared" si="3053"/>
        <v>1559.25</v>
      </c>
      <c r="J9292" s="27">
        <v>21</v>
      </c>
      <c r="K9292" s="27">
        <v>13.5</v>
      </c>
      <c r="L9292" s="28">
        <f t="shared" si="3054"/>
        <v>7.5</v>
      </c>
      <c r="M9292" s="27">
        <v>13</v>
      </c>
      <c r="N9292" s="26">
        <f t="shared" si="3055"/>
        <v>207.9</v>
      </c>
      <c r="O9292" s="26">
        <f t="shared" si="3056"/>
        <v>2702.7</v>
      </c>
      <c r="P9292" s="28">
        <f t="shared" si="3057"/>
        <v>0.5</v>
      </c>
      <c r="Q9292" s="26">
        <f t="shared" si="3058"/>
        <v>207.9</v>
      </c>
      <c r="R9292" s="26">
        <f t="shared" si="3059"/>
        <v>103.95</v>
      </c>
    </row>
    <row r="9293" spans="1:18" ht="73.5" x14ac:dyDescent="0.35">
      <c r="A9293" s="11">
        <v>3</v>
      </c>
      <c r="B9293" s="23" t="s">
        <v>2885</v>
      </c>
      <c r="C9293" s="23" t="s">
        <v>41</v>
      </c>
      <c r="D9293" s="24" t="s">
        <v>2886</v>
      </c>
      <c r="E9293" s="25">
        <v>1002.27</v>
      </c>
      <c r="F9293" s="26">
        <f t="shared" si="3050"/>
        <v>40090.800000000003</v>
      </c>
      <c r="G9293" s="26">
        <f t="shared" si="3051"/>
        <v>21548.81</v>
      </c>
      <c r="H9293" s="26">
        <f t="shared" si="3052"/>
        <v>53.75</v>
      </c>
      <c r="I9293" s="26">
        <f t="shared" si="3053"/>
        <v>18542</v>
      </c>
      <c r="J9293" s="27">
        <v>40</v>
      </c>
      <c r="K9293" s="27">
        <v>21.5</v>
      </c>
      <c r="L9293" s="28">
        <f t="shared" si="3054"/>
        <v>18.5</v>
      </c>
      <c r="M9293" s="27">
        <v>21</v>
      </c>
      <c r="N9293" s="26">
        <f t="shared" si="3055"/>
        <v>1002.27</v>
      </c>
      <c r="O9293" s="26">
        <f t="shared" si="3056"/>
        <v>21047.67</v>
      </c>
      <c r="P9293" s="28">
        <f t="shared" si="3057"/>
        <v>0.5</v>
      </c>
      <c r="Q9293" s="26">
        <f t="shared" si="3058"/>
        <v>1002.27</v>
      </c>
      <c r="R9293" s="26">
        <f t="shared" si="3059"/>
        <v>501.14</v>
      </c>
    </row>
    <row r="9294" spans="1:18" ht="73.5" x14ac:dyDescent="0.35">
      <c r="A9294" s="11">
        <v>4</v>
      </c>
      <c r="B9294" s="23" t="s">
        <v>2887</v>
      </c>
      <c r="C9294" s="23" t="s">
        <v>41</v>
      </c>
      <c r="D9294" s="24" t="s">
        <v>2888</v>
      </c>
      <c r="E9294" s="25">
        <v>207.9</v>
      </c>
      <c r="F9294" s="26">
        <f t="shared" si="3050"/>
        <v>8316</v>
      </c>
      <c r="G9294" s="26">
        <f t="shared" si="3051"/>
        <v>8316</v>
      </c>
      <c r="H9294" s="26">
        <f t="shared" si="3052"/>
        <v>100</v>
      </c>
      <c r="I9294" s="26">
        <f t="shared" si="3053"/>
        <v>0</v>
      </c>
      <c r="J9294" s="27">
        <v>40</v>
      </c>
      <c r="K9294" s="27">
        <v>40</v>
      </c>
      <c r="L9294" s="28">
        <f t="shared" si="3054"/>
        <v>0</v>
      </c>
      <c r="M9294" s="27">
        <v>41.5</v>
      </c>
      <c r="N9294" s="26">
        <f t="shared" si="3055"/>
        <v>207.9</v>
      </c>
      <c r="O9294" s="26">
        <f t="shared" si="3056"/>
        <v>8627.85</v>
      </c>
      <c r="P9294" s="28">
        <f t="shared" si="3057"/>
        <v>-1.5</v>
      </c>
      <c r="Q9294" s="26">
        <f t="shared" si="3058"/>
        <v>207.9</v>
      </c>
      <c r="R9294" s="26">
        <f t="shared" si="3059"/>
        <v>-311.85000000000002</v>
      </c>
    </row>
    <row r="9295" spans="1:18" ht="84" x14ac:dyDescent="0.35">
      <c r="A9295" s="11">
        <v>5</v>
      </c>
      <c r="B9295" s="23" t="s">
        <v>2889</v>
      </c>
      <c r="C9295" s="23" t="s">
        <v>41</v>
      </c>
      <c r="D9295" s="24" t="s">
        <v>2890</v>
      </c>
      <c r="E9295" s="25">
        <v>854.91</v>
      </c>
      <c r="F9295" s="26">
        <f t="shared" si="3050"/>
        <v>34196.400000000001</v>
      </c>
      <c r="G9295" s="26">
        <f t="shared" si="3051"/>
        <v>20090.39</v>
      </c>
      <c r="H9295" s="26">
        <f t="shared" si="3052"/>
        <v>58.75</v>
      </c>
      <c r="I9295" s="26">
        <f t="shared" si="3053"/>
        <v>14106.02</v>
      </c>
      <c r="J9295" s="27">
        <v>40</v>
      </c>
      <c r="K9295" s="27">
        <v>23.5</v>
      </c>
      <c r="L9295" s="28">
        <f t="shared" si="3054"/>
        <v>16.5</v>
      </c>
      <c r="M9295" s="27">
        <v>23</v>
      </c>
      <c r="N9295" s="26">
        <f t="shared" si="3055"/>
        <v>854.91</v>
      </c>
      <c r="O9295" s="26">
        <f t="shared" si="3056"/>
        <v>19662.93</v>
      </c>
      <c r="P9295" s="28">
        <f t="shared" si="3057"/>
        <v>0.5</v>
      </c>
      <c r="Q9295" s="26">
        <f t="shared" si="3058"/>
        <v>854.91</v>
      </c>
      <c r="R9295" s="26">
        <f t="shared" si="3059"/>
        <v>427.46</v>
      </c>
    </row>
    <row r="9296" spans="1:18" ht="21" x14ac:dyDescent="0.35">
      <c r="A9296" s="11">
        <v>6</v>
      </c>
      <c r="B9296" s="23" t="s">
        <v>2891</v>
      </c>
      <c r="C9296" s="23" t="s">
        <v>41</v>
      </c>
      <c r="D9296" s="24" t="s">
        <v>2892</v>
      </c>
      <c r="E9296" s="25">
        <v>111.71</v>
      </c>
      <c r="F9296" s="26">
        <f t="shared" si="3050"/>
        <v>13405.2</v>
      </c>
      <c r="G9296" s="26">
        <f t="shared" si="3051"/>
        <v>7819.7</v>
      </c>
      <c r="H9296" s="26">
        <f t="shared" si="3052"/>
        <v>58.333333333333336</v>
      </c>
      <c r="I9296" s="26">
        <f t="shared" si="3053"/>
        <v>5585.5</v>
      </c>
      <c r="J9296" s="27">
        <v>120</v>
      </c>
      <c r="K9296" s="27">
        <v>70</v>
      </c>
      <c r="L9296" s="28">
        <f t="shared" si="3054"/>
        <v>50</v>
      </c>
      <c r="M9296" s="27">
        <v>65</v>
      </c>
      <c r="N9296" s="26">
        <f t="shared" si="3055"/>
        <v>111.71</v>
      </c>
      <c r="O9296" s="26">
        <f t="shared" si="3056"/>
        <v>7261.15</v>
      </c>
      <c r="P9296" s="28">
        <f t="shared" si="3057"/>
        <v>5</v>
      </c>
      <c r="Q9296" s="26">
        <f t="shared" si="3058"/>
        <v>111.71</v>
      </c>
      <c r="R9296" s="26">
        <f t="shared" si="3059"/>
        <v>558.54999999999995</v>
      </c>
    </row>
    <row r="9297" spans="1:18" ht="84" x14ac:dyDescent="0.35">
      <c r="A9297" s="11">
        <v>7</v>
      </c>
      <c r="B9297" s="23" t="s">
        <v>2893</v>
      </c>
      <c r="C9297" s="23" t="s">
        <v>41</v>
      </c>
      <c r="D9297" s="24" t="s">
        <v>2894</v>
      </c>
      <c r="E9297" s="25">
        <v>207.9</v>
      </c>
      <c r="F9297" s="26">
        <f t="shared" si="3050"/>
        <v>8316</v>
      </c>
      <c r="G9297" s="26">
        <f t="shared" si="3051"/>
        <v>5405.4</v>
      </c>
      <c r="H9297" s="26">
        <f t="shared" si="3052"/>
        <v>65</v>
      </c>
      <c r="I9297" s="26">
        <f t="shared" si="3053"/>
        <v>2910.6</v>
      </c>
      <c r="J9297" s="27">
        <v>40</v>
      </c>
      <c r="K9297" s="27">
        <v>26</v>
      </c>
      <c r="L9297" s="28">
        <f t="shared" si="3054"/>
        <v>14</v>
      </c>
      <c r="M9297" s="27">
        <v>25</v>
      </c>
      <c r="N9297" s="26">
        <f t="shared" si="3055"/>
        <v>207.9</v>
      </c>
      <c r="O9297" s="26">
        <f t="shared" si="3056"/>
        <v>5197.5</v>
      </c>
      <c r="P9297" s="28">
        <f t="shared" si="3057"/>
        <v>1</v>
      </c>
      <c r="Q9297" s="26">
        <f t="shared" si="3058"/>
        <v>207.9</v>
      </c>
      <c r="R9297" s="26">
        <f t="shared" si="3059"/>
        <v>207.9</v>
      </c>
    </row>
    <row r="9298" spans="1:18" ht="52.5" x14ac:dyDescent="0.35">
      <c r="A9298" s="11">
        <v>8</v>
      </c>
      <c r="B9298" s="23" t="s">
        <v>2895</v>
      </c>
      <c r="C9298" s="23" t="s">
        <v>395</v>
      </c>
      <c r="D9298" s="24" t="s">
        <v>2896</v>
      </c>
      <c r="E9298" s="25">
        <v>140.06</v>
      </c>
      <c r="F9298" s="26">
        <f t="shared" si="3050"/>
        <v>268354.96000000002</v>
      </c>
      <c r="G9298" s="26">
        <f t="shared" si="3051"/>
        <v>130255.8</v>
      </c>
      <c r="H9298" s="26">
        <f t="shared" si="3052"/>
        <v>48.538622129436327</v>
      </c>
      <c r="I9298" s="26">
        <f t="shared" si="3053"/>
        <v>138099.16</v>
      </c>
      <c r="J9298" s="27">
        <v>1916</v>
      </c>
      <c r="K9298" s="27">
        <v>930</v>
      </c>
      <c r="L9298" s="28">
        <f t="shared" si="3054"/>
        <v>986</v>
      </c>
      <c r="M9298" s="27">
        <v>905</v>
      </c>
      <c r="N9298" s="26">
        <f t="shared" si="3055"/>
        <v>140.06</v>
      </c>
      <c r="O9298" s="26">
        <f t="shared" si="3056"/>
        <v>126754.3</v>
      </c>
      <c r="P9298" s="28">
        <f t="shared" si="3057"/>
        <v>25</v>
      </c>
      <c r="Q9298" s="26">
        <f t="shared" si="3058"/>
        <v>140.06</v>
      </c>
      <c r="R9298" s="26">
        <f t="shared" si="3059"/>
        <v>3501.5</v>
      </c>
    </row>
    <row r="9299" spans="1:18" x14ac:dyDescent="0.35">
      <c r="A9299" s="11">
        <v>9</v>
      </c>
      <c r="B9299" s="23" t="s">
        <v>2897</v>
      </c>
      <c r="C9299" s="23" t="s">
        <v>41</v>
      </c>
      <c r="D9299" s="24" t="s">
        <v>2898</v>
      </c>
      <c r="E9299" s="25">
        <v>2.21</v>
      </c>
      <c r="F9299" s="26">
        <f t="shared" si="3050"/>
        <v>819.91</v>
      </c>
      <c r="G9299" s="26">
        <f t="shared" si="3051"/>
        <v>320.45</v>
      </c>
      <c r="H9299" s="26">
        <f t="shared" si="3052"/>
        <v>39.083557951482476</v>
      </c>
      <c r="I9299" s="26">
        <f t="shared" si="3053"/>
        <v>499.46</v>
      </c>
      <c r="J9299" s="27">
        <v>371</v>
      </c>
      <c r="K9299" s="27">
        <v>145</v>
      </c>
      <c r="L9299" s="28">
        <f t="shared" si="3054"/>
        <v>226</v>
      </c>
      <c r="M9299" s="27">
        <v>140</v>
      </c>
      <c r="N9299" s="26">
        <f t="shared" si="3055"/>
        <v>2.21</v>
      </c>
      <c r="O9299" s="26">
        <f t="shared" si="3056"/>
        <v>309.39999999999998</v>
      </c>
      <c r="P9299" s="28">
        <f t="shared" si="3057"/>
        <v>5</v>
      </c>
      <c r="Q9299" s="26">
        <f t="shared" si="3058"/>
        <v>2.21</v>
      </c>
      <c r="R9299" s="26">
        <f t="shared" si="3059"/>
        <v>11.05</v>
      </c>
    </row>
    <row r="9300" spans="1:18" ht="21" x14ac:dyDescent="0.35">
      <c r="A9300" s="11">
        <v>10</v>
      </c>
      <c r="B9300" s="23" t="s">
        <v>2899</v>
      </c>
      <c r="C9300" s="23" t="s">
        <v>41</v>
      </c>
      <c r="D9300" s="24" t="s">
        <v>2900</v>
      </c>
      <c r="E9300" s="25">
        <v>46.6</v>
      </c>
      <c r="F9300" s="26">
        <f t="shared" si="3050"/>
        <v>5592</v>
      </c>
      <c r="G9300" s="26">
        <f t="shared" si="3051"/>
        <v>2097</v>
      </c>
      <c r="H9300" s="26">
        <f t="shared" si="3052"/>
        <v>37.5</v>
      </c>
      <c r="I9300" s="26">
        <f t="shared" si="3053"/>
        <v>3495</v>
      </c>
      <c r="J9300" s="27">
        <v>120</v>
      </c>
      <c r="K9300" s="27">
        <v>45</v>
      </c>
      <c r="L9300" s="28">
        <f t="shared" si="3054"/>
        <v>75</v>
      </c>
      <c r="M9300" s="27">
        <v>40</v>
      </c>
      <c r="N9300" s="26">
        <f t="shared" si="3055"/>
        <v>46.6</v>
      </c>
      <c r="O9300" s="26">
        <f t="shared" si="3056"/>
        <v>1864</v>
      </c>
      <c r="P9300" s="28">
        <f t="shared" si="3057"/>
        <v>5</v>
      </c>
      <c r="Q9300" s="26">
        <f t="shared" si="3058"/>
        <v>46.6</v>
      </c>
      <c r="R9300" s="26">
        <f t="shared" si="3059"/>
        <v>233</v>
      </c>
    </row>
    <row r="9301" spans="1:18" ht="21" x14ac:dyDescent="0.35">
      <c r="A9301" s="11">
        <v>11</v>
      </c>
      <c r="B9301" s="23" t="s">
        <v>2901</v>
      </c>
      <c r="C9301" s="23" t="s">
        <v>41</v>
      </c>
      <c r="D9301" s="24" t="s">
        <v>2902</v>
      </c>
      <c r="E9301" s="25">
        <v>72.84</v>
      </c>
      <c r="F9301" s="26">
        <f t="shared" si="3050"/>
        <v>8740.7999999999993</v>
      </c>
      <c r="G9301" s="26">
        <f t="shared" si="3051"/>
        <v>3569.16</v>
      </c>
      <c r="H9301" s="26">
        <f t="shared" si="3052"/>
        <v>40.833333333333336</v>
      </c>
      <c r="I9301" s="26">
        <f t="shared" si="3053"/>
        <v>5171.6400000000003</v>
      </c>
      <c r="J9301" s="27">
        <v>120</v>
      </c>
      <c r="K9301" s="27">
        <v>49</v>
      </c>
      <c r="L9301" s="28">
        <f t="shared" si="3054"/>
        <v>71</v>
      </c>
      <c r="M9301" s="27">
        <v>44</v>
      </c>
      <c r="N9301" s="26">
        <f t="shared" si="3055"/>
        <v>72.84</v>
      </c>
      <c r="O9301" s="26">
        <f t="shared" si="3056"/>
        <v>3204.96</v>
      </c>
      <c r="P9301" s="28">
        <f t="shared" si="3057"/>
        <v>5</v>
      </c>
      <c r="Q9301" s="26">
        <f t="shared" si="3058"/>
        <v>72.84</v>
      </c>
      <c r="R9301" s="26">
        <f t="shared" si="3059"/>
        <v>364.2</v>
      </c>
    </row>
    <row r="9302" spans="1:18" ht="21" x14ac:dyDescent="0.35">
      <c r="A9302" s="11">
        <v>12</v>
      </c>
      <c r="B9302" s="23" t="s">
        <v>2903</v>
      </c>
      <c r="C9302" s="23" t="s">
        <v>41</v>
      </c>
      <c r="D9302" s="24" t="s">
        <v>2904</v>
      </c>
      <c r="E9302" s="25">
        <v>63.47</v>
      </c>
      <c r="F9302" s="26">
        <f t="shared" si="3050"/>
        <v>10155.200000000001</v>
      </c>
      <c r="G9302" s="26">
        <f t="shared" si="3051"/>
        <v>4569.84</v>
      </c>
      <c r="H9302" s="26">
        <f t="shared" si="3052"/>
        <v>45</v>
      </c>
      <c r="I9302" s="26">
        <f t="shared" si="3053"/>
        <v>5585.36</v>
      </c>
      <c r="J9302" s="27">
        <v>160</v>
      </c>
      <c r="K9302" s="27">
        <v>72</v>
      </c>
      <c r="L9302" s="28">
        <f t="shared" si="3054"/>
        <v>88</v>
      </c>
      <c r="M9302" s="27">
        <v>67</v>
      </c>
      <c r="N9302" s="26">
        <f t="shared" si="3055"/>
        <v>63.47</v>
      </c>
      <c r="O9302" s="26">
        <f t="shared" si="3056"/>
        <v>4252.49</v>
      </c>
      <c r="P9302" s="28">
        <f t="shared" si="3057"/>
        <v>5</v>
      </c>
      <c r="Q9302" s="26">
        <f t="shared" si="3058"/>
        <v>63.47</v>
      </c>
      <c r="R9302" s="26">
        <f t="shared" si="3059"/>
        <v>317.35000000000002</v>
      </c>
    </row>
    <row r="9303" spans="1:18" ht="21" x14ac:dyDescent="0.35">
      <c r="A9303" s="11">
        <v>13</v>
      </c>
      <c r="B9303" s="23" t="s">
        <v>2905</v>
      </c>
      <c r="C9303" s="23" t="s">
        <v>41</v>
      </c>
      <c r="D9303" s="24" t="s">
        <v>2906</v>
      </c>
      <c r="E9303" s="25">
        <v>62.52</v>
      </c>
      <c r="F9303" s="26">
        <f t="shared" si="3050"/>
        <v>23194.92</v>
      </c>
      <c r="G9303" s="26">
        <f t="shared" si="3051"/>
        <v>8752.7999999999993</v>
      </c>
      <c r="H9303" s="26">
        <f t="shared" si="3052"/>
        <v>37.735849056603776</v>
      </c>
      <c r="I9303" s="26">
        <f t="shared" si="3053"/>
        <v>14442.12</v>
      </c>
      <c r="J9303" s="27">
        <v>371</v>
      </c>
      <c r="K9303" s="27">
        <v>140</v>
      </c>
      <c r="L9303" s="28">
        <f t="shared" si="3054"/>
        <v>231</v>
      </c>
      <c r="M9303" s="27">
        <v>130</v>
      </c>
      <c r="N9303" s="26">
        <f t="shared" si="3055"/>
        <v>62.52</v>
      </c>
      <c r="O9303" s="26">
        <f t="shared" si="3056"/>
        <v>8127.6</v>
      </c>
      <c r="P9303" s="28">
        <f t="shared" si="3057"/>
        <v>10</v>
      </c>
      <c r="Q9303" s="26">
        <f t="shared" si="3058"/>
        <v>62.52</v>
      </c>
      <c r="R9303" s="26">
        <f t="shared" si="3059"/>
        <v>625.20000000000005</v>
      </c>
    </row>
    <row r="9304" spans="1:18" ht="31.5" x14ac:dyDescent="0.35">
      <c r="A9304" s="11">
        <v>14</v>
      </c>
      <c r="B9304" s="23" t="s">
        <v>2907</v>
      </c>
      <c r="C9304" s="23" t="s">
        <v>41</v>
      </c>
      <c r="D9304" s="24" t="s">
        <v>2908</v>
      </c>
      <c r="E9304" s="25">
        <v>25.79</v>
      </c>
      <c r="F9304" s="26">
        <f t="shared" si="3050"/>
        <v>2063.1999999999998</v>
      </c>
      <c r="G9304" s="26">
        <f t="shared" si="3051"/>
        <v>1521.61</v>
      </c>
      <c r="H9304" s="26">
        <f t="shared" si="3052"/>
        <v>73.75</v>
      </c>
      <c r="I9304" s="26">
        <f t="shared" si="3053"/>
        <v>541.59</v>
      </c>
      <c r="J9304" s="27">
        <v>80</v>
      </c>
      <c r="K9304" s="27">
        <v>59</v>
      </c>
      <c r="L9304" s="28">
        <f t="shared" si="3054"/>
        <v>21</v>
      </c>
      <c r="M9304" s="27">
        <v>54</v>
      </c>
      <c r="N9304" s="26">
        <f t="shared" si="3055"/>
        <v>25.79</v>
      </c>
      <c r="O9304" s="26">
        <f t="shared" si="3056"/>
        <v>1392.66</v>
      </c>
      <c r="P9304" s="28">
        <f t="shared" si="3057"/>
        <v>5</v>
      </c>
      <c r="Q9304" s="26">
        <f t="shared" si="3058"/>
        <v>25.79</v>
      </c>
      <c r="R9304" s="26">
        <f t="shared" si="3059"/>
        <v>128.94999999999999</v>
      </c>
    </row>
    <row r="9305" spans="1:18" ht="31.5" x14ac:dyDescent="0.35">
      <c r="A9305" s="11">
        <v>15</v>
      </c>
      <c r="B9305" s="23" t="s">
        <v>2909</v>
      </c>
      <c r="C9305" s="23" t="s">
        <v>41</v>
      </c>
      <c r="D9305" s="24" t="s">
        <v>2910</v>
      </c>
      <c r="E9305" s="25">
        <v>31.97</v>
      </c>
      <c r="F9305" s="26">
        <f t="shared" si="3050"/>
        <v>1278.8</v>
      </c>
      <c r="G9305" s="26">
        <f t="shared" si="3051"/>
        <v>1118.95</v>
      </c>
      <c r="H9305" s="26">
        <f t="shared" si="3052"/>
        <v>87.5</v>
      </c>
      <c r="I9305" s="26">
        <f t="shared" si="3053"/>
        <v>159.85</v>
      </c>
      <c r="J9305" s="27">
        <v>40</v>
      </c>
      <c r="K9305" s="27">
        <v>35</v>
      </c>
      <c r="L9305" s="28">
        <f t="shared" si="3054"/>
        <v>5</v>
      </c>
      <c r="M9305" s="27">
        <v>30</v>
      </c>
      <c r="N9305" s="26">
        <f t="shared" si="3055"/>
        <v>31.97</v>
      </c>
      <c r="O9305" s="26">
        <f t="shared" si="3056"/>
        <v>959.1</v>
      </c>
      <c r="P9305" s="28">
        <f t="shared" si="3057"/>
        <v>5</v>
      </c>
      <c r="Q9305" s="26">
        <f t="shared" si="3058"/>
        <v>31.97</v>
      </c>
      <c r="R9305" s="26">
        <f t="shared" si="3059"/>
        <v>159.85</v>
      </c>
    </row>
    <row r="9306" spans="1:18" ht="73.5" x14ac:dyDescent="0.35">
      <c r="A9306" s="11">
        <v>16</v>
      </c>
      <c r="B9306" s="23" t="s">
        <v>2911</v>
      </c>
      <c r="C9306" s="23" t="s">
        <v>41</v>
      </c>
      <c r="D9306" s="24" t="s">
        <v>2912</v>
      </c>
      <c r="E9306" s="25">
        <v>207.9</v>
      </c>
      <c r="F9306" s="26">
        <f t="shared" si="3050"/>
        <v>8939.7000000000007</v>
      </c>
      <c r="G9306" s="26">
        <f t="shared" si="3051"/>
        <v>5197.5</v>
      </c>
      <c r="H9306" s="26">
        <f t="shared" si="3052"/>
        <v>58.139534883720934</v>
      </c>
      <c r="I9306" s="26">
        <f t="shared" si="3053"/>
        <v>3742.2</v>
      </c>
      <c r="J9306" s="27">
        <v>43</v>
      </c>
      <c r="K9306" s="27">
        <v>25</v>
      </c>
      <c r="L9306" s="28">
        <f t="shared" si="3054"/>
        <v>18</v>
      </c>
      <c r="M9306" s="27">
        <v>20</v>
      </c>
      <c r="N9306" s="26">
        <f t="shared" si="3055"/>
        <v>207.9</v>
      </c>
      <c r="O9306" s="26">
        <f t="shared" si="3056"/>
        <v>4158</v>
      </c>
      <c r="P9306" s="28">
        <f t="shared" si="3057"/>
        <v>5</v>
      </c>
      <c r="Q9306" s="26">
        <f t="shared" si="3058"/>
        <v>207.9</v>
      </c>
      <c r="R9306" s="26">
        <f t="shared" si="3059"/>
        <v>1039.5</v>
      </c>
    </row>
    <row r="9307" spans="1:18" ht="73.5" x14ac:dyDescent="0.35">
      <c r="A9307" s="11">
        <v>17</v>
      </c>
      <c r="B9307" s="23" t="s">
        <v>2913</v>
      </c>
      <c r="C9307" s="23" t="s">
        <v>41</v>
      </c>
      <c r="D9307" s="24" t="s">
        <v>2914</v>
      </c>
      <c r="E9307" s="25">
        <v>1002.27</v>
      </c>
      <c r="F9307" s="26">
        <f t="shared" si="3050"/>
        <v>43097.61</v>
      </c>
      <c r="G9307" s="26">
        <f t="shared" si="3051"/>
        <v>20546.54</v>
      </c>
      <c r="H9307" s="26">
        <f t="shared" si="3052"/>
        <v>47.674418604651166</v>
      </c>
      <c r="I9307" s="26">
        <f t="shared" si="3053"/>
        <v>22551.08</v>
      </c>
      <c r="J9307" s="27">
        <v>43</v>
      </c>
      <c r="K9307" s="27">
        <v>20.5</v>
      </c>
      <c r="L9307" s="28">
        <f t="shared" si="3054"/>
        <v>22.5</v>
      </c>
      <c r="M9307" s="27">
        <v>20</v>
      </c>
      <c r="N9307" s="26">
        <f t="shared" si="3055"/>
        <v>1002.27</v>
      </c>
      <c r="O9307" s="26">
        <f t="shared" si="3056"/>
        <v>20045.400000000001</v>
      </c>
      <c r="P9307" s="28">
        <f t="shared" si="3057"/>
        <v>0.5</v>
      </c>
      <c r="Q9307" s="26">
        <f t="shared" si="3058"/>
        <v>1002.27</v>
      </c>
      <c r="R9307" s="26">
        <f t="shared" si="3059"/>
        <v>501.14</v>
      </c>
    </row>
    <row r="9308" spans="1:18" ht="73.5" x14ac:dyDescent="0.35">
      <c r="A9308" s="11">
        <v>18</v>
      </c>
      <c r="B9308" s="23" t="s">
        <v>2915</v>
      </c>
      <c r="C9308" s="23" t="s">
        <v>41</v>
      </c>
      <c r="D9308" s="24" t="s">
        <v>2916</v>
      </c>
      <c r="E9308" s="25">
        <v>207.9</v>
      </c>
      <c r="F9308" s="26">
        <f t="shared" si="3050"/>
        <v>831.6</v>
      </c>
      <c r="G9308" s="26">
        <f t="shared" si="3051"/>
        <v>311.85000000000002</v>
      </c>
      <c r="H9308" s="26">
        <f t="shared" si="3052"/>
        <v>37.5</v>
      </c>
      <c r="I9308" s="26">
        <f t="shared" si="3053"/>
        <v>519.75</v>
      </c>
      <c r="J9308" s="27">
        <v>4</v>
      </c>
      <c r="K9308" s="27">
        <v>1.5</v>
      </c>
      <c r="L9308" s="28">
        <f t="shared" si="3054"/>
        <v>2.5</v>
      </c>
      <c r="M9308" s="27">
        <v>1</v>
      </c>
      <c r="N9308" s="26">
        <f t="shared" si="3055"/>
        <v>207.9</v>
      </c>
      <c r="O9308" s="26">
        <f t="shared" si="3056"/>
        <v>207.9</v>
      </c>
      <c r="P9308" s="28">
        <f t="shared" si="3057"/>
        <v>0.5</v>
      </c>
      <c r="Q9308" s="26">
        <f t="shared" si="3058"/>
        <v>207.9</v>
      </c>
      <c r="R9308" s="26">
        <f t="shared" si="3059"/>
        <v>103.95</v>
      </c>
    </row>
    <row r="9309" spans="1:18" ht="73.5" x14ac:dyDescent="0.35">
      <c r="A9309" s="11">
        <v>19</v>
      </c>
      <c r="B9309" s="23" t="s">
        <v>2917</v>
      </c>
      <c r="C9309" s="23" t="s">
        <v>41</v>
      </c>
      <c r="D9309" s="24" t="s">
        <v>2918</v>
      </c>
      <c r="E9309" s="25">
        <v>1002.27</v>
      </c>
      <c r="F9309" s="26">
        <f t="shared" si="3050"/>
        <v>4009.08</v>
      </c>
      <c r="G9309" s="26">
        <f t="shared" si="3051"/>
        <v>1503.41</v>
      </c>
      <c r="H9309" s="26">
        <f t="shared" si="3052"/>
        <v>37.5</v>
      </c>
      <c r="I9309" s="26">
        <f t="shared" si="3053"/>
        <v>2505.6799999999998</v>
      </c>
      <c r="J9309" s="27">
        <v>4</v>
      </c>
      <c r="K9309" s="27">
        <v>1.5</v>
      </c>
      <c r="L9309" s="28">
        <f t="shared" si="3054"/>
        <v>2.5</v>
      </c>
      <c r="M9309" s="27">
        <v>1</v>
      </c>
      <c r="N9309" s="26">
        <f t="shared" si="3055"/>
        <v>1002.27</v>
      </c>
      <c r="O9309" s="26">
        <f t="shared" si="3056"/>
        <v>1002.27</v>
      </c>
      <c r="P9309" s="28">
        <f t="shared" si="3057"/>
        <v>0.5</v>
      </c>
      <c r="Q9309" s="26">
        <f t="shared" si="3058"/>
        <v>1002.27</v>
      </c>
      <c r="R9309" s="26">
        <f t="shared" si="3059"/>
        <v>501.14</v>
      </c>
    </row>
    <row r="9310" spans="1:18" ht="21" x14ac:dyDescent="0.35">
      <c r="A9310" s="11">
        <v>20</v>
      </c>
      <c r="B9310" s="23" t="s">
        <v>2919</v>
      </c>
      <c r="C9310" s="23" t="s">
        <v>41</v>
      </c>
      <c r="D9310" s="24" t="s">
        <v>2920</v>
      </c>
      <c r="E9310" s="25">
        <v>106.09</v>
      </c>
      <c r="F9310" s="26">
        <f t="shared" si="3050"/>
        <v>424.36</v>
      </c>
      <c r="G9310" s="26">
        <f t="shared" si="3051"/>
        <v>424.36</v>
      </c>
      <c r="H9310" s="26">
        <f t="shared" si="3052"/>
        <v>100</v>
      </c>
      <c r="I9310" s="26">
        <f t="shared" si="3053"/>
        <v>0</v>
      </c>
      <c r="J9310" s="27">
        <v>4</v>
      </c>
      <c r="K9310" s="27">
        <v>4</v>
      </c>
      <c r="L9310" s="28">
        <f t="shared" si="3054"/>
        <v>0</v>
      </c>
      <c r="M9310" s="27">
        <v>4</v>
      </c>
      <c r="N9310" s="26">
        <f t="shared" si="3055"/>
        <v>106.09</v>
      </c>
      <c r="O9310" s="26">
        <f t="shared" si="3056"/>
        <v>424.36</v>
      </c>
      <c r="P9310" s="28">
        <f t="shared" si="3057"/>
        <v>0</v>
      </c>
      <c r="Q9310" s="26">
        <f t="shared" si="3058"/>
        <v>106.09</v>
      </c>
      <c r="R9310" s="26">
        <f t="shared" si="3059"/>
        <v>0</v>
      </c>
    </row>
    <row r="9311" spans="1:18" x14ac:dyDescent="0.35">
      <c r="A9311" s="11">
        <v>21</v>
      </c>
      <c r="B9311" s="23" t="s">
        <v>2921</v>
      </c>
      <c r="C9311" s="23" t="s">
        <v>41</v>
      </c>
      <c r="D9311" s="24" t="s">
        <v>2922</v>
      </c>
      <c r="E9311" s="25">
        <v>178.43</v>
      </c>
      <c r="F9311" s="26">
        <f t="shared" si="3050"/>
        <v>15344.98</v>
      </c>
      <c r="G9311" s="26">
        <f t="shared" si="3051"/>
        <v>3568.6</v>
      </c>
      <c r="H9311" s="26">
        <f t="shared" si="3052"/>
        <v>23.255813953488371</v>
      </c>
      <c r="I9311" s="26">
        <f t="shared" si="3053"/>
        <v>11776.38</v>
      </c>
      <c r="J9311" s="27">
        <v>86</v>
      </c>
      <c r="K9311" s="27">
        <v>20</v>
      </c>
      <c r="L9311" s="28">
        <f t="shared" si="3054"/>
        <v>66</v>
      </c>
      <c r="M9311" s="27">
        <v>15</v>
      </c>
      <c r="N9311" s="26">
        <f t="shared" si="3055"/>
        <v>178.43</v>
      </c>
      <c r="O9311" s="26">
        <f t="shared" si="3056"/>
        <v>2676.45</v>
      </c>
      <c r="P9311" s="28">
        <f t="shared" si="3057"/>
        <v>5</v>
      </c>
      <c r="Q9311" s="26">
        <f t="shared" si="3058"/>
        <v>178.43</v>
      </c>
      <c r="R9311" s="26">
        <f t="shared" si="3059"/>
        <v>892.15</v>
      </c>
    </row>
    <row r="9312" spans="1:18" x14ac:dyDescent="0.35">
      <c r="A9312" s="11">
        <v>22</v>
      </c>
      <c r="B9312" s="23" t="s">
        <v>2923</v>
      </c>
      <c r="C9312" s="23" t="s">
        <v>41</v>
      </c>
      <c r="D9312" s="24" t="s">
        <v>2924</v>
      </c>
      <c r="E9312" s="25">
        <v>19.04</v>
      </c>
      <c r="F9312" s="26">
        <f t="shared" si="3050"/>
        <v>3274.88</v>
      </c>
      <c r="G9312" s="26">
        <f t="shared" si="3051"/>
        <v>1275.68</v>
      </c>
      <c r="H9312" s="26">
        <f t="shared" si="3052"/>
        <v>38.953488372093027</v>
      </c>
      <c r="I9312" s="26">
        <f t="shared" si="3053"/>
        <v>1999.2</v>
      </c>
      <c r="J9312" s="27">
        <v>172</v>
      </c>
      <c r="K9312" s="27">
        <v>67</v>
      </c>
      <c r="L9312" s="28">
        <f t="shared" si="3054"/>
        <v>105</v>
      </c>
      <c r="M9312" s="27">
        <v>62</v>
      </c>
      <c r="N9312" s="26">
        <f t="shared" si="3055"/>
        <v>19.04</v>
      </c>
      <c r="O9312" s="26">
        <f t="shared" si="3056"/>
        <v>1180.48</v>
      </c>
      <c r="P9312" s="28">
        <f t="shared" si="3057"/>
        <v>5</v>
      </c>
      <c r="Q9312" s="26">
        <f t="shared" si="3058"/>
        <v>19.04</v>
      </c>
      <c r="R9312" s="26">
        <f t="shared" si="3059"/>
        <v>95.2</v>
      </c>
    </row>
    <row r="9313" spans="1:18" x14ac:dyDescent="0.35">
      <c r="A9313" s="3" t="s">
        <v>2925</v>
      </c>
      <c r="B9313" s="3" t="s">
        <v>2925</v>
      </c>
      <c r="C9313" s="3" t="s">
        <v>2925</v>
      </c>
      <c r="D9313" s="3" t="s">
        <v>2925</v>
      </c>
      <c r="E9313" s="3" t="s">
        <v>2925</v>
      </c>
      <c r="F9313" s="29"/>
      <c r="G9313" s="30">
        <f>SUM(G9291:G9312)</f>
        <v>264463.8</v>
      </c>
      <c r="H9313" s="17"/>
      <c r="I9313" s="17"/>
      <c r="J9313" s="17"/>
      <c r="K9313" s="17"/>
      <c r="L9313" s="17"/>
      <c r="M9313" s="17"/>
      <c r="N9313" s="17"/>
      <c r="O9313" s="17"/>
      <c r="P9313" s="17"/>
      <c r="Q9313" s="17"/>
      <c r="R9313" s="17"/>
    </row>
    <row r="9315" spans="1:18" x14ac:dyDescent="0.35">
      <c r="B9315" s="21" t="s">
        <v>23</v>
      </c>
      <c r="C9315" s="22" t="s">
        <v>24</v>
      </c>
      <c r="D9315" s="22" t="s">
        <v>25</v>
      </c>
    </row>
    <row r="9316" spans="1:18" x14ac:dyDescent="0.35">
      <c r="B9316" s="21" t="s">
        <v>26</v>
      </c>
      <c r="C9316" s="22" t="s">
        <v>27</v>
      </c>
      <c r="D9316" s="22" t="s">
        <v>28</v>
      </c>
    </row>
    <row r="9317" spans="1:18" x14ac:dyDescent="0.35">
      <c r="B9317" s="21" t="s">
        <v>29</v>
      </c>
      <c r="C9317" s="22" t="s">
        <v>27</v>
      </c>
      <c r="D9317" s="22" t="s">
        <v>2678</v>
      </c>
    </row>
    <row r="9318" spans="1:18" x14ac:dyDescent="0.35">
      <c r="B9318" s="21" t="s">
        <v>31</v>
      </c>
      <c r="C9318" s="22" t="s">
        <v>105</v>
      </c>
      <c r="D9318" s="22" t="s">
        <v>2926</v>
      </c>
    </row>
    <row r="9319" spans="1:18" x14ac:dyDescent="0.35">
      <c r="B9319" s="21" t="s">
        <v>33</v>
      </c>
      <c r="C9319" s="22" t="s">
        <v>24</v>
      </c>
      <c r="D9319" s="22" t="s">
        <v>2927</v>
      </c>
    </row>
    <row r="9321" spans="1:18" ht="31.5" x14ac:dyDescent="0.35">
      <c r="A9321" s="11">
        <v>1</v>
      </c>
      <c r="B9321" s="23" t="s">
        <v>2928</v>
      </c>
      <c r="C9321" s="23" t="s">
        <v>65</v>
      </c>
      <c r="D9321" s="24" t="s">
        <v>2929</v>
      </c>
      <c r="E9321" s="25">
        <v>21.51</v>
      </c>
      <c r="F9321" s="26">
        <f>ROUND(ROUND(N9321,2)*ROUND(J9321,3),2)</f>
        <v>114135.5</v>
      </c>
      <c r="G9321" s="26">
        <f>ROUND(ROUND(N9321,2)*ROUND(K9321,3),2)</f>
        <v>26961.599999999999</v>
      </c>
      <c r="H9321" s="26">
        <f>IF(EXACT(J9321,0),0,100*(K9321/J9321))</f>
        <v>23.622450133429822</v>
      </c>
      <c r="I9321" s="26">
        <f>ROUND((ROUND(J9321,3)-ROUND(K9321,3))*N9321,2)</f>
        <v>87173.9</v>
      </c>
      <c r="J9321" s="27">
        <v>5306.16</v>
      </c>
      <c r="K9321" s="27">
        <v>1253.4449999999999</v>
      </c>
      <c r="L9321" s="28">
        <f>ROUND(ROUND(J9321,3)-ROUND(K9321,3),3)</f>
        <v>4052.7150000000001</v>
      </c>
      <c r="M9321" s="27">
        <v>1253.4449999999999</v>
      </c>
      <c r="N9321" s="26">
        <f>ROUND(E9321,2)</f>
        <v>21.51</v>
      </c>
      <c r="O9321" s="26">
        <f>ROUND(ROUND(M9321,3)*ROUND(N9321,2),2)</f>
        <v>26961.599999999999</v>
      </c>
      <c r="P9321" s="28">
        <f>ROUND(ROUND(K9321,3)-ROUND(M9321,3),2)</f>
        <v>0</v>
      </c>
      <c r="Q9321" s="26">
        <f>ROUND(E9321,2)</f>
        <v>21.51</v>
      </c>
      <c r="R9321" s="26">
        <f>ROUND((ROUND(K9321,3)-ROUND(M9321,3))* Q9321,2)</f>
        <v>0</v>
      </c>
    </row>
    <row r="9322" spans="1:18" x14ac:dyDescent="0.35">
      <c r="A9322" s="3" t="s">
        <v>2930</v>
      </c>
      <c r="B9322" s="3" t="s">
        <v>2930</v>
      </c>
      <c r="C9322" s="3" t="s">
        <v>2930</v>
      </c>
      <c r="D9322" s="3" t="s">
        <v>2930</v>
      </c>
      <c r="E9322" s="3" t="s">
        <v>2930</v>
      </c>
      <c r="F9322" s="29"/>
      <c r="G9322" s="30">
        <f>SUM(G9321:G9321)</f>
        <v>26961.599999999999</v>
      </c>
      <c r="H9322" s="17"/>
      <c r="I9322" s="17"/>
      <c r="J9322" s="17"/>
      <c r="K9322" s="17"/>
      <c r="L9322" s="17"/>
      <c r="M9322" s="17"/>
      <c r="N9322" s="17"/>
      <c r="O9322" s="17"/>
      <c r="P9322" s="17"/>
      <c r="Q9322" s="17"/>
      <c r="R9322" s="17"/>
    </row>
    <row r="9324" spans="1:18" x14ac:dyDescent="0.35">
      <c r="B9324" s="21" t="s">
        <v>23</v>
      </c>
      <c r="C9324" s="22" t="s">
        <v>24</v>
      </c>
      <c r="D9324" s="22" t="s">
        <v>25</v>
      </c>
    </row>
    <row r="9325" spans="1:18" x14ac:dyDescent="0.35">
      <c r="B9325" s="21" t="s">
        <v>26</v>
      </c>
      <c r="C9325" s="22" t="s">
        <v>27</v>
      </c>
      <c r="D9325" s="22" t="s">
        <v>28</v>
      </c>
    </row>
    <row r="9326" spans="1:18" x14ac:dyDescent="0.35">
      <c r="B9326" s="21" t="s">
        <v>29</v>
      </c>
      <c r="C9326" s="22" t="s">
        <v>27</v>
      </c>
      <c r="D9326" s="22" t="s">
        <v>2678</v>
      </c>
    </row>
    <row r="9327" spans="1:18" x14ac:dyDescent="0.35">
      <c r="B9327" s="21" t="s">
        <v>31</v>
      </c>
      <c r="C9327" s="22" t="s">
        <v>105</v>
      </c>
      <c r="D9327" s="22" t="s">
        <v>2926</v>
      </c>
    </row>
    <row r="9328" spans="1:18" x14ac:dyDescent="0.35">
      <c r="B9328" s="21" t="s">
        <v>33</v>
      </c>
      <c r="C9328" s="22" t="s">
        <v>27</v>
      </c>
      <c r="D9328" s="22" t="s">
        <v>2931</v>
      </c>
    </row>
    <row r="9330" spans="1:18" ht="31.5" x14ac:dyDescent="0.35">
      <c r="A9330" s="11">
        <v>1</v>
      </c>
      <c r="B9330" s="23" t="s">
        <v>1469</v>
      </c>
      <c r="C9330" s="23" t="s">
        <v>65</v>
      </c>
      <c r="D9330" s="24" t="s">
        <v>1470</v>
      </c>
      <c r="E9330" s="25">
        <v>13.41</v>
      </c>
      <c r="F9330" s="26">
        <f>ROUND(ROUND(N9330,2)*ROUND(J9330,3),2)</f>
        <v>77460.990000000005</v>
      </c>
      <c r="G9330" s="26">
        <f>ROUND(ROUND(N9330,2)*ROUND(K9330,3),2)</f>
        <v>2038.32</v>
      </c>
      <c r="H9330" s="26">
        <f>IF(EXACT(J9330,0),0,100*(K9330/J9330))</f>
        <v>2.6314149395120801</v>
      </c>
      <c r="I9330" s="26">
        <f>ROUND((ROUND(J9330,3)-ROUND(K9330,3))*N9330,2)</f>
        <v>75422.67</v>
      </c>
      <c r="J9330" s="27">
        <v>5776.36</v>
      </c>
      <c r="K9330" s="27">
        <v>152</v>
      </c>
      <c r="L9330" s="28">
        <f>ROUND(ROUND(J9330,3)-ROUND(K9330,3),3)</f>
        <v>5624.36</v>
      </c>
      <c r="M9330" s="27">
        <v>152</v>
      </c>
      <c r="N9330" s="26">
        <f>ROUND(E9330,2)</f>
        <v>13.41</v>
      </c>
      <c r="O9330" s="26">
        <f>ROUND(ROUND(M9330,3)*ROUND(N9330,2),2)</f>
        <v>2038.32</v>
      </c>
      <c r="P9330" s="28">
        <f>ROUND(ROUND(K9330,3)-ROUND(M9330,3),2)</f>
        <v>0</v>
      </c>
      <c r="Q9330" s="26">
        <f>ROUND(E9330,2)</f>
        <v>13.41</v>
      </c>
      <c r="R9330" s="26">
        <f>ROUND((ROUND(K9330,3)-ROUND(M9330,3))* Q9330,2)</f>
        <v>0</v>
      </c>
    </row>
    <row r="9331" spans="1:18" ht="21" x14ac:dyDescent="0.35">
      <c r="A9331" s="11">
        <v>2</v>
      </c>
      <c r="B9331" s="23" t="s">
        <v>2932</v>
      </c>
      <c r="C9331" s="23" t="s">
        <v>65</v>
      </c>
      <c r="D9331" s="24" t="s">
        <v>2933</v>
      </c>
      <c r="E9331" s="25">
        <v>31.39</v>
      </c>
      <c r="F9331" s="26">
        <f>ROUND(ROUND(N9331,2)*ROUND(J9331,3),2)</f>
        <v>2377.16</v>
      </c>
      <c r="G9331" s="26">
        <f>ROUND(ROUND(N9331,2)*ROUND(K9331,3),2)</f>
        <v>0</v>
      </c>
      <c r="H9331" s="26">
        <f>IF(EXACT(J9331,0),0,100*(K9331/J9331))</f>
        <v>0</v>
      </c>
      <c r="I9331" s="26">
        <f>ROUND((ROUND(J9331,3)-ROUND(K9331,3))*N9331,2)</f>
        <v>2377.16</v>
      </c>
      <c r="J9331" s="27">
        <v>75.73</v>
      </c>
      <c r="K9331" s="27">
        <v>0</v>
      </c>
      <c r="L9331" s="28">
        <f>ROUND(ROUND(J9331,3)-ROUND(K9331,3),3)</f>
        <v>75.73</v>
      </c>
      <c r="M9331" s="27">
        <v>0</v>
      </c>
      <c r="N9331" s="26">
        <f>ROUND(E9331,2)</f>
        <v>31.39</v>
      </c>
      <c r="O9331" s="26">
        <f>ROUND(ROUND(M9331,3)*ROUND(N9331,2),2)</f>
        <v>0</v>
      </c>
      <c r="P9331" s="28">
        <f>ROUND(ROUND(K9331,3)-ROUND(M9331,3),2)</f>
        <v>0</v>
      </c>
      <c r="Q9331" s="26">
        <f>ROUND(E9331,2)</f>
        <v>31.39</v>
      </c>
      <c r="R9331" s="26">
        <f>ROUND((ROUND(K9331,3)-ROUND(M9331,3))* Q9331,2)</f>
        <v>0</v>
      </c>
    </row>
    <row r="9332" spans="1:18" ht="31.5" x14ac:dyDescent="0.35">
      <c r="A9332" s="11">
        <v>3</v>
      </c>
      <c r="B9332" s="23" t="s">
        <v>2934</v>
      </c>
      <c r="C9332" s="23" t="s">
        <v>65</v>
      </c>
      <c r="D9332" s="24" t="s">
        <v>2935</v>
      </c>
      <c r="E9332" s="25">
        <v>19.18</v>
      </c>
      <c r="F9332" s="26">
        <f>ROUND(ROUND(N9332,2)*ROUND(J9332,3),2)</f>
        <v>191.8</v>
      </c>
      <c r="G9332" s="26">
        <f>ROUND(ROUND(N9332,2)*ROUND(K9332,3),2)</f>
        <v>249223.4</v>
      </c>
      <c r="H9332" s="26">
        <f>IF(EXACT(J9332,0),0,100*(K9332/J9332))</f>
        <v>129939.21</v>
      </c>
      <c r="I9332" s="26">
        <f>ROUND((ROUND(J9332,3)-ROUND(K9332,3))*N9332,2)</f>
        <v>-249031.6</v>
      </c>
      <c r="J9332" s="27">
        <v>10</v>
      </c>
      <c r="K9332" s="27">
        <v>12993.921</v>
      </c>
      <c r="L9332" s="28">
        <f>ROUND(ROUND(J9332,3)-ROUND(K9332,3),3)</f>
        <v>-12983.921</v>
      </c>
      <c r="M9332" s="27">
        <v>12993.921</v>
      </c>
      <c r="N9332" s="26">
        <f>ROUND(E9332,2)</f>
        <v>19.18</v>
      </c>
      <c r="O9332" s="26">
        <f>ROUND(ROUND(M9332,3)*ROUND(N9332,2),2)</f>
        <v>249223.4</v>
      </c>
      <c r="P9332" s="28">
        <f>ROUND(ROUND(K9332,3)-ROUND(M9332,3),2)</f>
        <v>0</v>
      </c>
      <c r="Q9332" s="26">
        <f>ROUND(E9332,2)</f>
        <v>19.18</v>
      </c>
      <c r="R9332" s="26">
        <f>ROUND((ROUND(K9332,3)-ROUND(M9332,3))* Q9332,2)</f>
        <v>0</v>
      </c>
    </row>
    <row r="9333" spans="1:18" ht="21" x14ac:dyDescent="0.35">
      <c r="A9333" s="11">
        <v>4</v>
      </c>
      <c r="B9333" s="23" t="s">
        <v>2936</v>
      </c>
      <c r="C9333" s="23" t="s">
        <v>1137</v>
      </c>
      <c r="D9333" s="24" t="s">
        <v>2937</v>
      </c>
      <c r="E9333" s="25">
        <v>309.62</v>
      </c>
      <c r="F9333" s="26">
        <f>ROUND(ROUND(N9333,2)*ROUND(J9333,3),2)</f>
        <v>253.89</v>
      </c>
      <c r="G9333" s="26">
        <f>ROUND(ROUND(N9333,2)*ROUND(K9333,3),2)</f>
        <v>1182.75</v>
      </c>
      <c r="H9333" s="26">
        <f>IF(EXACT(J9333,0),0,100*(K9333/J9333))</f>
        <v>465.85365853658533</v>
      </c>
      <c r="I9333" s="26">
        <f>ROUND((ROUND(J9333,3)-ROUND(K9333,3))*N9333,2)</f>
        <v>-928.86</v>
      </c>
      <c r="J9333" s="27">
        <v>0.82</v>
      </c>
      <c r="K9333" s="27">
        <v>3.82</v>
      </c>
      <c r="L9333" s="28">
        <f>ROUND(ROUND(J9333,3)-ROUND(K9333,3),3)</f>
        <v>-3</v>
      </c>
      <c r="M9333" s="27">
        <v>3.82</v>
      </c>
      <c r="N9333" s="26">
        <f>ROUND(E9333,2)</f>
        <v>309.62</v>
      </c>
      <c r="O9333" s="26">
        <f>ROUND(ROUND(M9333,3)*ROUND(N9333,2),2)</f>
        <v>1182.75</v>
      </c>
      <c r="P9333" s="28">
        <f>ROUND(ROUND(K9333,3)-ROUND(M9333,3),2)</f>
        <v>0</v>
      </c>
      <c r="Q9333" s="26">
        <f>ROUND(E9333,2)</f>
        <v>309.62</v>
      </c>
      <c r="R9333" s="26">
        <f>ROUND((ROUND(K9333,3)-ROUND(M9333,3))* Q9333,2)</f>
        <v>0</v>
      </c>
    </row>
    <row r="9334" spans="1:18" x14ac:dyDescent="0.35">
      <c r="A9334" s="3" t="s">
        <v>2938</v>
      </c>
      <c r="B9334" s="3" t="s">
        <v>2938</v>
      </c>
      <c r="C9334" s="3" t="s">
        <v>2938</v>
      </c>
      <c r="D9334" s="3" t="s">
        <v>2938</v>
      </c>
      <c r="E9334" s="3" t="s">
        <v>2938</v>
      </c>
      <c r="F9334" s="29"/>
      <c r="G9334" s="30">
        <f>SUM(G9330:G9333)</f>
        <v>252444.47</v>
      </c>
      <c r="H9334" s="17"/>
      <c r="I9334" s="17"/>
      <c r="J9334" s="17"/>
      <c r="K9334" s="17"/>
      <c r="L9334" s="17"/>
      <c r="M9334" s="17"/>
      <c r="N9334" s="17"/>
      <c r="O9334" s="17"/>
      <c r="P9334" s="17"/>
      <c r="Q9334" s="17"/>
      <c r="R9334" s="17"/>
    </row>
    <row r="9336" spans="1:18" x14ac:dyDescent="0.35">
      <c r="B9336" s="21" t="s">
        <v>23</v>
      </c>
      <c r="C9336" s="22" t="s">
        <v>24</v>
      </c>
      <c r="D9336" s="22" t="s">
        <v>25</v>
      </c>
    </row>
    <row r="9337" spans="1:18" x14ac:dyDescent="0.35">
      <c r="B9337" s="21" t="s">
        <v>26</v>
      </c>
      <c r="C9337" s="22" t="s">
        <v>27</v>
      </c>
      <c r="D9337" s="22" t="s">
        <v>28</v>
      </c>
    </row>
    <row r="9338" spans="1:18" x14ac:dyDescent="0.35">
      <c r="B9338" s="21" t="s">
        <v>29</v>
      </c>
      <c r="C9338" s="22" t="s">
        <v>27</v>
      </c>
      <c r="D9338" s="22" t="s">
        <v>2678</v>
      </c>
    </row>
    <row r="9339" spans="1:18" x14ac:dyDescent="0.35">
      <c r="B9339" s="21" t="s">
        <v>31</v>
      </c>
      <c r="C9339" s="22" t="s">
        <v>105</v>
      </c>
      <c r="D9339" s="22" t="s">
        <v>2926</v>
      </c>
    </row>
    <row r="9340" spans="1:18" x14ac:dyDescent="0.35">
      <c r="B9340" s="21" t="s">
        <v>33</v>
      </c>
      <c r="C9340" s="22" t="s">
        <v>105</v>
      </c>
      <c r="D9340" s="22" t="s">
        <v>2939</v>
      </c>
    </row>
    <row r="9342" spans="1:18" ht="63" x14ac:dyDescent="0.35">
      <c r="A9342" s="11">
        <v>1</v>
      </c>
      <c r="B9342" s="23" t="s">
        <v>1471</v>
      </c>
      <c r="C9342" s="23" t="s">
        <v>65</v>
      </c>
      <c r="D9342" s="24" t="s">
        <v>1472</v>
      </c>
      <c r="E9342" s="25">
        <v>18.39</v>
      </c>
      <c r="F9342" s="26">
        <f t="shared" ref="F9342:F9352" si="3060">ROUND(ROUND(N9342,2)*ROUND(J9342,3),2)</f>
        <v>20923.96</v>
      </c>
      <c r="G9342" s="26">
        <f t="shared" ref="G9342:G9352" si="3061">ROUND(ROUND(N9342,2)*ROUND(K9342,3),2)</f>
        <v>3533.91</v>
      </c>
      <c r="H9342" s="26">
        <f t="shared" ref="H9342:H9352" si="3062">IF(EXACT(J9342,0),0,100*(K9342/J9342))</f>
        <v>16.889320524877174</v>
      </c>
      <c r="I9342" s="26">
        <f t="shared" ref="I9342:I9352" si="3063">ROUND((ROUND(J9342,3)-ROUND(K9342,3))*N9342,2)</f>
        <v>17390.04</v>
      </c>
      <c r="J9342" s="27">
        <v>1137.79</v>
      </c>
      <c r="K9342" s="27">
        <v>192.16499999999999</v>
      </c>
      <c r="L9342" s="28">
        <f t="shared" ref="L9342:L9352" si="3064">ROUND(ROUND(J9342,3)-ROUND(K9342,3),3)</f>
        <v>945.625</v>
      </c>
      <c r="M9342" s="27">
        <v>192.16499999999999</v>
      </c>
      <c r="N9342" s="26">
        <f t="shared" ref="N9342:N9352" si="3065">ROUND(E9342,2)</f>
        <v>18.39</v>
      </c>
      <c r="O9342" s="26">
        <f t="shared" ref="O9342:O9352" si="3066">ROUND(ROUND(M9342,3)*ROUND(N9342,2),2)</f>
        <v>3533.91</v>
      </c>
      <c r="P9342" s="28">
        <f t="shared" ref="P9342:P9352" si="3067">ROUND(ROUND(K9342,3)-ROUND(M9342,3),2)</f>
        <v>0</v>
      </c>
      <c r="Q9342" s="26">
        <f t="shared" ref="Q9342:Q9352" si="3068">ROUND(E9342,2)</f>
        <v>18.39</v>
      </c>
      <c r="R9342" s="26">
        <f t="shared" ref="R9342:R9352" si="3069">ROUND((ROUND(K9342,3)-ROUND(M9342,3))* Q9342,2)</f>
        <v>0</v>
      </c>
    </row>
    <row r="9343" spans="1:18" ht="42" x14ac:dyDescent="0.35">
      <c r="A9343" s="11">
        <v>2</v>
      </c>
      <c r="B9343" s="23" t="s">
        <v>931</v>
      </c>
      <c r="C9343" s="23" t="s">
        <v>65</v>
      </c>
      <c r="D9343" s="24" t="s">
        <v>932</v>
      </c>
      <c r="E9343" s="25">
        <v>38.36</v>
      </c>
      <c r="F9343" s="26">
        <f t="shared" si="3060"/>
        <v>18455.759999999998</v>
      </c>
      <c r="G9343" s="26">
        <f t="shared" si="3061"/>
        <v>383.6</v>
      </c>
      <c r="H9343" s="26">
        <f t="shared" si="3062"/>
        <v>2.0784835384103757</v>
      </c>
      <c r="I9343" s="26">
        <f t="shared" si="3063"/>
        <v>18072.16</v>
      </c>
      <c r="J9343" s="27">
        <v>481.12</v>
      </c>
      <c r="K9343" s="27">
        <v>10</v>
      </c>
      <c r="L9343" s="28">
        <f t="shared" si="3064"/>
        <v>471.12</v>
      </c>
      <c r="M9343" s="27">
        <v>10</v>
      </c>
      <c r="N9343" s="26">
        <f t="shared" si="3065"/>
        <v>38.36</v>
      </c>
      <c r="O9343" s="26">
        <f t="shared" si="3066"/>
        <v>383.6</v>
      </c>
      <c r="P9343" s="28">
        <f t="shared" si="3067"/>
        <v>0</v>
      </c>
      <c r="Q9343" s="26">
        <f t="shared" si="3068"/>
        <v>38.36</v>
      </c>
      <c r="R9343" s="26">
        <f t="shared" si="3069"/>
        <v>0</v>
      </c>
    </row>
    <row r="9344" spans="1:18" ht="42" x14ac:dyDescent="0.35">
      <c r="A9344" s="11">
        <v>3</v>
      </c>
      <c r="B9344" s="23" t="s">
        <v>2940</v>
      </c>
      <c r="C9344" s="23" t="s">
        <v>65</v>
      </c>
      <c r="D9344" s="24" t="s">
        <v>2941</v>
      </c>
      <c r="E9344" s="25">
        <v>52.22</v>
      </c>
      <c r="F9344" s="26">
        <f t="shared" si="3060"/>
        <v>7026.72</v>
      </c>
      <c r="G9344" s="26">
        <f t="shared" si="3061"/>
        <v>1253.28</v>
      </c>
      <c r="H9344" s="26">
        <f t="shared" si="3062"/>
        <v>17.8359096313912</v>
      </c>
      <c r="I9344" s="26">
        <f t="shared" si="3063"/>
        <v>5773.44</v>
      </c>
      <c r="J9344" s="27">
        <v>134.56</v>
      </c>
      <c r="K9344" s="27">
        <v>24</v>
      </c>
      <c r="L9344" s="28">
        <f t="shared" si="3064"/>
        <v>110.56</v>
      </c>
      <c r="M9344" s="27">
        <v>24</v>
      </c>
      <c r="N9344" s="26">
        <f t="shared" si="3065"/>
        <v>52.22</v>
      </c>
      <c r="O9344" s="26">
        <f t="shared" si="3066"/>
        <v>1253.28</v>
      </c>
      <c r="P9344" s="28">
        <f t="shared" si="3067"/>
        <v>0</v>
      </c>
      <c r="Q9344" s="26">
        <f t="shared" si="3068"/>
        <v>52.22</v>
      </c>
      <c r="R9344" s="26">
        <f t="shared" si="3069"/>
        <v>0</v>
      </c>
    </row>
    <row r="9345" spans="1:18" ht="42" x14ac:dyDescent="0.35">
      <c r="A9345" s="11">
        <v>4</v>
      </c>
      <c r="B9345" s="23" t="s">
        <v>2942</v>
      </c>
      <c r="C9345" s="23" t="s">
        <v>65</v>
      </c>
      <c r="D9345" s="24" t="s">
        <v>2943</v>
      </c>
      <c r="E9345" s="25">
        <v>40.340000000000003</v>
      </c>
      <c r="F9345" s="26">
        <f t="shared" si="3060"/>
        <v>30931.91</v>
      </c>
      <c r="G9345" s="26">
        <f t="shared" si="3061"/>
        <v>927.82</v>
      </c>
      <c r="H9345" s="26">
        <f t="shared" si="3062"/>
        <v>2.9995565872870968</v>
      </c>
      <c r="I9345" s="26">
        <f t="shared" si="3063"/>
        <v>30004.09</v>
      </c>
      <c r="J9345" s="27">
        <v>766.78</v>
      </c>
      <c r="K9345" s="27">
        <v>23</v>
      </c>
      <c r="L9345" s="28">
        <f t="shared" si="3064"/>
        <v>743.78</v>
      </c>
      <c r="M9345" s="27">
        <v>23</v>
      </c>
      <c r="N9345" s="26">
        <f t="shared" si="3065"/>
        <v>40.340000000000003</v>
      </c>
      <c r="O9345" s="26">
        <f t="shared" si="3066"/>
        <v>927.82</v>
      </c>
      <c r="P9345" s="28">
        <f t="shared" si="3067"/>
        <v>0</v>
      </c>
      <c r="Q9345" s="26">
        <f t="shared" si="3068"/>
        <v>40.340000000000003</v>
      </c>
      <c r="R9345" s="26">
        <f t="shared" si="3069"/>
        <v>0</v>
      </c>
    </row>
    <row r="9346" spans="1:18" ht="42" x14ac:dyDescent="0.35">
      <c r="A9346" s="11">
        <v>5</v>
      </c>
      <c r="B9346" s="23" t="s">
        <v>2944</v>
      </c>
      <c r="C9346" s="23" t="s">
        <v>65</v>
      </c>
      <c r="D9346" s="24" t="s">
        <v>2945</v>
      </c>
      <c r="E9346" s="25">
        <v>52.22</v>
      </c>
      <c r="F9346" s="26">
        <f t="shared" si="3060"/>
        <v>7356.23</v>
      </c>
      <c r="G9346" s="26">
        <f t="shared" si="3061"/>
        <v>0</v>
      </c>
      <c r="H9346" s="26">
        <f t="shared" si="3062"/>
        <v>0</v>
      </c>
      <c r="I9346" s="26">
        <f t="shared" si="3063"/>
        <v>7356.23</v>
      </c>
      <c r="J9346" s="27">
        <v>140.87</v>
      </c>
      <c r="K9346" s="27">
        <v>0</v>
      </c>
      <c r="L9346" s="28">
        <f t="shared" si="3064"/>
        <v>140.87</v>
      </c>
      <c r="M9346" s="27">
        <v>0</v>
      </c>
      <c r="N9346" s="26">
        <f t="shared" si="3065"/>
        <v>52.22</v>
      </c>
      <c r="O9346" s="26">
        <f t="shared" si="3066"/>
        <v>0</v>
      </c>
      <c r="P9346" s="28">
        <f t="shared" si="3067"/>
        <v>0</v>
      </c>
      <c r="Q9346" s="26">
        <f t="shared" si="3068"/>
        <v>52.22</v>
      </c>
      <c r="R9346" s="26">
        <f t="shared" si="3069"/>
        <v>0</v>
      </c>
    </row>
    <row r="9347" spans="1:18" ht="42" x14ac:dyDescent="0.35">
      <c r="A9347" s="11">
        <v>6</v>
      </c>
      <c r="B9347" s="23" t="s">
        <v>2946</v>
      </c>
      <c r="C9347" s="23" t="s">
        <v>65</v>
      </c>
      <c r="D9347" s="24" t="s">
        <v>2947</v>
      </c>
      <c r="E9347" s="25">
        <v>24.66</v>
      </c>
      <c r="F9347" s="26">
        <f t="shared" si="3060"/>
        <v>75061.59</v>
      </c>
      <c r="G9347" s="26">
        <f t="shared" si="3061"/>
        <v>7780.53</v>
      </c>
      <c r="H9347" s="26">
        <f t="shared" si="3062"/>
        <v>10.36552272443542</v>
      </c>
      <c r="I9347" s="26">
        <f t="shared" si="3063"/>
        <v>67281.06</v>
      </c>
      <c r="J9347" s="27">
        <v>3043.86</v>
      </c>
      <c r="K9347" s="27">
        <v>315.512</v>
      </c>
      <c r="L9347" s="28">
        <f t="shared" si="3064"/>
        <v>2728.348</v>
      </c>
      <c r="M9347" s="27">
        <v>315.512</v>
      </c>
      <c r="N9347" s="26">
        <f t="shared" si="3065"/>
        <v>24.66</v>
      </c>
      <c r="O9347" s="26">
        <f t="shared" si="3066"/>
        <v>7780.53</v>
      </c>
      <c r="P9347" s="28">
        <f t="shared" si="3067"/>
        <v>0</v>
      </c>
      <c r="Q9347" s="26">
        <f t="shared" si="3068"/>
        <v>24.66</v>
      </c>
      <c r="R9347" s="26">
        <f t="shared" si="3069"/>
        <v>0</v>
      </c>
    </row>
    <row r="9348" spans="1:18" ht="42" x14ac:dyDescent="0.35">
      <c r="A9348" s="11">
        <v>7</v>
      </c>
      <c r="B9348" s="23" t="s">
        <v>2948</v>
      </c>
      <c r="C9348" s="23" t="s">
        <v>65</v>
      </c>
      <c r="D9348" s="24" t="s">
        <v>2949</v>
      </c>
      <c r="E9348" s="25">
        <v>313.77</v>
      </c>
      <c r="F9348" s="26">
        <f t="shared" si="3060"/>
        <v>10712.11</v>
      </c>
      <c r="G9348" s="26">
        <f t="shared" si="3061"/>
        <v>0</v>
      </c>
      <c r="H9348" s="26">
        <f t="shared" si="3062"/>
        <v>0</v>
      </c>
      <c r="I9348" s="26">
        <f t="shared" si="3063"/>
        <v>10712.11</v>
      </c>
      <c r="J9348" s="27">
        <v>34.14</v>
      </c>
      <c r="K9348" s="27">
        <v>0</v>
      </c>
      <c r="L9348" s="28">
        <f t="shared" si="3064"/>
        <v>34.14</v>
      </c>
      <c r="M9348" s="27">
        <v>0</v>
      </c>
      <c r="N9348" s="26">
        <f t="shared" si="3065"/>
        <v>313.77</v>
      </c>
      <c r="O9348" s="26">
        <f t="shared" si="3066"/>
        <v>0</v>
      </c>
      <c r="P9348" s="28">
        <f t="shared" si="3067"/>
        <v>0</v>
      </c>
      <c r="Q9348" s="26">
        <f t="shared" si="3068"/>
        <v>313.77</v>
      </c>
      <c r="R9348" s="26">
        <f t="shared" si="3069"/>
        <v>0</v>
      </c>
    </row>
    <row r="9349" spans="1:18" ht="42" x14ac:dyDescent="0.35">
      <c r="A9349" s="11">
        <v>8</v>
      </c>
      <c r="B9349" s="23" t="s">
        <v>2950</v>
      </c>
      <c r="C9349" s="23" t="s">
        <v>127</v>
      </c>
      <c r="D9349" s="24" t="s">
        <v>2951</v>
      </c>
      <c r="E9349" s="25">
        <v>0.19</v>
      </c>
      <c r="F9349" s="26">
        <f t="shared" si="3060"/>
        <v>1983.6</v>
      </c>
      <c r="G9349" s="26">
        <f t="shared" si="3061"/>
        <v>0</v>
      </c>
      <c r="H9349" s="26">
        <f t="shared" si="3062"/>
        <v>0</v>
      </c>
      <c r="I9349" s="26">
        <f t="shared" si="3063"/>
        <v>1983.6</v>
      </c>
      <c r="J9349" s="27">
        <v>10440</v>
      </c>
      <c r="K9349" s="27">
        <v>0</v>
      </c>
      <c r="L9349" s="28">
        <f t="shared" si="3064"/>
        <v>10440</v>
      </c>
      <c r="M9349" s="27">
        <v>0</v>
      </c>
      <c r="N9349" s="26">
        <f t="shared" si="3065"/>
        <v>0.19</v>
      </c>
      <c r="O9349" s="26">
        <f t="shared" si="3066"/>
        <v>0</v>
      </c>
      <c r="P9349" s="28">
        <f t="shared" si="3067"/>
        <v>0</v>
      </c>
      <c r="Q9349" s="26">
        <f t="shared" si="3068"/>
        <v>0.19</v>
      </c>
      <c r="R9349" s="26">
        <f t="shared" si="3069"/>
        <v>0</v>
      </c>
    </row>
    <row r="9350" spans="1:18" ht="63" x14ac:dyDescent="0.35">
      <c r="A9350" s="11">
        <v>9</v>
      </c>
      <c r="B9350" s="23" t="s">
        <v>2952</v>
      </c>
      <c r="C9350" s="23" t="s">
        <v>41</v>
      </c>
      <c r="D9350" s="24" t="s">
        <v>2953</v>
      </c>
      <c r="E9350" s="25">
        <v>4615.8900000000003</v>
      </c>
      <c r="F9350" s="26">
        <f t="shared" si="3060"/>
        <v>36927.120000000003</v>
      </c>
      <c r="G9350" s="26">
        <f t="shared" si="3061"/>
        <v>78470.13</v>
      </c>
      <c r="H9350" s="26">
        <f t="shared" si="3062"/>
        <v>212.5</v>
      </c>
      <c r="I9350" s="26">
        <f t="shared" si="3063"/>
        <v>-41543.01</v>
      </c>
      <c r="J9350" s="27">
        <v>8</v>
      </c>
      <c r="K9350" s="27">
        <v>17</v>
      </c>
      <c r="L9350" s="28">
        <f t="shared" si="3064"/>
        <v>-9</v>
      </c>
      <c r="M9350" s="27">
        <v>17</v>
      </c>
      <c r="N9350" s="26">
        <f t="shared" si="3065"/>
        <v>4615.8900000000003</v>
      </c>
      <c r="O9350" s="26">
        <f t="shared" si="3066"/>
        <v>78470.13</v>
      </c>
      <c r="P9350" s="28">
        <f t="shared" si="3067"/>
        <v>0</v>
      </c>
      <c r="Q9350" s="26">
        <f t="shared" si="3068"/>
        <v>4615.8900000000003</v>
      </c>
      <c r="R9350" s="26">
        <f t="shared" si="3069"/>
        <v>0</v>
      </c>
    </row>
    <row r="9351" spans="1:18" ht="42" x14ac:dyDescent="0.35">
      <c r="A9351" s="11">
        <v>10</v>
      </c>
      <c r="B9351" s="23" t="s">
        <v>2954</v>
      </c>
      <c r="C9351" s="23" t="s">
        <v>65</v>
      </c>
      <c r="D9351" s="24" t="s">
        <v>2955</v>
      </c>
      <c r="E9351" s="25">
        <v>22.58</v>
      </c>
      <c r="F9351" s="26">
        <f t="shared" si="3060"/>
        <v>225.8</v>
      </c>
      <c r="G9351" s="26">
        <f t="shared" si="3061"/>
        <v>293402.74</v>
      </c>
      <c r="H9351" s="26">
        <f t="shared" si="3062"/>
        <v>129939.21</v>
      </c>
      <c r="I9351" s="26">
        <f t="shared" si="3063"/>
        <v>-293176.94</v>
      </c>
      <c r="J9351" s="27">
        <v>10</v>
      </c>
      <c r="K9351" s="27">
        <v>12993.921</v>
      </c>
      <c r="L9351" s="28">
        <f t="shared" si="3064"/>
        <v>-12983.921</v>
      </c>
      <c r="M9351" s="27">
        <v>12993.921</v>
      </c>
      <c r="N9351" s="26">
        <f t="shared" si="3065"/>
        <v>22.58</v>
      </c>
      <c r="O9351" s="26">
        <f t="shared" si="3066"/>
        <v>293402.74</v>
      </c>
      <c r="P9351" s="28">
        <f t="shared" si="3067"/>
        <v>0</v>
      </c>
      <c r="Q9351" s="26">
        <f t="shared" si="3068"/>
        <v>22.58</v>
      </c>
      <c r="R9351" s="26">
        <f t="shared" si="3069"/>
        <v>0</v>
      </c>
    </row>
    <row r="9352" spans="1:18" ht="21" x14ac:dyDescent="0.35">
      <c r="A9352" s="11">
        <v>11</v>
      </c>
      <c r="B9352" s="23" t="s">
        <v>2936</v>
      </c>
      <c r="C9352" s="23" t="s">
        <v>1137</v>
      </c>
      <c r="D9352" s="24" t="s">
        <v>2937</v>
      </c>
      <c r="E9352" s="25">
        <v>309.62</v>
      </c>
      <c r="F9352" s="26">
        <f t="shared" si="3060"/>
        <v>0</v>
      </c>
      <c r="G9352" s="26">
        <f t="shared" si="3061"/>
        <v>0</v>
      </c>
      <c r="H9352" s="26">
        <f t="shared" si="3062"/>
        <v>0</v>
      </c>
      <c r="I9352" s="26">
        <f t="shared" si="3063"/>
        <v>0</v>
      </c>
      <c r="J9352" s="27">
        <v>0</v>
      </c>
      <c r="K9352" s="27">
        <v>0</v>
      </c>
      <c r="L9352" s="28">
        <f t="shared" si="3064"/>
        <v>0</v>
      </c>
      <c r="M9352" s="27">
        <v>0</v>
      </c>
      <c r="N9352" s="26">
        <f t="shared" si="3065"/>
        <v>309.62</v>
      </c>
      <c r="O9352" s="26">
        <f t="shared" si="3066"/>
        <v>0</v>
      </c>
      <c r="P9352" s="28">
        <f t="shared" si="3067"/>
        <v>0</v>
      </c>
      <c r="Q9352" s="26">
        <f t="shared" si="3068"/>
        <v>309.62</v>
      </c>
      <c r="R9352" s="26">
        <f t="shared" si="3069"/>
        <v>0</v>
      </c>
    </row>
    <row r="9353" spans="1:18" x14ac:dyDescent="0.35">
      <c r="A9353" s="3" t="s">
        <v>2956</v>
      </c>
      <c r="B9353" s="3" t="s">
        <v>2956</v>
      </c>
      <c r="C9353" s="3" t="s">
        <v>2956</v>
      </c>
      <c r="D9353" s="3" t="s">
        <v>2956</v>
      </c>
      <c r="E9353" s="3" t="s">
        <v>2956</v>
      </c>
      <c r="F9353" s="29"/>
      <c r="G9353" s="30">
        <f>SUM(G9342:G9352)</f>
        <v>385752.01</v>
      </c>
      <c r="H9353" s="17"/>
      <c r="I9353" s="17"/>
      <c r="J9353" s="17"/>
      <c r="K9353" s="17"/>
      <c r="L9353" s="17"/>
      <c r="M9353" s="17"/>
      <c r="N9353" s="17"/>
      <c r="O9353" s="17"/>
      <c r="P9353" s="17"/>
      <c r="Q9353" s="17"/>
      <c r="R9353" s="17"/>
    </row>
    <row r="9355" spans="1:18" x14ac:dyDescent="0.35">
      <c r="A9355" s="2" t="s">
        <v>2957</v>
      </c>
      <c r="B9355" s="2" t="s">
        <v>2957</v>
      </c>
      <c r="C9355" s="2" t="s">
        <v>2957</v>
      </c>
      <c r="D9355" s="2" t="s">
        <v>2957</v>
      </c>
      <c r="E9355" s="2" t="s">
        <v>2957</v>
      </c>
      <c r="F9355" s="2" t="s">
        <v>2957</v>
      </c>
      <c r="G9355" s="2" t="s">
        <v>2957</v>
      </c>
      <c r="H9355" s="2" t="s">
        <v>2957</v>
      </c>
      <c r="I9355" s="2" t="s">
        <v>2957</v>
      </c>
      <c r="J9355" s="2" t="s">
        <v>2957</v>
      </c>
      <c r="K9355" s="2" t="s">
        <v>2957</v>
      </c>
      <c r="L9355" s="2" t="s">
        <v>2957</v>
      </c>
      <c r="M9355" s="2" t="s">
        <v>2957</v>
      </c>
      <c r="N9355" s="2" t="s">
        <v>2957</v>
      </c>
      <c r="O9355" s="2" t="s">
        <v>2957</v>
      </c>
      <c r="P9355" s="2" t="s">
        <v>2957</v>
      </c>
      <c r="Q9355" s="2" t="s">
        <v>2957</v>
      </c>
      <c r="R9355" s="2" t="s">
        <v>2957</v>
      </c>
    </row>
    <row r="9356" spans="1:18" x14ac:dyDescent="0.35">
      <c r="A9356" s="1"/>
      <c r="B9356" s="1"/>
      <c r="C9356" s="1"/>
      <c r="D9356" s="1"/>
      <c r="E9356" s="1"/>
      <c r="F9356" s="1"/>
      <c r="G9356" s="1"/>
      <c r="H9356" s="1"/>
      <c r="I9356" s="1"/>
      <c r="J9356" s="1"/>
      <c r="K9356" s="1"/>
      <c r="L9356" s="1"/>
      <c r="M9356" s="1"/>
      <c r="N9356" s="1"/>
      <c r="O9356" s="1"/>
      <c r="P9356" s="1"/>
      <c r="Q9356" s="1"/>
      <c r="R9356" s="1"/>
    </row>
    <row r="9357" spans="1:18" x14ac:dyDescent="0.35">
      <c r="R9357" s="13" t="s">
        <v>2958</v>
      </c>
    </row>
  </sheetData>
  <mergeCells count="424">
    <mergeCell ref="A9235:E9235"/>
    <mergeCell ref="A9283:E9283"/>
    <mergeCell ref="A9313:E9313"/>
    <mergeCell ref="A9322:E9322"/>
    <mergeCell ref="A9334:E9334"/>
    <mergeCell ref="A9353:E9353"/>
    <mergeCell ref="A9355:R9355"/>
    <mergeCell ref="A9356:R9356"/>
    <mergeCell ref="A9047:E9047"/>
    <mergeCell ref="A9057:E9057"/>
    <mergeCell ref="A9066:E9066"/>
    <mergeCell ref="A9076:E9076"/>
    <mergeCell ref="A9115:E9115"/>
    <mergeCell ref="A9132:E9132"/>
    <mergeCell ref="A9144:E9144"/>
    <mergeCell ref="A9156:E9156"/>
    <mergeCell ref="A9172:E9172"/>
    <mergeCell ref="A8800:E8800"/>
    <mergeCell ref="A8842:E8842"/>
    <mergeCell ref="A8881:E8881"/>
    <mergeCell ref="A8914:E8914"/>
    <mergeCell ref="A8933:E8933"/>
    <mergeCell ref="A8967:E8967"/>
    <mergeCell ref="A8980:E8980"/>
    <mergeCell ref="A8998:E8998"/>
    <mergeCell ref="A9031:E9031"/>
    <mergeCell ref="A8595:E8595"/>
    <mergeCell ref="A8611:E8611"/>
    <mergeCell ref="A8627:E8627"/>
    <mergeCell ref="A8639:E8639"/>
    <mergeCell ref="A8673:E8673"/>
    <mergeCell ref="A8707:E8707"/>
    <mergeCell ref="A8761:E8761"/>
    <mergeCell ref="A8773:E8773"/>
    <mergeCell ref="A8788:E8788"/>
    <mergeCell ref="A8395:E8395"/>
    <mergeCell ref="A8411:E8411"/>
    <mergeCell ref="A8424:E8424"/>
    <mergeCell ref="A8451:E8451"/>
    <mergeCell ref="A8486:E8486"/>
    <mergeCell ref="A8533:E8533"/>
    <mergeCell ref="A8547:E8547"/>
    <mergeCell ref="A8563:E8563"/>
    <mergeCell ref="A8575:E8575"/>
    <mergeCell ref="A8183:E8183"/>
    <mergeCell ref="A8199:E8199"/>
    <mergeCell ref="A8225:E8225"/>
    <mergeCell ref="A8267:E8267"/>
    <mergeCell ref="A8314:E8314"/>
    <mergeCell ref="A8327:E8327"/>
    <mergeCell ref="A8343:E8343"/>
    <mergeCell ref="A8355:E8355"/>
    <mergeCell ref="A8375:E8375"/>
    <mergeCell ref="A7986:E7986"/>
    <mergeCell ref="A8008:E8008"/>
    <mergeCell ref="A8043:E8043"/>
    <mergeCell ref="A8088:E8088"/>
    <mergeCell ref="A8101:E8101"/>
    <mergeCell ref="A8116:E8116"/>
    <mergeCell ref="A8128:E8128"/>
    <mergeCell ref="A8148:E8148"/>
    <mergeCell ref="A8166:E8166"/>
    <mergeCell ref="A7809:E7809"/>
    <mergeCell ref="A7832:E7832"/>
    <mergeCell ref="A7854:E7854"/>
    <mergeCell ref="A7873:E7873"/>
    <mergeCell ref="A7907:E7907"/>
    <mergeCell ref="A7917:E7917"/>
    <mergeCell ref="A7937:E7937"/>
    <mergeCell ref="A7957:E7957"/>
    <mergeCell ref="A7974:E7974"/>
    <mergeCell ref="A7602:E7602"/>
    <mergeCell ref="A7618:E7618"/>
    <mergeCell ref="A7654:E7654"/>
    <mergeCell ref="A7674:E7674"/>
    <mergeCell ref="A7705:E7705"/>
    <mergeCell ref="A7722:E7722"/>
    <mergeCell ref="A7756:E7756"/>
    <mergeCell ref="A7775:E7775"/>
    <mergeCell ref="A7785:E7785"/>
    <mergeCell ref="A7394:E7394"/>
    <mergeCell ref="A7416:E7416"/>
    <mergeCell ref="A7434:E7434"/>
    <mergeCell ref="A7458:E7458"/>
    <mergeCell ref="A7488:E7488"/>
    <mergeCell ref="A7507:E7507"/>
    <mergeCell ref="A7524:E7524"/>
    <mergeCell ref="A7542:E7542"/>
    <mergeCell ref="A7567:E7567"/>
    <mergeCell ref="A7215:E7215"/>
    <mergeCell ref="A7228:E7228"/>
    <mergeCell ref="A7244:E7244"/>
    <mergeCell ref="A7274:E7274"/>
    <mergeCell ref="A7289:E7289"/>
    <mergeCell ref="A7313:E7313"/>
    <mergeCell ref="A7334:E7334"/>
    <mergeCell ref="A7351:E7351"/>
    <mergeCell ref="A7364:E7364"/>
    <mergeCell ref="A7046:E7046"/>
    <mergeCell ref="A7062:E7062"/>
    <mergeCell ref="A7080:E7080"/>
    <mergeCell ref="A7101:E7101"/>
    <mergeCell ref="A7118:E7118"/>
    <mergeCell ref="A7137:E7137"/>
    <mergeCell ref="A7150:E7150"/>
    <mergeCell ref="A7165:E7165"/>
    <mergeCell ref="A7194:E7194"/>
    <mergeCell ref="A6832:E6832"/>
    <mergeCell ref="A6853:E6853"/>
    <mergeCell ref="A6863:E6863"/>
    <mergeCell ref="A6922:E6922"/>
    <mergeCell ref="A6931:E6931"/>
    <mergeCell ref="A6951:E6951"/>
    <mergeCell ref="A6966:E6966"/>
    <mergeCell ref="A6980:E6980"/>
    <mergeCell ref="A7024:E7024"/>
    <mergeCell ref="A6687:E6687"/>
    <mergeCell ref="A6697:E6697"/>
    <mergeCell ref="A6714:E6714"/>
    <mergeCell ref="A6737:E6737"/>
    <mergeCell ref="A6750:E6750"/>
    <mergeCell ref="A6766:E6766"/>
    <mergeCell ref="A6781:E6781"/>
    <mergeCell ref="A6801:E6801"/>
    <mergeCell ref="A6816:E6816"/>
    <mergeCell ref="A6549:E6549"/>
    <mergeCell ref="A6561:E6561"/>
    <mergeCell ref="A6577:E6577"/>
    <mergeCell ref="A6588:E6588"/>
    <mergeCell ref="A6598:E6598"/>
    <mergeCell ref="A6613:E6613"/>
    <mergeCell ref="A6635:E6635"/>
    <mergeCell ref="A6652:E6652"/>
    <mergeCell ref="A6674:E6674"/>
    <mergeCell ref="A6394:E6394"/>
    <mergeCell ref="A6410:E6410"/>
    <mergeCell ref="A6426:E6426"/>
    <mergeCell ref="A6436:E6436"/>
    <mergeCell ref="A6468:E6468"/>
    <mergeCell ref="A6482:E6482"/>
    <mergeCell ref="A6498:E6498"/>
    <mergeCell ref="A6514:E6514"/>
    <mergeCell ref="A6525:E6525"/>
    <mergeCell ref="A6220:E6220"/>
    <mergeCell ref="A6230:E6230"/>
    <mergeCell ref="A6262:E6262"/>
    <mergeCell ref="A6282:E6282"/>
    <mergeCell ref="A6298:E6298"/>
    <mergeCell ref="A6328:E6328"/>
    <mergeCell ref="A6340:E6340"/>
    <mergeCell ref="A6350:E6350"/>
    <mergeCell ref="A6379:E6379"/>
    <mergeCell ref="A6064:E6064"/>
    <mergeCell ref="A6076:E6076"/>
    <mergeCell ref="A6088:E6088"/>
    <mergeCell ref="A6103:E6103"/>
    <mergeCell ref="A6123:E6123"/>
    <mergeCell ref="A6157:E6157"/>
    <mergeCell ref="A6175:E6175"/>
    <mergeCell ref="A6191:E6191"/>
    <mergeCell ref="A6207:E6207"/>
    <mergeCell ref="A5778:E5778"/>
    <mergeCell ref="A5811:E5811"/>
    <mergeCell ref="A5846:E5846"/>
    <mergeCell ref="A5857:E5857"/>
    <mergeCell ref="A5878:E5878"/>
    <mergeCell ref="A5927:E5927"/>
    <mergeCell ref="A5963:E5963"/>
    <mergeCell ref="A5985:E5985"/>
    <mergeCell ref="A6026:E6026"/>
    <mergeCell ref="A5536:E5536"/>
    <mergeCell ref="A5547:E5547"/>
    <mergeCell ref="A5594:E5594"/>
    <mergeCell ref="A5606:E5606"/>
    <mergeCell ref="A5618:E5618"/>
    <mergeCell ref="A5632:E5632"/>
    <mergeCell ref="A5652:E5652"/>
    <mergeCell ref="A5700:E5700"/>
    <mergeCell ref="A5743:E5743"/>
    <mergeCell ref="A5284:E5284"/>
    <mergeCell ref="A5319:E5319"/>
    <mergeCell ref="A5334:E5334"/>
    <mergeCell ref="A5346:E5346"/>
    <mergeCell ref="A5386:E5386"/>
    <mergeCell ref="A5422:E5422"/>
    <mergeCell ref="A5447:E5447"/>
    <mergeCell ref="A5480:E5480"/>
    <mergeCell ref="A5503:E5503"/>
    <mergeCell ref="A4991:E4991"/>
    <mergeCell ref="A5010:E5010"/>
    <mergeCell ref="A5044:E5044"/>
    <mergeCell ref="A5069:E5069"/>
    <mergeCell ref="A5099:E5099"/>
    <mergeCell ref="A5120:E5120"/>
    <mergeCell ref="A5163:E5163"/>
    <mergeCell ref="A5213:E5213"/>
    <mergeCell ref="A5252:E5252"/>
    <mergeCell ref="A4701:E4701"/>
    <mergeCell ref="A4743:E4743"/>
    <mergeCell ref="A4775:E4775"/>
    <mergeCell ref="A4817:E4817"/>
    <mergeCell ref="A4850:E4850"/>
    <mergeCell ref="A4869:E4869"/>
    <mergeCell ref="A4892:E4892"/>
    <mergeCell ref="A4924:E4924"/>
    <mergeCell ref="A4956:E4956"/>
    <mergeCell ref="A4375:E4375"/>
    <mergeCell ref="A4412:E4412"/>
    <mergeCell ref="A4458:E4458"/>
    <mergeCell ref="A4490:E4490"/>
    <mergeCell ref="A4533:E4533"/>
    <mergeCell ref="A4553:E4553"/>
    <mergeCell ref="A4584:E4584"/>
    <mergeCell ref="A4615:E4615"/>
    <mergeCell ref="A4658:E4658"/>
    <mergeCell ref="A4089:E4089"/>
    <mergeCell ref="A4112:E4112"/>
    <mergeCell ref="A4151:E4151"/>
    <mergeCell ref="A4163:E4163"/>
    <mergeCell ref="A4178:E4178"/>
    <mergeCell ref="A4213:E4213"/>
    <mergeCell ref="A4245:E4245"/>
    <mergeCell ref="A4278:E4278"/>
    <mergeCell ref="A4332:E4332"/>
    <mergeCell ref="A3820:E3820"/>
    <mergeCell ref="A3850:E3850"/>
    <mergeCell ref="A3861:E3861"/>
    <mergeCell ref="A3895:E3895"/>
    <mergeCell ref="A3928:E3928"/>
    <mergeCell ref="A3980:E3980"/>
    <mergeCell ref="A4002:E4002"/>
    <mergeCell ref="A4040:E4040"/>
    <mergeCell ref="A4077:E4077"/>
    <mergeCell ref="A3621:E3621"/>
    <mergeCell ref="A3633:E3633"/>
    <mergeCell ref="A3645:E3645"/>
    <mergeCell ref="A3657:E3657"/>
    <mergeCell ref="A3671:E3671"/>
    <mergeCell ref="A3695:E3695"/>
    <mergeCell ref="A3724:E3724"/>
    <mergeCell ref="A3747:E3747"/>
    <mergeCell ref="A3791:E3791"/>
    <mergeCell ref="A3346:E3346"/>
    <mergeCell ref="A3369:E3369"/>
    <mergeCell ref="A3389:E3389"/>
    <mergeCell ref="A3400:E3400"/>
    <mergeCell ref="A3448:E3448"/>
    <mergeCell ref="A3479:E3479"/>
    <mergeCell ref="A3519:E3519"/>
    <mergeCell ref="A3547:E3547"/>
    <mergeCell ref="A3587:E3587"/>
    <mergeCell ref="A3098:E3098"/>
    <mergeCell ref="A3122:E3122"/>
    <mergeCell ref="A3149:E3149"/>
    <mergeCell ref="A3177:E3177"/>
    <mergeCell ref="A3214:E3214"/>
    <mergeCell ref="A3251:E3251"/>
    <mergeCell ref="A3275:E3275"/>
    <mergeCell ref="A3312:E3312"/>
    <mergeCell ref="A3323:E3323"/>
    <mergeCell ref="A2912:E2912"/>
    <mergeCell ref="A2925:E2925"/>
    <mergeCell ref="A2936:E2936"/>
    <mergeCell ref="A2950:E2950"/>
    <mergeCell ref="A2961:E2961"/>
    <mergeCell ref="A2979:E2979"/>
    <mergeCell ref="A3012:E3012"/>
    <mergeCell ref="A3045:E3045"/>
    <mergeCell ref="A3067:E3067"/>
    <mergeCell ref="A2740:E2740"/>
    <mergeCell ref="A2751:E2751"/>
    <mergeCell ref="A2779:E2779"/>
    <mergeCell ref="A2814:E2814"/>
    <mergeCell ref="A2837:E2837"/>
    <mergeCell ref="A2852:E2852"/>
    <mergeCell ref="A2867:E2867"/>
    <mergeCell ref="A2883:E2883"/>
    <mergeCell ref="A2894:E2894"/>
    <mergeCell ref="A2537:E2537"/>
    <mergeCell ref="A2554:E2554"/>
    <mergeCell ref="A2589:E2589"/>
    <mergeCell ref="A2618:E2618"/>
    <mergeCell ref="A2637:E2637"/>
    <mergeCell ref="A2666:E2666"/>
    <mergeCell ref="A2683:E2683"/>
    <mergeCell ref="A2706:E2706"/>
    <mergeCell ref="A2717:E2717"/>
    <mergeCell ref="A2295:E2295"/>
    <mergeCell ref="A2313:E2313"/>
    <mergeCell ref="A2327:E2327"/>
    <mergeCell ref="A2354:E2354"/>
    <mergeCell ref="A2414:E2414"/>
    <mergeCell ref="A2435:E2435"/>
    <mergeCell ref="A2455:E2455"/>
    <mergeCell ref="A2473:E2473"/>
    <mergeCell ref="A2522:E2522"/>
    <mergeCell ref="A2108:E2108"/>
    <mergeCell ref="A2135:E2135"/>
    <mergeCell ref="A2163:E2163"/>
    <mergeCell ref="A2178:E2178"/>
    <mergeCell ref="A2197:E2197"/>
    <mergeCell ref="A2216:E2216"/>
    <mergeCell ref="A2229:E2229"/>
    <mergeCell ref="A2245:E2245"/>
    <mergeCell ref="A2276:E2276"/>
    <mergeCell ref="A1847:E1847"/>
    <mergeCell ref="A1865:E1865"/>
    <mergeCell ref="A1884:E1884"/>
    <mergeCell ref="A1905:E1905"/>
    <mergeCell ref="A1940:E1940"/>
    <mergeCell ref="A1956:E1956"/>
    <mergeCell ref="A2002:E2002"/>
    <mergeCell ref="A2025:E2025"/>
    <mergeCell ref="A2063:E2063"/>
    <mergeCell ref="A1651:E1651"/>
    <mergeCell ref="A1667:E1667"/>
    <mergeCell ref="A1683:E1683"/>
    <mergeCell ref="A1708:E1708"/>
    <mergeCell ref="A1732:E1732"/>
    <mergeCell ref="A1755:E1755"/>
    <mergeCell ref="A1771:E1771"/>
    <mergeCell ref="A1787:E1787"/>
    <mergeCell ref="A1818:E1818"/>
    <mergeCell ref="A1494:E1494"/>
    <mergeCell ref="A1510:E1510"/>
    <mergeCell ref="A1527:E1527"/>
    <mergeCell ref="A1544:E1544"/>
    <mergeCell ref="A1560:E1560"/>
    <mergeCell ref="A1586:E1586"/>
    <mergeCell ref="A1607:E1607"/>
    <mergeCell ref="A1622:E1622"/>
    <mergeCell ref="A1636:E1636"/>
    <mergeCell ref="A1354:E1354"/>
    <mergeCell ref="A1380:E1380"/>
    <mergeCell ref="A1399:E1399"/>
    <mergeCell ref="A1414:E1414"/>
    <mergeCell ref="A1431:E1431"/>
    <mergeCell ref="A1443:E1443"/>
    <mergeCell ref="A1457:E1457"/>
    <mergeCell ref="A1471:E1471"/>
    <mergeCell ref="A1483:E1483"/>
    <mergeCell ref="A1187:E1187"/>
    <mergeCell ref="A1208:E1208"/>
    <mergeCell ref="A1225:E1225"/>
    <mergeCell ref="A1244:E1244"/>
    <mergeCell ref="A1263:E1263"/>
    <mergeCell ref="A1286:E1286"/>
    <mergeCell ref="A1304:E1304"/>
    <mergeCell ref="A1324:E1324"/>
    <mergeCell ref="A1342:E1342"/>
    <mergeCell ref="A964:E964"/>
    <mergeCell ref="A1012:E1012"/>
    <mergeCell ref="A1027:E1027"/>
    <mergeCell ref="A1062:E1062"/>
    <mergeCell ref="A1084:E1084"/>
    <mergeCell ref="A1103:E1103"/>
    <mergeCell ref="A1124:E1124"/>
    <mergeCell ref="A1145:E1145"/>
    <mergeCell ref="A1166:E1166"/>
    <mergeCell ref="A834:E834"/>
    <mergeCell ref="A851:E851"/>
    <mergeCell ref="A863:E863"/>
    <mergeCell ref="A877:E877"/>
    <mergeCell ref="A892:E892"/>
    <mergeCell ref="A904:E904"/>
    <mergeCell ref="A915:E915"/>
    <mergeCell ref="A931:E931"/>
    <mergeCell ref="A948:E948"/>
    <mergeCell ref="A673:E673"/>
    <mergeCell ref="A689:E689"/>
    <mergeCell ref="A707:E707"/>
    <mergeCell ref="A728:E728"/>
    <mergeCell ref="A746:E746"/>
    <mergeCell ref="A761:E761"/>
    <mergeCell ref="A774:E774"/>
    <mergeCell ref="A800:E800"/>
    <mergeCell ref="A819:E819"/>
    <mergeCell ref="A489:E489"/>
    <mergeCell ref="A501:E501"/>
    <mergeCell ref="A512:E512"/>
    <mergeCell ref="A528:E528"/>
    <mergeCell ref="A545:E545"/>
    <mergeCell ref="A561:E561"/>
    <mergeCell ref="A596:E596"/>
    <mergeCell ref="A611:E611"/>
    <mergeCell ref="A653:E653"/>
    <mergeCell ref="A342:E342"/>
    <mergeCell ref="A357:E357"/>
    <mergeCell ref="A371:E371"/>
    <mergeCell ref="A397:E397"/>
    <mergeCell ref="A416:E416"/>
    <mergeCell ref="A431:E431"/>
    <mergeCell ref="A448:E448"/>
    <mergeCell ref="A460:E460"/>
    <mergeCell ref="A474:E474"/>
    <mergeCell ref="A132:E132"/>
    <mergeCell ref="A142:E142"/>
    <mergeCell ref="A190:E190"/>
    <mergeCell ref="A208:E208"/>
    <mergeCell ref="A241:E241"/>
    <mergeCell ref="A261:E261"/>
    <mergeCell ref="A279:E279"/>
    <mergeCell ref="A301:E301"/>
    <mergeCell ref="A324:E324"/>
    <mergeCell ref="E10:I10"/>
    <mergeCell ref="J10:L10"/>
    <mergeCell ref="M10:O10"/>
    <mergeCell ref="P10:R10"/>
    <mergeCell ref="A41:E41"/>
    <mergeCell ref="A63:E63"/>
    <mergeCell ref="A78:E78"/>
    <mergeCell ref="A103:E103"/>
    <mergeCell ref="A114:E114"/>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2026-06-26T11:02:56Z</dcterms:created>
  <dcterms:modified xsi:type="dcterms:W3CDTF">2026-06-26T11:03:18Z</dcterms:modified>
</cp:coreProperties>
</file>